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235" activeTab="6"/>
  </bookViews>
  <sheets>
    <sheet name="Fill Series" sheetId="2" r:id="rId1"/>
    <sheet name="Keyboard Shortcuts" sheetId="3" r:id="rId2"/>
    <sheet name="Keyboard Exercise 1" sheetId="4" r:id="rId3"/>
    <sheet name="Keyboard Exercise 2" sheetId="5" r:id="rId4"/>
    <sheet name="Keyboard Exercise 3" sheetId="6" r:id="rId5"/>
    <sheet name="Marksheet" sheetId="7" r:id="rId6"/>
    <sheet name="VL Basics" sheetId="9" r:id="rId7"/>
    <sheet name="VL Discount" sheetId="11" r:id="rId8"/>
    <sheet name="VL &amp; HL" sheetId="10" r:id="rId9"/>
    <sheet name="HA- Employee Info" sheetId="12" r:id="rId10"/>
    <sheet name="VL 1 Payroll" sheetId="15" r:id="rId11"/>
    <sheet name="VL 2 Payroll" sheetId="16" r:id="rId12"/>
    <sheet name="Index- match" sheetId="17" r:id="rId13"/>
    <sheet name="BS-1" sheetId="21" r:id="rId14"/>
    <sheet name="BS-2" sheetId="22" r:id="rId15"/>
    <sheet name="VL- Nominal Activity" sheetId="23" r:id="rId16"/>
    <sheet name="Hyperlinks 1" sheetId="24" r:id="rId17"/>
    <sheet name="Hyperlink Data" sheetId="25" r:id="rId18"/>
    <sheet name="Hyperlinks 2" sheetId="26" r:id="rId19"/>
  </sheets>
  <externalReferences>
    <externalReference r:id="rId20"/>
  </externalReferences>
  <definedNames>
    <definedName name="__IntlFixup" hidden="1">TRUE</definedName>
    <definedName name="_xlnm._FilterDatabase" localSheetId="1" hidden="1">'Keyboard Shortcuts'!#REF!</definedName>
    <definedName name="_xlnm._FilterDatabase" localSheetId="15" hidden="1">'VL- Nominal Activity'!$B$9:$K$9</definedName>
    <definedName name="_Order1" hidden="1">0</definedName>
    <definedName name="Data.Dump" localSheetId="8" hidden="1">OFFSET([1]!Data.Top.Left,1,0)</definedName>
    <definedName name="Data.Dump" hidden="1">OFFSET([1]!Data.Top.Left,1,0)</definedName>
    <definedName name="dddd" localSheetId="8" hidden="1">OFFSET([1]!Data.Top.Left,1,0)</definedName>
    <definedName name="dddd" hidden="1">OFFSET([1]!Data.Top.Left,1,0)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New" localSheetId="8" hidden="1">OFFSET([1]!Data.Top.Left,1,0)</definedName>
    <definedName name="New" hidden="1">OFFSET([1]!Data.Top.Left,1,0)</definedName>
    <definedName name="Ownership" localSheetId="8" hidden="1">OFFSET([1]!Data.Top.Left,1,0)</definedName>
    <definedName name="Ownership" hidden="1">OFFSET([1]!Data.Top.Left,1,0)</definedName>
    <definedName name="table_array">'VL Basics'!$F$1:$G$21</definedName>
    <definedName name="Vlookup_box">'VL Basics'!$B$2</definedName>
  </definedNames>
  <calcPr calcId="152511"/>
</workbook>
</file>

<file path=xl/calcChain.xml><?xml version="1.0" encoding="utf-8"?>
<calcChain xmlns="http://schemas.openxmlformats.org/spreadsheetml/2006/main">
  <c r="C2" i="9" l="1"/>
  <c r="B46" i="25" l="1"/>
  <c r="B6" i="24"/>
  <c r="E2" i="24" s="1"/>
  <c r="E6" i="24" s="1"/>
  <c r="B4" i="24"/>
  <c r="D15" i="22" l="1"/>
</calcChain>
</file>

<file path=xl/sharedStrings.xml><?xml version="1.0" encoding="utf-8"?>
<sst xmlns="http://schemas.openxmlformats.org/spreadsheetml/2006/main" count="6904" uniqueCount="1059">
  <si>
    <t>Keyboard Shortcuts</t>
  </si>
  <si>
    <t>What:</t>
  </si>
  <si>
    <t>A list of useful keyboard shortcuts that are not menu-based</t>
  </si>
  <si>
    <t>Why:</t>
  </si>
  <si>
    <t>Learning the Keyboard shortcuts will drastically improve your efficiency when working in excel</t>
  </si>
  <si>
    <t>Note: Not all keyboard shortcuts will work in precisely the same way on Excel for Mac. In general, the "Apple key" replaces the "Control" key for most commands.</t>
  </si>
  <si>
    <t>General</t>
  </si>
  <si>
    <t>Formatting Text In Worksheet</t>
  </si>
  <si>
    <t>New file</t>
  </si>
  <si>
    <t>Ctrl + N</t>
  </si>
  <si>
    <t>Bold toggle for selection</t>
  </si>
  <si>
    <t>Ctrl + B</t>
  </si>
  <si>
    <t>Open file</t>
  </si>
  <si>
    <t>Ctrl + O</t>
  </si>
  <si>
    <t>Italic toggle for selection</t>
  </si>
  <si>
    <t>Ctrl + I</t>
  </si>
  <si>
    <t>Save file</t>
  </si>
  <si>
    <t>Ctrl + S</t>
  </si>
  <si>
    <t>Underline toggle for selection</t>
  </si>
  <si>
    <t>Ctrl + U</t>
  </si>
  <si>
    <t>Move between open workbooks</t>
  </si>
  <si>
    <t>Ctrl + F6</t>
  </si>
  <si>
    <t>Strikethrough for selection</t>
  </si>
  <si>
    <t>Ctrl + 5</t>
  </si>
  <si>
    <t>Close file</t>
  </si>
  <si>
    <t>Ctrl + F4</t>
  </si>
  <si>
    <t>Change the font</t>
  </si>
  <si>
    <t>Ctrl + Shift + F</t>
  </si>
  <si>
    <t>Save as</t>
  </si>
  <si>
    <t>F12</t>
  </si>
  <si>
    <t>Change the font size</t>
  </si>
  <si>
    <t>Ctrl + Shift + P</t>
  </si>
  <si>
    <t>Display the print menu</t>
  </si>
  <si>
    <t>Ctrl + P</t>
  </si>
  <si>
    <t>Apply outline borders</t>
  </si>
  <si>
    <t>Ctrl + Shift + 7</t>
  </si>
  <si>
    <t>Select whole spreadsheet</t>
  </si>
  <si>
    <t>Ctrl + A</t>
  </si>
  <si>
    <t>Remove all borders</t>
  </si>
  <si>
    <t>Ctrl + Shift + Underline</t>
  </si>
  <si>
    <t>Select column</t>
  </si>
  <si>
    <t>Ctrl + Space</t>
  </si>
  <si>
    <t>Wrap text in same cell</t>
  </si>
  <si>
    <t>Alt + Enter</t>
  </si>
  <si>
    <t>Select row</t>
  </si>
  <si>
    <t>Shift + Space</t>
  </si>
  <si>
    <t>Undo last action</t>
  </si>
  <si>
    <t>Ctrl + Z</t>
  </si>
  <si>
    <t>Formatting Cells</t>
  </si>
  <si>
    <t>Redo last action</t>
  </si>
  <si>
    <t>Ctrl + Y</t>
  </si>
  <si>
    <t>Format cells</t>
  </si>
  <si>
    <t>Ctrl + 1</t>
  </si>
  <si>
    <t>Exit Excel</t>
  </si>
  <si>
    <t>Alt + F4</t>
  </si>
  <si>
    <t>Select font</t>
  </si>
  <si>
    <t>Spell Check</t>
  </si>
  <si>
    <t>F7</t>
  </si>
  <si>
    <t>Select font size</t>
  </si>
  <si>
    <t>Cut</t>
  </si>
  <si>
    <t>Ctrl + X</t>
  </si>
  <si>
    <t>Format as number</t>
  </si>
  <si>
    <t>Ctrl + Shift + 1</t>
  </si>
  <si>
    <t>Copy</t>
  </si>
  <si>
    <t>Ctrl + C</t>
  </si>
  <si>
    <t>Format as date</t>
  </si>
  <si>
    <t>Ctrl + Shift + 3</t>
  </si>
  <si>
    <t>Paste</t>
  </si>
  <si>
    <t>Ctrl + V</t>
  </si>
  <si>
    <t>Format as currency</t>
  </si>
  <si>
    <t>Ctrl + Shift + 4</t>
  </si>
  <si>
    <t>Find text</t>
  </si>
  <si>
    <t>Ctrl + F</t>
  </si>
  <si>
    <t>Format as percentage</t>
  </si>
  <si>
    <t>Ctrl + Shift + 5</t>
  </si>
  <si>
    <t>Recalculate</t>
  </si>
  <si>
    <t>F9</t>
  </si>
  <si>
    <t>Editing/Deleting Text</t>
  </si>
  <si>
    <t>Navigating</t>
  </si>
  <si>
    <t>Delete one character to right</t>
  </si>
  <si>
    <t>Delete</t>
  </si>
  <si>
    <t>Move to next cell in row</t>
  </si>
  <si>
    <t>Tab</t>
  </si>
  <si>
    <t>Delete one character to left</t>
  </si>
  <si>
    <t>Backspace</t>
  </si>
  <si>
    <t>Move to previous cell in row</t>
  </si>
  <si>
    <t>Shift + Tab</t>
  </si>
  <si>
    <t>Edit active cell</t>
  </si>
  <si>
    <t>F2</t>
  </si>
  <si>
    <t>Up one screen</t>
  </si>
  <si>
    <t>Page Up</t>
  </si>
  <si>
    <t>Cancel cell entry</t>
  </si>
  <si>
    <t>Escape Key</t>
  </si>
  <si>
    <t>Down one screen</t>
  </si>
  <si>
    <t>Page Down</t>
  </si>
  <si>
    <t>Move to next worksheet</t>
  </si>
  <si>
    <t>Ctrl + Page Down</t>
  </si>
  <si>
    <t>Highlighting Cells</t>
  </si>
  <si>
    <t>Move to previous worksheet</t>
  </si>
  <si>
    <t>Ctrl + Page Up</t>
  </si>
  <si>
    <t>Select entire worksheet</t>
  </si>
  <si>
    <t>Go to first cell in data region</t>
  </si>
  <si>
    <t>Ctrl + Home</t>
  </si>
  <si>
    <t>Select entire row</t>
  </si>
  <si>
    <t>Shift + Spacebar</t>
  </si>
  <si>
    <t>Go to last cell in data region</t>
  </si>
  <si>
    <t>Ctrl + End</t>
  </si>
  <si>
    <t>Select entire column</t>
  </si>
  <si>
    <t>Ctrl + Spacebar</t>
  </si>
  <si>
    <t>Data Region Left</t>
  </si>
  <si>
    <t>Ctrl + Left Arrow</t>
  </si>
  <si>
    <t>Manual select</t>
  </si>
  <si>
    <t>Shift + Arrow Key</t>
  </si>
  <si>
    <t>Data Region Right</t>
  </si>
  <si>
    <t>Ctrl + Right Arrow</t>
  </si>
  <si>
    <t>Data Region Down</t>
  </si>
  <si>
    <t>Ctrl + Down Arrow</t>
  </si>
  <si>
    <t>Inserting Text Automatically</t>
  </si>
  <si>
    <t>Data Region Up</t>
  </si>
  <si>
    <t>Ctrl + Up Arrow</t>
  </si>
  <si>
    <t>Autosum a range of cells</t>
  </si>
  <si>
    <t>Alt + Equals Sign</t>
  </si>
  <si>
    <t>Select Whole Data Region</t>
  </si>
  <si>
    <t>Ctrl + Shift + 8</t>
  </si>
  <si>
    <t>Insert the date</t>
  </si>
  <si>
    <t>Ctrl + ; (semi-colon)</t>
  </si>
  <si>
    <t>Move to Next Sheet</t>
  </si>
  <si>
    <t>Insert the time</t>
  </si>
  <si>
    <t>Ctrl + Shift + ; (semi-colon)</t>
  </si>
  <si>
    <t>Move to Prior Sheet</t>
  </si>
  <si>
    <t>Insert columns/rows</t>
  </si>
  <si>
    <t>Ctrl + Shift + + (plus sign)</t>
  </si>
  <si>
    <t>Access Drop down menu</t>
  </si>
  <si>
    <t>Alt + Down/Up Arrow</t>
  </si>
  <si>
    <t>Insert a new worksheet</t>
  </si>
  <si>
    <t>Shift + F11</t>
  </si>
  <si>
    <t>Zoom in / out</t>
  </si>
  <si>
    <t>Ctrl + mouse scroll</t>
  </si>
  <si>
    <t>Keyboarding examples</t>
  </si>
  <si>
    <t>Hold down the "ctrl" key and press the arrow keys to move to the end of a continuous block of data</t>
  </si>
  <si>
    <t>jump</t>
  </si>
  <si>
    <t>exercise 1</t>
  </si>
  <si>
    <t>exercise 2</t>
  </si>
  <si>
    <t>start</t>
  </si>
  <si>
    <t>finish</t>
  </si>
  <si>
    <t>#</t>
  </si>
  <si>
    <t>Hold down the shift + "ctrl" and press the arrow keys to select the cells while moving to the end of a continuous block of data</t>
  </si>
  <si>
    <t>Eliminate the need to scroll down a large data set and select a large block of data almost instantly</t>
  </si>
  <si>
    <t>Select the blue shaded cells only</t>
  </si>
  <si>
    <t>exercise 3</t>
  </si>
  <si>
    <t>select me!</t>
  </si>
  <si>
    <t>Searching Methods</t>
  </si>
  <si>
    <t>Alt+D+L</t>
  </si>
  <si>
    <t>Data Validation</t>
  </si>
  <si>
    <t xml:space="preserve">Car Parts </t>
  </si>
  <si>
    <t>Part Number</t>
  </si>
  <si>
    <t>Product Code</t>
  </si>
  <si>
    <t>Make</t>
  </si>
  <si>
    <t>Location</t>
  </si>
  <si>
    <t>Warranty</t>
  </si>
  <si>
    <t>Price</t>
  </si>
  <si>
    <t>Engine</t>
  </si>
  <si>
    <t>1000-165-B100</t>
  </si>
  <si>
    <t>Eng-540</t>
  </si>
  <si>
    <t>Japan</t>
  </si>
  <si>
    <t>Store</t>
  </si>
  <si>
    <t>6 Months</t>
  </si>
  <si>
    <t>Car Shocks</t>
  </si>
  <si>
    <t>1001-540-C101</t>
  </si>
  <si>
    <t>Car-38</t>
  </si>
  <si>
    <t>China</t>
  </si>
  <si>
    <t>Factory</t>
  </si>
  <si>
    <t>No Warranty</t>
  </si>
  <si>
    <t>Filters</t>
  </si>
  <si>
    <t>1002-394-M102</t>
  </si>
  <si>
    <t>Fil-363</t>
  </si>
  <si>
    <t>Sweden</t>
  </si>
  <si>
    <t>Shop</t>
  </si>
  <si>
    <t>3 Months</t>
  </si>
  <si>
    <t>windscreen</t>
  </si>
  <si>
    <t>1003-307-Q103</t>
  </si>
  <si>
    <t>win-802</t>
  </si>
  <si>
    <t>1 Year</t>
  </si>
  <si>
    <t>Seat Covers</t>
  </si>
  <si>
    <t>1005-155-S105</t>
  </si>
  <si>
    <t>Sea-971</t>
  </si>
  <si>
    <t>Pakistan</t>
  </si>
  <si>
    <t>Alloy Rims</t>
  </si>
  <si>
    <t>1007-634-O107</t>
  </si>
  <si>
    <t>All-654</t>
  </si>
  <si>
    <t>India</t>
  </si>
  <si>
    <t>Tyres</t>
  </si>
  <si>
    <t>2005-785-a001</t>
  </si>
  <si>
    <t>Tyr-695</t>
  </si>
  <si>
    <t>Germany</t>
  </si>
  <si>
    <t>2 Years</t>
  </si>
  <si>
    <t>Brakes</t>
  </si>
  <si>
    <t>4590-789-Q105</t>
  </si>
  <si>
    <t>Bra-124</t>
  </si>
  <si>
    <t>Italy</t>
  </si>
  <si>
    <t>Qty</t>
  </si>
  <si>
    <t>Total</t>
  </si>
  <si>
    <t>Product</t>
  </si>
  <si>
    <t>Code</t>
  </si>
  <si>
    <t>Sale Price</t>
  </si>
  <si>
    <t>Sales Units</t>
  </si>
  <si>
    <t>Sales Amount</t>
  </si>
  <si>
    <t>Discount Applicable</t>
  </si>
  <si>
    <t>Net Sales After Discount</t>
  </si>
  <si>
    <t>Amount From</t>
  </si>
  <si>
    <t>Amount to</t>
  </si>
  <si>
    <t>Discount %</t>
  </si>
  <si>
    <t>p001</t>
  </si>
  <si>
    <t>Pepsi</t>
  </si>
  <si>
    <t>f001</t>
  </si>
  <si>
    <t>Fanta</t>
  </si>
  <si>
    <t>7up</t>
  </si>
  <si>
    <t>d001</t>
  </si>
  <si>
    <t>Dew</t>
  </si>
  <si>
    <t>c001</t>
  </si>
  <si>
    <t>Coke</t>
  </si>
  <si>
    <t>Unlimited</t>
  </si>
  <si>
    <t>VLOOKUP Employee Example Table</t>
  </si>
  <si>
    <t>Employee ID</t>
  </si>
  <si>
    <t>Full Name</t>
  </si>
  <si>
    <t>SSN</t>
  </si>
  <si>
    <t>Department</t>
  </si>
  <si>
    <t>Start Date</t>
  </si>
  <si>
    <t>Earnings</t>
  </si>
  <si>
    <t>EMP003</t>
  </si>
  <si>
    <t>EMP001</t>
  </si>
  <si>
    <t>Faith K. Macias</t>
  </si>
  <si>
    <t>Marketing</t>
  </si>
  <si>
    <t>EMP002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</si>
  <si>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</si>
  <si>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</si>
  <si>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</si>
  <si>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</si>
  <si>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</si>
  <si>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</si>
  <si>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</si>
  <si>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</si>
  <si>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</si>
  <si>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</si>
  <si>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</si>
  <si>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</si>
  <si>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</si>
  <si>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</si>
  <si>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</si>
  <si>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</si>
  <si>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</si>
  <si>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</si>
  <si>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</si>
  <si>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</si>
  <si>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</si>
  <si>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</si>
  <si>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</si>
  <si>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</si>
  <si>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</si>
  <si>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</si>
  <si>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</si>
  <si>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</si>
  <si>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</si>
  <si>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</si>
  <si>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</si>
  <si>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</si>
  <si>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</si>
  <si>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</si>
  <si>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</si>
  <si>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</si>
  <si>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</si>
  <si>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</si>
  <si>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</si>
  <si>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</si>
  <si>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</si>
  <si>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</si>
  <si>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</si>
  <si>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</si>
  <si>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</si>
  <si>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</si>
  <si>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</si>
  <si>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</si>
  <si>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</si>
  <si>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</si>
  <si>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</si>
  <si>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</si>
  <si>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</si>
  <si>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</si>
  <si>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</si>
  <si>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</si>
  <si>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</si>
  <si>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</si>
  <si>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</si>
  <si>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</si>
  <si>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</si>
  <si>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</si>
  <si>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</si>
  <si>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</si>
  <si>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</si>
  <si>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</si>
  <si>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</si>
  <si>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</si>
  <si>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</si>
  <si>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</si>
  <si>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</si>
  <si>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</si>
  <si>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</si>
  <si>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</si>
  <si>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</si>
  <si>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</si>
  <si>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</si>
  <si>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</si>
  <si>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</si>
  <si>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</si>
  <si>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</si>
  <si>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</si>
  <si>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</si>
  <si>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</si>
  <si>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</si>
  <si>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</si>
  <si>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</si>
  <si>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</si>
  <si>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</si>
  <si>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</si>
  <si>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</si>
  <si>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</si>
  <si>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</si>
  <si>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</si>
  <si>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</si>
  <si>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</si>
  <si>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</si>
  <si>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</si>
  <si>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</si>
  <si>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</si>
  <si>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</si>
  <si>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</si>
  <si>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Note:</t>
  </si>
  <si>
    <t>All data was generated using a random data generator and any resemblance to actual people is purely conincidental</t>
  </si>
  <si>
    <t>Admin Officer</t>
  </si>
  <si>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</si>
  <si>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</si>
  <si>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</si>
  <si>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</si>
  <si>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</si>
  <si>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</si>
  <si>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</si>
  <si>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</si>
  <si>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</si>
  <si>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</si>
  <si>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</si>
  <si>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</si>
  <si>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</si>
  <si>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</si>
  <si>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</si>
  <si>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</si>
  <si>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</si>
  <si>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</si>
  <si>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</si>
  <si>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</si>
  <si>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</si>
  <si>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</si>
  <si>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</si>
  <si>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</si>
  <si>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</si>
  <si>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</si>
  <si>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</si>
  <si>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</si>
  <si>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</si>
  <si>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</si>
  <si>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</si>
  <si>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</si>
  <si>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</si>
  <si>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</si>
  <si>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</si>
  <si>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</si>
  <si>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</si>
  <si>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</si>
  <si>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</si>
  <si>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</si>
  <si>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</si>
  <si>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</si>
  <si>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</si>
  <si>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</si>
  <si>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</si>
  <si>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</si>
  <si>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</si>
  <si>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</si>
  <si>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</si>
  <si>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</si>
  <si>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</si>
  <si>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</si>
  <si>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</si>
  <si>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</si>
  <si>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</si>
  <si>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</si>
  <si>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</si>
  <si>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</si>
  <si>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</si>
  <si>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</si>
  <si>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</si>
  <si>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</si>
  <si>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</si>
  <si>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</si>
  <si>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Amount</t>
  </si>
  <si>
    <t>Date</t>
  </si>
  <si>
    <t>Description</t>
  </si>
  <si>
    <t>DR</t>
  </si>
  <si>
    <t>CR</t>
  </si>
  <si>
    <t>Balance</t>
  </si>
  <si>
    <r>
      <rPr>
        <sz val="10"/>
        <rFont val="Calibri"/>
        <family val="2"/>
      </rPr>
      <t>SDM DEPOSIT CR CDMESND0237:3406 CDM REF.-ESND0237:3406; Value DATE,</t>
    </r>
  </si>
  <si>
    <r>
      <rPr>
        <sz val="10"/>
        <rFont val="Calibri"/>
        <family val="2"/>
      </rPr>
      <t>01/02/2015 - EN8901</t>
    </r>
  </si>
  <si>
    <r>
      <rPr>
        <sz val="10"/>
        <rFont val="Calibri"/>
        <family val="2"/>
      </rPr>
      <t>001147 TRANSFER To 1014707820801-ZOMATO MEDIA PRIVATE LIM ITED DUBAI</t>
    </r>
  </si>
  <si>
    <r>
      <rPr>
        <sz val="10"/>
        <rFont val="Calibri"/>
        <family val="2"/>
      </rPr>
      <t>BRANCH CHQ. NO:001147 Value DATE, 01/02/2015 - EN94015</t>
    </r>
  </si>
  <si>
    <r>
      <rPr>
        <sz val="10"/>
        <rFont val="Calibri"/>
        <family val="2"/>
      </rPr>
      <t>SDM DEPOSIT CR CDMESND0237:3461 CDM REF.-ESND0237:3461; Value DATE,</t>
    </r>
  </si>
  <si>
    <r>
      <rPr>
        <sz val="10"/>
        <rFont val="Calibri"/>
        <family val="2"/>
      </rPr>
      <t>02/02/2015 - EN6023</t>
    </r>
  </si>
  <si>
    <r>
      <rPr>
        <sz val="10"/>
        <rFont val="Calibri"/>
        <family val="2"/>
      </rPr>
      <t>SDM DEPOSIT CR CDMESND0237:3462 CDM REF.-ESND0237:3462; Value DATE,</t>
    </r>
  </si>
  <si>
    <r>
      <rPr>
        <sz val="10"/>
        <rFont val="Calibri"/>
        <family val="2"/>
      </rPr>
      <t>02/02/2015 - EN6036</t>
    </r>
  </si>
  <si>
    <r>
      <rPr>
        <sz val="10"/>
        <rFont val="Calibri"/>
        <family val="2"/>
      </rPr>
      <t>TRANSFER STATEMENT COPY ISSUANCE FEE Value DATE, 26/01/2015 - S82232158</t>
    </r>
  </si>
  <si>
    <r>
      <rPr>
        <sz val="10"/>
        <rFont val="Calibri"/>
        <family val="2"/>
      </rPr>
      <t>CASH PAYMENT 001243 CASH WITHDRAWAL- CHQ. NO:001243 Value DATE,</t>
    </r>
  </si>
  <si>
    <r>
      <rPr>
        <sz val="10"/>
        <rFont val="Calibri"/>
        <family val="2"/>
      </rPr>
      <t>001174 INWARD CLEARING CHQ. NO:001174 Value DATE, 02/02/2015 - S82302940</t>
    </r>
  </si>
  <si>
    <r>
      <rPr>
        <sz val="10"/>
        <rFont val="Calibri"/>
        <family val="2"/>
      </rPr>
      <t>001222 INWARD CLEARING CHQ. NO:001222 Value DATE, 02/02/2015 - S82302940</t>
    </r>
  </si>
  <si>
    <r>
      <rPr>
        <sz val="10"/>
        <rFont val="Calibri"/>
        <family val="2"/>
      </rPr>
      <t>CASH PAYMENT 001241 CASH WITHDRAWAL-SANJAY/0557025090 CHQ. NO:001241</t>
    </r>
  </si>
  <si>
    <r>
      <rPr>
        <sz val="10"/>
        <rFont val="Calibri"/>
        <family val="2"/>
      </rPr>
      <t>Value DATE, 02/02/2015 - EN103495</t>
    </r>
  </si>
  <si>
    <r>
      <rPr>
        <sz val="10"/>
        <rFont val="Calibri"/>
        <family val="2"/>
      </rPr>
      <t>CASH PAYMENT 001242 CASH WITHDRAWAL-SANJAY/0557025090 CHQ. NO:001242</t>
    </r>
  </si>
  <si>
    <r>
      <rPr>
        <sz val="10"/>
        <rFont val="Calibri"/>
        <family val="2"/>
      </rPr>
      <t>Value DATE, 02/02/2015 - EN103653</t>
    </r>
  </si>
  <si>
    <r>
      <rPr>
        <sz val="10"/>
        <rFont val="Calibri"/>
        <family val="2"/>
      </rPr>
      <t>CASH PAYMENT 001201 CASH WITHDRAWAL-SANJAY/0551025090 CHQ. NO:001201</t>
    </r>
  </si>
  <si>
    <r>
      <rPr>
        <sz val="10"/>
        <rFont val="Calibri"/>
        <family val="2"/>
      </rPr>
      <t>Value DATE, 02/02/2015 - EN105608</t>
    </r>
  </si>
  <si>
    <r>
      <rPr>
        <sz val="10"/>
        <rFont val="Calibri"/>
        <family val="2"/>
      </rPr>
      <t>SB-TRANSFER SBN36456784 SB REF. 5285214 TO A/C 1014588265401 YOUR REF.05</t>
    </r>
  </si>
  <si>
    <r>
      <rPr>
        <sz val="10"/>
        <rFont val="Calibri"/>
        <family val="2"/>
      </rPr>
      <t>Value DATE, 02/02/2015 - EN110183</t>
    </r>
  </si>
  <si>
    <r>
      <rPr>
        <sz val="10"/>
        <rFont val="Calibri"/>
        <family val="2"/>
      </rPr>
      <t>SDM DEPOSIT CR CDMESND0237:3503 CDM REF.-ESND0237:3503; Value DATE,</t>
    </r>
  </si>
  <si>
    <r>
      <rPr>
        <sz val="10"/>
        <rFont val="Calibri"/>
        <family val="2"/>
      </rPr>
      <t>03/02/2015 - EN5627</t>
    </r>
  </si>
  <si>
    <r>
      <rPr>
        <sz val="10"/>
        <rFont val="Calibri"/>
        <family val="2"/>
      </rPr>
      <t>SDM DEPOSIT CR CDMESND0237:3504 CDM REF.-ESND0237:3504; Value DATE,</t>
    </r>
  </si>
  <si>
    <r>
      <rPr>
        <sz val="10"/>
        <rFont val="Calibri"/>
        <family val="2"/>
      </rPr>
      <t>03/02/2015 - EN5630</t>
    </r>
  </si>
  <si>
    <r>
      <rPr>
        <sz val="10"/>
        <rFont val="Calibri"/>
        <family val="2"/>
      </rPr>
      <t>SDM DEPOSIT CR CDMESND0237:3505 CDM REF.-ESND0237:3505; Value DATE,</t>
    </r>
  </si>
  <si>
    <r>
      <rPr>
        <sz val="10"/>
        <rFont val="Calibri"/>
        <family val="2"/>
      </rPr>
      <t>03/02/2015 - EN5652</t>
    </r>
  </si>
  <si>
    <r>
      <rPr>
        <sz val="10"/>
        <rFont val="Calibri"/>
        <family val="2"/>
      </rPr>
      <t>SB-TRANSFER 36472428 SB REF. 5286798 B/O AMEX MIDDLE EAST E C 000000000903</t>
    </r>
  </si>
  <si>
    <r>
      <rPr>
        <sz val="10"/>
        <rFont val="Calibri"/>
        <family val="2"/>
      </rPr>
      <t>Value DATE, 03/02/2015 - S82608294</t>
    </r>
  </si>
  <si>
    <r>
      <rPr>
        <sz val="10"/>
        <rFont val="Calibri"/>
        <family val="2"/>
      </rPr>
      <t>001239 TRANSFER To 1052482589101-TARIQ JAVED MUHAMMAD FAQ IR CHQ.</t>
    </r>
  </si>
  <si>
    <r>
      <rPr>
        <sz val="10"/>
        <rFont val="Calibri"/>
        <family val="2"/>
      </rPr>
      <t>NO:001239 Value DATE, 03/02/2015 - EN41781</t>
    </r>
  </si>
  <si>
    <r>
      <rPr>
        <sz val="10"/>
        <rFont val="Calibri"/>
        <family val="2"/>
      </rPr>
      <t>SB-TRANSFER SBN36476943 SB REF. 5289432 TO A/C 1014588265401 YOUR REF.06</t>
    </r>
  </si>
  <si>
    <r>
      <rPr>
        <sz val="10"/>
        <rFont val="Calibri"/>
        <family val="2"/>
      </rPr>
      <t>Value DATE, 03/02/2015 - EN74811</t>
    </r>
  </si>
  <si>
    <r>
      <rPr>
        <sz val="10"/>
        <rFont val="Calibri"/>
        <family val="2"/>
      </rPr>
      <t>SDM DEPOSIT CR CDMESND0237:3566 CDM REF.-ESND0237:3566; Value DATE,</t>
    </r>
  </si>
  <si>
    <r>
      <rPr>
        <sz val="10"/>
        <rFont val="Calibri"/>
        <family val="2"/>
      </rPr>
      <t>04/02/2015 - EN7247</t>
    </r>
  </si>
  <si>
    <r>
      <rPr>
        <sz val="10"/>
        <rFont val="Calibri"/>
        <family val="2"/>
      </rPr>
      <t>SDM DEPOSIT CR CDMESND0237:3567 CDM REF.-ESND0237:3567; Value DATE,</t>
    </r>
  </si>
  <si>
    <r>
      <rPr>
        <sz val="10"/>
        <rFont val="Calibri"/>
        <family val="2"/>
      </rPr>
      <t>04/02/2015 - EN7249</t>
    </r>
  </si>
  <si>
    <r>
      <rPr>
        <sz val="10"/>
        <rFont val="Calibri"/>
        <family val="2"/>
      </rPr>
      <t>SDM DEPOSIT CR CDMESND0237:3568 CDM REF.-ESND0237:3568; Value DATE,</t>
    </r>
  </si>
  <si>
    <r>
      <rPr>
        <sz val="10"/>
        <rFont val="Calibri"/>
        <family val="2"/>
      </rPr>
      <t>04/02/2015 - EN7269</t>
    </r>
  </si>
  <si>
    <r>
      <rPr>
        <sz val="10"/>
        <rFont val="Calibri"/>
        <family val="2"/>
      </rPr>
      <t>CASH PAYMENT 001302 CASH WITHDRAWAL-MAJED/0501303797 CHQ. NO:001302</t>
    </r>
  </si>
  <si>
    <r>
      <rPr>
        <sz val="10"/>
        <rFont val="Calibri"/>
        <family val="2"/>
      </rPr>
      <t>Value DATE, 04/02/2015 - EN94437</t>
    </r>
  </si>
  <si>
    <r>
      <rPr>
        <sz val="10"/>
        <rFont val="Calibri"/>
        <family val="2"/>
      </rPr>
      <t>CASH PAYMENT 001304 CASH WITHDRAWAL- CHQ. NO:001304 Value DATE,</t>
    </r>
  </si>
  <si>
    <r>
      <rPr>
        <sz val="10"/>
        <rFont val="Calibri"/>
        <family val="2"/>
      </rPr>
      <t>SDM DEPOSIT CR CDMESND0237:3631 CDM REF.-ESND0237:3631; Value DATE,</t>
    </r>
  </si>
  <si>
    <r>
      <rPr>
        <sz val="10"/>
        <rFont val="Calibri"/>
        <family val="2"/>
      </rPr>
      <t>05/02/2015 - EN6157</t>
    </r>
  </si>
  <si>
    <r>
      <rPr>
        <sz val="10"/>
        <rFont val="Calibri"/>
        <family val="2"/>
      </rPr>
      <t>SDM DEPOSIT CR CDMESND0237:3632 CDM REF.-ESND0237:3632; Value DATE,</t>
    </r>
  </si>
  <si>
    <r>
      <rPr>
        <sz val="10"/>
        <rFont val="Calibri"/>
        <family val="2"/>
      </rPr>
      <t>05/02/2015 - EN6186</t>
    </r>
  </si>
  <si>
    <r>
      <rPr>
        <sz val="10"/>
        <rFont val="Calibri"/>
        <family val="2"/>
      </rPr>
      <t>SB-TRANSFER 36515090 SB REF. 5297235 B/O AMEX MIDDLE EAST E C 000000002699</t>
    </r>
  </si>
  <si>
    <r>
      <rPr>
        <sz val="10"/>
        <rFont val="Calibri"/>
        <family val="2"/>
      </rPr>
      <t>Value DATE, 05/02/2015 - S83439747</t>
    </r>
  </si>
  <si>
    <r>
      <rPr>
        <sz val="10"/>
        <rFont val="Calibri"/>
        <family val="2"/>
      </rPr>
      <t>SB-TRANSFER SBN36516307 SB REF. 5301034 TO A/C 1014588265401 YOUR REF.07</t>
    </r>
  </si>
  <si>
    <r>
      <rPr>
        <sz val="10"/>
        <rFont val="Calibri"/>
        <family val="2"/>
      </rPr>
      <t>Value DATE, 05/02/2015 - EN42182</t>
    </r>
  </si>
  <si>
    <r>
      <rPr>
        <sz val="10"/>
        <rFont val="Calibri"/>
        <family val="2"/>
      </rPr>
      <t>CASH PAYMENT 001303 CASH WITHDRAWAL-MOLHAM/0503223840 CHQ. NO:001303</t>
    </r>
  </si>
  <si>
    <r>
      <rPr>
        <sz val="10"/>
        <rFont val="Calibri"/>
        <family val="2"/>
      </rPr>
      <t>Value DATE, 05/02/2015 - EN82898</t>
    </r>
  </si>
  <si>
    <r>
      <rPr>
        <sz val="10"/>
        <rFont val="Calibri"/>
        <family val="2"/>
      </rPr>
      <t>000867 INWARD CLEARING CHQ. NO:000867 Value DATE, 05/02/2015 - S83527156</t>
    </r>
  </si>
  <si>
    <r>
      <rPr>
        <sz val="10"/>
        <rFont val="Calibri"/>
        <family val="2"/>
      </rPr>
      <t>SDM DEPOSIT CR CDMESND0237:3684 CDM REF.-ESND0237:3684; Value DATE,</t>
    </r>
  </si>
  <si>
    <r>
      <rPr>
        <sz val="10"/>
        <rFont val="Calibri"/>
        <family val="2"/>
      </rPr>
      <t>06/02/2015 - EN9929</t>
    </r>
  </si>
  <si>
    <r>
      <rPr>
        <sz val="10"/>
        <rFont val="Calibri"/>
        <family val="2"/>
      </rPr>
      <t>SDM DEPOSIT CR CDMESND0237:3685 CDM REF.-ESND0237:3685; Value DATE,</t>
    </r>
  </si>
  <si>
    <r>
      <rPr>
        <sz val="10"/>
        <rFont val="Calibri"/>
        <family val="2"/>
      </rPr>
      <t>06/02/2015 - EN10104</t>
    </r>
  </si>
  <si>
    <r>
      <rPr>
        <sz val="10"/>
        <rFont val="Calibri"/>
        <family val="2"/>
      </rPr>
      <t>SDM DEPOSIT CR CDMESND0237:3686 CDM REF.-ESND0237:3686; Value DATE,</t>
    </r>
  </si>
  <si>
    <r>
      <rPr>
        <sz val="10"/>
        <rFont val="Calibri"/>
        <family val="2"/>
      </rPr>
      <t>06/02/2015 - EN10232</t>
    </r>
  </si>
  <si>
    <r>
      <rPr>
        <sz val="10"/>
        <rFont val="Calibri"/>
        <family val="2"/>
      </rPr>
      <t>SDM DEPOSIT CR CDMESND0237:3700 CDM REF.-ESND0237:3700; Value DATE,</t>
    </r>
  </si>
  <si>
    <r>
      <rPr>
        <sz val="10"/>
        <rFont val="Calibri"/>
        <family val="2"/>
      </rPr>
      <t>07/02/2015 - EN7129</t>
    </r>
  </si>
  <si>
    <r>
      <rPr>
        <sz val="10"/>
        <rFont val="Calibri"/>
        <family val="2"/>
      </rPr>
      <t>SDM DEPOSIT CR CDMESND0237:3701 CDM REF.-ESND0237:3701; Value DATE,</t>
    </r>
  </si>
  <si>
    <r>
      <rPr>
        <sz val="10"/>
        <rFont val="Calibri"/>
        <family val="2"/>
      </rPr>
      <t>07/02/2015 - EN7147</t>
    </r>
  </si>
  <si>
    <r>
      <rPr>
        <sz val="10"/>
        <rFont val="Calibri"/>
        <family val="2"/>
      </rPr>
      <t>SDM DEPOSIT CR CDMESND0237:3702 CDM REF.-ESND0237:3702; Value DATE,</t>
    </r>
  </si>
  <si>
    <r>
      <rPr>
        <sz val="10"/>
        <rFont val="Calibri"/>
        <family val="2"/>
      </rPr>
      <t>07/02/2015 - EN7139</t>
    </r>
  </si>
  <si>
    <r>
      <rPr>
        <sz val="10"/>
        <rFont val="Calibri"/>
        <family val="2"/>
      </rPr>
      <t>001312 TRANSFER To 1014604282801-BAIT AL BAHAR GEN TR LLC CHQ. NO:001312</t>
    </r>
  </si>
  <si>
    <r>
      <rPr>
        <sz val="10"/>
        <rFont val="Calibri"/>
        <family val="2"/>
      </rPr>
      <t>Value DATE, 07/02/2015 - EN30610</t>
    </r>
  </si>
  <si>
    <r>
      <rPr>
        <sz val="10"/>
        <rFont val="Calibri"/>
        <family val="2"/>
      </rPr>
      <t>001225 INWARD CLEARING CHQ. NO:001225 Value DATE, 07/02/2015 - S84205410</t>
    </r>
  </si>
  <si>
    <r>
      <rPr>
        <sz val="10"/>
        <rFont val="Calibri"/>
        <family val="2"/>
      </rPr>
      <t>001240 INWARD CLEARING CHQ. NO:001240 Value DATE, 07/02/2015 - S84205410</t>
    </r>
  </si>
  <si>
    <r>
      <rPr>
        <sz val="10"/>
        <rFont val="Calibri"/>
        <family val="2"/>
      </rPr>
      <t>001250 INWARD CLEARING CHQ. NO:001250 Value DATE, 07/02/2015 - S84205410</t>
    </r>
  </si>
  <si>
    <r>
      <rPr>
        <sz val="10"/>
        <rFont val="Calibri"/>
        <family val="2"/>
      </rPr>
      <t>001315 INWARD CLEARING CHQ. NO:001315 Value DATE, 07/02/2015 - S84205410</t>
    </r>
  </si>
  <si>
    <r>
      <rPr>
        <sz val="10"/>
        <rFont val="Calibri"/>
        <family val="2"/>
      </rPr>
      <t>SB-TRANSFER SBN36548824 SB REF. 5309528 TO A/C 1014588265401 YOUR REF.09</t>
    </r>
  </si>
  <si>
    <r>
      <rPr>
        <sz val="10"/>
        <rFont val="Calibri"/>
        <family val="2"/>
      </rPr>
      <t>Value DATE, 07/02/2015 - EN95957</t>
    </r>
  </si>
  <si>
    <r>
      <rPr>
        <sz val="10"/>
        <rFont val="Calibri"/>
        <family val="2"/>
      </rPr>
      <t>SDM DEPOSIT CR CDMESND0237:3745 CDM REF.-ESND0237:3745; Value DATE,</t>
    </r>
  </si>
  <si>
    <r>
      <rPr>
        <sz val="10"/>
        <rFont val="Calibri"/>
        <family val="2"/>
      </rPr>
      <t>08/02/2015 - EN6612</t>
    </r>
  </si>
  <si>
    <r>
      <rPr>
        <sz val="10"/>
        <rFont val="Calibri"/>
        <family val="2"/>
      </rPr>
      <t>CASH PAYMENT 001305 CASH WITHDRAWAL-MOHAMED/0503544976 CHQ.</t>
    </r>
  </si>
  <si>
    <r>
      <rPr>
        <sz val="10"/>
        <rFont val="Calibri"/>
        <family val="2"/>
      </rPr>
      <t>NO:001305 Value DATE, 08/02/2015 - EN46312</t>
    </r>
  </si>
  <si>
    <r>
      <rPr>
        <sz val="10"/>
        <rFont val="Calibri"/>
        <family val="2"/>
      </rPr>
      <t>001309 INWARD CLEARING CHQ. NO:001309 Value DATE, 08/02/2015 - S84552805</t>
    </r>
  </si>
  <si>
    <r>
      <rPr>
        <sz val="10"/>
        <rFont val="Calibri"/>
        <family val="2"/>
      </rPr>
      <t>001310 INWARD CLEARING CHQ. NO:001310 Value DATE, 08/02/2015 - S84552805</t>
    </r>
  </si>
  <si>
    <r>
      <rPr>
        <sz val="10"/>
        <rFont val="Calibri"/>
        <family val="2"/>
      </rPr>
      <t>SDM DEPOSIT CR CDMESND0237:3810 CDM REF.-ESND0237:3810; Value DATE,</t>
    </r>
  </si>
  <si>
    <r>
      <rPr>
        <sz val="10"/>
        <rFont val="Calibri"/>
        <family val="2"/>
      </rPr>
      <t>09/02/2015 - EN6442</t>
    </r>
  </si>
  <si>
    <r>
      <rPr>
        <sz val="10"/>
        <rFont val="Calibri"/>
        <family val="2"/>
      </rPr>
      <t>SDM DEPOSIT CR CDMESND0237:3811 CDM REF.-ESND0237:3811; Value DATE,</t>
    </r>
  </si>
  <si>
    <r>
      <rPr>
        <sz val="10"/>
        <rFont val="Calibri"/>
        <family val="2"/>
      </rPr>
      <t>09/02/2015 - EN6447</t>
    </r>
  </si>
  <si>
    <r>
      <rPr>
        <sz val="10"/>
        <rFont val="Calibri"/>
        <family val="2"/>
      </rPr>
      <t>SDM DEPOSIT CR CDMESND0237:3812 CDM REF.-ESND0237:3812; Value DATE,</t>
    </r>
  </si>
  <si>
    <r>
      <rPr>
        <sz val="10"/>
        <rFont val="Calibri"/>
        <family val="2"/>
      </rPr>
      <t>09/02/2015 - EN6483</t>
    </r>
  </si>
  <si>
    <r>
      <rPr>
        <sz val="10"/>
        <rFont val="Calibri"/>
        <family val="2"/>
      </rPr>
      <t>001247 INWARD CLEARING CHQ. NO:001247 Value DATE, 09/02/2015 - S84949387</t>
    </r>
  </si>
  <si>
    <r>
      <rPr>
        <sz val="10"/>
        <rFont val="Calibri"/>
        <family val="2"/>
      </rPr>
      <t>SDM DEPOSIT CR CDMESND0237:3879 CDM REF.-ESND0237:3879; Value DATE,</t>
    </r>
  </si>
  <si>
    <r>
      <rPr>
        <sz val="10"/>
        <rFont val="Calibri"/>
        <family val="2"/>
      </rPr>
      <t>10/02/2015 - EN6178</t>
    </r>
  </si>
  <si>
    <t>CHQ No.</t>
  </si>
  <si>
    <t>As per Software</t>
  </si>
  <si>
    <t>As per Bank</t>
  </si>
  <si>
    <t>Diffrence</t>
  </si>
  <si>
    <t>Saad</t>
  </si>
  <si>
    <t>Nadeem</t>
  </si>
  <si>
    <r>
      <rPr>
        <b/>
        <sz val="10"/>
        <color indexed="8"/>
        <rFont val="Tahoma"/>
        <family val="2"/>
      </rPr>
      <t>Date:</t>
    </r>
  </si>
  <si>
    <t>All Seasons Catering Limited</t>
  </si>
  <si>
    <r>
      <rPr>
        <b/>
        <sz val="10"/>
        <color indexed="8"/>
        <rFont val="Tahoma"/>
        <family val="2"/>
      </rPr>
      <t>Time:</t>
    </r>
  </si>
  <si>
    <t>15:55:42</t>
  </si>
  <si>
    <t>Nominal Activity - Excluding No Transactions</t>
  </si>
  <si>
    <r>
      <rPr>
        <b/>
        <sz val="8"/>
        <color indexed="8"/>
        <rFont val="Tahoma"/>
        <family val="2"/>
      </rPr>
      <t>Date From:</t>
    </r>
  </si>
  <si>
    <r>
      <rPr>
        <b/>
        <sz val="8"/>
        <color indexed="8"/>
        <rFont val="Tahoma"/>
        <family val="2"/>
      </rPr>
      <t>Date To:</t>
    </r>
  </si>
  <si>
    <r>
      <rPr>
        <b/>
        <sz val="8"/>
        <color indexed="8"/>
        <rFont val="Tahoma"/>
        <family val="2"/>
      </rPr>
      <t>Transaction From:</t>
    </r>
  </si>
  <si>
    <r>
      <rPr>
        <b/>
        <sz val="8"/>
        <color indexed="8"/>
        <rFont val="Tahoma"/>
        <family val="2"/>
      </rPr>
      <t>Transaction To:</t>
    </r>
  </si>
  <si>
    <r>
      <rPr>
        <b/>
        <sz val="8"/>
        <color indexed="8"/>
        <rFont val="Tahoma"/>
        <family val="2"/>
      </rPr>
      <t>N/C:</t>
    </r>
  </si>
  <si>
    <t>2201</t>
  </si>
  <si>
    <r>
      <rPr>
        <b/>
        <sz val="8"/>
        <color indexed="8"/>
        <rFont val="Tahoma"/>
        <family val="2"/>
      </rPr>
      <t>Name:</t>
    </r>
  </si>
  <si>
    <t>Purchase Tax Control Account</t>
  </si>
  <si>
    <r>
      <rPr>
        <b/>
        <sz val="8"/>
        <color indexed="8"/>
        <rFont val="Tahoma"/>
        <family val="2"/>
      </rPr>
      <t>Account Balance:</t>
    </r>
  </si>
  <si>
    <t>Purchase A/c As per Return</t>
  </si>
  <si>
    <r>
      <rPr>
        <b/>
        <u/>
        <sz val="8"/>
        <color indexed="8"/>
        <rFont val="Tahoma"/>
        <family val="2"/>
      </rPr>
      <t>No</t>
    </r>
  </si>
  <si>
    <r>
      <rPr>
        <b/>
        <u/>
        <sz val="8"/>
        <color indexed="8"/>
        <rFont val="Tahoma"/>
        <family val="2"/>
      </rPr>
      <t>Type</t>
    </r>
  </si>
  <si>
    <r>
      <rPr>
        <b/>
        <u/>
        <sz val="8"/>
        <color indexed="8"/>
        <rFont val="Tahoma"/>
        <family val="2"/>
      </rPr>
      <t>Date</t>
    </r>
  </si>
  <si>
    <r>
      <rPr>
        <b/>
        <u/>
        <sz val="8"/>
        <color indexed="8"/>
        <rFont val="Tahoma"/>
        <family val="2"/>
      </rPr>
      <t xml:space="preserve">Account </t>
    </r>
  </si>
  <si>
    <r>
      <rPr>
        <b/>
        <u/>
        <sz val="8"/>
        <color indexed="8"/>
        <rFont val="Tahoma"/>
        <family val="2"/>
      </rPr>
      <t>Ref</t>
    </r>
  </si>
  <si>
    <r>
      <rPr>
        <b/>
        <u/>
        <sz val="8"/>
        <color indexed="8"/>
        <rFont val="Tahoma"/>
        <family val="2"/>
      </rPr>
      <t>Details</t>
    </r>
  </si>
  <si>
    <r>
      <rPr>
        <b/>
        <u/>
        <sz val="8"/>
        <color indexed="8"/>
        <rFont val="Tahoma"/>
        <family val="2"/>
      </rPr>
      <t>Dept</t>
    </r>
  </si>
  <si>
    <r>
      <rPr>
        <b/>
        <u/>
        <sz val="8"/>
        <color indexed="8"/>
        <rFont val="Tahoma"/>
        <family val="2"/>
      </rPr>
      <t>T/C</t>
    </r>
  </si>
  <si>
    <r>
      <rPr>
        <b/>
        <u/>
        <sz val="8"/>
        <color indexed="8"/>
        <rFont val="Tahoma"/>
        <family val="2"/>
      </rPr>
      <t>Value</t>
    </r>
  </si>
  <si>
    <t>Sr.no</t>
  </si>
  <si>
    <t>Nominal A/c</t>
  </si>
  <si>
    <t>Invoice No.</t>
  </si>
  <si>
    <t>Details</t>
  </si>
  <si>
    <t>PI</t>
  </si>
  <si>
    <t>GERRY'S</t>
  </si>
  <si>
    <t>Gerry's wins and spirits paid by cash</t>
  </si>
  <si>
    <t>T1</t>
  </si>
  <si>
    <t>5000</t>
  </si>
  <si>
    <t>14/11/2012</t>
  </si>
  <si>
    <t>TESCO01</t>
  </si>
  <si>
    <t>Tesco paid by cash</t>
  </si>
  <si>
    <t>7803</t>
  </si>
  <si>
    <t>29/10/2012</t>
  </si>
  <si>
    <t>LAY001</t>
  </si>
  <si>
    <t>LeyLand SDM</t>
  </si>
  <si>
    <t>7800</t>
  </si>
  <si>
    <t>01/11/2012</t>
  </si>
  <si>
    <t>09/11/2012</t>
  </si>
  <si>
    <t>02/11/2012</t>
  </si>
  <si>
    <t>SAIN'S01</t>
  </si>
  <si>
    <t>Sain'sBury paid by cash</t>
  </si>
  <si>
    <t>07/11/2012</t>
  </si>
  <si>
    <t>RYMAN01</t>
  </si>
  <si>
    <t>Ryman Stationery paid by cash</t>
  </si>
  <si>
    <t>7502</t>
  </si>
  <si>
    <t>Tesco Metro paid by cash</t>
  </si>
  <si>
    <t>10/11/2012</t>
  </si>
  <si>
    <t>B&amp;Q001</t>
  </si>
  <si>
    <t>B&amp;Q paid by cash</t>
  </si>
  <si>
    <t>12/11/2012</t>
  </si>
  <si>
    <t>7801</t>
  </si>
  <si>
    <t>5003</t>
  </si>
  <si>
    <t>16/11/2012</t>
  </si>
  <si>
    <t>17/11/2012</t>
  </si>
  <si>
    <t>20/11/2012</t>
  </si>
  <si>
    <t>22/11/2012</t>
  </si>
  <si>
    <t>23/11/2012</t>
  </si>
  <si>
    <t>25/11/2012</t>
  </si>
  <si>
    <t>30/11/2012</t>
  </si>
  <si>
    <t>NISBET01</t>
  </si>
  <si>
    <t>Nisbets retail ltd paid by cash</t>
  </si>
  <si>
    <t>ITAL01</t>
  </si>
  <si>
    <t>Ital-Cutlery Ser ltd</t>
  </si>
  <si>
    <t>13/11/2012</t>
  </si>
  <si>
    <t>MIS001</t>
  </si>
  <si>
    <t>Povinelli Products ltd paid</t>
  </si>
  <si>
    <t>30/10/2012</t>
  </si>
  <si>
    <t>27/11/2012</t>
  </si>
  <si>
    <t>V.JCARPT</t>
  </si>
  <si>
    <t>V.J Carpets</t>
  </si>
  <si>
    <t>0040</t>
  </si>
  <si>
    <t>Skyways Shopfitters ltd paid</t>
  </si>
  <si>
    <t>BOOKER01</t>
  </si>
  <si>
    <t>Booker ltd</t>
  </si>
  <si>
    <t>25/10/2012</t>
  </si>
  <si>
    <t>05/11/2012</t>
  </si>
  <si>
    <t>CMR001</t>
  </si>
  <si>
    <t>CMR Paid by chq</t>
  </si>
  <si>
    <t>7301</t>
  </si>
  <si>
    <t>28/11/2012</t>
  </si>
  <si>
    <t>Kibo ltd</t>
  </si>
  <si>
    <t>6201</t>
  </si>
  <si>
    <t>STREAM01</t>
  </si>
  <si>
    <t>StreamLine</t>
  </si>
  <si>
    <t>7905</t>
  </si>
  <si>
    <t>Nisbets Retail ltd paid by card</t>
  </si>
  <si>
    <t>0030</t>
  </si>
  <si>
    <t>SUNBEAM</t>
  </si>
  <si>
    <t>SunBeam</t>
  </si>
  <si>
    <t>La Ballerina Resturant  paid</t>
  </si>
  <si>
    <t>VMN001</t>
  </si>
  <si>
    <t>Vimissimo</t>
  </si>
  <si>
    <t>26/10/2012</t>
  </si>
  <si>
    <t>31/10/2012</t>
  </si>
  <si>
    <t>06/11/2012</t>
  </si>
  <si>
    <t>COW01</t>
  </si>
  <si>
    <t>City of westminter  paid by card****4395</t>
  </si>
  <si>
    <t>21/11/2012</t>
  </si>
  <si>
    <t>Sunbeam laundry from sp statement</t>
  </si>
  <si>
    <t>Commercial waste from CC</t>
  </si>
  <si>
    <t>23/10/2012</t>
  </si>
  <si>
    <t>Carpetright from CC</t>
  </si>
  <si>
    <t>22/10/2012</t>
  </si>
  <si>
    <t>Wickes from CC</t>
  </si>
  <si>
    <t>Dry Cleaning Direc from CC</t>
  </si>
  <si>
    <t>Covent Garden dent fromCC</t>
  </si>
  <si>
    <t>KBM01</t>
  </si>
  <si>
    <t>Monthly agreed book-keeping  fee for Nov 2012</t>
  </si>
  <si>
    <t>7602</t>
  </si>
  <si>
    <t>BT001</t>
  </si>
  <si>
    <t>BT DD on or after 7 Nov</t>
  </si>
  <si>
    <t>7550</t>
  </si>
  <si>
    <t>24/10/2012</t>
  </si>
  <si>
    <t>Stremline</t>
  </si>
  <si>
    <t>EXI001</t>
  </si>
  <si>
    <t>Exicor Pest Cntrl 17/9/12 to 17/12/12</t>
  </si>
  <si>
    <t>EDF001</t>
  </si>
  <si>
    <t>EDF Bill for 12/6/12 to 28/9/12</t>
  </si>
  <si>
    <t>7200</t>
  </si>
  <si>
    <t>20/10/2012</t>
  </si>
  <si>
    <t>Advertesment Expense</t>
  </si>
  <si>
    <t>ital-cutlery service ltd</t>
  </si>
  <si>
    <t>11/12/2012</t>
  </si>
  <si>
    <t>nisbat retail. cash paid</t>
  </si>
  <si>
    <t>29/12/2012</t>
  </si>
  <si>
    <t>ryman stationary.cash paid</t>
  </si>
  <si>
    <t>31/12/2012</t>
  </si>
  <si>
    <t>03/01/2013</t>
  </si>
  <si>
    <t>rayness lighting and elecricity.cash paid</t>
  </si>
  <si>
    <t>5004</t>
  </si>
  <si>
    <t>05/01/2013</t>
  </si>
  <si>
    <t>08/01/2013</t>
  </si>
  <si>
    <t>01/02/2013</t>
  </si>
  <si>
    <t>tital cutlery service.</t>
  </si>
  <si>
    <t>09/01/2013</t>
  </si>
  <si>
    <t>05/02/2013</t>
  </si>
  <si>
    <t>22/01/2013</t>
  </si>
  <si>
    <t>bt. bill not paid on due date</t>
  </si>
  <si>
    <t>24/01/2013</t>
  </si>
  <si>
    <t>bt.bill not paid on due date</t>
  </si>
  <si>
    <t>CAP001</t>
  </si>
  <si>
    <t>captia symonds. rent 25dec to 24 marc 2013</t>
  </si>
  <si>
    <t>7100</t>
  </si>
  <si>
    <t>19/12/2012</t>
  </si>
  <si>
    <t>capita symond.service charge. 25dec to 24 march 2013</t>
  </si>
  <si>
    <t>edf energy. period 12 jun 12 to 13 dec 2012.</t>
  </si>
  <si>
    <t>28/12/2012</t>
  </si>
  <si>
    <t>edf enery. bill period 14dec12 to 25 jan 13</t>
  </si>
  <si>
    <t>31/01/2013</t>
  </si>
  <si>
    <t>BRITIH01</t>
  </si>
  <si>
    <t>british gas elecricity</t>
  </si>
  <si>
    <t>7201</t>
  </si>
  <si>
    <t>04/01/2013</t>
  </si>
  <si>
    <t>THAME001</t>
  </si>
  <si>
    <t>thames water. 20july to 27 nov 2012</t>
  </si>
  <si>
    <t>7102</t>
  </si>
  <si>
    <t>21/12/2012</t>
  </si>
  <si>
    <t>GHANDI01</t>
  </si>
  <si>
    <t>ghandi cash and carry</t>
  </si>
  <si>
    <t>leyland sdm.cash sale</t>
  </si>
  <si>
    <t>22/02/2013</t>
  </si>
  <si>
    <t>sainsburys cash paid date is missing</t>
  </si>
  <si>
    <t>7300</t>
  </si>
  <si>
    <t>ital cutlery service</t>
  </si>
  <si>
    <t>20/12/2012</t>
  </si>
  <si>
    <t>booker ltd</t>
  </si>
  <si>
    <t>22/12/2012</t>
  </si>
  <si>
    <t>11/01/2013</t>
  </si>
  <si>
    <t>15/01/2013</t>
  </si>
  <si>
    <t>08/02/2013</t>
  </si>
  <si>
    <t>15/02/2013</t>
  </si>
  <si>
    <t>21/02/2013</t>
  </si>
  <si>
    <t>eicor pest control period 17/12 to 17/03/13</t>
  </si>
  <si>
    <t>FRZ001</t>
  </si>
  <si>
    <t>frozen food store</t>
  </si>
  <si>
    <t>05/12/2012</t>
  </si>
  <si>
    <t>12/12/2012</t>
  </si>
  <si>
    <t>02/01/2013</t>
  </si>
  <si>
    <t>06/02/2013</t>
  </si>
  <si>
    <t>13/02/2013</t>
  </si>
  <si>
    <t>20/02/2013</t>
  </si>
  <si>
    <t>27/02/2013</t>
  </si>
  <si>
    <t>SUNBEAM LAUNDRY</t>
  </si>
  <si>
    <t>30/01/2013</t>
  </si>
  <si>
    <t>28/02/2013</t>
  </si>
  <si>
    <t>STREAMLINE. CHARGES FOR NOV</t>
  </si>
  <si>
    <t>01/12/2012</t>
  </si>
  <si>
    <t>STREAMLINE. CHARGES FOR DEC</t>
  </si>
  <si>
    <t>01/01/2013</t>
  </si>
  <si>
    <t>STREAMLINE CHARGES FOR JAN</t>
  </si>
  <si>
    <t>VINISSIMO,</t>
  </si>
  <si>
    <t>14/12/2012</t>
  </si>
  <si>
    <t>Vinissimo</t>
  </si>
  <si>
    <t>18/01/2013</t>
  </si>
  <si>
    <t>25/01/2013</t>
  </si>
  <si>
    <t>29/01/2013</t>
  </si>
  <si>
    <t>04/02/2013</t>
  </si>
  <si>
    <t>12/02/2013</t>
  </si>
  <si>
    <t>Phase Two Electrical</t>
  </si>
  <si>
    <t>Nisbet Retails</t>
  </si>
  <si>
    <t>Booker</t>
  </si>
  <si>
    <t>CAR001</t>
  </si>
  <si>
    <t>Carter Jona(Frm Reminder Ognl Date 23/10/12)</t>
  </si>
  <si>
    <t>7604</t>
  </si>
  <si>
    <t>12004/ 188</t>
  </si>
  <si>
    <t>The Till Roll</t>
  </si>
  <si>
    <t>06/12/2012</t>
  </si>
  <si>
    <t>14/02/2013</t>
  </si>
  <si>
    <t>Leyland Sdm</t>
  </si>
  <si>
    <t>WICKES01</t>
  </si>
  <si>
    <t>Wickes***7798</t>
  </si>
  <si>
    <t>15/12/2012</t>
  </si>
  <si>
    <t>Gerrys Wine Paid Cash</t>
  </si>
  <si>
    <t>Saver(Oven Cleaner)</t>
  </si>
  <si>
    <t>03/12/2012</t>
  </si>
  <si>
    <t>Ryman Stationery Cash</t>
  </si>
  <si>
    <t>13/07</t>
  </si>
  <si>
    <t>07/12/2012</t>
  </si>
  <si>
    <t>Studley Ser/Stn</t>
  </si>
  <si>
    <t>Povinelli Products</t>
  </si>
  <si>
    <t>Booker Paid</t>
  </si>
  <si>
    <t>09/12/2012</t>
  </si>
  <si>
    <t>13/12/2012</t>
  </si>
  <si>
    <t>16/12/2012</t>
  </si>
  <si>
    <t>141/1103143</t>
  </si>
  <si>
    <t>Streamline</t>
  </si>
  <si>
    <t>18/12/2012</t>
  </si>
  <si>
    <t>04/12/2012</t>
  </si>
  <si>
    <t>10/12/2012</t>
  </si>
  <si>
    <t>PC</t>
  </si>
  <si>
    <t>EDF (Cancled chrges for 12/6/12 to 28/9/12)</t>
  </si>
  <si>
    <t>KBM fee Feb 13</t>
  </si>
  <si>
    <t>KBM fee Jan 13</t>
  </si>
  <si>
    <t>KBM DEc 2012</t>
  </si>
  <si>
    <t>JD001</t>
  </si>
  <si>
    <t>JD Builders</t>
  </si>
  <si>
    <t>B&amp;Q***2079</t>
  </si>
  <si>
    <t>26/04/2013</t>
  </si>
  <si>
    <t>B&amp;Q***1018</t>
  </si>
  <si>
    <t>28/04/2013</t>
  </si>
  <si>
    <t>Gandhi Cash and Carry</t>
  </si>
  <si>
    <t>30/03/2013</t>
  </si>
  <si>
    <t>PET001</t>
  </si>
  <si>
    <t>Comwell Road North S/stn***4009</t>
  </si>
  <si>
    <t>22/04/2013</t>
  </si>
  <si>
    <t>Ital Cutlery Services ltd</t>
  </si>
  <si>
    <t>05/03/2013</t>
  </si>
  <si>
    <t>19/03/2013</t>
  </si>
  <si>
    <t>03/04/2013</t>
  </si>
  <si>
    <t>16/04/2013</t>
  </si>
  <si>
    <t>30/04/2013</t>
  </si>
  <si>
    <t>14/05/2013</t>
  </si>
  <si>
    <t>28/05/2013</t>
  </si>
  <si>
    <t>kipps Food &amp; wine Cash</t>
  </si>
  <si>
    <t>24/03/2013</t>
  </si>
  <si>
    <t>02/04/2013</t>
  </si>
  <si>
    <t>kipps Food &amp; wine Cash(Dettol)</t>
  </si>
  <si>
    <t>24/04/2013</t>
  </si>
  <si>
    <t>KIP001</t>
  </si>
  <si>
    <t>Kipps Food &amp; wine Cash</t>
  </si>
  <si>
    <t>11/05/2013</t>
  </si>
  <si>
    <t>Ley Land SDM</t>
  </si>
  <si>
    <t>01/05/2013</t>
  </si>
  <si>
    <t>09/05/2013</t>
  </si>
  <si>
    <t>17/05/2013</t>
  </si>
  <si>
    <t>18/05/2013</t>
  </si>
  <si>
    <t>25/05/2013</t>
  </si>
  <si>
    <t>Nisbets Retail Paid Cash</t>
  </si>
  <si>
    <t>6900</t>
  </si>
  <si>
    <t>22/03/2013</t>
  </si>
  <si>
    <t>06/04/2013</t>
  </si>
  <si>
    <t>POV001</t>
  </si>
  <si>
    <t>Povinelli Products ltd</t>
  </si>
  <si>
    <t>21/03/2013</t>
  </si>
  <si>
    <t>02/05/2013</t>
  </si>
  <si>
    <t>15/05/2013</t>
  </si>
  <si>
    <t>09/03/2013</t>
  </si>
  <si>
    <t>20/03/2013</t>
  </si>
  <si>
    <t>04/04/2013</t>
  </si>
  <si>
    <t>Sainsbury Petrol Cash</t>
  </si>
  <si>
    <t>01/03/2013</t>
  </si>
  <si>
    <t>Sainsbury Cash</t>
  </si>
  <si>
    <t>Tesco Cash(Flowers)</t>
  </si>
  <si>
    <t>Tesco Cash</t>
  </si>
  <si>
    <t>23/03/2013</t>
  </si>
  <si>
    <t>09/04/2013</t>
  </si>
  <si>
    <t>11/04/2013</t>
  </si>
  <si>
    <t>Tesco Cash(Cleaner)</t>
  </si>
  <si>
    <t>25/04/2013</t>
  </si>
  <si>
    <t>Two Electrical</t>
  </si>
  <si>
    <t>08/03/2013</t>
  </si>
  <si>
    <t>12/03/2013</t>
  </si>
  <si>
    <t>23/04/2013</t>
  </si>
  <si>
    <t>13/05/2013</t>
  </si>
  <si>
    <t>21/05/2013</t>
  </si>
  <si>
    <t>Gerry'sine Cash</t>
  </si>
  <si>
    <t>13/04/2013</t>
  </si>
  <si>
    <t>Home Bargains Cash</t>
  </si>
  <si>
    <t>15/03/2013</t>
  </si>
  <si>
    <t>27/03/2013</t>
  </si>
  <si>
    <t>28/03/2013</t>
  </si>
  <si>
    <t>05/04/2013</t>
  </si>
  <si>
    <t>10/04/2013</t>
  </si>
  <si>
    <t>14/04/2013</t>
  </si>
  <si>
    <t>18/04/2013</t>
  </si>
  <si>
    <t>19/04/2013</t>
  </si>
  <si>
    <t>27/04/2013</t>
  </si>
  <si>
    <t>04/05/2013</t>
  </si>
  <si>
    <t>29/05/2013</t>
  </si>
  <si>
    <t>Frozen Food Store</t>
  </si>
  <si>
    <t>13/03/2013</t>
  </si>
  <si>
    <t>17/04/2013</t>
  </si>
  <si>
    <t>08/05/2013</t>
  </si>
  <si>
    <t>22/05/2013</t>
  </si>
  <si>
    <t>01/04/2013</t>
  </si>
  <si>
    <t>Sunbeam</t>
  </si>
  <si>
    <t>7802</t>
  </si>
  <si>
    <t>31/03/2013</t>
  </si>
  <si>
    <t>31/05/2013</t>
  </si>
  <si>
    <t>the Tilll Roll Co ltd</t>
  </si>
  <si>
    <t>26/03/2013</t>
  </si>
  <si>
    <t>12/04/2013</t>
  </si>
  <si>
    <t>03/05/2013</t>
  </si>
  <si>
    <t>07/05/2013</t>
  </si>
  <si>
    <t>10/05/2013</t>
  </si>
  <si>
    <t>24/05/2013</t>
  </si>
  <si>
    <t>3Fnv24129</t>
  </si>
  <si>
    <t>Zonin UK ltd</t>
  </si>
  <si>
    <t>20/05/2013</t>
  </si>
  <si>
    <t>British Gas bill 3/1/13 to 5/4/13</t>
  </si>
  <si>
    <t>BT</t>
  </si>
  <si>
    <t>Capita Symonds 25/3/13 to 23/6/13</t>
  </si>
  <si>
    <t>23/05/2013</t>
  </si>
  <si>
    <t>Thames Water 28/11/12 to 27/2/13</t>
  </si>
  <si>
    <t>KBM Monthly Book keeping Fee March 13</t>
  </si>
  <si>
    <t>KBM Monthly Book keeping Fee April 13</t>
  </si>
  <si>
    <t>Dealing with taxation matter</t>
  </si>
  <si>
    <t>KBM Monthly Book keeping Fee May 13</t>
  </si>
  <si>
    <t>Ital Cutlery</t>
  </si>
  <si>
    <t>07/03/2013</t>
  </si>
  <si>
    <t>Rent</t>
  </si>
  <si>
    <t>Backdated Rent</t>
  </si>
  <si>
    <t>tesco paid by cash</t>
  </si>
  <si>
    <t>10/06/2013</t>
  </si>
  <si>
    <t>bp express shopping ltd paid by american express</t>
  </si>
  <si>
    <t>11/06/2013</t>
  </si>
  <si>
    <t>KIPS001</t>
  </si>
  <si>
    <t>KIPPS FOOD AND WINE PAID CASH</t>
  </si>
  <si>
    <t>12/06/2013</t>
  </si>
  <si>
    <t>LABAL01</t>
  </si>
  <si>
    <t>LEYLAND SDM</t>
  </si>
  <si>
    <t>18/06/2013</t>
  </si>
  <si>
    <t>LAYLAND SDM</t>
  </si>
  <si>
    <t>25/06/2013</t>
  </si>
  <si>
    <t>RYMAN STATIONARY PAID CASH</t>
  </si>
  <si>
    <t>29/06/2013</t>
  </si>
  <si>
    <t>RYMAN STATIONARY PAIDBY AMERICAN EXPRESS</t>
  </si>
  <si>
    <t>04/08/2013</t>
  </si>
  <si>
    <t>08/08/2013</t>
  </si>
  <si>
    <t>NISBETS RETAIL  PAID CASH</t>
  </si>
  <si>
    <t>10/08/2013</t>
  </si>
  <si>
    <t>14/08/2013</t>
  </si>
  <si>
    <t>13/08/2013</t>
  </si>
  <si>
    <t>maplin paid by cash</t>
  </si>
  <si>
    <t>21/08/2013</t>
  </si>
  <si>
    <t>SHELL PAID BY D CARD</t>
  </si>
  <si>
    <t>29/08/2013</t>
  </si>
  <si>
    <t>02/07/2013</t>
  </si>
  <si>
    <t>NISBETS RETAIL</t>
  </si>
  <si>
    <t>03/07/2013</t>
  </si>
  <si>
    <t>TESCO PAID BY CASH</t>
  </si>
  <si>
    <t>09/07/2013</t>
  </si>
  <si>
    <t>SAINBURYS PAID BY CASH</t>
  </si>
  <si>
    <t>12/07/2013</t>
  </si>
  <si>
    <t>13/07/2013</t>
  </si>
  <si>
    <t>16/07/2013</t>
  </si>
  <si>
    <t>18/07/2013</t>
  </si>
  <si>
    <t>19/07/2013</t>
  </si>
  <si>
    <t>20/07/2013</t>
  </si>
  <si>
    <t>23/07/2013</t>
  </si>
  <si>
    <t>WICKES PAID BY CASH</t>
  </si>
  <si>
    <t>24/07/2013</t>
  </si>
  <si>
    <t>kipps food and wine paid cash</t>
  </si>
  <si>
    <t>29/07/2013</t>
  </si>
  <si>
    <t>31/07/2013</t>
  </si>
  <si>
    <t>ital-cutlery services ltd</t>
  </si>
  <si>
    <t>06/08/2013</t>
  </si>
  <si>
    <t>20/08/2013</t>
  </si>
  <si>
    <t>knife sharpening</t>
  </si>
  <si>
    <t>booker uk.</t>
  </si>
  <si>
    <t>13/06/2013</t>
  </si>
  <si>
    <t>20/06/2013</t>
  </si>
  <si>
    <t>22/06/2013</t>
  </si>
  <si>
    <t>booker uk ltd credit note</t>
  </si>
  <si>
    <t>23/06/2013</t>
  </si>
  <si>
    <t>28/06/2013</t>
  </si>
  <si>
    <t>21/07/2013</t>
  </si>
  <si>
    <t>26/07/2013</t>
  </si>
  <si>
    <t>01/08/2013</t>
  </si>
  <si>
    <t>15/08/2013</t>
  </si>
  <si>
    <t>22/08/2013</t>
  </si>
  <si>
    <t>24/08/2013</t>
  </si>
  <si>
    <t>30/08/2013</t>
  </si>
  <si>
    <t>capstan lift services</t>
  </si>
  <si>
    <t>30/06/2013</t>
  </si>
  <si>
    <t>kibo ltd</t>
  </si>
  <si>
    <t>makro cash and carry</t>
  </si>
  <si>
    <t>sunbeam laundary</t>
  </si>
  <si>
    <t>the till roll co ltd</t>
  </si>
  <si>
    <t>streamline charges for may</t>
  </si>
  <si>
    <t>01/06/2013</t>
  </si>
  <si>
    <t>streamline charges for june</t>
  </si>
  <si>
    <t>01/07/2013</t>
  </si>
  <si>
    <t>streamline charges for july</t>
  </si>
  <si>
    <t>Travis Perkins Trading Company ltd</t>
  </si>
  <si>
    <t>17/07/2013</t>
  </si>
  <si>
    <t>vinissimo</t>
  </si>
  <si>
    <t>17/06/2013</t>
  </si>
  <si>
    <t>21/06/2013</t>
  </si>
  <si>
    <t>05/07/2013</t>
  </si>
  <si>
    <t>02/08/2013</t>
  </si>
  <si>
    <t>09/08/2013</t>
  </si>
  <si>
    <t>04/06/2013</t>
  </si>
  <si>
    <t>07/06/2013</t>
  </si>
  <si>
    <t>traders coffee ltd</t>
  </si>
  <si>
    <t>28/08/2013</t>
  </si>
  <si>
    <t>exicor ltd</t>
  </si>
  <si>
    <t>05/08/2013</t>
  </si>
  <si>
    <t>zonin uk ltd</t>
  </si>
  <si>
    <t>05/06/2013</t>
  </si>
  <si>
    <t>26/06/2013</t>
  </si>
  <si>
    <t>10/07/2013</t>
  </si>
  <si>
    <t>capita symonds.rent for24/6/13to28/9/13</t>
  </si>
  <si>
    <t>capita symonds.service charge for24/6/13to28/9/13</t>
  </si>
  <si>
    <t>britisg gas for 6/4 to 17/6./13</t>
  </si>
  <si>
    <t>thames water for 28/11/12 to 9/6/13</t>
  </si>
  <si>
    <t>vinissimo credit note</t>
  </si>
  <si>
    <t>MONTHLY AGREED BOOK KEEPING FEE FOR JUNE13</t>
  </si>
  <si>
    <t>03/06/2013</t>
  </si>
  <si>
    <t>MONTHLY AGREED BOOK KEEPING FEE FOR JULY 13</t>
  </si>
  <si>
    <t>MONTHLY AGREED BOOK KEEPING FEE FOR AUG 13</t>
  </si>
  <si>
    <t>british telecome raised from bank</t>
  </si>
  <si>
    <t>07/08/2013</t>
  </si>
  <si>
    <t>Cancel - see tran 1355</t>
  </si>
  <si>
    <t>Cancel - see tran 666</t>
  </si>
  <si>
    <t>Cancel - see tran 665</t>
  </si>
  <si>
    <t>Cancel - see tran 664</t>
  </si>
  <si>
    <t>As per Client instruction</t>
  </si>
  <si>
    <t>Cancel - see tran 159</t>
  </si>
  <si>
    <t>Cancel</t>
  </si>
  <si>
    <t>Cancel - see tran 186</t>
  </si>
  <si>
    <t>Sainsbury</t>
  </si>
  <si>
    <t>Majestic Wines</t>
  </si>
  <si>
    <t>EDF Bill 26/1/13 to 16/713</t>
  </si>
  <si>
    <t>EDF Bill 26/1/13 to 16/713(amt taken from Sept bill)</t>
  </si>
  <si>
    <t>Thames Water Cancelled charges 28/11/12 to 27/2/13</t>
  </si>
  <si>
    <t>04/07/2013</t>
  </si>
  <si>
    <t>frozemn food ltd</t>
  </si>
  <si>
    <t>CJI/024412</t>
  </si>
  <si>
    <t>dd</t>
  </si>
  <si>
    <t>Q0557T</t>
  </si>
  <si>
    <t>Q057EH</t>
  </si>
  <si>
    <t>Q057FI</t>
  </si>
  <si>
    <t>Q059M6</t>
  </si>
  <si>
    <t>Raised</t>
  </si>
  <si>
    <t>14/06/2013</t>
  </si>
  <si>
    <t>30/07/2013</t>
  </si>
  <si>
    <t>16/08/2013</t>
  </si>
  <si>
    <t>SIN358991</t>
  </si>
  <si>
    <t>23/08/2013</t>
  </si>
  <si>
    <t>SIN359178</t>
  </si>
  <si>
    <t>27/08/2013</t>
  </si>
  <si>
    <t>SIN359364</t>
  </si>
  <si>
    <t>SIN359929</t>
  </si>
  <si>
    <t>24/06/2013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</si>
  <si>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</si>
  <si>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</si>
  <si>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</si>
  <si>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</si>
  <si>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</si>
  <si>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</si>
  <si>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</si>
  <si>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</si>
  <si>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PLA001</t>
  </si>
  <si>
    <t>SIN360772</t>
  </si>
  <si>
    <t>Plant &amp; Flower</t>
  </si>
  <si>
    <t>SIN360937</t>
  </si>
  <si>
    <t>Cancel - see tran 593</t>
  </si>
  <si>
    <t>SIN361125</t>
  </si>
  <si>
    <t>SIN361295</t>
  </si>
  <si>
    <t>Exior paid by chq # 000065 posted from Bank</t>
  </si>
  <si>
    <r>
      <rPr>
        <b/>
        <sz val="8"/>
        <color indexed="8"/>
        <rFont val="Tahoma"/>
        <family val="2"/>
      </rPr>
      <t>Totals:</t>
    </r>
  </si>
  <si>
    <r>
      <rPr>
        <b/>
        <sz val="8"/>
        <color indexed="8"/>
        <rFont val="Tahoma"/>
        <family val="2"/>
      </rPr>
      <t>History Balance:</t>
    </r>
  </si>
  <si>
    <t>Desi Food</t>
  </si>
  <si>
    <t>Biryani</t>
  </si>
  <si>
    <t>Chicken Jalfrezi</t>
  </si>
  <si>
    <t>Kabab</t>
  </si>
  <si>
    <t>Chiken Tikka</t>
  </si>
  <si>
    <t>Chinese</t>
  </si>
  <si>
    <t>Chinese Rice</t>
  </si>
  <si>
    <t>Chicken Corn Soup</t>
  </si>
  <si>
    <t>Noodels</t>
  </si>
  <si>
    <t>Beverages</t>
  </si>
  <si>
    <t>Mineral Water</t>
  </si>
  <si>
    <t>Icecream &amp; Shakes</t>
  </si>
  <si>
    <t>Mango Ice cream</t>
  </si>
  <si>
    <t>Vanilla IceCream</t>
  </si>
  <si>
    <t>Chocolate Ice Cream</t>
  </si>
  <si>
    <t>Mango Shake</t>
  </si>
  <si>
    <t>Strawberry Shake</t>
  </si>
  <si>
    <t>Items</t>
  </si>
  <si>
    <t>Prices</t>
  </si>
  <si>
    <t>Income</t>
  </si>
  <si>
    <t>Profit</t>
  </si>
  <si>
    <t>Number of clients</t>
  </si>
  <si>
    <t>Total Income</t>
  </si>
  <si>
    <t>Client fee</t>
  </si>
  <si>
    <t>Total Expenses</t>
  </si>
  <si>
    <t>sub total</t>
  </si>
  <si>
    <t>Investment income</t>
  </si>
  <si>
    <t>Total Profit</t>
  </si>
  <si>
    <t>www.google.com</t>
  </si>
  <si>
    <t>Google</t>
  </si>
  <si>
    <t>Expenses</t>
  </si>
  <si>
    <t>Utilities</t>
  </si>
  <si>
    <t>Wages</t>
  </si>
  <si>
    <t>Supplies</t>
  </si>
  <si>
    <t>DATA MAPPING</t>
  </si>
  <si>
    <t>Bank Book</t>
  </si>
  <si>
    <t>Salaries</t>
  </si>
  <si>
    <t>Employee Loan Details</t>
  </si>
  <si>
    <t>Leave Quota Details</t>
  </si>
  <si>
    <t>Staff Details</t>
  </si>
  <si>
    <t>Staff Duty Roaster</t>
  </si>
  <si>
    <t>Loan and EMI Schedule</t>
  </si>
  <si>
    <t>Cheque Printer- FGB</t>
  </si>
  <si>
    <t>Cheque Printer- ENBD</t>
  </si>
  <si>
    <t>Bank Details</t>
  </si>
  <si>
    <t>Supplier List</t>
  </si>
  <si>
    <t>Supplier Account Payable Summary</t>
  </si>
  <si>
    <t>Payment Voucher</t>
  </si>
  <si>
    <t xml:space="preserve"> </t>
  </si>
  <si>
    <t>Authorisation Letter</t>
  </si>
  <si>
    <t>Bank Request Letter</t>
  </si>
  <si>
    <t>Warning Letter</t>
  </si>
  <si>
    <t>Promissory Note</t>
  </si>
  <si>
    <t>Eyad Visa Expenses</t>
  </si>
  <si>
    <t>Expenses Cash Provison</t>
  </si>
  <si>
    <t>Chez Michel Letter Head</t>
  </si>
  <si>
    <t>HR LOG BOOK</t>
  </si>
  <si>
    <t>Salik and Car Details</t>
  </si>
  <si>
    <t>Petty Cash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</si>
</sst>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\ &quot;seconds&quot;"/>
    <numFmt numFmtId="165" formatCode="&quot;$&quot;#,##0.00"/>
    <numFmt numFmtId="166" formatCode="000\-00\-0000"/>
    <numFmt numFmtId="167" formatCode="_(* #,##0_);_(* \(#,##0\);_(* &quot;-&quot;??_);_(@_)"/>
    <numFmt numFmtId="168" formatCode="dd/mm/yyyy;@"/>
    <numFmt numFmtId="169" formatCode="#,##0.00;#,##0.00"/>
    <numFmt numFmtId="170" formatCode="###0;###0"/>
    <numFmt numFmtId="171" formatCode="###0.00;#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ll Sans MT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2"/>
      <name val="Gill Sans MT"/>
      <family val="2"/>
    </font>
    <font>
      <sz val="12"/>
      <name val="Gill Sans MT"/>
      <family val="2"/>
    </font>
    <font>
      <b/>
      <sz val="20"/>
      <color theme="0"/>
      <name val="AaSansOutline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Browallia New"/>
      <family val="2"/>
    </font>
    <font>
      <b/>
      <u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u/>
      <sz val="12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0"/>
      <name val="Tahoma"/>
      <family val="2"/>
    </font>
    <font>
      <b/>
      <u/>
      <sz val="8"/>
      <color indexed="8"/>
      <name val="Tahoma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8" tint="-0.499984740745262"/>
      <name val="Calibri"/>
      <family val="2"/>
    </font>
    <font>
      <b/>
      <u/>
      <sz val="18"/>
      <color theme="9" tint="-0.24997711111789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4" fontId="1" fillId="0" borderId="0" applyFont="0" applyFill="0" applyBorder="0" applyAlignment="0" applyProtection="0"/>
    <xf numFmtId="0" fontId="20" fillId="0" borderId="0"/>
    <xf numFmtId="0" fontId="24" fillId="0" borderId="0"/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</cellStyleXfs>
  <cellXfs count="163">
    <xf numFmtId="0" fontId="0" fillId="0" borderId="0" xfId="0"/>
    <xf numFmtId="0" fontId="4" fillId="0" borderId="0" xfId="3" applyFont="1" applyAlignment="1">
      <alignment horizontal="left"/>
    </xf>
    <xf numFmtId="0" fontId="3" fillId="0" borderId="0" xfId="3"/>
    <xf numFmtId="0" fontId="5" fillId="0" borderId="0" xfId="3" applyFont="1"/>
    <xf numFmtId="0" fontId="6" fillId="2" borderId="0" xfId="3" applyFont="1" applyFill="1" applyAlignment="1"/>
    <xf numFmtId="0" fontId="3" fillId="2" borderId="0" xfId="3" applyFill="1"/>
    <xf numFmtId="0" fontId="3" fillId="0" borderId="0" xfId="3" applyAlignment="1">
      <alignment vertical="top" wrapText="1"/>
    </xf>
    <xf numFmtId="0" fontId="7" fillId="2" borderId="0" xfId="3" applyFont="1" applyFill="1"/>
    <xf numFmtId="0" fontId="3" fillId="0" borderId="0" xfId="3" applyFill="1" applyAlignment="1">
      <alignment vertical="top" wrapText="1"/>
    </xf>
    <xf numFmtId="0" fontId="3" fillId="0" borderId="0" xfId="3" applyBorder="1"/>
    <xf numFmtId="0" fontId="3" fillId="0" borderId="0" xfId="3" quotePrefix="1"/>
    <xf numFmtId="0" fontId="5" fillId="0" borderId="0" xfId="3" applyFont="1" applyAlignment="1">
      <alignment horizontal="left"/>
    </xf>
    <xf numFmtId="0" fontId="3" fillId="0" borderId="0" xfId="3" applyAlignment="1">
      <alignment horizontal="left"/>
    </xf>
    <xf numFmtId="164" fontId="0" fillId="0" borderId="0" xfId="4" applyNumberFormat="1" applyFont="1" applyAlignment="1">
      <alignment horizontal="left"/>
    </xf>
    <xf numFmtId="0" fontId="6" fillId="0" borderId="0" xfId="3" applyFont="1"/>
    <xf numFmtId="0" fontId="7" fillId="0" borderId="0" xfId="3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1" fillId="6" borderId="0" xfId="0" applyFont="1" applyFill="1"/>
    <xf numFmtId="0" fontId="12" fillId="7" borderId="4" xfId="0" applyFont="1" applyFill="1" applyBorder="1"/>
    <xf numFmtId="0" fontId="12" fillId="7" borderId="5" xfId="0" applyFont="1" applyFill="1" applyBorder="1"/>
    <xf numFmtId="0" fontId="12" fillId="7" borderId="6" xfId="0" applyFont="1" applyFill="1" applyBorder="1"/>
    <xf numFmtId="0" fontId="14" fillId="8" borderId="7" xfId="0" applyFont="1" applyFill="1" applyBorder="1"/>
    <xf numFmtId="0" fontId="14" fillId="0" borderId="8" xfId="0" applyFont="1" applyBorder="1"/>
    <xf numFmtId="0" fontId="14" fillId="8" borderId="8" xfId="0" applyFont="1" applyFill="1" applyBorder="1"/>
    <xf numFmtId="44" fontId="14" fillId="8" borderId="9" xfId="6" applyFont="1" applyFill="1" applyBorder="1"/>
    <xf numFmtId="0" fontId="14" fillId="8" borderId="10" xfId="0" applyFont="1" applyFill="1" applyBorder="1"/>
    <xf numFmtId="0" fontId="14" fillId="0" borderId="11" xfId="0" applyFont="1" applyBorder="1"/>
    <xf numFmtId="0" fontId="14" fillId="8" borderId="11" xfId="0" applyFont="1" applyFill="1" applyBorder="1"/>
    <xf numFmtId="44" fontId="14" fillId="8" borderId="12" xfId="6" applyFont="1" applyFill="1" applyBorder="1"/>
    <xf numFmtId="0" fontId="14" fillId="8" borderId="13" xfId="0" applyFont="1" applyFill="1" applyBorder="1"/>
    <xf numFmtId="0" fontId="14" fillId="0" borderId="14" xfId="0" applyFont="1" applyBorder="1"/>
    <xf numFmtId="0" fontId="14" fillId="8" borderId="14" xfId="0" applyFont="1" applyFill="1" applyBorder="1"/>
    <xf numFmtId="44" fontId="14" fillId="8" borderId="15" xfId="6" applyFont="1" applyFill="1" applyBorder="1"/>
    <xf numFmtId="0" fontId="12" fillId="9" borderId="11" xfId="0" applyFont="1" applyFill="1" applyBorder="1"/>
    <xf numFmtId="0" fontId="10" fillId="0" borderId="11" xfId="0" applyFont="1" applyBorder="1"/>
    <xf numFmtId="165" fontId="10" fillId="10" borderId="11" xfId="0" applyNumberFormat="1" applyFont="1" applyFill="1" applyBorder="1"/>
    <xf numFmtId="0" fontId="10" fillId="10" borderId="11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15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12" borderId="11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0" fillId="0" borderId="11" xfId="0" applyBorder="1"/>
    <xf numFmtId="166" fontId="17" fillId="0" borderId="11" xfId="0" applyNumberFormat="1" applyFont="1" applyFill="1" applyBorder="1" applyAlignment="1">
      <alignment horizontal="center"/>
    </xf>
    <xf numFmtId="14" fontId="17" fillId="0" borderId="11" xfId="0" applyNumberFormat="1" applyFont="1" applyFill="1" applyBorder="1"/>
    <xf numFmtId="165" fontId="17" fillId="0" borderId="11" xfId="0" applyNumberFormat="1" applyFont="1" applyFill="1" applyBorder="1"/>
    <xf numFmtId="0" fontId="0" fillId="0" borderId="0" xfId="0" quotePrefix="1"/>
    <xf numFmtId="0" fontId="2" fillId="14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Fill="1" applyBorder="1"/>
    <xf numFmtId="0" fontId="18" fillId="0" borderId="0" xfId="0" applyFont="1"/>
    <xf numFmtId="0" fontId="9" fillId="15" borderId="16" xfId="0" applyFont="1" applyFill="1" applyBorder="1"/>
    <xf numFmtId="43" fontId="9" fillId="15" borderId="16" xfId="1" applyFont="1" applyFill="1" applyBorder="1"/>
    <xf numFmtId="43" fontId="9" fillId="15" borderId="1" xfId="1" applyFont="1" applyFill="1" applyBorder="1"/>
    <xf numFmtId="0" fontId="0" fillId="0" borderId="0" xfId="0" applyBorder="1"/>
    <xf numFmtId="0" fontId="0" fillId="0" borderId="17" xfId="0" applyBorder="1"/>
    <xf numFmtId="43" fontId="0" fillId="0" borderId="17" xfId="1" applyFont="1" applyBorder="1"/>
    <xf numFmtId="0" fontId="0" fillId="0" borderId="18" xfId="0" applyBorder="1"/>
    <xf numFmtId="43" fontId="0" fillId="0" borderId="18" xfId="1" applyFont="1" applyBorder="1"/>
    <xf numFmtId="0" fontId="0" fillId="0" borderId="19" xfId="0" applyBorder="1"/>
    <xf numFmtId="43" fontId="0" fillId="0" borderId="19" xfId="1" applyFont="1" applyBorder="1"/>
    <xf numFmtId="43" fontId="0" fillId="0" borderId="0" xfId="1" applyFont="1"/>
    <xf numFmtId="0" fontId="2" fillId="15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7" fontId="0" fillId="0" borderId="20" xfId="1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7" fontId="0" fillId="0" borderId="18" xfId="1" applyNumberFormat="1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67" fontId="0" fillId="0" borderId="19" xfId="1" applyNumberFormat="1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0" fontId="19" fillId="7" borderId="11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/>
    </xf>
    <xf numFmtId="0" fontId="18" fillId="7" borderId="11" xfId="0" applyFont="1" applyFill="1" applyBorder="1" applyAlignment="1">
      <alignment vertical="center" wrapText="1"/>
    </xf>
    <xf numFmtId="0" fontId="18" fillId="10" borderId="11" xfId="0" applyFont="1" applyFill="1" applyBorder="1"/>
    <xf numFmtId="8" fontId="0" fillId="0" borderId="11" xfId="0" applyNumberFormat="1" applyBorder="1"/>
    <xf numFmtId="8" fontId="0" fillId="16" borderId="11" xfId="0" applyNumberFormat="1" applyFill="1" applyBorder="1"/>
    <xf numFmtId="0" fontId="0" fillId="16" borderId="11" xfId="0" applyFill="1" applyBorder="1"/>
    <xf numFmtId="0" fontId="21" fillId="0" borderId="0" xfId="7" applyFont="1" applyFill="1" applyBorder="1" applyAlignment="1">
      <alignment horizontal="left" vertical="top"/>
    </xf>
    <xf numFmtId="0" fontId="20" fillId="0" borderId="0" xfId="7" applyFill="1" applyBorder="1" applyAlignment="1">
      <alignment horizontal="left" vertical="top"/>
    </xf>
    <xf numFmtId="168" fontId="22" fillId="0" borderId="0" xfId="7" applyNumberFormat="1" applyFont="1" applyFill="1" applyBorder="1" applyAlignment="1">
      <alignment horizontal="left" vertical="top" wrapText="1"/>
    </xf>
    <xf numFmtId="0" fontId="23" fillId="0" borderId="0" xfId="7" applyFont="1" applyFill="1" applyBorder="1" applyAlignment="1">
      <alignment horizontal="left" vertical="top" wrapText="1"/>
    </xf>
    <xf numFmtId="0" fontId="20" fillId="0" borderId="0" xfId="7" applyFill="1" applyBorder="1" applyAlignment="1">
      <alignment horizontal="left" vertical="top" wrapText="1"/>
    </xf>
    <xf numFmtId="169" fontId="22" fillId="0" borderId="0" xfId="7" applyNumberFormat="1" applyFont="1" applyFill="1" applyBorder="1" applyAlignment="1">
      <alignment horizontal="left" vertical="top" wrapText="1"/>
    </xf>
    <xf numFmtId="170" fontId="22" fillId="0" borderId="0" xfId="7" applyNumberFormat="1" applyFont="1" applyFill="1" applyBorder="1" applyAlignment="1">
      <alignment horizontal="left" vertical="top" wrapText="1"/>
    </xf>
    <xf numFmtId="171" fontId="22" fillId="0" borderId="0" xfId="7" applyNumberFormat="1" applyFont="1" applyFill="1" applyBorder="1" applyAlignment="1">
      <alignment horizontal="left" vertical="top" wrapText="1"/>
    </xf>
    <xf numFmtId="0" fontId="24" fillId="0" borderId="0" xfId="8"/>
    <xf numFmtId="0" fontId="25" fillId="0" borderId="0" xfId="8" applyFont="1" applyAlignment="1">
      <alignment horizontal="left"/>
    </xf>
    <xf numFmtId="14" fontId="26" fillId="0" borderId="0" xfId="8" applyNumberFormat="1" applyFont="1" applyAlignment="1"/>
    <xf numFmtId="0" fontId="24" fillId="0" borderId="0" xfId="8" applyAlignment="1"/>
    <xf numFmtId="0" fontId="27" fillId="0" borderId="0" xfId="8" applyFont="1" applyAlignment="1">
      <alignment horizontal="left"/>
    </xf>
    <xf numFmtId="0" fontId="24" fillId="0" borderId="0" xfId="8" applyAlignment="1">
      <alignment horizontal="left"/>
    </xf>
    <xf numFmtId="0" fontId="26" fillId="0" borderId="0" xfId="8" applyFont="1" applyAlignment="1"/>
    <xf numFmtId="0" fontId="28" fillId="0" borderId="0" xfId="8" applyFont="1" applyAlignment="1"/>
    <xf numFmtId="14" fontId="29" fillId="0" borderId="0" xfId="8" applyNumberFormat="1" applyFont="1" applyAlignment="1"/>
    <xf numFmtId="1" fontId="29" fillId="0" borderId="0" xfId="8" applyNumberFormat="1" applyFont="1" applyAlignment="1"/>
    <xf numFmtId="0" fontId="28" fillId="0" borderId="0" xfId="8" applyFont="1" applyAlignment="1">
      <alignment horizontal="left"/>
    </xf>
    <xf numFmtId="0" fontId="29" fillId="0" borderId="0" xfId="8" applyFont="1" applyAlignment="1"/>
    <xf numFmtId="0" fontId="29" fillId="0" borderId="0" xfId="8" applyFont="1" applyAlignment="1">
      <alignment horizontal="left"/>
    </xf>
    <xf numFmtId="0" fontId="30" fillId="0" borderId="0" xfId="8" applyFont="1"/>
    <xf numFmtId="0" fontId="31" fillId="0" borderId="0" xfId="8" applyFont="1" applyAlignment="1">
      <alignment horizontal="left"/>
    </xf>
    <xf numFmtId="0" fontId="31" fillId="0" borderId="0" xfId="8" applyFont="1" applyAlignment="1"/>
    <xf numFmtId="0" fontId="31" fillId="0" borderId="0" xfId="8" applyFont="1" applyAlignment="1">
      <alignment horizontal="right"/>
    </xf>
    <xf numFmtId="0" fontId="30" fillId="0" borderId="0" xfId="8" applyFont="1" applyAlignment="1">
      <alignment horizontal="left"/>
    </xf>
    <xf numFmtId="1" fontId="29" fillId="0" borderId="0" xfId="8" applyNumberFormat="1" applyFont="1" applyAlignment="1">
      <alignment horizontal="left"/>
    </xf>
    <xf numFmtId="0" fontId="29" fillId="0" borderId="0" xfId="8" applyNumberFormat="1" applyFont="1" applyAlignment="1">
      <alignment horizontal="left"/>
    </xf>
    <xf numFmtId="1" fontId="29" fillId="0" borderId="0" xfId="8" applyNumberFormat="1" applyFont="1" applyAlignment="1">
      <alignment horizontal="right"/>
    </xf>
    <xf numFmtId="0" fontId="29" fillId="0" borderId="0" xfId="8" applyFont="1" applyAlignment="1">
      <alignment horizontal="right"/>
    </xf>
    <xf numFmtId="2" fontId="29" fillId="0" borderId="0" xfId="8" applyNumberFormat="1" applyFont="1" applyAlignment="1"/>
    <xf numFmtId="1" fontId="1" fillId="0" borderId="0" xfId="9" applyNumberFormat="1" applyFill="1" applyBorder="1" applyAlignment="1"/>
    <xf numFmtId="49" fontId="1" fillId="0" borderId="0" xfId="9" applyNumberFormat="1" applyFill="1" applyBorder="1" applyAlignment="1"/>
    <xf numFmtId="2" fontId="1" fillId="0" borderId="0" xfId="9" applyNumberFormat="1" applyFill="1" applyBorder="1" applyAlignment="1"/>
    <xf numFmtId="0" fontId="29" fillId="15" borderId="0" xfId="8" applyNumberFormat="1" applyFont="1" applyFill="1" applyAlignment="1">
      <alignment horizontal="left"/>
    </xf>
    <xf numFmtId="1" fontId="1" fillId="0" borderId="24" xfId="9" applyNumberFormat="1" applyFill="1" applyBorder="1" applyAlignment="1"/>
    <xf numFmtId="49" fontId="1" fillId="0" borderId="24" xfId="9" applyNumberFormat="1" applyFill="1" applyBorder="1" applyAlignment="1"/>
    <xf numFmtId="2" fontId="1" fillId="0" borderId="24" xfId="9" applyNumberFormat="1" applyFill="1" applyBorder="1" applyAlignment="1"/>
    <xf numFmtId="0" fontId="29" fillId="15" borderId="0" xfId="8" applyFont="1" applyFill="1" applyAlignment="1">
      <alignment horizontal="left"/>
    </xf>
    <xf numFmtId="0" fontId="24" fillId="15" borderId="0" xfId="8" applyFill="1"/>
    <xf numFmtId="1" fontId="29" fillId="15" borderId="0" xfId="8" applyNumberFormat="1" applyFont="1" applyFill="1" applyAlignment="1">
      <alignment horizontal="left"/>
    </xf>
    <xf numFmtId="14" fontId="29" fillId="15" borderId="0" xfId="8" applyNumberFormat="1" applyFont="1" applyFill="1" applyAlignment="1"/>
    <xf numFmtId="0" fontId="29" fillId="15" borderId="0" xfId="8" applyFont="1" applyFill="1" applyAlignment="1"/>
    <xf numFmtId="0" fontId="24" fillId="15" borderId="0" xfId="8" applyFill="1" applyAlignment="1"/>
    <xf numFmtId="1" fontId="29" fillId="15" borderId="0" xfId="8" applyNumberFormat="1" applyFont="1" applyFill="1" applyAlignment="1">
      <alignment horizontal="right"/>
    </xf>
    <xf numFmtId="0" fontId="29" fillId="15" borderId="0" xfId="8" applyFont="1" applyFill="1" applyAlignment="1">
      <alignment horizontal="right"/>
    </xf>
    <xf numFmtId="2" fontId="29" fillId="15" borderId="0" xfId="8" applyNumberFormat="1" applyFont="1" applyFill="1" applyAlignment="1"/>
    <xf numFmtId="1" fontId="1" fillId="15" borderId="24" xfId="9" applyNumberFormat="1" applyFill="1" applyBorder="1" applyAlignment="1"/>
    <xf numFmtId="49" fontId="1" fillId="15" borderId="24" xfId="9" applyNumberFormat="1" applyFill="1" applyBorder="1" applyAlignment="1"/>
    <xf numFmtId="2" fontId="1" fillId="15" borderId="24" xfId="9" applyNumberFormat="1" applyFill="1" applyBorder="1" applyAlignment="1"/>
    <xf numFmtId="0" fontId="2" fillId="0" borderId="0" xfId="0" applyFont="1"/>
    <xf numFmtId="0" fontId="0" fillId="17" borderId="3" xfId="0" applyFill="1" applyBorder="1"/>
    <xf numFmtId="43" fontId="20" fillId="0" borderId="0" xfId="1" applyFont="1" applyFill="1" applyBorder="1" applyAlignment="1">
      <alignment horizontal="left" vertical="top"/>
    </xf>
    <xf numFmtId="0" fontId="0" fillId="18" borderId="0" xfId="0" applyFill="1"/>
    <xf numFmtId="0" fontId="32" fillId="18" borderId="0" xfId="0" applyFont="1" applyFill="1"/>
    <xf numFmtId="0" fontId="0" fillId="0" borderId="11" xfId="6" applyNumberFormat="1" applyFont="1" applyBorder="1"/>
    <xf numFmtId="0" fontId="2" fillId="0" borderId="11" xfId="0" applyFont="1" applyBorder="1"/>
    <xf numFmtId="44" fontId="0" fillId="0" borderId="11" xfId="6" applyFont="1" applyBorder="1"/>
    <xf numFmtId="44" fontId="0" fillId="18" borderId="0" xfId="6" applyFont="1" applyFill="1"/>
    <xf numFmtId="0" fontId="33" fillId="0" borderId="0" xfId="10" applyAlignment="1" applyProtection="1"/>
    <xf numFmtId="0" fontId="0" fillId="18" borderId="11" xfId="0" applyFill="1" applyBorder="1"/>
    <xf numFmtId="44" fontId="0" fillId="18" borderId="11" xfId="6" applyFont="1" applyFill="1" applyBorder="1"/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0" fontId="37" fillId="0" borderId="0" xfId="10" applyFont="1" applyAlignment="1" applyProtection="1">
      <alignment horizontal="center" vertical="center"/>
    </xf>
    <xf numFmtId="0" fontId="37" fillId="0" borderId="0" xfId="10" applyFont="1" applyAlignment="1" applyProtection="1">
      <alignment vertical="center"/>
    </xf>
    <xf numFmtId="17" fontId="38" fillId="0" borderId="0" xfId="10" applyNumberFormat="1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center"/>
    </xf>
    <xf numFmtId="0" fontId="16" fillId="11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4" fillId="19" borderId="0" xfId="0" applyFont="1" applyFill="1" applyAlignment="1">
      <alignment horizontal="center"/>
    </xf>
    <xf numFmtId="0" fontId="35" fillId="3" borderId="0" xfId="0" applyFont="1" applyFill="1" applyAlignment="1">
      <alignment horizontal="center" vertical="center"/>
    </xf>
  </cellXfs>
  <cellStyles count="11">
    <cellStyle name="Comma" xfId="1" builtinId="3"/>
    <cellStyle name="Comma 2" xfId="4"/>
    <cellStyle name="Currency 2" xfId="6"/>
    <cellStyle name="Hyperlink 2" xfId="10"/>
    <cellStyle name="Normal" xfId="0" builtinId="0"/>
    <cellStyle name="Normal 2" xfId="3"/>
    <cellStyle name="Normal 2 2" xfId="9"/>
    <cellStyle name="Normal 3" xfId="8"/>
    <cellStyle name="Normal 5" xfId="5"/>
    <cellStyle name="Normal 6" xfId="7"/>
    <cellStyle name="Percent" xfId="2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ep\AppData\Local\Microsoft\Windows\Temporary%20Internet%20Files\Content.Outlook\7L0K5K0F\Users\Administrator.mep-acc-aliam\Desktop\Future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"/>
      <sheetName val="Future Projects"/>
    </sheetNames>
    <definedNames>
      <definedName name="Data.Top.Left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BANK%20BOOK%20Reconciliation.xlsx" TargetMode="External"/><Relationship Id="rId13" Type="http://schemas.openxmlformats.org/officeDocument/2006/relationships/hyperlink" Target="CHEZ%20MICHEL%20RESTAURANT\Admin\Authorisaion%20Letters.docx" TargetMode="External"/><Relationship Id="rId18" Type="http://schemas.openxmlformats.org/officeDocument/2006/relationships/hyperlink" Target="CHEZ%20MICHEL%20RESTAURANT/Accounts/Financial%20Reporting/Expenses%20Budget%20and%20Provision%202015.xlsx" TargetMode="External"/><Relationship Id="rId26" Type="http://schemas.openxmlformats.org/officeDocument/2006/relationships/hyperlink" Target="BANK%20BOOK%20Reconciliation.xlsx" TargetMode="External"/><Relationship Id="rId3" Type="http://schemas.openxmlformats.org/officeDocument/2006/relationships/hyperlink" Target="CHEZ%20MICHEL%20RESTAURANT/Payroll/Feb-15/Updated%20Staff%20Salaries%20with%20Slip%20Feb-15.xlsm" TargetMode="External"/><Relationship Id="rId21" Type="http://schemas.openxmlformats.org/officeDocument/2006/relationships/hyperlink" Target="CHEZ%20MICHEL%20RESTAURANT/HR%20LOG%20FILE.xlsx" TargetMode="External"/><Relationship Id="rId7" Type="http://schemas.openxmlformats.org/officeDocument/2006/relationships/hyperlink" Target="Banking\Loans%20Repayment%20Schedual.xlsx" TargetMode="External"/><Relationship Id="rId12" Type="http://schemas.openxmlformats.org/officeDocument/2006/relationships/hyperlink" Target="CHEZ%20MICHEL%20RESTAURANT\Admin\Chq%20Printer%20-FGB.docx" TargetMode="External"/><Relationship Id="rId17" Type="http://schemas.openxmlformats.org/officeDocument/2006/relationships/hyperlink" Target="CHEZ%20MICHEL%20RESTAURANT/Accounts/Eyad%20Omran%20Visa%20Expenses%20Details/visa%20work%20,Reststaff,Eyad%20(3).xlsx" TargetMode="External"/><Relationship Id="rId25" Type="http://schemas.openxmlformats.org/officeDocument/2006/relationships/hyperlink" Target="CHEZ%20MICHEL%20RESTAURANT\Petty%20Cash%20Office.xlsx" TargetMode="External"/><Relationship Id="rId2" Type="http://schemas.openxmlformats.org/officeDocument/2006/relationships/hyperlink" Target="CHEZ%20MICHEL%20RESTAURANT/Payroll/Jan-15/Staff%20Salaries%20Jan-15.xlsm" TargetMode="External"/><Relationship Id="rId16" Type="http://schemas.openxmlformats.org/officeDocument/2006/relationships/hyperlink" Target="CHEZ%20MICHEL%20RESTAURANT\Admin\Promissiory%20Notes.docx" TargetMode="External"/><Relationship Id="rId20" Type="http://schemas.openxmlformats.org/officeDocument/2006/relationships/hyperlink" Target="CHEZ%20MICHEL%20RESTAURANT\ROASTER%20MARCH%202015.xlsx" TargetMode="External"/><Relationship Id="rId1" Type="http://schemas.openxmlformats.org/officeDocument/2006/relationships/hyperlink" Target="Banking\Cheque%20Writer%20-%20ENBD.docx" TargetMode="External"/><Relationship Id="rId6" Type="http://schemas.openxmlformats.org/officeDocument/2006/relationships/hyperlink" Target="CHEZ%20MICHEL%20RESTAURANT\Payroll\April%202015\Staff%20Salaries%20Apr-15.xlsm" TargetMode="External"/><Relationship Id="rId11" Type="http://schemas.openxmlformats.org/officeDocument/2006/relationships/hyperlink" Target="CHEZ%20MICHEL%20RESTAURANT/Admin/Payment%20vouchers.docx" TargetMode="External"/><Relationship Id="rId24" Type="http://schemas.openxmlformats.org/officeDocument/2006/relationships/hyperlink" Target="CHEZ%20MICHEL%20RESTAURANT\Payroll\Jun-15\Staff%20Salaries%20June-2015.xlsm" TargetMode="External"/><Relationship Id="rId5" Type="http://schemas.openxmlformats.org/officeDocument/2006/relationships/hyperlink" Target="CHEZ%20MICHEL%20RESTAURANT\Accounts\payables\CMR%20Suppliers%20Balance%20Report%20%20June%202015.xlsx" TargetMode="External"/><Relationship Id="rId15" Type="http://schemas.openxmlformats.org/officeDocument/2006/relationships/hyperlink" Target="CHEZ%20MICHEL%20RESTAURANT/Admin/Warning%20Letter.docx" TargetMode="External"/><Relationship Id="rId23" Type="http://schemas.openxmlformats.org/officeDocument/2006/relationships/hyperlink" Target="CHEZ%20MICHEL%20RESTAURANT\Payroll\May'15\Staff%20Salaries%20May-2015.xlsm" TargetMode="External"/><Relationship Id="rId10" Type="http://schemas.openxmlformats.org/officeDocument/2006/relationships/hyperlink" Target="CHEZ%20MICHEL%20RESTAURANT\Accounts\payables\SUPPLIER%20LIST.xlsm" TargetMode="External"/><Relationship Id="rId19" Type="http://schemas.openxmlformats.org/officeDocument/2006/relationships/hyperlink" Target="CHEZ%20MICHEL%20RESTAURANT\Admin\Chez%20Michel%20Letter%20Head.docx" TargetMode="External"/><Relationship Id="rId4" Type="http://schemas.openxmlformats.org/officeDocument/2006/relationships/hyperlink" Target="CHEZ%20MICHEL%20RESTAURANT/Payroll/Mar-2015/Staff%20Salaries%20Mar-15.xlsm" TargetMode="External"/><Relationship Id="rId9" Type="http://schemas.openxmlformats.org/officeDocument/2006/relationships/hyperlink" Target="Banking\Bank%20Details.docx" TargetMode="External"/><Relationship Id="rId14" Type="http://schemas.openxmlformats.org/officeDocument/2006/relationships/hyperlink" Target="CHEZ%20MICHEL%20RESTAURANT/Admin/Bank%20Request%20Letters.docx" TargetMode="External"/><Relationship Id="rId22" Type="http://schemas.openxmlformats.org/officeDocument/2006/relationships/hyperlink" Target="CHEZ%20MICHEL%20RESTAURANT\STAFF%20LIST%20DETAILED%20-%20CMR.xlsx" TargetMode="External"/><Relationship Id="rId27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0"/>
  <sheetViews>
    <sheetView showGridLines="0" workbookViewId="0">
      <selection activeCell="C8" sqref="C8"/>
    </sheetView>
  </sheetViews>
  <sheetFormatPr defaultColWidth="8.85546875" defaultRowHeight="15"/>
  <cols>
    <col min="1" max="1" width="4.42578125" customWidth="1"/>
    <col min="2" max="2" width="14.42578125" bestFit="1" customWidth="1"/>
    <col min="3" max="3" width="23.42578125" bestFit="1" customWidth="1"/>
    <col min="4" max="4" width="16.28515625" bestFit="1" customWidth="1"/>
    <col min="5" max="5" width="17.7109375" bestFit="1" customWidth="1"/>
    <col min="6" max="6" width="14.85546875" bestFit="1" customWidth="1"/>
    <col min="7" max="7" width="15.7109375" bestFit="1" customWidth="1"/>
    <col min="9" max="9" width="10" bestFit="1" customWidth="1"/>
  </cols>
  <sheetData>
    <row r="2" spans="2:9" ht="26.25">
      <c r="B2" s="159" t="s">
        <v>222</v>
      </c>
      <c r="C2" s="159"/>
      <c r="D2" s="159"/>
      <c r="E2" s="159"/>
      <c r="F2" s="159"/>
      <c r="G2" s="159"/>
    </row>
    <row r="4" spans="2:9" ht="20.100000000000001" customHeight="1">
      <c r="B4" s="47" t="s">
        <v>223</v>
      </c>
      <c r="C4" s="47" t="s">
        <v>224</v>
      </c>
      <c r="D4" s="47" t="s">
        <v>225</v>
      </c>
      <c r="E4" s="47" t="s">
        <v>226</v>
      </c>
      <c r="F4" s="47" t="s">
        <v>227</v>
      </c>
      <c r="G4" s="47" t="s">
        <v>228</v>
      </c>
    </row>
    <row r="5" spans="2:9">
      <c r="B5" s="48" t="s">
        <v>229</v>
      </c>
      <c r="C5" s="49"/>
      <c r="D5" s="50"/>
      <c r="E5" s="49"/>
      <c r="F5" s="51"/>
      <c r="G5" s="52"/>
      <c r="H5" s="53"/>
    </row>
    <row r="7" spans="2:9">
      <c r="B7" s="54" t="s">
        <v>223</v>
      </c>
      <c r="C7" s="54" t="s">
        <v>224</v>
      </c>
      <c r="D7" s="54" t="s">
        <v>225</v>
      </c>
      <c r="E7" s="54" t="s">
        <v>226</v>
      </c>
      <c r="F7" s="54" t="s">
        <v>227</v>
      </c>
      <c r="G7" s="54" t="s">
        <v>228</v>
      </c>
    </row>
    <row r="8" spans="2:9">
      <c r="B8" s="55" t="s">
        <v>230</v>
      </c>
      <c r="C8" s="56" t="s">
        <v>231</v>
      </c>
      <c r="D8" s="50">
        <v>845043962</v>
      </c>
      <c r="E8" s="56" t="s">
        <v>232</v>
      </c>
      <c r="F8" s="51">
        <v>39474</v>
      </c>
      <c r="G8" s="52">
        <v>73500</v>
      </c>
      <c r="I8" s="57"/>
    </row>
    <row r="9" spans="2:9">
      <c r="B9" s="55" t="s">
        <v>233</v>
      </c>
      <c r="C9" s="56" t="s">
        <v>234</v>
      </c>
      <c r="D9" s="50">
        <v>345284935</v>
      </c>
      <c r="E9" s="56" t="s">
        <v>235</v>
      </c>
      <c r="F9" s="51">
        <v>39508</v>
      </c>
      <c r="G9" s="52">
        <v>80000</v>
      </c>
      <c r="I9" s="57"/>
    </row>
    <row r="10" spans="2:9">
      <c r="B10" s="55" t="s">
        <v>229</v>
      </c>
      <c r="C10" s="56" t="s">
        <v>236</v>
      </c>
      <c r="D10" s="50">
        <v>503538350</v>
      </c>
      <c r="E10" s="56" t="s">
        <v>232</v>
      </c>
      <c r="F10" s="51">
        <v>39554</v>
      </c>
      <c r="G10" s="52">
        <v>95000</v>
      </c>
      <c r="I10" s="57"/>
    </row>
    <row r="11" spans="2:9">
      <c r="B11" s="55" t="s">
        <v>237</v>
      </c>
      <c r="C11" s="56" t="s">
        <v>238</v>
      </c>
      <c r="D11" s="50">
        <v>858397967</v>
      </c>
      <c r="E11" s="56" t="s">
        <v>232</v>
      </c>
      <c r="F11" s="51">
        <v>39571</v>
      </c>
      <c r="G11" s="52">
        <v>105000</v>
      </c>
      <c r="I11" s="57"/>
    </row>
    <row r="12" spans="2:9">
      <c r="B12" s="55" t="s">
        <v>239</v>
      </c>
      <c r="C12" s="56" t="s">
        <v>240</v>
      </c>
      <c r="D12" s="50">
        <v>245185890</v>
      </c>
      <c r="E12" s="56" t="s">
        <v>241</v>
      </c>
      <c r="F12" s="51">
        <v>39640</v>
      </c>
      <c r="G12" s="52">
        <v>90000</v>
      </c>
      <c r="I12" s="57"/>
    </row>
    <row r="13" spans="2:9">
      <c r="B13" s="55" t="s">
        <v>242</v>
      </c>
      <c r="C13" s="56" t="s">
        <v>243</v>
      </c>
      <c r="D13" s="50">
        <v>873458675</v>
      </c>
      <c r="E13" s="56" t="s">
        <v>244</v>
      </c>
      <c r="F13" s="51">
        <v>39646</v>
      </c>
      <c r="G13" s="52">
        <v>60000</v>
      </c>
      <c r="I13" s="57"/>
    </row>
    <row r="14" spans="2:9">
      <c r="B14" s="55" t="s">
        <v>245</v>
      </c>
      <c r="C14" s="56" t="s">
        <v>246</v>
      </c>
      <c r="D14" s="50">
        <v>190083679</v>
      </c>
      <c r="E14" s="56" t="s">
        <v>244</v>
      </c>
      <c r="F14" s="51">
        <v>39726</v>
      </c>
      <c r="G14" s="52">
        <v>87000</v>
      </c>
      <c r="I14" s="57"/>
    </row>
    <row r="15" spans="2:9">
      <c r="B15" s="55" t="s">
        <v>247</v>
      </c>
      <c r="C15" s="56" t="s">
        <v>248</v>
      </c>
      <c r="D15" s="50">
        <v>352369553</v>
      </c>
      <c r="E15" s="56" t="s">
        <v>241</v>
      </c>
      <c r="F15" s="51">
        <v>39749</v>
      </c>
      <c r="G15" s="52">
        <v>104000</v>
      </c>
      <c r="I15" s="57"/>
    </row>
    <row r="16" spans="2:9">
      <c r="B16" s="55" t="s">
        <v>249</v>
      </c>
      <c r="C16" s="56" t="s">
        <v>250</v>
      </c>
      <c r="D16" s="50">
        <v>645740451</v>
      </c>
      <c r="E16" s="56" t="s">
        <v>232</v>
      </c>
      <c r="F16" s="51">
        <v>39757</v>
      </c>
      <c r="G16" s="52">
        <v>380050</v>
      </c>
      <c r="I16" s="57"/>
    </row>
    <row r="17" spans="2:9">
      <c r="B17" s="55" t="s">
        <v>251</v>
      </c>
      <c r="C17" s="56" t="s">
        <v>252</v>
      </c>
      <c r="D17" s="50">
        <v>558531475</v>
      </c>
      <c r="E17" s="56" t="s">
        <v>232</v>
      </c>
      <c r="F17" s="51">
        <v>39791</v>
      </c>
      <c r="G17" s="52">
        <v>93000</v>
      </c>
      <c r="I17" s="57"/>
    </row>
    <row r="18" spans="2:9">
      <c r="B18" s="55" t="s">
        <v>253</v>
      </c>
      <c r="C18" s="56" t="s">
        <v>254</v>
      </c>
      <c r="D18" s="50">
        <v>129426148</v>
      </c>
      <c r="E18" s="56" t="s">
        <v>235</v>
      </c>
      <c r="F18" s="51">
        <v>39856</v>
      </c>
      <c r="G18" s="52">
        <v>180000</v>
      </c>
      <c r="I18" s="57"/>
    </row>
    <row r="19" spans="2:9">
      <c r="B19" s="55" t="s">
        <v>255</v>
      </c>
      <c r="C19" s="56" t="s">
        <v>256</v>
      </c>
      <c r="D19" s="50">
        <v>796504767</v>
      </c>
      <c r="E19" s="56" t="s">
        <v>232</v>
      </c>
      <c r="F19" s="51">
        <v>39891</v>
      </c>
      <c r="G19" s="52">
        <v>100000</v>
      </c>
      <c r="I19" s="57"/>
    </row>
    <row r="20" spans="2:9">
      <c r="B20" s="55" t="s">
        <v>257</v>
      </c>
      <c r="C20" s="56" t="s">
        <v>258</v>
      </c>
      <c r="D20" s="50">
        <v>266481339</v>
      </c>
      <c r="E20" s="56" t="s">
        <v>259</v>
      </c>
      <c r="F20" s="51">
        <v>39916</v>
      </c>
      <c r="G20" s="52">
        <v>136000</v>
      </c>
      <c r="I20" s="57"/>
    </row>
    <row r="21" spans="2:9">
      <c r="B21" s="55" t="s">
        <v>260</v>
      </c>
      <c r="C21" s="56" t="s">
        <v>261</v>
      </c>
      <c r="D21" s="50">
        <v>663003285</v>
      </c>
      <c r="E21" s="56" t="s">
        <v>232</v>
      </c>
      <c r="F21" s="51">
        <v>39931</v>
      </c>
      <c r="G21" s="52">
        <v>68000</v>
      </c>
      <c r="I21" s="57"/>
    </row>
    <row r="22" spans="2:9">
      <c r="B22" s="55" t="s">
        <v>262</v>
      </c>
      <c r="C22" s="56" t="s">
        <v>263</v>
      </c>
      <c r="D22" s="50">
        <v>362487035</v>
      </c>
      <c r="E22" s="56" t="s">
        <v>264</v>
      </c>
      <c r="F22" s="51">
        <v>39946</v>
      </c>
      <c r="G22" s="52">
        <v>100000</v>
      </c>
      <c r="I22" s="57"/>
    </row>
    <row r="23" spans="2:9">
      <c r="B23" s="55" t="s">
        <v>265</v>
      </c>
      <c r="C23" s="56" t="s">
        <v>266</v>
      </c>
      <c r="D23" s="50">
        <v>608450899</v>
      </c>
      <c r="E23" s="56" t="s">
        <v>241</v>
      </c>
      <c r="F23" s="51">
        <v>39966</v>
      </c>
      <c r="G23" s="52">
        <v>144000</v>
      </c>
      <c r="I23" s="57"/>
    </row>
    <row r="24" spans="2:9">
      <c r="B24" s="55" t="s">
        <v>267</v>
      </c>
      <c r="C24" s="56" t="s">
        <v>268</v>
      </c>
      <c r="D24" s="50">
        <v>728053317</v>
      </c>
      <c r="E24" s="56" t="s">
        <v>241</v>
      </c>
      <c r="F24" s="51">
        <v>40012</v>
      </c>
      <c r="G24" s="52">
        <v>84000</v>
      </c>
      <c r="I24" s="57"/>
    </row>
    <row r="25" spans="2:9">
      <c r="B25" s="55" t="s">
        <v>269</v>
      </c>
      <c r="C25" s="56" t="s">
        <v>270</v>
      </c>
      <c r="D25" s="50">
        <v>606536042</v>
      </c>
      <c r="E25" s="56" t="s">
        <v>259</v>
      </c>
      <c r="F25" s="51">
        <v>40049</v>
      </c>
      <c r="G25" s="52">
        <v>90000</v>
      </c>
      <c r="I25" s="57"/>
    </row>
    <row r="26" spans="2:9">
      <c r="B26" s="55" t="s">
        <v>271</v>
      </c>
      <c r="C26" s="56" t="s">
        <v>272</v>
      </c>
      <c r="D26" s="50">
        <v>978888706</v>
      </c>
      <c r="E26" s="56" t="s">
        <v>259</v>
      </c>
      <c r="F26" s="51">
        <v>40061</v>
      </c>
      <c r="G26" s="52">
        <v>62000</v>
      </c>
      <c r="I26" s="57"/>
    </row>
    <row r="27" spans="2:9">
      <c r="B27" s="55" t="s">
        <v>273</v>
      </c>
      <c r="C27" s="56" t="s">
        <v>274</v>
      </c>
      <c r="D27" s="50">
        <v>577848195</v>
      </c>
      <c r="E27" s="56" t="s">
        <v>235</v>
      </c>
      <c r="F27" s="51">
        <v>40067</v>
      </c>
      <c r="G27" s="52">
        <v>120000</v>
      </c>
      <c r="I27" s="57"/>
    </row>
    <row r="28" spans="2:9">
      <c r="B28" s="55" t="s">
        <v>275</v>
      </c>
      <c r="C28" s="56" t="s">
        <v>276</v>
      </c>
      <c r="D28" s="50">
        <v>855032966</v>
      </c>
      <c r="E28" s="56" t="s">
        <v>241</v>
      </c>
      <c r="F28" s="51">
        <v>40081</v>
      </c>
      <c r="G28" s="52">
        <v>110000</v>
      </c>
      <c r="I28" s="57"/>
    </row>
    <row r="29" spans="2:9">
      <c r="B29" s="55" t="s">
        <v>277</v>
      </c>
      <c r="C29" s="56" t="s">
        <v>278</v>
      </c>
      <c r="D29" s="50">
        <v>247240737</v>
      </c>
      <c r="E29" s="56" t="s">
        <v>241</v>
      </c>
      <c r="F29" s="51">
        <v>40131</v>
      </c>
      <c r="G29" s="52">
        <v>94000</v>
      </c>
      <c r="I29" s="57"/>
    </row>
    <row r="30" spans="2:9">
      <c r="B30" s="55" t="s">
        <v>279</v>
      </c>
      <c r="C30" s="56" t="s">
        <v>280</v>
      </c>
      <c r="D30" s="50">
        <v>875695292</v>
      </c>
      <c r="E30" s="56" t="s">
        <v>244</v>
      </c>
      <c r="F30" s="51">
        <v>40131</v>
      </c>
      <c r="G30" s="52">
        <v>250500</v>
      </c>
      <c r="I30" s="57"/>
    </row>
    <row r="31" spans="2:9">
      <c r="B31" s="55" t="s">
        <v>281</v>
      </c>
      <c r="C31" s="56" t="s">
        <v>282</v>
      </c>
      <c r="D31" s="50">
        <v>427114373</v>
      </c>
      <c r="E31" s="56" t="s">
        <v>259</v>
      </c>
      <c r="F31" s="51">
        <v>40200</v>
      </c>
      <c r="G31" s="52">
        <v>92000</v>
      </c>
      <c r="I31" s="57"/>
    </row>
    <row r="32" spans="2:9">
      <c r="B32" s="55" t="s">
        <v>283</v>
      </c>
      <c r="C32" s="56" t="s">
        <v>284</v>
      </c>
      <c r="D32" s="50">
        <v>337353169</v>
      </c>
      <c r="E32" s="56" t="s">
        <v>285</v>
      </c>
      <c r="F32" s="51">
        <v>40226</v>
      </c>
      <c r="G32" s="52">
        <v>84000</v>
      </c>
      <c r="I32" s="57"/>
    </row>
    <row r="33" spans="2:9">
      <c r="B33" s="55" t="s">
        <v>286</v>
      </c>
      <c r="C33" s="56" t="s">
        <v>287</v>
      </c>
      <c r="D33" s="50">
        <v>448367921</v>
      </c>
      <c r="E33" s="56" t="s">
        <v>232</v>
      </c>
      <c r="F33" s="51">
        <v>40287</v>
      </c>
      <c r="G33" s="52">
        <v>150000</v>
      </c>
      <c r="I33" s="57"/>
    </row>
    <row r="34" spans="2:9">
      <c r="B34" s="55" t="s">
        <v>288</v>
      </c>
      <c r="C34" s="56" t="s">
        <v>289</v>
      </c>
      <c r="D34" s="50">
        <v>295684790</v>
      </c>
      <c r="E34" s="56" t="s">
        <v>264</v>
      </c>
      <c r="F34" s="51">
        <v>40327</v>
      </c>
      <c r="G34" s="52">
        <v>106000</v>
      </c>
      <c r="I34" s="57"/>
    </row>
    <row r="35" spans="2:9">
      <c r="B35" s="55" t="s">
        <v>290</v>
      </c>
      <c r="C35" s="56" t="s">
        <v>291</v>
      </c>
      <c r="D35" s="50">
        <v>202732253</v>
      </c>
      <c r="E35" s="56" t="s">
        <v>244</v>
      </c>
      <c r="F35" s="51">
        <v>40470</v>
      </c>
      <c r="G35" s="52">
        <v>160000</v>
      </c>
      <c r="I35" s="57"/>
    </row>
    <row r="36" spans="2:9">
      <c r="B36" s="55" t="s">
        <v>292</v>
      </c>
      <c r="C36" s="56" t="s">
        <v>293</v>
      </c>
      <c r="D36" s="50">
        <v>885238208</v>
      </c>
      <c r="E36" s="56" t="s">
        <v>232</v>
      </c>
      <c r="F36" s="51">
        <v>40471</v>
      </c>
      <c r="G36" s="52">
        <v>130000</v>
      </c>
      <c r="I36" s="57"/>
    </row>
    <row r="37" spans="2:9">
      <c r="B37" s="55" t="s">
        <v>294</v>
      </c>
      <c r="C37" s="56" t="s">
        <v>295</v>
      </c>
      <c r="D37" s="50">
        <v>943450868</v>
      </c>
      <c r="E37" s="56" t="s">
        <v>241</v>
      </c>
      <c r="F37" s="51">
        <v>40472</v>
      </c>
      <c r="G37" s="52">
        <v>60000</v>
      </c>
      <c r="I37" s="57"/>
    </row>
    <row r="38" spans="2:9">
      <c r="B38" s="55" t="s">
        <v>296</v>
      </c>
      <c r="C38" s="56" t="s">
        <v>297</v>
      </c>
      <c r="D38" s="50">
        <v>156631813</v>
      </c>
      <c r="E38" s="56" t="s">
        <v>259</v>
      </c>
      <c r="F38" s="51">
        <v>40499</v>
      </c>
      <c r="G38" s="52">
        <v>70000</v>
      </c>
      <c r="I38" s="57"/>
    </row>
    <row r="39" spans="2:9">
      <c r="B39" s="55" t="s">
        <v>298</v>
      </c>
      <c r="C39" s="56" t="s">
        <v>299</v>
      </c>
      <c r="D39" s="50">
        <v>615317103</v>
      </c>
      <c r="E39" s="56" t="s">
        <v>259</v>
      </c>
      <c r="F39" s="51">
        <v>40509</v>
      </c>
      <c r="G39" s="52">
        <v>76000</v>
      </c>
      <c r="I39" s="57"/>
    </row>
    <row r="40" spans="2:9">
      <c r="B40" s="55" t="s">
        <v>300</v>
      </c>
      <c r="C40" s="56" t="s">
        <v>301</v>
      </c>
      <c r="D40" s="50">
        <v>955683859</v>
      </c>
      <c r="E40" s="56" t="s">
        <v>264</v>
      </c>
      <c r="F40" s="51">
        <v>40521</v>
      </c>
      <c r="G40" s="52">
        <v>65000</v>
      </c>
      <c r="I40" s="57"/>
    </row>
    <row r="41" spans="2:9">
      <c r="B41" s="55" t="s">
        <v>302</v>
      </c>
      <c r="C41" s="56" t="s">
        <v>303</v>
      </c>
      <c r="D41" s="50">
        <v>791118439</v>
      </c>
      <c r="E41" s="56" t="s">
        <v>259</v>
      </c>
      <c r="F41" s="51">
        <v>40524</v>
      </c>
      <c r="G41" s="52">
        <v>105000</v>
      </c>
      <c r="I41" s="57"/>
    </row>
    <row r="42" spans="2:9">
      <c r="B42" s="55" t="s">
        <v>304</v>
      </c>
      <c r="C42" s="56" t="s">
        <v>305</v>
      </c>
      <c r="D42" s="50">
        <v>881829219</v>
      </c>
      <c r="E42" s="56" t="s">
        <v>241</v>
      </c>
      <c r="F42" s="51">
        <v>40623</v>
      </c>
      <c r="G42" s="52">
        <v>124000</v>
      </c>
      <c r="I42" s="57"/>
    </row>
    <row r="43" spans="2:9">
      <c r="B43" s="55" t="s">
        <v>306</v>
      </c>
      <c r="C43" s="56" t="s">
        <v>307</v>
      </c>
      <c r="D43" s="50">
        <v>404963404</v>
      </c>
      <c r="E43" s="56" t="s">
        <v>264</v>
      </c>
      <c r="F43" s="51">
        <v>40624</v>
      </c>
      <c r="G43" s="52">
        <v>75000</v>
      </c>
      <c r="I43" s="57"/>
    </row>
    <row r="44" spans="2:9">
      <c r="B44" s="55" t="s">
        <v>308</v>
      </c>
      <c r="C44" s="56" t="s">
        <v>309</v>
      </c>
      <c r="D44" s="50">
        <v>267337597</v>
      </c>
      <c r="E44" s="56" t="s">
        <v>264</v>
      </c>
      <c r="F44" s="51">
        <v>40657</v>
      </c>
      <c r="G44" s="52">
        <v>72500</v>
      </c>
      <c r="I44" s="57"/>
    </row>
    <row r="45" spans="2:9">
      <c r="B45" s="55" t="s">
        <v>310</v>
      </c>
      <c r="C45" s="56" t="s">
        <v>311</v>
      </c>
      <c r="D45" s="50">
        <v>335519127</v>
      </c>
      <c r="E45" s="56" t="s">
        <v>285</v>
      </c>
      <c r="F45" s="51">
        <v>40741</v>
      </c>
      <c r="G45" s="52">
        <v>150200</v>
      </c>
      <c r="I45" s="57"/>
    </row>
    <row r="46" spans="2:9">
      <c r="B46" s="55" t="s">
        <v>312</v>
      </c>
      <c r="C46" s="56" t="s">
        <v>313</v>
      </c>
      <c r="D46" s="50">
        <v>945525156</v>
      </c>
      <c r="E46" s="56" t="s">
        <v>235</v>
      </c>
      <c r="F46" s="51">
        <v>40789</v>
      </c>
      <c r="G46" s="52">
        <v>96600</v>
      </c>
      <c r="I46" s="57"/>
    </row>
    <row r="47" spans="2:9">
      <c r="B47" s="55" t="s">
        <v>314</v>
      </c>
      <c r="C47" s="56" t="s">
        <v>315</v>
      </c>
      <c r="D47" s="50">
        <v>322004294</v>
      </c>
      <c r="E47" s="56" t="s">
        <v>235</v>
      </c>
      <c r="F47" s="51">
        <v>40811</v>
      </c>
      <c r="G47" s="52">
        <v>78000</v>
      </c>
      <c r="I47" s="57"/>
    </row>
    <row r="48" spans="2:9">
      <c r="B48" s="55" t="s">
        <v>316</v>
      </c>
      <c r="C48" s="56" t="s">
        <v>317</v>
      </c>
      <c r="D48" s="50">
        <v>671724788</v>
      </c>
      <c r="E48" s="56" t="s">
        <v>264</v>
      </c>
      <c r="F48" s="51">
        <v>40813</v>
      </c>
      <c r="G48" s="52">
        <v>579621</v>
      </c>
      <c r="I48" s="57"/>
    </row>
    <row r="49" spans="2:9">
      <c r="B49" s="55" t="s">
        <v>318</v>
      </c>
      <c r="C49" s="56" t="s">
        <v>319</v>
      </c>
      <c r="D49" s="50">
        <v>590909394</v>
      </c>
      <c r="E49" s="56" t="s">
        <v>232</v>
      </c>
      <c r="F49" s="51">
        <v>40821</v>
      </c>
      <c r="G49" s="52">
        <v>519354</v>
      </c>
      <c r="I49" s="57"/>
    </row>
    <row r="50" spans="2:9">
      <c r="B50" s="55" t="s">
        <v>320</v>
      </c>
      <c r="C50" s="56" t="s">
        <v>321</v>
      </c>
      <c r="D50" s="50">
        <v>149060226</v>
      </c>
      <c r="E50" s="56" t="s">
        <v>259</v>
      </c>
      <c r="F50" s="51">
        <v>40894</v>
      </c>
      <c r="G50" s="52">
        <v>807383</v>
      </c>
      <c r="I50" s="57"/>
    </row>
    <row r="51" spans="2:9">
      <c r="B51" s="55" t="s">
        <v>322</v>
      </c>
      <c r="C51" s="56" t="s">
        <v>323</v>
      </c>
      <c r="D51" s="50">
        <v>707972664</v>
      </c>
      <c r="E51" s="56" t="s">
        <v>232</v>
      </c>
      <c r="F51" s="51">
        <v>40938</v>
      </c>
      <c r="G51" s="52">
        <v>567399</v>
      </c>
      <c r="I51" s="57"/>
    </row>
    <row r="52" spans="2:9">
      <c r="B52" s="55" t="s">
        <v>324</v>
      </c>
      <c r="C52" s="56" t="s">
        <v>325</v>
      </c>
      <c r="D52" s="50">
        <v>291515228</v>
      </c>
      <c r="E52" s="56" t="s">
        <v>244</v>
      </c>
      <c r="F52" s="51">
        <v>40946</v>
      </c>
      <c r="G52" s="52">
        <v>71509</v>
      </c>
      <c r="I52" s="57"/>
    </row>
    <row r="53" spans="2:9">
      <c r="B53" s="55" t="s">
        <v>326</v>
      </c>
      <c r="C53" s="56" t="s">
        <v>327</v>
      </c>
      <c r="D53" s="50">
        <v>143568793</v>
      </c>
      <c r="E53" s="56" t="s">
        <v>241</v>
      </c>
      <c r="F53" s="51">
        <v>40966</v>
      </c>
      <c r="G53" s="52">
        <v>337522</v>
      </c>
      <c r="I53" s="57"/>
    </row>
    <row r="54" spans="2:9">
      <c r="B54" s="55" t="s">
        <v>328</v>
      </c>
      <c r="C54" s="56" t="s">
        <v>329</v>
      </c>
      <c r="D54" s="50">
        <v>875536203</v>
      </c>
      <c r="E54" s="56" t="s">
        <v>244</v>
      </c>
      <c r="F54" s="51">
        <v>40966</v>
      </c>
      <c r="G54" s="52">
        <v>87881</v>
      </c>
      <c r="I54" s="57"/>
    </row>
    <row r="55" spans="2:9">
      <c r="B55" s="55" t="s">
        <v>330</v>
      </c>
      <c r="C55" s="56" t="s">
        <v>331</v>
      </c>
      <c r="D55" s="50">
        <v>822332521</v>
      </c>
      <c r="E55" s="56" t="s">
        <v>259</v>
      </c>
      <c r="F55" s="51">
        <v>41096</v>
      </c>
      <c r="G55" s="52">
        <v>191860</v>
      </c>
      <c r="I55" s="57"/>
    </row>
    <row r="56" spans="2:9">
      <c r="B56" s="55" t="s">
        <v>332</v>
      </c>
      <c r="C56" s="56" t="s">
        <v>333</v>
      </c>
      <c r="D56" s="50">
        <v>861736382</v>
      </c>
      <c r="E56" s="56" t="s">
        <v>244</v>
      </c>
      <c r="F56" s="51">
        <v>41129</v>
      </c>
      <c r="G56" s="52">
        <v>451109</v>
      </c>
      <c r="I56" s="57"/>
    </row>
    <row r="57" spans="2:9">
      <c r="B57" s="55" t="s">
        <v>334</v>
      </c>
      <c r="C57" s="56" t="s">
        <v>335</v>
      </c>
      <c r="D57" s="50">
        <v>769981072</v>
      </c>
      <c r="E57" s="56" t="s">
        <v>259</v>
      </c>
      <c r="F57" s="51">
        <v>41172</v>
      </c>
      <c r="G57" s="52">
        <v>881612</v>
      </c>
      <c r="I57" s="57"/>
    </row>
    <row r="60" spans="2:9">
      <c r="B60" t="s">
        <v>336</v>
      </c>
      <c r="C60" t="s">
        <v>337</v>
      </c>
    </row>
  </sheetData>
  <mergeCells count="1">
    <mergeCell ref="B2:G2"/>
  </mergeCells>
  <dataValidations count="1">
    <dataValidation allowBlank="1" showInputMessage="1" showErrorMessage="1" errorTitle="Error" promptTitle="Employee ID" prompt="Select Employee ID" sqref="B5"/>
  </dataValidations>
  <pageMargins left="0.7" right="0.7" top="0.75" bottom="0.75" header="0.3" footer="0.3"/>
  <pageSetup paperSize="9" orientation="portrait" horizontalDpi="4294967294" verticalDpi="429496729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showGridLines="0" workbookViewId="0">
      <selection activeCell="L2" sqref="L2"/>
    </sheetView>
  </sheetViews>
  <sheetFormatPr defaultRowHeight="15"/>
  <cols>
    <col min="3" max="3" width="10.28515625" bestFit="1" customWidth="1"/>
    <col min="4" max="4" width="13.7109375" bestFit="1" customWidth="1"/>
    <col min="5" max="5" width="19.28515625" bestFit="1" customWidth="1"/>
    <col min="6" max="6" width="14" style="68" bestFit="1" customWidth="1"/>
    <col min="7" max="7" width="16.140625" style="68" bestFit="1" customWidth="1"/>
    <col min="8" max="8" width="16.5703125" style="68" bestFit="1" customWidth="1"/>
    <col min="9" max="9" width="12.5703125" style="68" bestFit="1" customWidth="1"/>
    <col min="10" max="10" width="18.140625" style="68" bestFit="1" customWidth="1"/>
    <col min="11" max="11" width="20" style="68" bestFit="1" customWidth="1"/>
    <col min="12" max="12" width="12.85546875" style="68" bestFit="1" customWidth="1"/>
  </cols>
  <sheetData>
    <row r="1" spans="1:13" ht="16.5" thickBot="1">
      <c r="A1" s="58" t="s">
        <v>339</v>
      </c>
      <c r="B1" s="58" t="s">
        <v>340</v>
      </c>
      <c r="C1" s="58" t="s">
        <v>341</v>
      </c>
      <c r="D1" s="58" t="s">
        <v>342</v>
      </c>
      <c r="E1" s="58" t="s">
        <v>343</v>
      </c>
      <c r="F1" s="59" t="s">
        <v>344</v>
      </c>
      <c r="G1" s="59" t="s">
        <v>345</v>
      </c>
      <c r="H1" s="59" t="s">
        <v>346</v>
      </c>
      <c r="I1" s="59" t="s">
        <v>347</v>
      </c>
      <c r="J1" s="59" t="s">
        <v>348</v>
      </c>
      <c r="K1" s="59" t="s">
        <v>349</v>
      </c>
      <c r="L1" s="60" t="s">
        <v>350</v>
      </c>
      <c r="M1" s="61"/>
    </row>
    <row r="2" spans="1:13">
      <c r="A2" s="62" t="s">
        <v>351</v>
      </c>
      <c r="B2" s="62" t="s">
        <v>352</v>
      </c>
      <c r="C2" s="62" t="s">
        <v>353</v>
      </c>
      <c r="D2" s="62" t="s">
        <v>354</v>
      </c>
      <c r="E2" s="62" t="s">
        <v>232</v>
      </c>
      <c r="F2" s="63">
        <v>40000</v>
      </c>
      <c r="G2" s="63"/>
      <c r="H2" s="63"/>
      <c r="I2" s="63"/>
      <c r="J2" s="63">
        <v>3867</v>
      </c>
      <c r="K2" s="63">
        <v>3964</v>
      </c>
      <c r="L2" s="63"/>
    </row>
    <row r="3" spans="1:13">
      <c r="A3" s="64" t="s">
        <v>355</v>
      </c>
      <c r="B3" s="64" t="s">
        <v>352</v>
      </c>
      <c r="C3" s="64" t="s">
        <v>356</v>
      </c>
      <c r="D3" s="64" t="s">
        <v>357</v>
      </c>
      <c r="E3" s="64" t="s">
        <v>358</v>
      </c>
      <c r="F3" s="65">
        <v>45000</v>
      </c>
      <c r="G3" s="65"/>
      <c r="H3" s="65"/>
      <c r="I3" s="65"/>
      <c r="J3" s="65">
        <v>2849</v>
      </c>
      <c r="K3" s="65">
        <v>2257</v>
      </c>
      <c r="L3" s="65"/>
    </row>
    <row r="4" spans="1:13">
      <c r="A4" s="64" t="s">
        <v>359</v>
      </c>
      <c r="B4" s="64" t="s">
        <v>352</v>
      </c>
      <c r="C4" s="64" t="s">
        <v>360</v>
      </c>
      <c r="D4" s="64" t="s">
        <v>361</v>
      </c>
      <c r="E4" s="64" t="s">
        <v>362</v>
      </c>
      <c r="F4" s="65">
        <v>80000</v>
      </c>
      <c r="G4" s="65"/>
      <c r="H4" s="65"/>
      <c r="I4" s="65"/>
      <c r="J4" s="65">
        <v>3640</v>
      </c>
      <c r="K4" s="65">
        <v>3464</v>
      </c>
      <c r="L4" s="65"/>
    </row>
    <row r="5" spans="1:13">
      <c r="A5" s="64" t="s">
        <v>363</v>
      </c>
      <c r="B5" s="64" t="s">
        <v>364</v>
      </c>
      <c r="C5" s="64" t="s">
        <v>353</v>
      </c>
      <c r="D5" s="64" t="s">
        <v>365</v>
      </c>
      <c r="E5" s="64" t="s">
        <v>366</v>
      </c>
      <c r="F5" s="65">
        <v>73000</v>
      </c>
      <c r="G5" s="65"/>
      <c r="H5" s="65"/>
      <c r="I5" s="65"/>
      <c r="J5" s="65">
        <v>3377</v>
      </c>
      <c r="K5" s="65">
        <v>1714</v>
      </c>
      <c r="L5" s="65"/>
    </row>
    <row r="6" spans="1:13">
      <c r="A6" s="64" t="s">
        <v>367</v>
      </c>
      <c r="B6" s="64" t="s">
        <v>352</v>
      </c>
      <c r="C6" s="64" t="s">
        <v>353</v>
      </c>
      <c r="D6" s="64" t="s">
        <v>354</v>
      </c>
      <c r="E6" s="64" t="s">
        <v>232</v>
      </c>
      <c r="F6" s="65">
        <v>60000</v>
      </c>
      <c r="G6" s="65"/>
      <c r="H6" s="65"/>
      <c r="I6" s="65"/>
      <c r="J6" s="65">
        <v>3729</v>
      </c>
      <c r="K6" s="65">
        <v>2423</v>
      </c>
      <c r="L6" s="65"/>
    </row>
    <row r="7" spans="1:13">
      <c r="A7" s="64" t="s">
        <v>368</v>
      </c>
      <c r="B7" s="64" t="s">
        <v>352</v>
      </c>
      <c r="C7" s="64" t="s">
        <v>369</v>
      </c>
      <c r="D7" s="64" t="s">
        <v>354</v>
      </c>
      <c r="E7" s="64" t="s">
        <v>370</v>
      </c>
      <c r="F7" s="65">
        <v>67000</v>
      </c>
      <c r="G7" s="65"/>
      <c r="H7" s="65"/>
      <c r="I7" s="65"/>
      <c r="J7" s="65">
        <v>3489</v>
      </c>
      <c r="K7" s="65">
        <v>3759</v>
      </c>
      <c r="L7" s="65"/>
    </row>
    <row r="8" spans="1:13">
      <c r="A8" s="64" t="s">
        <v>371</v>
      </c>
      <c r="B8" s="64" t="s">
        <v>364</v>
      </c>
      <c r="C8" s="64" t="s">
        <v>356</v>
      </c>
      <c r="D8" s="64" t="s">
        <v>372</v>
      </c>
      <c r="E8" s="64" t="s">
        <v>373</v>
      </c>
      <c r="F8" s="65">
        <v>52000</v>
      </c>
      <c r="G8" s="65"/>
      <c r="H8" s="65"/>
      <c r="I8" s="65"/>
      <c r="J8" s="65">
        <v>3745</v>
      </c>
      <c r="K8" s="65">
        <v>1490</v>
      </c>
      <c r="L8" s="65"/>
    </row>
    <row r="9" spans="1:13">
      <c r="A9" s="64" t="s">
        <v>374</v>
      </c>
      <c r="B9" s="64" t="s">
        <v>352</v>
      </c>
      <c r="C9" s="64" t="s">
        <v>353</v>
      </c>
      <c r="D9" s="64" t="s">
        <v>361</v>
      </c>
      <c r="E9" s="64" t="s">
        <v>366</v>
      </c>
      <c r="F9" s="65">
        <v>99000</v>
      </c>
      <c r="G9" s="65"/>
      <c r="H9" s="65"/>
      <c r="I9" s="65"/>
      <c r="J9" s="65">
        <v>3056</v>
      </c>
      <c r="K9" s="65">
        <v>1457</v>
      </c>
      <c r="L9" s="65"/>
    </row>
    <row r="10" spans="1:13">
      <c r="A10" s="64" t="s">
        <v>375</v>
      </c>
      <c r="B10" s="64" t="s">
        <v>352</v>
      </c>
      <c r="C10" s="64" t="s">
        <v>360</v>
      </c>
      <c r="D10" s="64" t="s">
        <v>357</v>
      </c>
      <c r="E10" s="64" t="s">
        <v>376</v>
      </c>
      <c r="F10" s="65">
        <v>48000</v>
      </c>
      <c r="G10" s="65"/>
      <c r="H10" s="65"/>
      <c r="I10" s="65"/>
      <c r="J10" s="65">
        <v>2306</v>
      </c>
      <c r="K10" s="65">
        <v>3659</v>
      </c>
      <c r="L10" s="65"/>
    </row>
    <row r="11" spans="1:13" ht="15.75" thickBot="1">
      <c r="A11" s="66" t="s">
        <v>377</v>
      </c>
      <c r="B11" s="66" t="s">
        <v>364</v>
      </c>
      <c r="C11" s="66" t="s">
        <v>369</v>
      </c>
      <c r="D11" s="66" t="s">
        <v>378</v>
      </c>
      <c r="E11" s="66" t="s">
        <v>338</v>
      </c>
      <c r="F11" s="67">
        <v>88000</v>
      </c>
      <c r="G11" s="67"/>
      <c r="H11" s="67"/>
      <c r="I11" s="67"/>
      <c r="J11" s="67">
        <v>2800</v>
      </c>
      <c r="K11" s="67">
        <v>3241</v>
      </c>
      <c r="L11" s="6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8" sqref="C8"/>
    </sheetView>
  </sheetViews>
  <sheetFormatPr defaultRowHeight="15"/>
  <cols>
    <col min="2" max="2" width="12.5703125" bestFit="1" customWidth="1"/>
    <col min="3" max="3" width="11.5703125" bestFit="1" customWidth="1"/>
    <col min="4" max="4" width="12.42578125" bestFit="1" customWidth="1"/>
  </cols>
  <sheetData>
    <row r="1" spans="1:5" ht="15.75" thickBot="1">
      <c r="A1" s="69" t="s">
        <v>145</v>
      </c>
      <c r="B1" s="69" t="s">
        <v>379</v>
      </c>
      <c r="C1" s="69" t="s">
        <v>380</v>
      </c>
      <c r="D1" s="69" t="s">
        <v>381</v>
      </c>
      <c r="E1" s="69" t="s">
        <v>382</v>
      </c>
    </row>
    <row r="2" spans="1:5">
      <c r="A2" s="70">
        <v>1</v>
      </c>
      <c r="B2" s="71">
        <v>0</v>
      </c>
      <c r="C2" s="71">
        <v>400000</v>
      </c>
      <c r="D2" s="71">
        <v>0</v>
      </c>
      <c r="E2" s="72">
        <v>0</v>
      </c>
    </row>
    <row r="3" spans="1:5">
      <c r="A3" s="73">
        <v>2</v>
      </c>
      <c r="B3" s="74">
        <v>400001</v>
      </c>
      <c r="C3" s="74">
        <v>750000</v>
      </c>
      <c r="D3" s="74">
        <v>0</v>
      </c>
      <c r="E3" s="75">
        <v>0.05</v>
      </c>
    </row>
    <row r="4" spans="1:5">
      <c r="A4" s="73">
        <v>3</v>
      </c>
      <c r="B4" s="74">
        <v>750001</v>
      </c>
      <c r="C4" s="74">
        <v>1400000</v>
      </c>
      <c r="D4" s="74">
        <v>17500</v>
      </c>
      <c r="E4" s="75">
        <v>0.1</v>
      </c>
    </row>
    <row r="5" spans="1:5">
      <c r="A5" s="73">
        <v>4</v>
      </c>
      <c r="B5" s="74">
        <v>1400001</v>
      </c>
      <c r="C5" s="74">
        <v>1500000</v>
      </c>
      <c r="D5" s="74">
        <v>82500</v>
      </c>
      <c r="E5" s="75">
        <v>0.125</v>
      </c>
    </row>
    <row r="6" spans="1:5">
      <c r="A6" s="73">
        <v>5</v>
      </c>
      <c r="B6" s="74">
        <v>1500001</v>
      </c>
      <c r="C6" s="74">
        <v>1800000</v>
      </c>
      <c r="D6" s="74">
        <v>95000</v>
      </c>
      <c r="E6" s="75">
        <v>0.15</v>
      </c>
    </row>
    <row r="7" spans="1:5">
      <c r="A7" s="73">
        <v>6</v>
      </c>
      <c r="B7" s="74">
        <v>1800001</v>
      </c>
      <c r="C7" s="74">
        <v>2500000</v>
      </c>
      <c r="D7" s="74">
        <v>140000</v>
      </c>
      <c r="E7" s="75">
        <v>0.17499999999999999</v>
      </c>
    </row>
    <row r="8" spans="1:5">
      <c r="A8" s="73">
        <v>7</v>
      </c>
      <c r="B8" s="74">
        <v>2500001</v>
      </c>
      <c r="C8" s="74">
        <v>3000000</v>
      </c>
      <c r="D8" s="74">
        <v>262500</v>
      </c>
      <c r="E8" s="75">
        <v>0.2</v>
      </c>
    </row>
    <row r="9" spans="1:5">
      <c r="A9" s="73">
        <v>8</v>
      </c>
      <c r="B9" s="74">
        <v>3000001</v>
      </c>
      <c r="C9" s="74">
        <v>3500000</v>
      </c>
      <c r="D9" s="74">
        <v>362500</v>
      </c>
      <c r="E9" s="75">
        <v>0.22500000000000001</v>
      </c>
    </row>
    <row r="10" spans="1:5">
      <c r="A10" s="73">
        <v>9</v>
      </c>
      <c r="B10" s="74">
        <v>3500001</v>
      </c>
      <c r="C10" s="74">
        <v>4000000</v>
      </c>
      <c r="D10" s="74">
        <v>475000</v>
      </c>
      <c r="E10" s="75">
        <v>0.25</v>
      </c>
    </row>
    <row r="11" spans="1:5">
      <c r="A11" s="73">
        <v>10</v>
      </c>
      <c r="B11" s="74">
        <v>4000001</v>
      </c>
      <c r="C11" s="74">
        <v>7000000</v>
      </c>
      <c r="D11" s="74">
        <v>600000</v>
      </c>
      <c r="E11" s="75">
        <v>0.27500000000000002</v>
      </c>
    </row>
    <row r="12" spans="1:5" ht="15.75" thickBot="1">
      <c r="A12" s="76">
        <v>11</v>
      </c>
      <c r="B12" s="77">
        <v>7000001</v>
      </c>
      <c r="C12" s="77">
        <v>99999999</v>
      </c>
      <c r="D12" s="77">
        <v>1425000</v>
      </c>
      <c r="E12" s="78">
        <v>0.3</v>
      </c>
    </row>
    <row r="13" spans="1:5">
      <c r="B13" s="68"/>
      <c r="C13" s="68"/>
      <c r="D13" s="68"/>
      <c r="E13" s="6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3"/>
  <sheetViews>
    <sheetView zoomScale="130" zoomScaleNormal="130" workbookViewId="0">
      <selection activeCell="C8" sqref="C8"/>
    </sheetView>
  </sheetViews>
  <sheetFormatPr defaultRowHeight="15"/>
  <cols>
    <col min="1" max="1" width="20.7109375" customWidth="1"/>
    <col min="2" max="4" width="8.5703125" bestFit="1" customWidth="1"/>
    <col min="5" max="5" width="10" customWidth="1"/>
    <col min="6" max="6" width="8.5703125" bestFit="1" customWidth="1"/>
    <col min="7" max="7" width="7.85546875" bestFit="1" customWidth="1"/>
    <col min="8" max="8" width="10.42578125" customWidth="1"/>
    <col min="9" max="9" width="2" customWidth="1"/>
  </cols>
  <sheetData>
    <row r="1" spans="1:8" ht="45">
      <c r="A1" s="79" t="s">
        <v>383</v>
      </c>
      <c r="B1" s="80" t="s">
        <v>384</v>
      </c>
      <c r="C1" s="80" t="s">
        <v>385</v>
      </c>
      <c r="D1" s="80" t="s">
        <v>386</v>
      </c>
      <c r="E1" s="80" t="s">
        <v>387</v>
      </c>
      <c r="F1" s="80" t="s">
        <v>388</v>
      </c>
      <c r="G1" s="80" t="s">
        <v>389</v>
      </c>
      <c r="H1" s="81" t="s">
        <v>390</v>
      </c>
    </row>
    <row r="2" spans="1:8">
      <c r="A2" s="82" t="s">
        <v>391</v>
      </c>
      <c r="B2" s="83">
        <v>38.99</v>
      </c>
      <c r="C2" s="83">
        <v>48.6</v>
      </c>
      <c r="D2" s="83">
        <v>43.53</v>
      </c>
      <c r="E2" s="83">
        <v>40.08</v>
      </c>
      <c r="F2" s="83">
        <v>47.92</v>
      </c>
      <c r="G2" s="84"/>
      <c r="H2" s="85"/>
    </row>
    <row r="3" spans="1:8">
      <c r="A3" s="82" t="s">
        <v>392</v>
      </c>
      <c r="B3" s="83">
        <v>57.68</v>
      </c>
      <c r="C3" s="83">
        <v>31.8</v>
      </c>
      <c r="D3" s="83">
        <v>52.78</v>
      </c>
      <c r="E3" s="83">
        <v>31.42</v>
      </c>
      <c r="F3" s="83">
        <v>55.19</v>
      </c>
      <c r="G3" s="84"/>
      <c r="H3" s="85"/>
    </row>
    <row r="4" spans="1:8">
      <c r="A4" s="82" t="s">
        <v>393</v>
      </c>
      <c r="B4" s="83">
        <v>53.32</v>
      </c>
      <c r="C4" s="83">
        <v>32.64</v>
      </c>
      <c r="D4" s="83">
        <v>37.69</v>
      </c>
      <c r="E4" s="83">
        <v>48.29</v>
      </c>
      <c r="F4" s="83">
        <v>41.59</v>
      </c>
      <c r="G4" s="84"/>
      <c r="H4" s="85"/>
    </row>
    <row r="5" spans="1:8">
      <c r="A5" s="82" t="s">
        <v>394</v>
      </c>
      <c r="B5" s="83">
        <v>35.200000000000003</v>
      </c>
      <c r="C5" s="83">
        <v>40.549999999999997</v>
      </c>
      <c r="D5" s="83">
        <v>32.65</v>
      </c>
      <c r="E5" s="83">
        <v>36.81</v>
      </c>
      <c r="F5" s="83">
        <v>41.14</v>
      </c>
      <c r="G5" s="84"/>
      <c r="H5" s="85"/>
    </row>
    <row r="6" spans="1:8">
      <c r="A6" s="82" t="s">
        <v>395</v>
      </c>
      <c r="B6" s="83">
        <v>56.72</v>
      </c>
      <c r="C6" s="83">
        <v>47.16</v>
      </c>
      <c r="D6" s="83">
        <v>36.42</v>
      </c>
      <c r="E6" s="83">
        <v>49.56</v>
      </c>
      <c r="F6" s="83">
        <v>39.25</v>
      </c>
      <c r="G6" s="84"/>
      <c r="H6" s="85"/>
    </row>
    <row r="7" spans="1:8">
      <c r="A7" s="82" t="s">
        <v>396</v>
      </c>
      <c r="B7" s="83">
        <v>47.91</v>
      </c>
      <c r="C7" s="83">
        <v>35.08</v>
      </c>
      <c r="D7" s="83">
        <v>51.129999999999995</v>
      </c>
      <c r="E7" s="83">
        <v>49.84</v>
      </c>
      <c r="F7" s="83">
        <v>42.12</v>
      </c>
      <c r="G7" s="84"/>
      <c r="H7" s="85"/>
    </row>
    <row r="8" spans="1:8">
      <c r="A8" s="82" t="s">
        <v>397</v>
      </c>
      <c r="B8" s="83">
        <v>34.81</v>
      </c>
      <c r="C8" s="83">
        <v>35.11</v>
      </c>
      <c r="D8" s="83">
        <v>48.629999999999995</v>
      </c>
      <c r="E8" s="83">
        <v>33.32</v>
      </c>
      <c r="F8" s="83">
        <v>37.83</v>
      </c>
      <c r="G8" s="84"/>
      <c r="H8" s="85"/>
    </row>
    <row r="9" spans="1:8">
      <c r="A9" s="82" t="s">
        <v>398</v>
      </c>
      <c r="B9" s="83">
        <v>42.25</v>
      </c>
      <c r="C9" s="83">
        <v>35.76</v>
      </c>
      <c r="D9" s="83">
        <v>58.6</v>
      </c>
      <c r="E9" s="83">
        <v>46.28</v>
      </c>
      <c r="F9" s="83">
        <v>40.53</v>
      </c>
      <c r="G9" s="84"/>
      <c r="H9" s="85"/>
    </row>
    <row r="10" spans="1:8">
      <c r="A10" s="82" t="s">
        <v>399</v>
      </c>
      <c r="B10" s="83">
        <v>40.14</v>
      </c>
      <c r="C10" s="83">
        <v>42.31</v>
      </c>
      <c r="D10" s="83">
        <v>37.619999999999997</v>
      </c>
      <c r="E10" s="83">
        <v>59.97</v>
      </c>
      <c r="F10" s="83">
        <v>42.57</v>
      </c>
      <c r="G10" s="84"/>
      <c r="H10" s="85"/>
    </row>
    <row r="11" spans="1:8">
      <c r="A11" s="82" t="s">
        <v>400</v>
      </c>
      <c r="B11" s="83">
        <v>36.480000000000004</v>
      </c>
      <c r="C11" s="83">
        <v>40.79</v>
      </c>
      <c r="D11" s="83">
        <v>53.239999999999995</v>
      </c>
      <c r="E11" s="83">
        <v>51.010000000000005</v>
      </c>
      <c r="F11" s="83">
        <v>51.239999999999995</v>
      </c>
      <c r="G11" s="84"/>
      <c r="H11" s="85"/>
    </row>
    <row r="12" spans="1:8">
      <c r="A12" s="82" t="s">
        <v>401</v>
      </c>
      <c r="B12" s="83">
        <v>38.57</v>
      </c>
      <c r="C12" s="83">
        <v>40.06</v>
      </c>
      <c r="D12" s="83">
        <v>54.71</v>
      </c>
      <c r="E12" s="83">
        <v>39.700000000000003</v>
      </c>
      <c r="F12" s="83">
        <v>54.730000000000004</v>
      </c>
      <c r="G12" s="84"/>
      <c r="H12" s="85"/>
    </row>
    <row r="13" spans="1:8">
      <c r="A13" s="82" t="s">
        <v>402</v>
      </c>
      <c r="B13" s="83">
        <v>52.66</v>
      </c>
      <c r="C13" s="83">
        <v>43.61</v>
      </c>
      <c r="D13" s="83">
        <v>59.980000000000004</v>
      </c>
      <c r="E13" s="83">
        <v>34.61</v>
      </c>
      <c r="F13" s="83">
        <v>52.65</v>
      </c>
      <c r="G13" s="84"/>
      <c r="H13" s="85"/>
    </row>
  </sheetData>
  <conditionalFormatting sqref="B2:F13">
    <cfRule type="expression" dxfId="0" priority="1" stopIfTrue="1">
      <formula>COUNTIF($B$6:$F$14,B2)&gt;1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71" zoomScale="140" zoomScaleNormal="140" workbookViewId="0">
      <selection activeCell="C8" sqref="C8"/>
    </sheetView>
  </sheetViews>
  <sheetFormatPr defaultRowHeight="12.75"/>
  <cols>
    <col min="1" max="1" width="10.42578125" style="87" customWidth="1"/>
    <col min="2" max="2" width="71" style="87" customWidth="1"/>
    <col min="3" max="3" width="12.140625" style="87" customWidth="1"/>
    <col min="4" max="4" width="9.7109375" style="87" customWidth="1"/>
    <col min="5" max="5" width="10.140625" style="87" customWidth="1"/>
    <col min="6" max="16384" width="9.140625" style="87"/>
  </cols>
  <sheetData>
    <row r="1" spans="1:5">
      <c r="A1" s="86" t="s">
        <v>404</v>
      </c>
      <c r="B1" s="86" t="s">
        <v>405</v>
      </c>
      <c r="C1" s="86" t="s">
        <v>406</v>
      </c>
      <c r="D1" s="86" t="s">
        <v>407</v>
      </c>
      <c r="E1" s="86" t="s">
        <v>408</v>
      </c>
    </row>
    <row r="2" spans="1:5" ht="15.95" customHeight="1">
      <c r="A2" s="88">
        <v>42036</v>
      </c>
      <c r="B2" s="89" t="s">
        <v>409</v>
      </c>
      <c r="C2" s="90"/>
      <c r="D2" s="91">
        <v>5000</v>
      </c>
      <c r="E2" s="91">
        <v>389139.3</v>
      </c>
    </row>
    <row r="3" spans="1:5" ht="12.95" customHeight="1">
      <c r="A3" s="90"/>
      <c r="B3" s="89" t="s">
        <v>410</v>
      </c>
      <c r="C3" s="90"/>
      <c r="D3" s="90"/>
      <c r="E3" s="90"/>
    </row>
    <row r="4" spans="1:5" ht="12.95" customHeight="1">
      <c r="A4" s="88">
        <v>42036</v>
      </c>
      <c r="B4" s="89" t="s">
        <v>411</v>
      </c>
      <c r="C4" s="91">
        <v>2500</v>
      </c>
      <c r="D4" s="90"/>
      <c r="E4" s="91">
        <v>386639.3</v>
      </c>
    </row>
    <row r="5" spans="1:5" ht="12.95" customHeight="1">
      <c r="A5" s="90"/>
      <c r="B5" s="89" t="s">
        <v>412</v>
      </c>
      <c r="C5" s="90"/>
      <c r="D5" s="90"/>
      <c r="E5" s="90"/>
    </row>
    <row r="6" spans="1:5" ht="12.95" customHeight="1">
      <c r="A6" s="88">
        <v>42037</v>
      </c>
      <c r="B6" s="89" t="s">
        <v>413</v>
      </c>
      <c r="C6" s="90"/>
      <c r="D6" s="91">
        <v>3820</v>
      </c>
      <c r="E6" s="91">
        <v>390459.3</v>
      </c>
    </row>
    <row r="7" spans="1:5" ht="12.95" customHeight="1">
      <c r="A7" s="90"/>
      <c r="B7" s="89" t="s">
        <v>414</v>
      </c>
      <c r="C7" s="90"/>
      <c r="D7" s="90"/>
      <c r="E7" s="90"/>
    </row>
    <row r="8" spans="1:5" ht="12.95" customHeight="1">
      <c r="A8" s="88">
        <v>42037</v>
      </c>
      <c r="B8" s="89" t="s">
        <v>415</v>
      </c>
      <c r="C8" s="90"/>
      <c r="D8" s="91">
        <v>4130</v>
      </c>
      <c r="E8" s="91">
        <v>394589.3</v>
      </c>
    </row>
    <row r="9" spans="1:5" ht="12.95" customHeight="1">
      <c r="A9" s="90"/>
      <c r="B9" s="89" t="s">
        <v>416</v>
      </c>
      <c r="C9" s="90"/>
      <c r="D9" s="90"/>
      <c r="E9" s="90"/>
    </row>
    <row r="10" spans="1:5" ht="12.95" customHeight="1">
      <c r="A10" s="88">
        <v>42037</v>
      </c>
      <c r="B10" s="89" t="s">
        <v>417</v>
      </c>
      <c r="C10" s="92">
        <v>210</v>
      </c>
      <c r="D10" s="90"/>
      <c r="E10" s="91">
        <v>394379.3</v>
      </c>
    </row>
    <row r="11" spans="1:5" ht="12.95" customHeight="1">
      <c r="A11" s="88">
        <v>42037</v>
      </c>
      <c r="B11" s="89" t="s">
        <v>418</v>
      </c>
      <c r="C11" s="91">
        <v>1500</v>
      </c>
      <c r="D11" s="90"/>
      <c r="E11" s="91">
        <v>392879.3</v>
      </c>
    </row>
    <row r="12" spans="1:5" ht="12.95" customHeight="1">
      <c r="A12" s="88">
        <v>42037</v>
      </c>
      <c r="B12" s="89" t="s">
        <v>419</v>
      </c>
      <c r="C12" s="91">
        <v>1500</v>
      </c>
      <c r="D12" s="90"/>
      <c r="E12" s="91">
        <v>391379.3</v>
      </c>
    </row>
    <row r="13" spans="1:5" ht="12.95" customHeight="1">
      <c r="A13" s="88">
        <v>42037</v>
      </c>
      <c r="B13" s="89" t="s">
        <v>420</v>
      </c>
      <c r="C13" s="91">
        <v>2410</v>
      </c>
      <c r="D13" s="90"/>
      <c r="E13" s="91">
        <v>388969.3</v>
      </c>
    </row>
    <row r="14" spans="1:5" ht="12.95" customHeight="1">
      <c r="A14" s="88">
        <v>42037</v>
      </c>
      <c r="B14" s="89" t="s">
        <v>421</v>
      </c>
      <c r="C14" s="92">
        <v>468</v>
      </c>
      <c r="D14" s="90"/>
      <c r="E14" s="91">
        <v>388501.3</v>
      </c>
    </row>
    <row r="15" spans="1:5" ht="12.95" customHeight="1">
      <c r="A15" s="90"/>
      <c r="B15" s="89" t="s">
        <v>422</v>
      </c>
      <c r="C15" s="90"/>
      <c r="D15" s="90"/>
      <c r="E15" s="90"/>
    </row>
    <row r="16" spans="1:5" ht="12.95" customHeight="1">
      <c r="A16" s="88">
        <v>42037</v>
      </c>
      <c r="B16" s="89" t="s">
        <v>423</v>
      </c>
      <c r="C16" s="92">
        <v>494</v>
      </c>
      <c r="D16" s="90"/>
      <c r="E16" s="91">
        <v>388007.3</v>
      </c>
    </row>
    <row r="17" spans="1:5" ht="12.95" customHeight="1">
      <c r="A17" s="90"/>
      <c r="B17" s="89" t="s">
        <v>424</v>
      </c>
      <c r="C17" s="90"/>
      <c r="D17" s="90"/>
      <c r="E17" s="90"/>
    </row>
    <row r="18" spans="1:5" ht="12.95" customHeight="1">
      <c r="A18" s="88">
        <v>42037</v>
      </c>
      <c r="B18" s="89" t="s">
        <v>425</v>
      </c>
      <c r="C18" s="92">
        <v>425</v>
      </c>
      <c r="D18" s="90"/>
      <c r="E18" s="91">
        <v>387582.3</v>
      </c>
    </row>
    <row r="19" spans="1:5" ht="12.95" customHeight="1">
      <c r="A19" s="90"/>
      <c r="B19" s="89" t="s">
        <v>426</v>
      </c>
      <c r="C19" s="90"/>
      <c r="D19" s="90"/>
      <c r="E19" s="90"/>
    </row>
    <row r="20" spans="1:5" ht="12.95" customHeight="1">
      <c r="A20" s="88">
        <v>42037</v>
      </c>
      <c r="B20" s="89" t="s">
        <v>427</v>
      </c>
      <c r="C20" s="91">
        <v>100000</v>
      </c>
      <c r="D20" s="90"/>
      <c r="E20" s="91">
        <v>287582.3</v>
      </c>
    </row>
    <row r="21" spans="1:5" ht="12.95" customHeight="1">
      <c r="A21" s="90"/>
      <c r="B21" s="89" t="s">
        <v>428</v>
      </c>
      <c r="C21" s="90"/>
      <c r="D21" s="90"/>
      <c r="E21" s="90"/>
    </row>
    <row r="22" spans="1:5" ht="12.95" customHeight="1">
      <c r="A22" s="88">
        <v>42038</v>
      </c>
      <c r="B22" s="89" t="s">
        <v>429</v>
      </c>
      <c r="C22" s="90"/>
      <c r="D22" s="92">
        <v>500</v>
      </c>
      <c r="E22" s="91">
        <v>288082.3</v>
      </c>
    </row>
    <row r="23" spans="1:5" ht="12.95" customHeight="1">
      <c r="A23" s="90"/>
      <c r="B23" s="89" t="s">
        <v>430</v>
      </c>
      <c r="C23" s="90"/>
      <c r="D23" s="90"/>
      <c r="E23" s="90"/>
    </row>
    <row r="24" spans="1:5" ht="12.95" customHeight="1">
      <c r="A24" s="88">
        <v>42038</v>
      </c>
      <c r="B24" s="89" t="s">
        <v>431</v>
      </c>
      <c r="C24" s="90"/>
      <c r="D24" s="91">
        <v>2000</v>
      </c>
      <c r="E24" s="91">
        <v>290082.3</v>
      </c>
    </row>
    <row r="25" spans="1:5" ht="12.95" customHeight="1">
      <c r="A25" s="90"/>
      <c r="B25" s="89" t="s">
        <v>432</v>
      </c>
      <c r="C25" s="90"/>
      <c r="D25" s="90"/>
      <c r="E25" s="90"/>
    </row>
    <row r="26" spans="1:5" ht="12.95" customHeight="1">
      <c r="A26" s="88">
        <v>42038</v>
      </c>
      <c r="B26" s="89" t="s">
        <v>433</v>
      </c>
      <c r="C26" s="90"/>
      <c r="D26" s="91">
        <v>3850</v>
      </c>
      <c r="E26" s="91">
        <v>293932.3</v>
      </c>
    </row>
    <row r="27" spans="1:5" ht="12.95" customHeight="1">
      <c r="A27" s="90"/>
      <c r="B27" s="89" t="s">
        <v>434</v>
      </c>
      <c r="C27" s="90"/>
      <c r="D27" s="90"/>
      <c r="E27" s="90"/>
    </row>
    <row r="28" spans="1:5" ht="12.95" customHeight="1">
      <c r="A28" s="88">
        <v>42038</v>
      </c>
      <c r="B28" s="89" t="s">
        <v>435</v>
      </c>
      <c r="C28" s="90"/>
      <c r="D28" s="91">
        <v>3005.99</v>
      </c>
      <c r="E28" s="91">
        <v>296938.28999999998</v>
      </c>
    </row>
    <row r="29" spans="1:5" ht="12.95" customHeight="1">
      <c r="A29" s="90"/>
      <c r="B29" s="89" t="s">
        <v>436</v>
      </c>
      <c r="C29" s="90"/>
      <c r="D29" s="90"/>
      <c r="E29" s="90"/>
    </row>
    <row r="30" spans="1:5" ht="12.95" customHeight="1">
      <c r="A30" s="88">
        <v>42038</v>
      </c>
      <c r="B30" s="89" t="s">
        <v>437</v>
      </c>
      <c r="C30" s="91">
        <v>10000</v>
      </c>
      <c r="D30" s="90"/>
      <c r="E30" s="91">
        <v>286938.28999999998</v>
      </c>
    </row>
    <row r="31" spans="1:5" ht="12.95" customHeight="1">
      <c r="A31" s="90"/>
      <c r="B31" s="89" t="s">
        <v>438</v>
      </c>
      <c r="C31" s="90"/>
      <c r="D31" s="90"/>
      <c r="E31" s="90"/>
    </row>
    <row r="32" spans="1:5" ht="12.95" customHeight="1">
      <c r="A32" s="88">
        <v>42038</v>
      </c>
      <c r="B32" s="89" t="s">
        <v>439</v>
      </c>
      <c r="C32" s="91">
        <v>50000</v>
      </c>
      <c r="D32" s="90"/>
      <c r="E32" s="91">
        <v>236938.29</v>
      </c>
    </row>
    <row r="33" spans="1:5" ht="12.95" customHeight="1">
      <c r="A33" s="90"/>
      <c r="B33" s="89" t="s">
        <v>440</v>
      </c>
      <c r="C33" s="90"/>
      <c r="D33" s="90"/>
      <c r="E33" s="90"/>
    </row>
    <row r="34" spans="1:5" ht="12.95" customHeight="1">
      <c r="A34" s="88">
        <v>42039</v>
      </c>
      <c r="B34" s="89" t="s">
        <v>441</v>
      </c>
      <c r="C34" s="90"/>
      <c r="D34" s="92">
        <v>360</v>
      </c>
      <c r="E34" s="91">
        <v>237298.29</v>
      </c>
    </row>
    <row r="35" spans="1:5" ht="12.95" customHeight="1">
      <c r="A35" s="90"/>
      <c r="B35" s="89" t="s">
        <v>442</v>
      </c>
      <c r="C35" s="90"/>
      <c r="D35" s="90"/>
      <c r="E35" s="90"/>
    </row>
    <row r="36" spans="1:5" ht="12.95" customHeight="1">
      <c r="A36" s="88">
        <v>42039</v>
      </c>
      <c r="B36" s="89" t="s">
        <v>443</v>
      </c>
      <c r="C36" s="90"/>
      <c r="D36" s="91">
        <v>2100</v>
      </c>
      <c r="E36" s="91">
        <v>239398.29</v>
      </c>
    </row>
    <row r="37" spans="1:5" ht="12.95" customHeight="1">
      <c r="A37" s="90"/>
      <c r="B37" s="89" t="s">
        <v>444</v>
      </c>
      <c r="C37" s="90"/>
      <c r="D37" s="90"/>
      <c r="E37" s="90"/>
    </row>
    <row r="38" spans="1:5" ht="12.95" customHeight="1">
      <c r="A38" s="88">
        <v>42039</v>
      </c>
      <c r="B38" s="89" t="s">
        <v>445</v>
      </c>
      <c r="C38" s="90"/>
      <c r="D38" s="91">
        <v>3700</v>
      </c>
      <c r="E38" s="91">
        <v>243098.29</v>
      </c>
    </row>
    <row r="39" spans="1:5" ht="12.95" customHeight="1">
      <c r="A39" s="90"/>
      <c r="B39" s="89" t="s">
        <v>446</v>
      </c>
      <c r="C39" s="90"/>
      <c r="D39" s="90"/>
      <c r="E39" s="90"/>
    </row>
    <row r="40" spans="1:5" ht="12.95" customHeight="1">
      <c r="A40" s="88">
        <v>42039</v>
      </c>
      <c r="B40" s="89" t="s">
        <v>447</v>
      </c>
      <c r="C40" s="91">
        <v>4516</v>
      </c>
      <c r="D40" s="90"/>
      <c r="E40" s="91">
        <v>238582.29</v>
      </c>
    </row>
    <row r="41" spans="1:5" ht="12.95" customHeight="1">
      <c r="A41" s="90"/>
      <c r="B41" s="89" t="s">
        <v>448</v>
      </c>
      <c r="C41" s="90"/>
      <c r="D41" s="90"/>
      <c r="E41" s="90"/>
    </row>
    <row r="42" spans="1:5" ht="12.95" customHeight="1">
      <c r="A42" s="88">
        <v>42039</v>
      </c>
      <c r="B42" s="89" t="s">
        <v>449</v>
      </c>
      <c r="C42" s="91">
        <v>2065</v>
      </c>
      <c r="D42" s="90"/>
      <c r="E42" s="91">
        <v>236517.29</v>
      </c>
    </row>
    <row r="43" spans="1:5" ht="12.95" customHeight="1">
      <c r="A43" s="88">
        <v>42040</v>
      </c>
      <c r="B43" s="89" t="s">
        <v>450</v>
      </c>
      <c r="C43" s="90"/>
      <c r="D43" s="91">
        <v>2400</v>
      </c>
      <c r="E43" s="91">
        <v>238917.29</v>
      </c>
    </row>
    <row r="44" spans="1:5" ht="15.95" customHeight="1">
      <c r="A44" s="90"/>
      <c r="B44" s="89" t="s">
        <v>451</v>
      </c>
      <c r="C44" s="90"/>
      <c r="D44" s="90"/>
      <c r="E44" s="90"/>
    </row>
    <row r="45" spans="1:5">
      <c r="A45" s="88">
        <v>42040</v>
      </c>
      <c r="B45" s="89" t="s">
        <v>452</v>
      </c>
      <c r="C45" s="90"/>
      <c r="D45" s="91">
        <v>3000</v>
      </c>
      <c r="E45" s="91">
        <v>241917.29</v>
      </c>
    </row>
    <row r="46" spans="1:5">
      <c r="A46" s="90"/>
      <c r="B46" s="89" t="s">
        <v>453</v>
      </c>
      <c r="C46" s="90"/>
      <c r="D46" s="90"/>
      <c r="E46" s="90"/>
    </row>
    <row r="47" spans="1:5">
      <c r="A47" s="88">
        <v>42040</v>
      </c>
      <c r="B47" s="89" t="s">
        <v>454</v>
      </c>
      <c r="C47" s="90"/>
      <c r="D47" s="93">
        <v>994.63</v>
      </c>
      <c r="E47" s="91">
        <v>242911.92</v>
      </c>
    </row>
    <row r="48" spans="1:5">
      <c r="A48" s="90"/>
      <c r="B48" s="89" t="s">
        <v>455</v>
      </c>
      <c r="C48" s="90"/>
      <c r="D48" s="90"/>
      <c r="E48" s="90"/>
    </row>
    <row r="49" spans="1:5">
      <c r="A49" s="88">
        <v>42040</v>
      </c>
      <c r="B49" s="89" t="s">
        <v>456</v>
      </c>
      <c r="C49" s="91">
        <v>50000</v>
      </c>
      <c r="D49" s="90"/>
      <c r="E49" s="91">
        <v>192911.92</v>
      </c>
    </row>
    <row r="50" spans="1:5">
      <c r="A50" s="90"/>
      <c r="B50" s="89" t="s">
        <v>457</v>
      </c>
      <c r="C50" s="90"/>
      <c r="D50" s="90"/>
      <c r="E50" s="90"/>
    </row>
    <row r="51" spans="1:5">
      <c r="A51" s="88">
        <v>42040</v>
      </c>
      <c r="B51" s="89" t="s">
        <v>458</v>
      </c>
      <c r="C51" s="91">
        <v>6387</v>
      </c>
      <c r="D51" s="90"/>
      <c r="E51" s="91">
        <v>186524.92</v>
      </c>
    </row>
    <row r="52" spans="1:5">
      <c r="A52" s="90"/>
      <c r="B52" s="89" t="s">
        <v>459</v>
      </c>
      <c r="C52" s="90"/>
      <c r="D52" s="90"/>
      <c r="E52" s="90"/>
    </row>
    <row r="53" spans="1:5">
      <c r="A53" s="88">
        <v>42040</v>
      </c>
      <c r="B53" s="89" t="s">
        <v>460</v>
      </c>
      <c r="C53" s="91">
        <v>11393</v>
      </c>
      <c r="D53" s="90"/>
      <c r="E53" s="91">
        <v>175131.92</v>
      </c>
    </row>
    <row r="54" spans="1:5">
      <c r="A54" s="88">
        <v>42041</v>
      </c>
      <c r="B54" s="89" t="s">
        <v>461</v>
      </c>
      <c r="C54" s="90"/>
      <c r="D54" s="91">
        <v>1560</v>
      </c>
      <c r="E54" s="91">
        <v>176691.92</v>
      </c>
    </row>
    <row r="55" spans="1:5">
      <c r="A55" s="90"/>
      <c r="B55" s="89" t="s">
        <v>462</v>
      </c>
      <c r="C55" s="90"/>
      <c r="D55" s="90"/>
      <c r="E55" s="90"/>
    </row>
    <row r="56" spans="1:5">
      <c r="A56" s="88">
        <v>42041</v>
      </c>
      <c r="B56" s="89" t="s">
        <v>463</v>
      </c>
      <c r="C56" s="90"/>
      <c r="D56" s="92">
        <v>400</v>
      </c>
      <c r="E56" s="91">
        <v>177091.92</v>
      </c>
    </row>
    <row r="57" spans="1:5">
      <c r="A57" s="90"/>
      <c r="B57" s="89" t="s">
        <v>464</v>
      </c>
      <c r="C57" s="90"/>
      <c r="D57" s="90"/>
      <c r="E57" s="90"/>
    </row>
    <row r="58" spans="1:5">
      <c r="A58" s="88">
        <v>42041</v>
      </c>
      <c r="B58" s="89" t="s">
        <v>465</v>
      </c>
      <c r="C58" s="90"/>
      <c r="D58" s="91">
        <v>6900</v>
      </c>
      <c r="E58" s="91">
        <v>183991.92</v>
      </c>
    </row>
    <row r="59" spans="1:5">
      <c r="A59" s="90"/>
      <c r="B59" s="89" t="s">
        <v>466</v>
      </c>
      <c r="C59" s="90"/>
      <c r="D59" s="90"/>
      <c r="E59" s="90"/>
    </row>
    <row r="60" spans="1:5">
      <c r="A60" s="88">
        <v>42042</v>
      </c>
      <c r="B60" s="89" t="s">
        <v>467</v>
      </c>
      <c r="C60" s="90"/>
      <c r="D60" s="92">
        <v>200</v>
      </c>
      <c r="E60" s="91">
        <v>184191.92</v>
      </c>
    </row>
    <row r="61" spans="1:5">
      <c r="A61" s="90"/>
      <c r="B61" s="89" t="s">
        <v>468</v>
      </c>
      <c r="C61" s="90"/>
      <c r="D61" s="90"/>
      <c r="E61" s="90"/>
    </row>
    <row r="62" spans="1:5">
      <c r="A62" s="88">
        <v>42042</v>
      </c>
      <c r="B62" s="89" t="s">
        <v>469</v>
      </c>
      <c r="C62" s="90"/>
      <c r="D62" s="92">
        <v>550</v>
      </c>
      <c r="E62" s="91">
        <v>184741.92</v>
      </c>
    </row>
    <row r="63" spans="1:5">
      <c r="A63" s="90"/>
      <c r="B63" s="89" t="s">
        <v>470</v>
      </c>
      <c r="C63" s="90"/>
      <c r="D63" s="90"/>
      <c r="E63" s="90"/>
    </row>
    <row r="64" spans="1:5">
      <c r="A64" s="88">
        <v>42042</v>
      </c>
      <c r="B64" s="89" t="s">
        <v>471</v>
      </c>
      <c r="C64" s="90"/>
      <c r="D64" s="91">
        <v>8550</v>
      </c>
      <c r="E64" s="91">
        <v>193291.92</v>
      </c>
    </row>
    <row r="65" spans="1:5">
      <c r="A65" s="90"/>
      <c r="B65" s="89" t="s">
        <v>472</v>
      </c>
      <c r="C65" s="90"/>
      <c r="D65" s="90"/>
      <c r="E65" s="90"/>
    </row>
    <row r="66" spans="1:5">
      <c r="A66" s="88">
        <v>42042</v>
      </c>
      <c r="B66" s="89" t="s">
        <v>473</v>
      </c>
      <c r="C66" s="91">
        <v>6034</v>
      </c>
      <c r="D66" s="90"/>
      <c r="E66" s="91">
        <v>187257.92</v>
      </c>
    </row>
    <row r="67" spans="1:5">
      <c r="A67" s="90"/>
      <c r="B67" s="89" t="s">
        <v>474</v>
      </c>
      <c r="C67" s="90"/>
      <c r="D67" s="90"/>
      <c r="E67" s="90"/>
    </row>
    <row r="68" spans="1:5">
      <c r="A68" s="88">
        <v>42042</v>
      </c>
      <c r="B68" s="89" t="s">
        <v>475</v>
      </c>
      <c r="C68" s="93">
        <v>353.27</v>
      </c>
      <c r="D68" s="90"/>
      <c r="E68" s="91">
        <v>186904.65</v>
      </c>
    </row>
    <row r="69" spans="1:5">
      <c r="A69" s="88">
        <v>42042</v>
      </c>
      <c r="B69" s="89" t="s">
        <v>476</v>
      </c>
      <c r="C69" s="91">
        <v>1080</v>
      </c>
      <c r="D69" s="90"/>
      <c r="E69" s="91">
        <v>185824.65</v>
      </c>
    </row>
    <row r="70" spans="1:5">
      <c r="A70" s="88">
        <v>42042</v>
      </c>
      <c r="B70" s="89" t="s">
        <v>477</v>
      </c>
      <c r="C70" s="91">
        <v>86824</v>
      </c>
      <c r="D70" s="90"/>
      <c r="E70" s="91">
        <v>99000.65</v>
      </c>
    </row>
    <row r="71" spans="1:5">
      <c r="A71" s="88">
        <v>42042</v>
      </c>
      <c r="B71" s="89" t="s">
        <v>478</v>
      </c>
      <c r="C71" s="92">
        <v>180</v>
      </c>
      <c r="D71" s="90"/>
      <c r="E71" s="91">
        <v>98820.65</v>
      </c>
    </row>
    <row r="72" spans="1:5">
      <c r="A72" s="88">
        <v>42042</v>
      </c>
      <c r="B72" s="89" t="s">
        <v>479</v>
      </c>
      <c r="C72" s="91">
        <v>20000</v>
      </c>
      <c r="D72" s="90"/>
      <c r="E72" s="91">
        <v>78820.649999999994</v>
      </c>
    </row>
    <row r="73" spans="1:5">
      <c r="A73" s="90"/>
      <c r="B73" s="89" t="s">
        <v>480</v>
      </c>
      <c r="C73" s="90"/>
      <c r="D73" s="90"/>
      <c r="E73" s="90"/>
    </row>
    <row r="74" spans="1:5">
      <c r="A74" s="88">
        <v>42043</v>
      </c>
      <c r="B74" s="89" t="s">
        <v>481</v>
      </c>
      <c r="C74" s="90"/>
      <c r="D74" s="91">
        <v>16500</v>
      </c>
      <c r="E74" s="91">
        <v>95320.65</v>
      </c>
    </row>
    <row r="75" spans="1:5">
      <c r="A75" s="90"/>
      <c r="B75" s="89" t="s">
        <v>482</v>
      </c>
      <c r="C75" s="90"/>
      <c r="D75" s="90"/>
      <c r="E75" s="90"/>
    </row>
    <row r="76" spans="1:5">
      <c r="A76" s="88">
        <v>42043</v>
      </c>
      <c r="B76" s="89" t="s">
        <v>483</v>
      </c>
      <c r="C76" s="91">
        <v>2987</v>
      </c>
      <c r="D76" s="90"/>
      <c r="E76" s="91">
        <v>92333.65</v>
      </c>
    </row>
    <row r="77" spans="1:5">
      <c r="A77" s="90"/>
      <c r="B77" s="89" t="s">
        <v>484</v>
      </c>
      <c r="C77" s="90"/>
      <c r="D77" s="90"/>
      <c r="E77" s="90"/>
    </row>
    <row r="78" spans="1:5">
      <c r="A78" s="88">
        <v>42043</v>
      </c>
      <c r="B78" s="89" t="s">
        <v>485</v>
      </c>
      <c r="C78" s="91">
        <v>1600</v>
      </c>
      <c r="D78" s="90"/>
      <c r="E78" s="91">
        <v>90733.65</v>
      </c>
    </row>
    <row r="79" spans="1:5">
      <c r="A79" s="88">
        <v>42043</v>
      </c>
      <c r="B79" s="89" t="s">
        <v>486</v>
      </c>
      <c r="C79" s="91">
        <v>3400</v>
      </c>
      <c r="D79" s="90"/>
      <c r="E79" s="91">
        <v>87333.65</v>
      </c>
    </row>
    <row r="80" spans="1:5">
      <c r="A80" s="88">
        <v>42044</v>
      </c>
      <c r="B80" s="89" t="s">
        <v>487</v>
      </c>
      <c r="C80" s="90"/>
      <c r="D80" s="91">
        <v>1400</v>
      </c>
      <c r="E80" s="91">
        <v>88733.65</v>
      </c>
    </row>
    <row r="81" spans="1:5">
      <c r="A81" s="90"/>
      <c r="B81" s="89" t="s">
        <v>488</v>
      </c>
      <c r="C81" s="90"/>
      <c r="D81" s="90"/>
      <c r="E81" s="90"/>
    </row>
    <row r="82" spans="1:5">
      <c r="A82" s="88">
        <v>42044</v>
      </c>
      <c r="B82" s="89" t="s">
        <v>489</v>
      </c>
      <c r="C82" s="90"/>
      <c r="D82" s="91">
        <v>2040</v>
      </c>
      <c r="E82" s="91">
        <v>90773.65</v>
      </c>
    </row>
    <row r="83" spans="1:5">
      <c r="A83" s="90"/>
      <c r="B83" s="89" t="s">
        <v>490</v>
      </c>
      <c r="C83" s="90"/>
      <c r="D83" s="90"/>
      <c r="E83" s="90"/>
    </row>
    <row r="84" spans="1:5">
      <c r="A84" s="88">
        <v>42044</v>
      </c>
      <c r="B84" s="89" t="s">
        <v>491</v>
      </c>
      <c r="C84" s="90"/>
      <c r="D84" s="91">
        <v>32500</v>
      </c>
      <c r="E84" s="91">
        <v>123273.65</v>
      </c>
    </row>
    <row r="85" spans="1:5">
      <c r="A85" s="90"/>
      <c r="B85" s="89" t="s">
        <v>492</v>
      </c>
      <c r="C85" s="90"/>
      <c r="D85" s="90"/>
      <c r="E85" s="90"/>
    </row>
    <row r="86" spans="1:5">
      <c r="A86" s="88">
        <v>42044</v>
      </c>
      <c r="B86" s="89" t="s">
        <v>493</v>
      </c>
      <c r="C86" s="91">
        <v>18571.21</v>
      </c>
      <c r="D86" s="90"/>
      <c r="E86" s="91">
        <v>104702.44</v>
      </c>
    </row>
    <row r="87" spans="1:5">
      <c r="A87" s="88">
        <v>42045</v>
      </c>
      <c r="B87" s="89" t="s">
        <v>494</v>
      </c>
      <c r="C87" s="90"/>
      <c r="D87" s="91">
        <v>1100</v>
      </c>
      <c r="E87" s="91">
        <v>105802.44</v>
      </c>
    </row>
    <row r="88" spans="1:5">
      <c r="A88" s="90"/>
      <c r="B88" s="89" t="s">
        <v>495</v>
      </c>
      <c r="C88" s="90"/>
      <c r="D88" s="90"/>
      <c r="E88" s="9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60" zoomScaleNormal="160" workbookViewId="0">
      <selection activeCell="B4" sqref="B4"/>
    </sheetView>
  </sheetViews>
  <sheetFormatPr defaultRowHeight="12.75"/>
  <cols>
    <col min="1" max="1" width="8.42578125" style="87" bestFit="1" customWidth="1"/>
    <col min="2" max="2" width="13.5703125" style="87" bestFit="1" customWidth="1"/>
    <col min="3" max="3" width="14.5703125" style="87" customWidth="1"/>
    <col min="4" max="4" width="9.140625" style="138"/>
    <col min="5" max="16384" width="9.140625" style="87"/>
  </cols>
  <sheetData>
    <row r="1" spans="1:4">
      <c r="A1" s="87" t="s">
        <v>496</v>
      </c>
      <c r="B1" s="87" t="s">
        <v>497</v>
      </c>
      <c r="C1" s="87" t="s">
        <v>498</v>
      </c>
      <c r="D1" s="138" t="s">
        <v>499</v>
      </c>
    </row>
    <row r="2" spans="1:4">
      <c r="A2" s="87">
        <v>1241</v>
      </c>
      <c r="B2" s="87">
        <v>648</v>
      </c>
    </row>
    <row r="3" spans="1:4">
      <c r="A3" s="87">
        <v>1242</v>
      </c>
      <c r="B3" s="87">
        <v>494</v>
      </c>
    </row>
    <row r="4" spans="1:4">
      <c r="A4" s="87">
        <v>1201</v>
      </c>
      <c r="B4" s="87">
        <v>245</v>
      </c>
    </row>
    <row r="5" spans="1:4">
      <c r="A5" s="87">
        <v>1302</v>
      </c>
      <c r="B5" s="87">
        <v>4516</v>
      </c>
    </row>
    <row r="6" spans="1:4">
      <c r="A6" s="87">
        <v>1304</v>
      </c>
      <c r="B6" s="87">
        <v>2065</v>
      </c>
    </row>
    <row r="7" spans="1:4">
      <c r="A7" s="87">
        <v>1225</v>
      </c>
      <c r="B7" s="93">
        <v>353.27</v>
      </c>
    </row>
    <row r="8" spans="1:4">
      <c r="A8" s="87">
        <v>1240</v>
      </c>
      <c r="B8" s="91">
        <v>1080</v>
      </c>
    </row>
    <row r="9" spans="1:4">
      <c r="A9" s="87">
        <v>1250</v>
      </c>
      <c r="B9" s="91">
        <v>86824</v>
      </c>
    </row>
    <row r="10" spans="1:4">
      <c r="A10" s="87">
        <v>1315</v>
      </c>
      <c r="B10" s="92">
        <v>180</v>
      </c>
    </row>
    <row r="11" spans="1:4">
      <c r="A11" s="87">
        <v>1309</v>
      </c>
      <c r="B11" s="87">
        <v>6100</v>
      </c>
    </row>
    <row r="12" spans="1:4">
      <c r="A12" s="87">
        <v>1310</v>
      </c>
      <c r="B12" s="87">
        <v>3400</v>
      </c>
    </row>
    <row r="15" spans="1:4">
      <c r="B15" s="87" t="s">
        <v>500</v>
      </c>
      <c r="C15" s="87" t="s">
        <v>501</v>
      </c>
      <c r="D15" s="138" t="str">
        <f>B15&amp;" "&amp;C15</f>
        <v>Saad Nadeem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0"/>
  <sheetViews>
    <sheetView zoomScale="90" zoomScaleNormal="90" workbookViewId="0">
      <selection activeCell="M21" sqref="M21"/>
    </sheetView>
  </sheetViews>
  <sheetFormatPr defaultRowHeight="12.75"/>
  <cols>
    <col min="1" max="1" width="5.42578125" style="94" customWidth="1"/>
    <col min="2" max="2" width="6.140625" style="94" customWidth="1"/>
    <col min="3" max="3" width="8" style="94" customWidth="1"/>
    <col min="4" max="5" width="9" style="94" bestFit="1" customWidth="1"/>
    <col min="6" max="6" width="10.42578125" style="99" customWidth="1"/>
    <col min="7" max="7" width="5" style="94" customWidth="1"/>
    <col min="8" max="8" width="18" style="94" customWidth="1"/>
    <col min="9" max="9" width="5.140625" style="94" customWidth="1"/>
    <col min="10" max="10" width="4.7109375" style="94" customWidth="1"/>
    <col min="11" max="11" width="8.28515625" style="94" customWidth="1"/>
    <col min="12" max="12" width="12.28515625" style="94" customWidth="1"/>
    <col min="13" max="13" width="9.140625" style="94"/>
    <col min="14" max="14" width="11.85546875" style="94" bestFit="1" customWidth="1"/>
    <col min="15" max="15" width="11.85546875" style="99" bestFit="1" customWidth="1"/>
    <col min="16" max="16" width="10.7109375" style="94" bestFit="1" customWidth="1"/>
    <col min="17" max="17" width="26.5703125" style="94" customWidth="1"/>
    <col min="18" max="16384" width="9.140625" style="94"/>
  </cols>
  <sheetData>
    <row r="1" spans="1:18" ht="15">
      <c r="B1" s="95" t="s">
        <v>502</v>
      </c>
      <c r="C1" s="96">
        <v>41661</v>
      </c>
      <c r="D1" s="97"/>
      <c r="E1" s="97"/>
      <c r="F1" s="98" t="s">
        <v>503</v>
      </c>
      <c r="G1" s="97"/>
      <c r="H1" s="97"/>
      <c r="I1" s="97"/>
      <c r="J1" s="97"/>
      <c r="K1" s="97"/>
    </row>
    <row r="2" spans="1:18">
      <c r="B2" s="95" t="s">
        <v>504</v>
      </c>
      <c r="C2" s="100" t="s">
        <v>505</v>
      </c>
      <c r="D2" s="97"/>
    </row>
    <row r="3" spans="1:18" ht="15">
      <c r="A3" s="97"/>
      <c r="B3" s="97"/>
      <c r="C3" s="97"/>
      <c r="D3" s="97"/>
      <c r="E3" s="97"/>
      <c r="F3" s="98" t="s">
        <v>506</v>
      </c>
      <c r="G3" s="97"/>
      <c r="H3" s="97"/>
      <c r="I3" s="97"/>
      <c r="J3" s="97"/>
      <c r="K3" s="97"/>
    </row>
    <row r="4" spans="1:18">
      <c r="B4" s="101" t="s">
        <v>507</v>
      </c>
      <c r="C4" s="97"/>
      <c r="D4" s="102">
        <v>41153</v>
      </c>
      <c r="E4" s="97"/>
    </row>
    <row r="5" spans="1:18">
      <c r="B5" s="101" t="s">
        <v>508</v>
      </c>
      <c r="C5" s="97"/>
      <c r="D5" s="102">
        <v>41517</v>
      </c>
      <c r="E5" s="97"/>
    </row>
    <row r="6" spans="1:18">
      <c r="B6" s="101" t="s">
        <v>509</v>
      </c>
      <c r="C6" s="97"/>
      <c r="D6" s="103">
        <v>1</v>
      </c>
      <c r="E6" s="97"/>
    </row>
    <row r="7" spans="1:18">
      <c r="B7" s="101" t="s">
        <v>510</v>
      </c>
      <c r="C7" s="97"/>
      <c r="D7" s="103">
        <v>99999999</v>
      </c>
      <c r="E7" s="97"/>
    </row>
    <row r="8" spans="1:18">
      <c r="B8" s="104" t="s">
        <v>511</v>
      </c>
      <c r="C8" s="105" t="s">
        <v>512</v>
      </c>
      <c r="D8" s="97"/>
      <c r="E8" s="101" t="s">
        <v>513</v>
      </c>
      <c r="F8" s="106" t="s">
        <v>514</v>
      </c>
      <c r="G8" s="97"/>
      <c r="H8" s="97"/>
      <c r="I8" s="97"/>
      <c r="J8" s="97"/>
      <c r="K8" s="101" t="s">
        <v>515</v>
      </c>
      <c r="P8" s="107" t="s">
        <v>516</v>
      </c>
      <c r="Q8" s="107"/>
    </row>
    <row r="9" spans="1:18">
      <c r="B9" s="108" t="s">
        <v>517</v>
      </c>
      <c r="C9" s="108" t="s">
        <v>518</v>
      </c>
      <c r="D9" s="108" t="s">
        <v>519</v>
      </c>
      <c r="E9" s="108" t="s">
        <v>520</v>
      </c>
      <c r="F9" s="108" t="s">
        <v>521</v>
      </c>
      <c r="G9" s="109" t="s">
        <v>522</v>
      </c>
      <c r="H9" s="97"/>
      <c r="I9" s="110" t="s">
        <v>523</v>
      </c>
      <c r="J9" s="109" t="s">
        <v>524</v>
      </c>
      <c r="K9" s="109" t="s">
        <v>525</v>
      </c>
      <c r="M9" s="109" t="s">
        <v>526</v>
      </c>
      <c r="N9" s="109" t="s">
        <v>527</v>
      </c>
      <c r="O9" s="111" t="s">
        <v>528</v>
      </c>
      <c r="P9" s="109" t="s">
        <v>404</v>
      </c>
      <c r="Q9" s="109" t="s">
        <v>529</v>
      </c>
      <c r="R9" s="109" t="s">
        <v>403</v>
      </c>
    </row>
    <row r="10" spans="1:18" ht="15">
      <c r="B10" s="112">
        <v>271</v>
      </c>
      <c r="C10" s="106" t="s">
        <v>530</v>
      </c>
      <c r="D10" s="102">
        <v>41202</v>
      </c>
      <c r="E10" s="106" t="s">
        <v>623</v>
      </c>
      <c r="F10" s="113">
        <v>237152</v>
      </c>
      <c r="G10" s="105" t="s">
        <v>624</v>
      </c>
      <c r="H10" s="97"/>
      <c r="I10" s="114">
        <v>0</v>
      </c>
      <c r="J10" s="115" t="s">
        <v>533</v>
      </c>
      <c r="K10" s="116">
        <v>492.72</v>
      </c>
      <c r="M10" s="117">
        <v>3</v>
      </c>
      <c r="N10" s="118" t="s">
        <v>534</v>
      </c>
      <c r="O10" s="113">
        <v>383474</v>
      </c>
      <c r="P10" s="118" t="s">
        <v>535</v>
      </c>
      <c r="Q10" s="118" t="s">
        <v>532</v>
      </c>
      <c r="R10" s="119">
        <v>6.32</v>
      </c>
    </row>
    <row r="11" spans="1:18" ht="15">
      <c r="B11" s="112">
        <v>193</v>
      </c>
      <c r="C11" s="106" t="s">
        <v>530</v>
      </c>
      <c r="D11" s="102">
        <v>41204</v>
      </c>
      <c r="E11" s="106" t="s">
        <v>571</v>
      </c>
      <c r="F11" s="113">
        <v>231805</v>
      </c>
      <c r="G11" s="105" t="s">
        <v>608</v>
      </c>
      <c r="H11" s="97"/>
      <c r="I11" s="114">
        <v>0</v>
      </c>
      <c r="J11" s="115" t="s">
        <v>533</v>
      </c>
      <c r="K11" s="116">
        <v>49.96</v>
      </c>
      <c r="M11" s="117">
        <v>10</v>
      </c>
      <c r="N11" s="118" t="s">
        <v>538</v>
      </c>
      <c r="O11" s="113">
        <v>259</v>
      </c>
      <c r="P11" s="118" t="s">
        <v>539</v>
      </c>
      <c r="Q11" s="118" t="s">
        <v>537</v>
      </c>
      <c r="R11" s="119">
        <v>0.11</v>
      </c>
    </row>
    <row r="12" spans="1:18" ht="15">
      <c r="B12" s="112">
        <v>194</v>
      </c>
      <c r="C12" s="106" t="s">
        <v>530</v>
      </c>
      <c r="D12" s="102">
        <v>41204</v>
      </c>
      <c r="E12" s="106" t="s">
        <v>571</v>
      </c>
      <c r="F12" s="113">
        <v>231807</v>
      </c>
      <c r="G12" s="105" t="s">
        <v>610</v>
      </c>
      <c r="H12" s="97"/>
      <c r="I12" s="114">
        <v>0</v>
      </c>
      <c r="J12" s="115" t="s">
        <v>533</v>
      </c>
      <c r="K12" s="116">
        <v>10.08</v>
      </c>
      <c r="M12" s="117">
        <v>15</v>
      </c>
      <c r="N12" s="118" t="s">
        <v>542</v>
      </c>
      <c r="O12" s="113">
        <v>363</v>
      </c>
      <c r="P12" s="118" t="s">
        <v>543</v>
      </c>
      <c r="Q12" s="118" t="s">
        <v>541</v>
      </c>
      <c r="R12" s="119">
        <v>0.75</v>
      </c>
    </row>
    <row r="13" spans="1:18" ht="15">
      <c r="B13" s="112">
        <v>192</v>
      </c>
      <c r="C13" s="106" t="s">
        <v>530</v>
      </c>
      <c r="D13" s="102">
        <v>41205</v>
      </c>
      <c r="E13" s="106" t="s">
        <v>571</v>
      </c>
      <c r="F13" s="120">
        <v>231804</v>
      </c>
      <c r="G13" s="105" t="s">
        <v>606</v>
      </c>
      <c r="H13" s="97"/>
      <c r="I13" s="114">
        <v>0</v>
      </c>
      <c r="J13" s="115" t="s">
        <v>533</v>
      </c>
      <c r="K13" s="116">
        <v>47.08</v>
      </c>
      <c r="M13" s="117">
        <v>16</v>
      </c>
      <c r="N13" s="118" t="s">
        <v>542</v>
      </c>
      <c r="O13" s="113">
        <v>482</v>
      </c>
      <c r="P13" s="118" t="s">
        <v>543</v>
      </c>
      <c r="Q13" s="118" t="s">
        <v>541</v>
      </c>
      <c r="R13" s="119">
        <v>0.63</v>
      </c>
    </row>
    <row r="14" spans="1:18" ht="15">
      <c r="B14" s="112">
        <v>266</v>
      </c>
      <c r="C14" s="106" t="s">
        <v>530</v>
      </c>
      <c r="D14" s="102">
        <v>41206</v>
      </c>
      <c r="E14" s="106" t="s">
        <v>616</v>
      </c>
      <c r="F14" s="113">
        <v>235365</v>
      </c>
      <c r="G14" s="105" t="s">
        <v>617</v>
      </c>
      <c r="H14" s="97"/>
      <c r="I14" s="114">
        <v>0</v>
      </c>
      <c r="J14" s="115" t="s">
        <v>533</v>
      </c>
      <c r="K14" s="116">
        <v>42.56</v>
      </c>
      <c r="M14" s="117">
        <v>17</v>
      </c>
      <c r="N14" s="118" t="s">
        <v>542</v>
      </c>
      <c r="O14" s="113">
        <v>718</v>
      </c>
      <c r="P14" s="118" t="s">
        <v>543</v>
      </c>
      <c r="Q14" s="118" t="s">
        <v>541</v>
      </c>
      <c r="R14" s="119">
        <v>3.65</v>
      </c>
    </row>
    <row r="15" spans="1:18" ht="15">
      <c r="B15" s="112">
        <v>267</v>
      </c>
      <c r="C15" s="106" t="s">
        <v>530</v>
      </c>
      <c r="D15" s="102">
        <v>41206</v>
      </c>
      <c r="E15" s="106" t="s">
        <v>616</v>
      </c>
      <c r="F15" s="113">
        <v>235518</v>
      </c>
      <c r="G15" s="105" t="s">
        <v>617</v>
      </c>
      <c r="H15" s="97"/>
      <c r="I15" s="114">
        <v>0</v>
      </c>
      <c r="J15" s="115" t="s">
        <v>533</v>
      </c>
      <c r="K15" s="116">
        <v>10.43</v>
      </c>
      <c r="M15" s="117">
        <v>18</v>
      </c>
      <c r="N15" s="118" t="s">
        <v>542</v>
      </c>
      <c r="O15" s="113">
        <v>14</v>
      </c>
      <c r="P15" s="118" t="s">
        <v>544</v>
      </c>
      <c r="Q15" s="118" t="s">
        <v>541</v>
      </c>
      <c r="R15" s="119">
        <v>1.1000000000000001</v>
      </c>
    </row>
    <row r="16" spans="1:18" ht="15">
      <c r="B16" s="112">
        <v>117</v>
      </c>
      <c r="C16" s="106" t="s">
        <v>530</v>
      </c>
      <c r="D16" s="102">
        <v>41207</v>
      </c>
      <c r="E16" s="106" t="s">
        <v>579</v>
      </c>
      <c r="F16" s="113">
        <v>192734</v>
      </c>
      <c r="G16" s="105" t="s">
        <v>580</v>
      </c>
      <c r="H16" s="97"/>
      <c r="I16" s="114">
        <v>0</v>
      </c>
      <c r="J16" s="115" t="s">
        <v>533</v>
      </c>
      <c r="K16" s="116">
        <v>17.630000000000003</v>
      </c>
      <c r="M16" s="117">
        <v>22</v>
      </c>
      <c r="N16" s="118" t="s">
        <v>534</v>
      </c>
      <c r="O16" s="113">
        <v>153942</v>
      </c>
      <c r="P16" s="118" t="s">
        <v>545</v>
      </c>
      <c r="Q16" s="118" t="s">
        <v>537</v>
      </c>
      <c r="R16" s="119">
        <v>1.32</v>
      </c>
    </row>
    <row r="17" spans="2:18" ht="15">
      <c r="B17" s="112">
        <v>118</v>
      </c>
      <c r="C17" s="106" t="s">
        <v>530</v>
      </c>
      <c r="D17" s="102">
        <v>41207</v>
      </c>
      <c r="E17" s="106" t="s">
        <v>579</v>
      </c>
      <c r="F17" s="113">
        <v>192736</v>
      </c>
      <c r="G17" s="105" t="s">
        <v>580</v>
      </c>
      <c r="H17" s="97"/>
      <c r="I17" s="114">
        <v>0</v>
      </c>
      <c r="J17" s="115" t="s">
        <v>533</v>
      </c>
      <c r="K17" s="116">
        <v>33.4</v>
      </c>
      <c r="M17" s="117">
        <v>33</v>
      </c>
      <c r="N17" s="118" t="s">
        <v>534</v>
      </c>
      <c r="O17" s="113">
        <v>205073</v>
      </c>
      <c r="P17" s="118" t="s">
        <v>548</v>
      </c>
      <c r="Q17" s="118" t="s">
        <v>547</v>
      </c>
      <c r="R17" s="119">
        <v>0.27</v>
      </c>
    </row>
    <row r="18" spans="2:18" ht="15">
      <c r="B18" s="112">
        <v>120</v>
      </c>
      <c r="C18" s="106" t="s">
        <v>530</v>
      </c>
      <c r="D18" s="102">
        <v>41207</v>
      </c>
      <c r="E18" s="106" t="s">
        <v>579</v>
      </c>
      <c r="F18" s="113">
        <v>193004</v>
      </c>
      <c r="G18" s="105" t="s">
        <v>580</v>
      </c>
      <c r="H18" s="97"/>
      <c r="I18" s="114">
        <v>0</v>
      </c>
      <c r="J18" s="115" t="s">
        <v>533</v>
      </c>
      <c r="K18" s="116">
        <v>9.2200000000000006</v>
      </c>
      <c r="M18" s="117">
        <v>36</v>
      </c>
      <c r="N18" s="118" t="s">
        <v>551</v>
      </c>
      <c r="O18" s="113">
        <v>285549</v>
      </c>
      <c r="P18" s="118" t="s">
        <v>544</v>
      </c>
      <c r="Q18" s="118" t="s">
        <v>550</v>
      </c>
      <c r="R18" s="119">
        <v>0.33</v>
      </c>
    </row>
    <row r="19" spans="2:18" ht="15">
      <c r="B19" s="112">
        <v>121</v>
      </c>
      <c r="C19" s="106" t="s">
        <v>530</v>
      </c>
      <c r="D19" s="102">
        <v>41207</v>
      </c>
      <c r="E19" s="106" t="s">
        <v>579</v>
      </c>
      <c r="F19" s="113">
        <v>193006</v>
      </c>
      <c r="G19" s="105" t="s">
        <v>580</v>
      </c>
      <c r="H19" s="97"/>
      <c r="I19" s="114">
        <v>0</v>
      </c>
      <c r="J19" s="115" t="s">
        <v>533</v>
      </c>
      <c r="K19" s="116">
        <v>18.41</v>
      </c>
      <c r="M19" s="117">
        <v>37</v>
      </c>
      <c r="N19" s="118" t="s">
        <v>534</v>
      </c>
      <c r="O19" s="113">
        <v>451414</v>
      </c>
      <c r="P19" s="118" t="s">
        <v>553</v>
      </c>
      <c r="Q19" s="118" t="s">
        <v>552</v>
      </c>
      <c r="R19" s="119">
        <v>1.84</v>
      </c>
    </row>
    <row r="20" spans="2:18" ht="15">
      <c r="B20" s="112">
        <v>162</v>
      </c>
      <c r="C20" s="106" t="s">
        <v>530</v>
      </c>
      <c r="D20" s="102">
        <v>41208</v>
      </c>
      <c r="E20" s="106" t="s">
        <v>597</v>
      </c>
      <c r="F20" s="113">
        <v>228241</v>
      </c>
      <c r="G20" s="105" t="s">
        <v>598</v>
      </c>
      <c r="H20" s="97"/>
      <c r="I20" s="114">
        <v>0</v>
      </c>
      <c r="J20" s="115" t="s">
        <v>533</v>
      </c>
      <c r="K20" s="116">
        <v>47.15</v>
      </c>
      <c r="M20" s="117">
        <v>39</v>
      </c>
      <c r="N20" s="118" t="s">
        <v>534</v>
      </c>
      <c r="O20" s="113">
        <v>492669</v>
      </c>
      <c r="P20" s="118" t="s">
        <v>543</v>
      </c>
      <c r="Q20" s="118" t="s">
        <v>547</v>
      </c>
      <c r="R20" s="119">
        <v>0.06</v>
      </c>
    </row>
    <row r="21" spans="2:18" ht="15">
      <c r="B21" s="112">
        <v>269</v>
      </c>
      <c r="C21" s="106" t="s">
        <v>530</v>
      </c>
      <c r="D21" s="102">
        <v>41208</v>
      </c>
      <c r="E21" s="106" t="s">
        <v>621</v>
      </c>
      <c r="F21" s="113">
        <v>237149</v>
      </c>
      <c r="G21" s="105" t="s">
        <v>622</v>
      </c>
      <c r="H21" s="97"/>
      <c r="I21" s="114">
        <v>0</v>
      </c>
      <c r="J21" s="115" t="s">
        <v>533</v>
      </c>
      <c r="K21" s="116">
        <v>20</v>
      </c>
      <c r="M21" s="117">
        <v>41</v>
      </c>
      <c r="N21" s="118" t="s">
        <v>538</v>
      </c>
      <c r="O21" s="113">
        <v>494209</v>
      </c>
      <c r="P21" s="118" t="s">
        <v>553</v>
      </c>
      <c r="Q21" s="118" t="s">
        <v>555</v>
      </c>
      <c r="R21" s="119">
        <v>0.96</v>
      </c>
    </row>
    <row r="22" spans="2:18" ht="15">
      <c r="B22" s="112">
        <v>10</v>
      </c>
      <c r="C22" s="106" t="s">
        <v>530</v>
      </c>
      <c r="D22" s="102">
        <v>41211</v>
      </c>
      <c r="E22" s="106" t="s">
        <v>536</v>
      </c>
      <c r="F22" s="113">
        <v>259</v>
      </c>
      <c r="G22" s="105" t="s">
        <v>537</v>
      </c>
      <c r="H22" s="97"/>
      <c r="I22" s="114">
        <v>0</v>
      </c>
      <c r="J22" s="115" t="s">
        <v>533</v>
      </c>
      <c r="K22" s="116">
        <v>0.11000000000000001</v>
      </c>
      <c r="M22" s="117">
        <v>43</v>
      </c>
      <c r="N22" s="118" t="s">
        <v>534</v>
      </c>
      <c r="O22" s="113">
        <v>77</v>
      </c>
      <c r="P22" s="118" t="s">
        <v>556</v>
      </c>
      <c r="Q22" s="118" t="s">
        <v>547</v>
      </c>
      <c r="R22" s="119">
        <v>0.4</v>
      </c>
    </row>
    <row r="23" spans="2:18" ht="15">
      <c r="B23" s="112">
        <v>98</v>
      </c>
      <c r="C23" s="106" t="s">
        <v>530</v>
      </c>
      <c r="D23" s="102">
        <v>41212</v>
      </c>
      <c r="E23" s="106" t="s">
        <v>568</v>
      </c>
      <c r="F23" s="113">
        <v>191416</v>
      </c>
      <c r="G23" s="105" t="s">
        <v>569</v>
      </c>
      <c r="H23" s="97"/>
      <c r="I23" s="114">
        <v>0</v>
      </c>
      <c r="J23" s="115" t="s">
        <v>533</v>
      </c>
      <c r="K23" s="116">
        <v>2</v>
      </c>
      <c r="M23" s="117">
        <v>48</v>
      </c>
      <c r="N23" s="118" t="s">
        <v>551</v>
      </c>
      <c r="O23" s="113">
        <v>100309</v>
      </c>
      <c r="P23" s="118" t="s">
        <v>535</v>
      </c>
      <c r="Q23" s="118" t="s">
        <v>550</v>
      </c>
      <c r="R23" s="119">
        <v>0.37</v>
      </c>
    </row>
    <row r="24" spans="2:18" ht="15">
      <c r="B24" s="112">
        <v>115</v>
      </c>
      <c r="C24" s="106" t="s">
        <v>530</v>
      </c>
      <c r="D24" s="102">
        <v>41212</v>
      </c>
      <c r="E24" s="106" t="s">
        <v>571</v>
      </c>
      <c r="F24" s="113">
        <v>192187</v>
      </c>
      <c r="G24" s="105" t="s">
        <v>578</v>
      </c>
      <c r="H24" s="97"/>
      <c r="I24" s="114">
        <v>0</v>
      </c>
      <c r="J24" s="115" t="s">
        <v>533</v>
      </c>
      <c r="K24" s="116">
        <v>94</v>
      </c>
      <c r="M24" s="117">
        <v>50</v>
      </c>
      <c r="N24" s="118" t="s">
        <v>534</v>
      </c>
      <c r="O24" s="113">
        <v>101139</v>
      </c>
      <c r="P24" s="118" t="s">
        <v>535</v>
      </c>
      <c r="Q24" s="118" t="s">
        <v>547</v>
      </c>
      <c r="R24" s="119">
        <v>0.14000000000000001</v>
      </c>
    </row>
    <row r="25" spans="2:18" ht="15">
      <c r="B25" s="112">
        <v>163</v>
      </c>
      <c r="C25" s="106" t="s">
        <v>530</v>
      </c>
      <c r="D25" s="102">
        <v>41213</v>
      </c>
      <c r="E25" s="106" t="s">
        <v>597</v>
      </c>
      <c r="F25" s="113">
        <v>228242</v>
      </c>
      <c r="G25" s="105" t="s">
        <v>598</v>
      </c>
      <c r="H25" s="97"/>
      <c r="I25" s="114">
        <v>0</v>
      </c>
      <c r="J25" s="115" t="s">
        <v>533</v>
      </c>
      <c r="K25" s="116">
        <v>70.849999999999994</v>
      </c>
      <c r="M25" s="117">
        <v>51</v>
      </c>
      <c r="N25" s="118" t="s">
        <v>557</v>
      </c>
      <c r="O25" s="113">
        <v>101588</v>
      </c>
      <c r="P25" s="118" t="s">
        <v>535</v>
      </c>
      <c r="Q25" s="118" t="s">
        <v>552</v>
      </c>
      <c r="R25" s="119">
        <v>0.1</v>
      </c>
    </row>
    <row r="26" spans="2:18" ht="15">
      <c r="B26" s="112">
        <v>186</v>
      </c>
      <c r="C26" s="106" t="s">
        <v>530</v>
      </c>
      <c r="D26" s="102">
        <v>41213</v>
      </c>
      <c r="E26" s="106" t="s">
        <v>594</v>
      </c>
      <c r="F26" s="113">
        <v>230680</v>
      </c>
      <c r="G26" s="105" t="s">
        <v>605</v>
      </c>
      <c r="H26" s="97"/>
      <c r="I26" s="114">
        <v>0</v>
      </c>
      <c r="J26" s="115" t="s">
        <v>533</v>
      </c>
      <c r="K26" s="116">
        <v>116.67</v>
      </c>
      <c r="M26" s="117">
        <v>54</v>
      </c>
      <c r="N26" s="118" t="s">
        <v>558</v>
      </c>
      <c r="O26" s="113">
        <v>10313</v>
      </c>
      <c r="P26" s="118" t="s">
        <v>559</v>
      </c>
      <c r="Q26" s="118" t="s">
        <v>552</v>
      </c>
      <c r="R26" s="119">
        <v>0.6</v>
      </c>
    </row>
    <row r="27" spans="2:18" ht="15">
      <c r="B27" s="112">
        <v>1894</v>
      </c>
      <c r="C27" s="106" t="s">
        <v>736</v>
      </c>
      <c r="D27" s="102">
        <v>41213</v>
      </c>
      <c r="E27" s="106" t="s">
        <v>594</v>
      </c>
      <c r="F27" s="106" t="s">
        <v>956</v>
      </c>
      <c r="G27" s="105" t="s">
        <v>957</v>
      </c>
      <c r="H27" s="97"/>
      <c r="I27" s="114">
        <v>0</v>
      </c>
      <c r="J27" s="115" t="s">
        <v>533</v>
      </c>
      <c r="K27" s="116">
        <v>116.67</v>
      </c>
      <c r="M27" s="117">
        <v>55</v>
      </c>
      <c r="N27" s="118" t="s">
        <v>557</v>
      </c>
      <c r="O27" s="113">
        <v>10313</v>
      </c>
      <c r="P27" s="118" t="s">
        <v>559</v>
      </c>
      <c r="Q27" s="118" t="s">
        <v>552</v>
      </c>
      <c r="R27" s="119">
        <v>0.14000000000000001</v>
      </c>
    </row>
    <row r="28" spans="2:18" ht="15">
      <c r="B28" s="112">
        <v>1895</v>
      </c>
      <c r="C28" s="106" t="s">
        <v>530</v>
      </c>
      <c r="D28" s="102">
        <v>41213</v>
      </c>
      <c r="E28" s="106" t="s">
        <v>594</v>
      </c>
      <c r="F28" s="106" t="s">
        <v>956</v>
      </c>
      <c r="G28" s="105" t="s">
        <v>605</v>
      </c>
      <c r="H28" s="97"/>
      <c r="I28" s="114">
        <v>0</v>
      </c>
      <c r="J28" s="115" t="s">
        <v>533</v>
      </c>
      <c r="K28" s="116">
        <v>116.67</v>
      </c>
      <c r="M28" s="117">
        <v>60</v>
      </c>
      <c r="N28" s="118" t="s">
        <v>534</v>
      </c>
      <c r="O28" s="113">
        <v>10513</v>
      </c>
      <c r="P28" s="118" t="s">
        <v>560</v>
      </c>
      <c r="Q28" s="118" t="s">
        <v>547</v>
      </c>
      <c r="R28" s="119">
        <v>0.03</v>
      </c>
    </row>
    <row r="29" spans="2:18" ht="15">
      <c r="B29" s="112">
        <v>15</v>
      </c>
      <c r="C29" s="106" t="s">
        <v>530</v>
      </c>
      <c r="D29" s="102">
        <v>41214</v>
      </c>
      <c r="E29" s="106" t="s">
        <v>540</v>
      </c>
      <c r="F29" s="113">
        <v>363</v>
      </c>
      <c r="G29" s="105" t="s">
        <v>541</v>
      </c>
      <c r="H29" s="97"/>
      <c r="I29" s="114">
        <v>0</v>
      </c>
      <c r="J29" s="115" t="s">
        <v>533</v>
      </c>
      <c r="K29" s="116">
        <v>0.75</v>
      </c>
      <c r="M29" s="117">
        <v>64</v>
      </c>
      <c r="N29" s="118" t="s">
        <v>534</v>
      </c>
      <c r="O29" s="113">
        <v>11112</v>
      </c>
      <c r="P29" s="118" t="s">
        <v>561</v>
      </c>
      <c r="Q29" s="118" t="s">
        <v>547</v>
      </c>
      <c r="R29" s="119">
        <v>0.34</v>
      </c>
    </row>
    <row r="30" spans="2:18" ht="15">
      <c r="B30" s="112">
        <v>16</v>
      </c>
      <c r="C30" s="106" t="s">
        <v>530</v>
      </c>
      <c r="D30" s="102">
        <v>41214</v>
      </c>
      <c r="E30" s="106" t="s">
        <v>540</v>
      </c>
      <c r="F30" s="113">
        <v>482</v>
      </c>
      <c r="G30" s="105" t="s">
        <v>541</v>
      </c>
      <c r="H30" s="97"/>
      <c r="I30" s="114">
        <v>0</v>
      </c>
      <c r="J30" s="115" t="s">
        <v>533</v>
      </c>
      <c r="K30" s="116">
        <v>0.63</v>
      </c>
      <c r="M30" s="117">
        <v>67</v>
      </c>
      <c r="N30" s="118" t="s">
        <v>534</v>
      </c>
      <c r="O30" s="113">
        <v>11212</v>
      </c>
      <c r="P30" s="118" t="s">
        <v>561</v>
      </c>
      <c r="Q30" s="118" t="s">
        <v>547</v>
      </c>
      <c r="R30" s="119">
        <v>0.08</v>
      </c>
    </row>
    <row r="31" spans="2:18" ht="15">
      <c r="B31" s="112">
        <v>17</v>
      </c>
      <c r="C31" s="106" t="s">
        <v>530</v>
      </c>
      <c r="D31" s="102">
        <v>41214</v>
      </c>
      <c r="E31" s="106" t="s">
        <v>540</v>
      </c>
      <c r="F31" s="113">
        <v>718</v>
      </c>
      <c r="G31" s="105" t="s">
        <v>541</v>
      </c>
      <c r="H31" s="97"/>
      <c r="I31" s="114">
        <v>0</v>
      </c>
      <c r="J31" s="115" t="s">
        <v>533</v>
      </c>
      <c r="K31" s="116">
        <v>3.65</v>
      </c>
      <c r="M31" s="117">
        <v>72</v>
      </c>
      <c r="N31" s="118" t="s">
        <v>534</v>
      </c>
      <c r="O31" s="113">
        <v>134</v>
      </c>
      <c r="P31" s="118" t="s">
        <v>562</v>
      </c>
      <c r="Q31" s="118" t="s">
        <v>547</v>
      </c>
      <c r="R31" s="119">
        <v>0.03</v>
      </c>
    </row>
    <row r="32" spans="2:18" ht="15">
      <c r="B32" s="112">
        <v>39</v>
      </c>
      <c r="C32" s="106" t="s">
        <v>530</v>
      </c>
      <c r="D32" s="102">
        <v>41214</v>
      </c>
      <c r="E32" s="106" t="s">
        <v>546</v>
      </c>
      <c r="F32" s="113">
        <v>492669</v>
      </c>
      <c r="G32" s="105" t="s">
        <v>547</v>
      </c>
      <c r="H32" s="97"/>
      <c r="I32" s="114">
        <v>0</v>
      </c>
      <c r="J32" s="115" t="s">
        <v>533</v>
      </c>
      <c r="K32" s="116">
        <v>0.06</v>
      </c>
      <c r="M32" s="117">
        <v>73</v>
      </c>
      <c r="N32" s="118" t="s">
        <v>534</v>
      </c>
      <c r="O32" s="113">
        <v>135</v>
      </c>
      <c r="P32" s="118" t="s">
        <v>562</v>
      </c>
      <c r="Q32" s="118" t="s">
        <v>547</v>
      </c>
      <c r="R32" s="119">
        <v>2.0699999999999998</v>
      </c>
    </row>
    <row r="33" spans="2:18" ht="15">
      <c r="B33" s="112">
        <v>156</v>
      </c>
      <c r="C33" s="106" t="s">
        <v>530</v>
      </c>
      <c r="D33" s="102">
        <v>41214</v>
      </c>
      <c r="E33" s="106" t="s">
        <v>589</v>
      </c>
      <c r="F33" s="113">
        <v>22685</v>
      </c>
      <c r="G33" s="105" t="s">
        <v>590</v>
      </c>
      <c r="H33" s="97"/>
      <c r="I33" s="114">
        <v>0</v>
      </c>
      <c r="J33" s="115" t="s">
        <v>533</v>
      </c>
      <c r="K33" s="116">
        <v>15.819999999999999</v>
      </c>
      <c r="M33" s="117">
        <v>78</v>
      </c>
      <c r="N33" s="118" t="s">
        <v>534</v>
      </c>
      <c r="O33" s="113">
        <v>135</v>
      </c>
      <c r="P33" s="118" t="s">
        <v>563</v>
      </c>
      <c r="Q33" s="118" t="s">
        <v>547</v>
      </c>
      <c r="R33" s="119">
        <v>0.25</v>
      </c>
    </row>
    <row r="34" spans="2:18" ht="15">
      <c r="B34" s="112">
        <v>197</v>
      </c>
      <c r="C34" s="106" t="s">
        <v>530</v>
      </c>
      <c r="D34" s="102">
        <v>41214</v>
      </c>
      <c r="E34" s="106" t="s">
        <v>613</v>
      </c>
      <c r="F34" s="113">
        <v>235</v>
      </c>
      <c r="G34" s="105" t="s">
        <v>614</v>
      </c>
      <c r="H34" s="97"/>
      <c r="I34" s="114">
        <v>0</v>
      </c>
      <c r="J34" s="115" t="s">
        <v>533</v>
      </c>
      <c r="K34" s="116">
        <v>85</v>
      </c>
      <c r="M34" s="117">
        <v>81</v>
      </c>
      <c r="N34" s="118" t="s">
        <v>551</v>
      </c>
      <c r="O34" s="113">
        <v>14114</v>
      </c>
      <c r="P34" s="118" t="s">
        <v>564</v>
      </c>
      <c r="Q34" s="118" t="s">
        <v>550</v>
      </c>
      <c r="R34" s="119">
        <v>1.33</v>
      </c>
    </row>
    <row r="35" spans="2:18" ht="15">
      <c r="B35" s="112">
        <v>268</v>
      </c>
      <c r="C35" s="106" t="s">
        <v>530</v>
      </c>
      <c r="D35" s="102">
        <v>41214</v>
      </c>
      <c r="E35" s="106" t="s">
        <v>589</v>
      </c>
      <c r="F35" s="113">
        <v>235519</v>
      </c>
      <c r="G35" s="105" t="s">
        <v>620</v>
      </c>
      <c r="H35" s="97"/>
      <c r="I35" s="114">
        <v>0</v>
      </c>
      <c r="J35" s="115" t="s">
        <v>533</v>
      </c>
      <c r="K35" s="116">
        <v>2</v>
      </c>
      <c r="M35" s="117">
        <v>92</v>
      </c>
      <c r="N35" s="118" t="s">
        <v>534</v>
      </c>
      <c r="O35" s="113">
        <v>150</v>
      </c>
      <c r="P35" s="118" t="s">
        <v>565</v>
      </c>
      <c r="Q35" s="118" t="s">
        <v>547</v>
      </c>
      <c r="R35" s="119">
        <v>0.2</v>
      </c>
    </row>
    <row r="36" spans="2:18" ht="15">
      <c r="B36" s="112">
        <v>276</v>
      </c>
      <c r="C36" s="106" t="s">
        <v>530</v>
      </c>
      <c r="D36" s="102">
        <v>41214</v>
      </c>
      <c r="E36" s="106" t="s">
        <v>571</v>
      </c>
      <c r="F36" s="113">
        <v>237156</v>
      </c>
      <c r="G36" s="105" t="s">
        <v>627</v>
      </c>
      <c r="H36" s="97"/>
      <c r="I36" s="114">
        <v>0</v>
      </c>
      <c r="J36" s="115" t="s">
        <v>533</v>
      </c>
      <c r="K36" s="116">
        <v>200</v>
      </c>
      <c r="M36" s="117">
        <v>93</v>
      </c>
      <c r="N36" s="118" t="s">
        <v>542</v>
      </c>
      <c r="O36" s="113">
        <v>187646</v>
      </c>
      <c r="P36" s="118" t="s">
        <v>565</v>
      </c>
      <c r="Q36" s="118" t="s">
        <v>541</v>
      </c>
      <c r="R36" s="119">
        <v>0.59</v>
      </c>
    </row>
    <row r="37" spans="2:18" ht="15">
      <c r="B37" s="112">
        <v>22</v>
      </c>
      <c r="C37" s="106" t="s">
        <v>530</v>
      </c>
      <c r="D37" s="102">
        <v>41215</v>
      </c>
      <c r="E37" s="106" t="s">
        <v>536</v>
      </c>
      <c r="F37" s="113">
        <v>153942</v>
      </c>
      <c r="G37" s="105" t="s">
        <v>537</v>
      </c>
      <c r="H37" s="97"/>
      <c r="I37" s="114">
        <v>0</v>
      </c>
      <c r="J37" s="115" t="s">
        <v>533</v>
      </c>
      <c r="K37" s="116">
        <v>1.3199999999999998</v>
      </c>
      <c r="M37" s="117">
        <v>95</v>
      </c>
      <c r="N37" s="118" t="s">
        <v>538</v>
      </c>
      <c r="O37" s="113">
        <v>188134</v>
      </c>
      <c r="P37" s="118" t="s">
        <v>565</v>
      </c>
      <c r="Q37" s="118" t="s">
        <v>567</v>
      </c>
      <c r="R37" s="119">
        <v>9.5399999999999991</v>
      </c>
    </row>
    <row r="38" spans="2:18" ht="15">
      <c r="B38" s="112">
        <v>123</v>
      </c>
      <c r="C38" s="106" t="s">
        <v>530</v>
      </c>
      <c r="D38" s="102">
        <v>41215</v>
      </c>
      <c r="E38" s="106" t="s">
        <v>579</v>
      </c>
      <c r="F38" s="113">
        <v>194799</v>
      </c>
      <c r="G38" s="105" t="s">
        <v>580</v>
      </c>
      <c r="H38" s="97"/>
      <c r="I38" s="114">
        <v>0</v>
      </c>
      <c r="J38" s="115" t="s">
        <v>533</v>
      </c>
      <c r="K38" s="116">
        <v>7.17</v>
      </c>
      <c r="M38" s="117">
        <v>96</v>
      </c>
      <c r="N38" s="118" t="s">
        <v>542</v>
      </c>
      <c r="O38" s="113">
        <v>188974</v>
      </c>
      <c r="P38" s="118" t="s">
        <v>570</v>
      </c>
      <c r="Q38" s="118" t="s">
        <v>569</v>
      </c>
      <c r="R38" s="119">
        <v>2</v>
      </c>
    </row>
    <row r="39" spans="2:18" ht="15">
      <c r="B39" s="112">
        <v>124</v>
      </c>
      <c r="C39" s="106" t="s">
        <v>530</v>
      </c>
      <c r="D39" s="102">
        <v>41215</v>
      </c>
      <c r="E39" s="106" t="s">
        <v>579</v>
      </c>
      <c r="F39" s="113">
        <v>194979</v>
      </c>
      <c r="G39" s="105" t="s">
        <v>580</v>
      </c>
      <c r="H39" s="97"/>
      <c r="I39" s="114">
        <v>0</v>
      </c>
      <c r="J39" s="115" t="s">
        <v>533</v>
      </c>
      <c r="K39" s="116">
        <v>28.82</v>
      </c>
      <c r="M39" s="117">
        <v>97</v>
      </c>
      <c r="N39" s="118" t="s">
        <v>542</v>
      </c>
      <c r="O39" s="113">
        <v>190337</v>
      </c>
      <c r="P39" s="118" t="s">
        <v>562</v>
      </c>
      <c r="Q39" s="118" t="s">
        <v>572</v>
      </c>
      <c r="R39" s="119">
        <v>1.6</v>
      </c>
    </row>
    <row r="40" spans="2:18" ht="15">
      <c r="B40" s="112">
        <v>126</v>
      </c>
      <c r="C40" s="106" t="s">
        <v>530</v>
      </c>
      <c r="D40" s="102">
        <v>41215</v>
      </c>
      <c r="E40" s="106" t="s">
        <v>579</v>
      </c>
      <c r="F40" s="113">
        <v>195330</v>
      </c>
      <c r="G40" s="105" t="s">
        <v>580</v>
      </c>
      <c r="H40" s="97"/>
      <c r="I40" s="114">
        <v>0</v>
      </c>
      <c r="J40" s="115" t="s">
        <v>533</v>
      </c>
      <c r="K40" s="116">
        <v>26.79</v>
      </c>
      <c r="M40" s="117">
        <v>98</v>
      </c>
      <c r="N40" s="118" t="s">
        <v>542</v>
      </c>
      <c r="O40" s="113">
        <v>191416</v>
      </c>
      <c r="P40" s="118" t="s">
        <v>573</v>
      </c>
      <c r="Q40" s="118" t="s">
        <v>569</v>
      </c>
      <c r="R40" s="119">
        <v>2</v>
      </c>
    </row>
    <row r="41" spans="2:18" ht="15">
      <c r="B41" s="112">
        <v>128</v>
      </c>
      <c r="C41" s="106" t="s">
        <v>530</v>
      </c>
      <c r="D41" s="102">
        <v>41215</v>
      </c>
      <c r="E41" s="106" t="s">
        <v>579</v>
      </c>
      <c r="F41" s="113">
        <v>195331</v>
      </c>
      <c r="G41" s="105" t="s">
        <v>580</v>
      </c>
      <c r="H41" s="97"/>
      <c r="I41" s="114">
        <v>0</v>
      </c>
      <c r="J41" s="115" t="s">
        <v>533</v>
      </c>
      <c r="K41" s="116">
        <v>4.9700000000000006</v>
      </c>
      <c r="M41" s="117">
        <v>99</v>
      </c>
      <c r="N41" s="118" t="s">
        <v>542</v>
      </c>
      <c r="O41" s="113">
        <v>191539</v>
      </c>
      <c r="P41" s="118" t="s">
        <v>574</v>
      </c>
      <c r="Q41" s="118" t="s">
        <v>569</v>
      </c>
      <c r="R41" s="119">
        <v>2</v>
      </c>
    </row>
    <row r="42" spans="2:18" ht="15">
      <c r="B42" s="112">
        <v>130</v>
      </c>
      <c r="C42" s="106" t="s">
        <v>530</v>
      </c>
      <c r="D42" s="102">
        <v>41215</v>
      </c>
      <c r="E42" s="106" t="s">
        <v>579</v>
      </c>
      <c r="F42" s="113">
        <v>195798</v>
      </c>
      <c r="G42" s="105" t="s">
        <v>580</v>
      </c>
      <c r="H42" s="97"/>
      <c r="I42" s="114">
        <v>0</v>
      </c>
      <c r="J42" s="115" t="s">
        <v>533</v>
      </c>
      <c r="K42" s="116">
        <v>78.37</v>
      </c>
      <c r="M42" s="117">
        <v>102</v>
      </c>
      <c r="N42" s="118" t="s">
        <v>577</v>
      </c>
      <c r="O42" s="113">
        <v>191851</v>
      </c>
      <c r="P42" s="118" t="s">
        <v>574</v>
      </c>
      <c r="Q42" s="118" t="s">
        <v>576</v>
      </c>
      <c r="R42" s="119">
        <v>190.33</v>
      </c>
    </row>
    <row r="43" spans="2:18" ht="15">
      <c r="B43" s="112">
        <v>158</v>
      </c>
      <c r="C43" s="106" t="s">
        <v>530</v>
      </c>
      <c r="D43" s="102">
        <v>41215</v>
      </c>
      <c r="E43" s="106" t="s">
        <v>566</v>
      </c>
      <c r="F43" s="113">
        <v>22685</v>
      </c>
      <c r="G43" s="105" t="s">
        <v>592</v>
      </c>
      <c r="H43" s="97"/>
      <c r="I43" s="114">
        <v>0</v>
      </c>
      <c r="J43" s="115" t="s">
        <v>533</v>
      </c>
      <c r="K43" s="116">
        <v>98.99</v>
      </c>
      <c r="M43" s="117">
        <v>115</v>
      </c>
      <c r="N43" s="118" t="s">
        <v>542</v>
      </c>
      <c r="O43" s="113">
        <v>192187</v>
      </c>
      <c r="P43" s="118" t="s">
        <v>573</v>
      </c>
      <c r="Q43" s="118" t="s">
        <v>578</v>
      </c>
      <c r="R43" s="119">
        <v>94</v>
      </c>
    </row>
    <row r="44" spans="2:18" ht="15">
      <c r="B44" s="112">
        <v>136</v>
      </c>
      <c r="C44" s="106" t="s">
        <v>530</v>
      </c>
      <c r="D44" s="102">
        <v>41218</v>
      </c>
      <c r="E44" s="106" t="s">
        <v>579</v>
      </c>
      <c r="F44" s="113">
        <v>20413</v>
      </c>
      <c r="G44" s="105" t="s">
        <v>580</v>
      </c>
      <c r="H44" s="97"/>
      <c r="I44" s="114">
        <v>0</v>
      </c>
      <c r="J44" s="115" t="s">
        <v>533</v>
      </c>
      <c r="K44" s="116">
        <v>110.01</v>
      </c>
      <c r="M44" s="117">
        <v>117</v>
      </c>
      <c r="N44" s="118" t="s">
        <v>534</v>
      </c>
      <c r="O44" s="113">
        <v>192734</v>
      </c>
      <c r="P44" s="118" t="s">
        <v>581</v>
      </c>
      <c r="Q44" s="118" t="s">
        <v>580</v>
      </c>
      <c r="R44" s="119">
        <v>17.63</v>
      </c>
    </row>
    <row r="45" spans="2:18" ht="15">
      <c r="B45" s="112">
        <v>165</v>
      </c>
      <c r="C45" s="106" t="s">
        <v>530</v>
      </c>
      <c r="D45" s="102">
        <v>41219</v>
      </c>
      <c r="E45" s="106" t="s">
        <v>597</v>
      </c>
      <c r="F45" s="113">
        <v>228389</v>
      </c>
      <c r="G45" s="105" t="s">
        <v>598</v>
      </c>
      <c r="H45" s="97"/>
      <c r="I45" s="114">
        <v>0</v>
      </c>
      <c r="J45" s="115" t="s">
        <v>533</v>
      </c>
      <c r="K45" s="116">
        <v>40.54</v>
      </c>
      <c r="M45" s="117">
        <v>118</v>
      </c>
      <c r="N45" s="118" t="s">
        <v>534</v>
      </c>
      <c r="O45" s="113">
        <v>192736</v>
      </c>
      <c r="P45" s="118" t="s">
        <v>581</v>
      </c>
      <c r="Q45" s="118" t="s">
        <v>580</v>
      </c>
      <c r="R45" s="119">
        <v>33.4</v>
      </c>
    </row>
    <row r="46" spans="2:18" ht="15">
      <c r="B46" s="112">
        <v>166</v>
      </c>
      <c r="C46" s="106" t="s">
        <v>530</v>
      </c>
      <c r="D46" s="102">
        <v>41219</v>
      </c>
      <c r="E46" s="106" t="s">
        <v>597</v>
      </c>
      <c r="F46" s="113">
        <v>228790</v>
      </c>
      <c r="G46" s="105" t="s">
        <v>598</v>
      </c>
      <c r="H46" s="97"/>
      <c r="I46" s="114">
        <v>0</v>
      </c>
      <c r="J46" s="115" t="s">
        <v>533</v>
      </c>
      <c r="K46" s="116">
        <v>12.54</v>
      </c>
      <c r="M46" s="117">
        <v>120</v>
      </c>
      <c r="N46" s="118" t="s">
        <v>558</v>
      </c>
      <c r="O46" s="113">
        <v>193004</v>
      </c>
      <c r="P46" s="118" t="s">
        <v>581</v>
      </c>
      <c r="Q46" s="118" t="s">
        <v>580</v>
      </c>
      <c r="R46" s="119">
        <v>9.2200000000000006</v>
      </c>
    </row>
    <row r="47" spans="2:18" ht="15">
      <c r="B47" s="112">
        <v>195</v>
      </c>
      <c r="C47" s="106" t="s">
        <v>530</v>
      </c>
      <c r="D47" s="102">
        <v>41219</v>
      </c>
      <c r="E47" s="106" t="s">
        <v>571</v>
      </c>
      <c r="F47" s="113">
        <v>234640</v>
      </c>
      <c r="G47" s="105" t="s">
        <v>611</v>
      </c>
      <c r="H47" s="97"/>
      <c r="I47" s="114">
        <v>0</v>
      </c>
      <c r="J47" s="115" t="s">
        <v>533</v>
      </c>
      <c r="K47" s="116">
        <v>3.53</v>
      </c>
      <c r="M47" s="117">
        <v>121</v>
      </c>
      <c r="N47" s="118" t="s">
        <v>534</v>
      </c>
      <c r="O47" s="113">
        <v>193006</v>
      </c>
      <c r="P47" s="118" t="s">
        <v>581</v>
      </c>
      <c r="Q47" s="118" t="s">
        <v>580</v>
      </c>
      <c r="R47" s="119">
        <v>18.41</v>
      </c>
    </row>
    <row r="48" spans="2:18" ht="15">
      <c r="B48" s="112">
        <v>196</v>
      </c>
      <c r="C48" s="106" t="s">
        <v>530</v>
      </c>
      <c r="D48" s="102">
        <v>41219</v>
      </c>
      <c r="E48" s="106" t="s">
        <v>571</v>
      </c>
      <c r="F48" s="113">
        <v>234642</v>
      </c>
      <c r="G48" s="105" t="s">
        <v>612</v>
      </c>
      <c r="H48" s="97"/>
      <c r="I48" s="114">
        <v>0</v>
      </c>
      <c r="J48" s="115" t="s">
        <v>533</v>
      </c>
      <c r="K48" s="116">
        <v>9.83</v>
      </c>
      <c r="M48" s="117">
        <v>123</v>
      </c>
      <c r="N48" s="118" t="s">
        <v>557</v>
      </c>
      <c r="O48" s="113">
        <v>194799</v>
      </c>
      <c r="P48" s="118" t="s">
        <v>545</v>
      </c>
      <c r="Q48" s="118" t="s">
        <v>580</v>
      </c>
      <c r="R48" s="119">
        <v>7.17</v>
      </c>
    </row>
    <row r="49" spans="2:18" ht="15">
      <c r="B49" s="112">
        <v>33</v>
      </c>
      <c r="C49" s="106" t="s">
        <v>530</v>
      </c>
      <c r="D49" s="102">
        <v>41220</v>
      </c>
      <c r="E49" s="106" t="s">
        <v>546</v>
      </c>
      <c r="F49" s="113">
        <v>205073</v>
      </c>
      <c r="G49" s="105" t="s">
        <v>547</v>
      </c>
      <c r="H49" s="97"/>
      <c r="I49" s="114">
        <v>0</v>
      </c>
      <c r="J49" s="115" t="s">
        <v>533</v>
      </c>
      <c r="K49" s="116">
        <v>0.27</v>
      </c>
      <c r="M49" s="117">
        <v>124</v>
      </c>
      <c r="N49" s="118" t="s">
        <v>534</v>
      </c>
      <c r="O49" s="113">
        <v>194979</v>
      </c>
      <c r="P49" s="118" t="s">
        <v>545</v>
      </c>
      <c r="Q49" s="118" t="s">
        <v>580</v>
      </c>
      <c r="R49" s="119">
        <v>28.82</v>
      </c>
    </row>
    <row r="50" spans="2:18" ht="15">
      <c r="B50" s="112">
        <v>18</v>
      </c>
      <c r="C50" s="106" t="s">
        <v>530</v>
      </c>
      <c r="D50" s="102">
        <v>41222</v>
      </c>
      <c r="E50" s="106" t="s">
        <v>540</v>
      </c>
      <c r="F50" s="113">
        <v>14</v>
      </c>
      <c r="G50" s="105" t="s">
        <v>541</v>
      </c>
      <c r="H50" s="97"/>
      <c r="I50" s="114">
        <v>0</v>
      </c>
      <c r="J50" s="115" t="s">
        <v>533</v>
      </c>
      <c r="K50" s="116">
        <v>1.1000000000000001</v>
      </c>
      <c r="M50" s="117">
        <v>126</v>
      </c>
      <c r="N50" s="118" t="s">
        <v>534</v>
      </c>
      <c r="O50" s="113">
        <v>195330</v>
      </c>
      <c r="P50" s="118" t="s">
        <v>545</v>
      </c>
      <c r="Q50" s="118" t="s">
        <v>580</v>
      </c>
      <c r="R50" s="119">
        <v>26.79</v>
      </c>
    </row>
    <row r="51" spans="2:18" ht="15">
      <c r="B51" s="112">
        <v>36</v>
      </c>
      <c r="C51" s="106" t="s">
        <v>530</v>
      </c>
      <c r="D51" s="102">
        <v>41222</v>
      </c>
      <c r="E51" s="106" t="s">
        <v>549</v>
      </c>
      <c r="F51" s="113">
        <v>285549</v>
      </c>
      <c r="G51" s="105" t="s">
        <v>550</v>
      </c>
      <c r="H51" s="97"/>
      <c r="I51" s="114">
        <v>0</v>
      </c>
      <c r="J51" s="115" t="s">
        <v>533</v>
      </c>
      <c r="K51" s="116">
        <v>0.32999999999999996</v>
      </c>
      <c r="M51" s="117">
        <v>128</v>
      </c>
      <c r="N51" s="118" t="s">
        <v>534</v>
      </c>
      <c r="O51" s="113">
        <v>195331</v>
      </c>
      <c r="P51" s="118" t="s">
        <v>545</v>
      </c>
      <c r="Q51" s="118" t="s">
        <v>580</v>
      </c>
      <c r="R51" s="119">
        <v>4.97</v>
      </c>
    </row>
    <row r="52" spans="2:18" ht="15">
      <c r="B52" s="112">
        <v>167</v>
      </c>
      <c r="C52" s="106" t="s">
        <v>530</v>
      </c>
      <c r="D52" s="102">
        <v>41222</v>
      </c>
      <c r="E52" s="106" t="s">
        <v>597</v>
      </c>
      <c r="F52" s="113">
        <v>229086</v>
      </c>
      <c r="G52" s="105" t="s">
        <v>598</v>
      </c>
      <c r="H52" s="97"/>
      <c r="I52" s="114">
        <v>0</v>
      </c>
      <c r="J52" s="115" t="s">
        <v>533</v>
      </c>
      <c r="K52" s="116">
        <v>54.02</v>
      </c>
      <c r="M52" s="117">
        <v>130</v>
      </c>
      <c r="N52" s="118" t="s">
        <v>534</v>
      </c>
      <c r="O52" s="113">
        <v>195798</v>
      </c>
      <c r="P52" s="118" t="s">
        <v>545</v>
      </c>
      <c r="Q52" s="118" t="s">
        <v>580</v>
      </c>
      <c r="R52" s="119">
        <v>78.37</v>
      </c>
    </row>
    <row r="53" spans="2:18" ht="15">
      <c r="B53" s="112">
        <v>37</v>
      </c>
      <c r="C53" s="106" t="s">
        <v>530</v>
      </c>
      <c r="D53" s="102">
        <v>41223</v>
      </c>
      <c r="E53" s="106" t="s">
        <v>536</v>
      </c>
      <c r="F53" s="113">
        <v>451414</v>
      </c>
      <c r="G53" s="105" t="s">
        <v>552</v>
      </c>
      <c r="H53" s="97"/>
      <c r="I53" s="114">
        <v>0</v>
      </c>
      <c r="J53" s="115" t="s">
        <v>533</v>
      </c>
      <c r="K53" s="116">
        <v>1.84</v>
      </c>
      <c r="M53" s="117">
        <v>132</v>
      </c>
      <c r="N53" s="118" t="s">
        <v>534</v>
      </c>
      <c r="O53" s="113">
        <v>195925</v>
      </c>
      <c r="P53" s="118" t="s">
        <v>560</v>
      </c>
      <c r="Q53" s="118" t="s">
        <v>580</v>
      </c>
      <c r="R53" s="119">
        <v>12.47</v>
      </c>
    </row>
    <row r="54" spans="2:18" ht="15">
      <c r="B54" s="112">
        <v>41</v>
      </c>
      <c r="C54" s="106" t="s">
        <v>530</v>
      </c>
      <c r="D54" s="102">
        <v>41223</v>
      </c>
      <c r="E54" s="106" t="s">
        <v>554</v>
      </c>
      <c r="F54" s="113">
        <v>494209</v>
      </c>
      <c r="G54" s="105" t="s">
        <v>555</v>
      </c>
      <c r="H54" s="97"/>
      <c r="I54" s="114">
        <v>0</v>
      </c>
      <c r="J54" s="115" t="s">
        <v>533</v>
      </c>
      <c r="K54" s="116">
        <v>0.96</v>
      </c>
      <c r="M54" s="117">
        <v>134</v>
      </c>
      <c r="N54" s="118" t="s">
        <v>534</v>
      </c>
      <c r="O54" s="113">
        <v>199</v>
      </c>
      <c r="P54" s="118" t="s">
        <v>560</v>
      </c>
      <c r="Q54" s="118" t="s">
        <v>580</v>
      </c>
      <c r="R54" s="119">
        <v>63.57</v>
      </c>
    </row>
    <row r="55" spans="2:18" ht="15">
      <c r="B55" s="112">
        <v>43</v>
      </c>
      <c r="C55" s="106" t="s">
        <v>530</v>
      </c>
      <c r="D55" s="102">
        <v>41225</v>
      </c>
      <c r="E55" s="106" t="s">
        <v>546</v>
      </c>
      <c r="F55" s="113">
        <v>77</v>
      </c>
      <c r="G55" s="105" t="s">
        <v>547</v>
      </c>
      <c r="H55" s="97"/>
      <c r="I55" s="114">
        <v>0</v>
      </c>
      <c r="J55" s="115" t="s">
        <v>533</v>
      </c>
      <c r="K55" s="116">
        <v>0.4</v>
      </c>
      <c r="M55" s="117">
        <v>136</v>
      </c>
      <c r="N55" s="118" t="s">
        <v>534</v>
      </c>
      <c r="O55" s="113">
        <v>20413</v>
      </c>
      <c r="P55" s="118" t="s">
        <v>582</v>
      </c>
      <c r="Q55" s="118" t="s">
        <v>580</v>
      </c>
      <c r="R55" s="119">
        <v>110.01</v>
      </c>
    </row>
    <row r="56" spans="2:18" ht="15">
      <c r="B56" s="112">
        <v>169</v>
      </c>
      <c r="C56" s="106" t="s">
        <v>530</v>
      </c>
      <c r="D56" s="102">
        <v>41225</v>
      </c>
      <c r="E56" s="106" t="s">
        <v>597</v>
      </c>
      <c r="F56" s="113">
        <v>229302</v>
      </c>
      <c r="G56" s="105" t="s">
        <v>598</v>
      </c>
      <c r="H56" s="97"/>
      <c r="I56" s="114">
        <v>0</v>
      </c>
      <c r="J56" s="115" t="s">
        <v>533</v>
      </c>
      <c r="K56" s="116">
        <v>59.29</v>
      </c>
      <c r="M56" s="117">
        <v>138</v>
      </c>
      <c r="N56" s="118" t="s">
        <v>558</v>
      </c>
      <c r="O56" s="113">
        <v>2052013</v>
      </c>
      <c r="P56" s="118" t="s">
        <v>563</v>
      </c>
      <c r="Q56" s="118" t="s">
        <v>580</v>
      </c>
      <c r="R56" s="119">
        <v>11.26</v>
      </c>
    </row>
    <row r="57" spans="2:18" ht="15">
      <c r="B57" s="112">
        <v>96</v>
      </c>
      <c r="C57" s="106" t="s">
        <v>530</v>
      </c>
      <c r="D57" s="102">
        <v>41226</v>
      </c>
      <c r="E57" s="106" t="s">
        <v>568</v>
      </c>
      <c r="F57" s="113">
        <v>188974</v>
      </c>
      <c r="G57" s="105" t="s">
        <v>569</v>
      </c>
      <c r="H57" s="97"/>
      <c r="I57" s="114">
        <v>0</v>
      </c>
      <c r="J57" s="115" t="s">
        <v>533</v>
      </c>
      <c r="K57" s="116">
        <v>2</v>
      </c>
      <c r="M57" s="117">
        <v>139</v>
      </c>
      <c r="N57" s="118" t="s">
        <v>534</v>
      </c>
      <c r="O57" s="113">
        <v>21012</v>
      </c>
      <c r="P57" s="118" t="s">
        <v>563</v>
      </c>
      <c r="Q57" s="118" t="s">
        <v>580</v>
      </c>
      <c r="R57" s="119">
        <v>51.7</v>
      </c>
    </row>
    <row r="58" spans="2:18" ht="15">
      <c r="B58" s="112">
        <v>3</v>
      </c>
      <c r="C58" s="106" t="s">
        <v>530</v>
      </c>
      <c r="D58" s="102">
        <v>41227</v>
      </c>
      <c r="E58" s="106" t="s">
        <v>531</v>
      </c>
      <c r="F58" s="113">
        <v>383474</v>
      </c>
      <c r="G58" s="105" t="s">
        <v>532</v>
      </c>
      <c r="H58" s="97"/>
      <c r="I58" s="114">
        <v>0</v>
      </c>
      <c r="J58" s="115" t="s">
        <v>533</v>
      </c>
      <c r="K58" s="116">
        <v>6.32</v>
      </c>
      <c r="M58" s="117">
        <v>140</v>
      </c>
      <c r="N58" s="118" t="s">
        <v>534</v>
      </c>
      <c r="O58" s="113">
        <v>220</v>
      </c>
      <c r="P58" s="118" t="s">
        <v>563</v>
      </c>
      <c r="Q58" s="118" t="s">
        <v>580</v>
      </c>
      <c r="R58" s="119">
        <v>92.2</v>
      </c>
    </row>
    <row r="59" spans="2:18" ht="15">
      <c r="B59" s="112">
        <v>48</v>
      </c>
      <c r="C59" s="106" t="s">
        <v>530</v>
      </c>
      <c r="D59" s="102">
        <v>41227</v>
      </c>
      <c r="E59" s="106" t="s">
        <v>549</v>
      </c>
      <c r="F59" s="113">
        <v>100309</v>
      </c>
      <c r="G59" s="105" t="s">
        <v>550</v>
      </c>
      <c r="H59" s="97"/>
      <c r="I59" s="114">
        <v>0</v>
      </c>
      <c r="J59" s="115" t="s">
        <v>533</v>
      </c>
      <c r="K59" s="116">
        <v>0.37</v>
      </c>
      <c r="M59" s="117">
        <v>141</v>
      </c>
      <c r="N59" s="118" t="s">
        <v>557</v>
      </c>
      <c r="O59" s="113">
        <v>220681</v>
      </c>
      <c r="P59" s="118" t="s">
        <v>565</v>
      </c>
      <c r="Q59" s="118" t="s">
        <v>580</v>
      </c>
      <c r="R59" s="119">
        <v>4.49</v>
      </c>
    </row>
    <row r="60" spans="2:18" ht="15">
      <c r="B60" s="112">
        <v>50</v>
      </c>
      <c r="C60" s="106" t="s">
        <v>530</v>
      </c>
      <c r="D60" s="102">
        <v>41227</v>
      </c>
      <c r="E60" s="106" t="s">
        <v>546</v>
      </c>
      <c r="F60" s="113">
        <v>101139</v>
      </c>
      <c r="G60" s="105" t="s">
        <v>547</v>
      </c>
      <c r="H60" s="97"/>
      <c r="I60" s="114">
        <v>0</v>
      </c>
      <c r="J60" s="115" t="s">
        <v>533</v>
      </c>
      <c r="K60" s="116">
        <v>0.13999999999999999</v>
      </c>
      <c r="M60" s="117">
        <v>142</v>
      </c>
      <c r="N60" s="118" t="s">
        <v>558</v>
      </c>
      <c r="O60" s="113">
        <v>221783</v>
      </c>
      <c r="P60" s="118" t="s">
        <v>565</v>
      </c>
      <c r="Q60" s="118" t="s">
        <v>580</v>
      </c>
      <c r="R60" s="119">
        <v>20.27</v>
      </c>
    </row>
    <row r="61" spans="2:18" ht="15">
      <c r="B61" s="112">
        <v>51</v>
      </c>
      <c r="C61" s="106" t="s">
        <v>530</v>
      </c>
      <c r="D61" s="102">
        <v>41227</v>
      </c>
      <c r="E61" s="106" t="s">
        <v>536</v>
      </c>
      <c r="F61" s="113">
        <v>101588</v>
      </c>
      <c r="G61" s="105" t="s">
        <v>552</v>
      </c>
      <c r="H61" s="97"/>
      <c r="I61" s="114">
        <v>0</v>
      </c>
      <c r="J61" s="115" t="s">
        <v>533</v>
      </c>
      <c r="K61" s="116">
        <v>0.1</v>
      </c>
      <c r="M61" s="117">
        <v>143</v>
      </c>
      <c r="N61" s="118" t="s">
        <v>534</v>
      </c>
      <c r="O61" s="113">
        <v>222115</v>
      </c>
      <c r="P61" s="118" t="s">
        <v>565</v>
      </c>
      <c r="Q61" s="118" t="s">
        <v>580</v>
      </c>
      <c r="R61" s="119">
        <v>80.2</v>
      </c>
    </row>
    <row r="62" spans="2:18" ht="15">
      <c r="B62" s="112">
        <v>54</v>
      </c>
      <c r="C62" s="106" t="s">
        <v>530</v>
      </c>
      <c r="D62" s="102">
        <v>41229</v>
      </c>
      <c r="E62" s="106" t="s">
        <v>536</v>
      </c>
      <c r="F62" s="113">
        <v>10313</v>
      </c>
      <c r="G62" s="105" t="s">
        <v>552</v>
      </c>
      <c r="H62" s="97"/>
      <c r="I62" s="114">
        <v>0</v>
      </c>
      <c r="J62" s="115" t="s">
        <v>533</v>
      </c>
      <c r="K62" s="116">
        <v>0.6</v>
      </c>
      <c r="M62" s="117">
        <v>144</v>
      </c>
      <c r="N62" s="118" t="s">
        <v>534</v>
      </c>
      <c r="O62" s="113">
        <v>224540</v>
      </c>
      <c r="P62" s="118" t="s">
        <v>565</v>
      </c>
      <c r="Q62" s="118" t="s">
        <v>580</v>
      </c>
      <c r="R62" s="119">
        <v>34.380000000000003</v>
      </c>
    </row>
    <row r="63" spans="2:18" ht="15">
      <c r="B63" s="112">
        <v>55</v>
      </c>
      <c r="C63" s="106" t="s">
        <v>530</v>
      </c>
      <c r="D63" s="102">
        <v>41229</v>
      </c>
      <c r="E63" s="106" t="s">
        <v>536</v>
      </c>
      <c r="F63" s="113">
        <v>10313</v>
      </c>
      <c r="G63" s="105" t="s">
        <v>552</v>
      </c>
      <c r="H63" s="97"/>
      <c r="I63" s="114">
        <v>0</v>
      </c>
      <c r="J63" s="115" t="s">
        <v>533</v>
      </c>
      <c r="K63" s="116">
        <v>0.13999999999999999</v>
      </c>
      <c r="M63" s="117">
        <v>146</v>
      </c>
      <c r="N63" s="118" t="s">
        <v>534</v>
      </c>
      <c r="O63" s="113">
        <v>225521</v>
      </c>
      <c r="P63" s="118" t="s">
        <v>565</v>
      </c>
      <c r="Q63" s="118" t="s">
        <v>580</v>
      </c>
      <c r="R63" s="119">
        <v>71.63</v>
      </c>
    </row>
    <row r="64" spans="2:18" ht="15">
      <c r="B64" s="112">
        <v>60</v>
      </c>
      <c r="C64" s="106" t="s">
        <v>530</v>
      </c>
      <c r="D64" s="102">
        <v>41230</v>
      </c>
      <c r="E64" s="106" t="s">
        <v>546</v>
      </c>
      <c r="F64" s="113">
        <v>10513</v>
      </c>
      <c r="G64" s="105" t="s">
        <v>547</v>
      </c>
      <c r="H64" s="97"/>
      <c r="I64" s="114">
        <v>0</v>
      </c>
      <c r="J64" s="115" t="s">
        <v>533</v>
      </c>
      <c r="K64" s="116">
        <v>0.03</v>
      </c>
      <c r="M64" s="117">
        <v>148</v>
      </c>
      <c r="N64" s="118" t="s">
        <v>534</v>
      </c>
      <c r="O64" s="113">
        <v>225522</v>
      </c>
      <c r="P64" s="118" t="s">
        <v>565</v>
      </c>
      <c r="Q64" s="118" t="s">
        <v>580</v>
      </c>
      <c r="R64" s="119">
        <v>13.97</v>
      </c>
    </row>
    <row r="65" spans="2:18" ht="15">
      <c r="B65" s="112">
        <v>132</v>
      </c>
      <c r="C65" s="106" t="s">
        <v>530</v>
      </c>
      <c r="D65" s="102">
        <v>41230</v>
      </c>
      <c r="E65" s="106" t="s">
        <v>579</v>
      </c>
      <c r="F65" s="113">
        <v>195925</v>
      </c>
      <c r="G65" s="105" t="s">
        <v>580</v>
      </c>
      <c r="H65" s="97"/>
      <c r="I65" s="114">
        <v>0</v>
      </c>
      <c r="J65" s="115" t="s">
        <v>533</v>
      </c>
      <c r="K65" s="116">
        <v>12.47</v>
      </c>
      <c r="M65" s="117">
        <v>150</v>
      </c>
      <c r="N65" s="118" t="s">
        <v>558</v>
      </c>
      <c r="O65" s="113">
        <v>225522</v>
      </c>
      <c r="P65" s="118" t="s">
        <v>565</v>
      </c>
      <c r="Q65" s="118" t="s">
        <v>580</v>
      </c>
      <c r="R65" s="119">
        <v>13.34</v>
      </c>
    </row>
    <row r="66" spans="2:18" ht="15">
      <c r="B66" s="112">
        <v>134</v>
      </c>
      <c r="C66" s="106" t="s">
        <v>530</v>
      </c>
      <c r="D66" s="102">
        <v>41230</v>
      </c>
      <c r="E66" s="106" t="s">
        <v>579</v>
      </c>
      <c r="F66" s="113">
        <v>199</v>
      </c>
      <c r="G66" s="105" t="s">
        <v>580</v>
      </c>
      <c r="H66" s="97"/>
      <c r="I66" s="114">
        <v>0</v>
      </c>
      <c r="J66" s="115" t="s">
        <v>533</v>
      </c>
      <c r="K66" s="116">
        <v>63.570000000000007</v>
      </c>
      <c r="M66" s="117">
        <v>151</v>
      </c>
      <c r="N66" s="118" t="s">
        <v>534</v>
      </c>
      <c r="O66" s="113">
        <v>225523</v>
      </c>
      <c r="P66" s="118" t="s">
        <v>565</v>
      </c>
      <c r="Q66" s="118" t="s">
        <v>580</v>
      </c>
      <c r="R66" s="119">
        <v>5.19</v>
      </c>
    </row>
    <row r="67" spans="2:18" ht="15">
      <c r="B67" s="112">
        <v>64</v>
      </c>
      <c r="C67" s="106" t="s">
        <v>530</v>
      </c>
      <c r="D67" s="102">
        <v>41233</v>
      </c>
      <c r="E67" s="106" t="s">
        <v>546</v>
      </c>
      <c r="F67" s="113">
        <v>11112</v>
      </c>
      <c r="G67" s="105" t="s">
        <v>547</v>
      </c>
      <c r="H67" s="97"/>
      <c r="I67" s="114">
        <v>0</v>
      </c>
      <c r="J67" s="115" t="s">
        <v>533</v>
      </c>
      <c r="K67" s="116">
        <v>0.34</v>
      </c>
      <c r="M67" s="117">
        <v>152</v>
      </c>
      <c r="N67" s="118" t="s">
        <v>585</v>
      </c>
      <c r="O67" s="113">
        <v>225525</v>
      </c>
      <c r="P67" s="118" t="s">
        <v>586</v>
      </c>
      <c r="Q67" s="118" t="s">
        <v>584</v>
      </c>
      <c r="R67" s="119">
        <v>21.05</v>
      </c>
    </row>
    <row r="68" spans="2:18" ht="15">
      <c r="B68" s="112">
        <v>67</v>
      </c>
      <c r="C68" s="106" t="s">
        <v>530</v>
      </c>
      <c r="D68" s="102">
        <v>41233</v>
      </c>
      <c r="E68" s="106" t="s">
        <v>546</v>
      </c>
      <c r="F68" s="113">
        <v>11212</v>
      </c>
      <c r="G68" s="105" t="s">
        <v>547</v>
      </c>
      <c r="H68" s="97"/>
      <c r="I68" s="114">
        <v>0</v>
      </c>
      <c r="J68" s="115" t="s">
        <v>533</v>
      </c>
      <c r="K68" s="116">
        <v>0.08</v>
      </c>
      <c r="M68" s="117">
        <v>153</v>
      </c>
      <c r="N68" s="118" t="s">
        <v>585</v>
      </c>
      <c r="O68" s="113">
        <v>225525</v>
      </c>
      <c r="P68" s="118" t="s">
        <v>586</v>
      </c>
      <c r="Q68" s="118" t="s">
        <v>584</v>
      </c>
      <c r="R68" s="119">
        <v>5</v>
      </c>
    </row>
    <row r="69" spans="2:18" ht="15">
      <c r="B69" s="112">
        <v>170</v>
      </c>
      <c r="C69" s="106" t="s">
        <v>530</v>
      </c>
      <c r="D69" s="102">
        <v>41233</v>
      </c>
      <c r="E69" s="106" t="s">
        <v>597</v>
      </c>
      <c r="F69" s="113">
        <v>229304</v>
      </c>
      <c r="G69" s="105" t="s">
        <v>598</v>
      </c>
      <c r="H69" s="97"/>
      <c r="I69" s="114">
        <v>0</v>
      </c>
      <c r="J69" s="115" t="s">
        <v>533</v>
      </c>
      <c r="K69" s="116">
        <v>67.34</v>
      </c>
      <c r="M69" s="117">
        <v>154</v>
      </c>
      <c r="N69" s="118" t="s">
        <v>585</v>
      </c>
      <c r="O69" s="113">
        <v>226435</v>
      </c>
      <c r="P69" s="118" t="s">
        <v>586</v>
      </c>
      <c r="Q69" s="118" t="s">
        <v>584</v>
      </c>
      <c r="R69" s="119">
        <v>38.51</v>
      </c>
    </row>
    <row r="70" spans="2:18" ht="15">
      <c r="B70" s="112">
        <v>185</v>
      </c>
      <c r="C70" s="106" t="s">
        <v>530</v>
      </c>
      <c r="D70" s="102">
        <v>41234</v>
      </c>
      <c r="E70" s="106" t="s">
        <v>602</v>
      </c>
      <c r="F70" s="113">
        <v>230678</v>
      </c>
      <c r="G70" s="105" t="s">
        <v>603</v>
      </c>
      <c r="H70" s="97"/>
      <c r="I70" s="114">
        <v>0</v>
      </c>
      <c r="J70" s="115" t="s">
        <v>533</v>
      </c>
      <c r="K70" s="116">
        <v>53.33</v>
      </c>
      <c r="M70" s="117">
        <v>155</v>
      </c>
      <c r="N70" s="118" t="s">
        <v>588</v>
      </c>
      <c r="O70" s="113">
        <v>226661</v>
      </c>
      <c r="P70" s="118" t="s">
        <v>565</v>
      </c>
      <c r="Q70" s="118" t="s">
        <v>587</v>
      </c>
      <c r="R70" s="119">
        <v>80</v>
      </c>
    </row>
    <row r="71" spans="2:18" ht="15">
      <c r="B71" s="112">
        <v>72</v>
      </c>
      <c r="C71" s="106" t="s">
        <v>530</v>
      </c>
      <c r="D71" s="102">
        <v>41235</v>
      </c>
      <c r="E71" s="106" t="s">
        <v>546</v>
      </c>
      <c r="F71" s="113">
        <v>134</v>
      </c>
      <c r="G71" s="105" t="s">
        <v>547</v>
      </c>
      <c r="H71" s="97"/>
      <c r="I71" s="114">
        <v>0</v>
      </c>
      <c r="J71" s="115" t="s">
        <v>533</v>
      </c>
      <c r="K71" s="116">
        <v>0.03</v>
      </c>
      <c r="M71" s="117">
        <v>156</v>
      </c>
      <c r="N71" s="118" t="s">
        <v>591</v>
      </c>
      <c r="O71" s="113">
        <v>22685</v>
      </c>
      <c r="P71" s="118" t="s">
        <v>543</v>
      </c>
      <c r="Q71" s="118" t="s">
        <v>590</v>
      </c>
      <c r="R71" s="119">
        <v>15.82</v>
      </c>
    </row>
    <row r="72" spans="2:18" ht="15">
      <c r="B72" s="112">
        <v>73</v>
      </c>
      <c r="C72" s="106" t="s">
        <v>530</v>
      </c>
      <c r="D72" s="102">
        <v>41235</v>
      </c>
      <c r="E72" s="106" t="s">
        <v>546</v>
      </c>
      <c r="F72" s="113">
        <v>135</v>
      </c>
      <c r="G72" s="105" t="s">
        <v>547</v>
      </c>
      <c r="H72" s="97"/>
      <c r="I72" s="114">
        <v>0</v>
      </c>
      <c r="J72" s="115" t="s">
        <v>533</v>
      </c>
      <c r="K72" s="116">
        <v>2.0699999999999998</v>
      </c>
      <c r="M72" s="117">
        <v>158</v>
      </c>
      <c r="N72" s="118" t="s">
        <v>593</v>
      </c>
      <c r="O72" s="113">
        <v>22685</v>
      </c>
      <c r="P72" s="118" t="s">
        <v>545</v>
      </c>
      <c r="Q72" s="118" t="s">
        <v>592</v>
      </c>
      <c r="R72" s="119">
        <v>98.99</v>
      </c>
    </row>
    <row r="73" spans="2:18" ht="15">
      <c r="B73" s="112">
        <v>97</v>
      </c>
      <c r="C73" s="106" t="s">
        <v>530</v>
      </c>
      <c r="D73" s="102">
        <v>41235</v>
      </c>
      <c r="E73" s="106" t="s">
        <v>571</v>
      </c>
      <c r="F73" s="113">
        <v>190337</v>
      </c>
      <c r="G73" s="105" t="s">
        <v>572</v>
      </c>
      <c r="H73" s="97"/>
      <c r="I73" s="114">
        <v>0</v>
      </c>
      <c r="J73" s="115" t="s">
        <v>533</v>
      </c>
      <c r="K73" s="116">
        <v>1.6</v>
      </c>
      <c r="M73" s="117">
        <v>159</v>
      </c>
      <c r="N73" s="118" t="s">
        <v>557</v>
      </c>
      <c r="O73" s="113">
        <v>227555</v>
      </c>
      <c r="P73" s="118" t="s">
        <v>565</v>
      </c>
      <c r="Q73" s="118" t="s">
        <v>595</v>
      </c>
      <c r="R73" s="119">
        <v>116.67</v>
      </c>
    </row>
    <row r="74" spans="2:18" ht="15">
      <c r="B74" s="112">
        <v>78</v>
      </c>
      <c r="C74" s="106" t="s">
        <v>530</v>
      </c>
      <c r="D74" s="102">
        <v>41236</v>
      </c>
      <c r="E74" s="106" t="s">
        <v>546</v>
      </c>
      <c r="F74" s="113">
        <v>135</v>
      </c>
      <c r="G74" s="105" t="s">
        <v>547</v>
      </c>
      <c r="H74" s="97"/>
      <c r="I74" s="114">
        <v>0</v>
      </c>
      <c r="J74" s="115" t="s">
        <v>533</v>
      </c>
      <c r="K74" s="116">
        <v>0.25</v>
      </c>
      <c r="M74" s="117">
        <v>160</v>
      </c>
      <c r="N74" s="118" t="s">
        <v>534</v>
      </c>
      <c r="O74" s="113">
        <v>227556</v>
      </c>
      <c r="P74" s="118" t="s">
        <v>565</v>
      </c>
      <c r="Q74" s="118" t="s">
        <v>596</v>
      </c>
      <c r="R74" s="119">
        <v>66.16</v>
      </c>
    </row>
    <row r="75" spans="2:18" ht="15">
      <c r="B75" s="112">
        <v>138</v>
      </c>
      <c r="C75" s="106" t="s">
        <v>530</v>
      </c>
      <c r="D75" s="102">
        <v>41236</v>
      </c>
      <c r="E75" s="106" t="s">
        <v>579</v>
      </c>
      <c r="F75" s="113">
        <v>2052013</v>
      </c>
      <c r="G75" s="105" t="s">
        <v>580</v>
      </c>
      <c r="H75" s="97"/>
      <c r="I75" s="114">
        <v>0</v>
      </c>
      <c r="J75" s="115" t="s">
        <v>533</v>
      </c>
      <c r="K75" s="116">
        <v>11.26</v>
      </c>
      <c r="M75" s="117">
        <v>162</v>
      </c>
      <c r="N75" s="118" t="s">
        <v>534</v>
      </c>
      <c r="O75" s="113">
        <v>228241</v>
      </c>
      <c r="P75" s="118" t="s">
        <v>599</v>
      </c>
      <c r="Q75" s="118" t="s">
        <v>598</v>
      </c>
      <c r="R75" s="119">
        <v>47.15</v>
      </c>
    </row>
    <row r="76" spans="2:18" ht="15">
      <c r="B76" s="112">
        <v>139</v>
      </c>
      <c r="C76" s="106" t="s">
        <v>530</v>
      </c>
      <c r="D76" s="102">
        <v>41236</v>
      </c>
      <c r="E76" s="106" t="s">
        <v>579</v>
      </c>
      <c r="F76" s="113">
        <v>21012</v>
      </c>
      <c r="G76" s="105" t="s">
        <v>580</v>
      </c>
      <c r="H76" s="97"/>
      <c r="I76" s="114">
        <v>0</v>
      </c>
      <c r="J76" s="115" t="s">
        <v>533</v>
      </c>
      <c r="K76" s="116">
        <v>51.7</v>
      </c>
      <c r="M76" s="117">
        <v>163</v>
      </c>
      <c r="N76" s="118" t="s">
        <v>534</v>
      </c>
      <c r="O76" s="113">
        <v>228242</v>
      </c>
      <c r="P76" s="118" t="s">
        <v>600</v>
      </c>
      <c r="Q76" s="118" t="s">
        <v>598</v>
      </c>
      <c r="R76" s="119">
        <v>70.849999999999994</v>
      </c>
    </row>
    <row r="77" spans="2:18" ht="15">
      <c r="B77" s="112">
        <v>140</v>
      </c>
      <c r="C77" s="106" t="s">
        <v>530</v>
      </c>
      <c r="D77" s="102">
        <v>41236</v>
      </c>
      <c r="E77" s="106" t="s">
        <v>579</v>
      </c>
      <c r="F77" s="113">
        <v>220</v>
      </c>
      <c r="G77" s="105" t="s">
        <v>580</v>
      </c>
      <c r="H77" s="97"/>
      <c r="I77" s="114">
        <v>0</v>
      </c>
      <c r="J77" s="115" t="s">
        <v>533</v>
      </c>
      <c r="K77" s="116">
        <v>92.2</v>
      </c>
      <c r="M77" s="117">
        <v>165</v>
      </c>
      <c r="N77" s="118" t="s">
        <v>534</v>
      </c>
      <c r="O77" s="113">
        <v>228389</v>
      </c>
      <c r="P77" s="118" t="s">
        <v>601</v>
      </c>
      <c r="Q77" s="118" t="s">
        <v>598</v>
      </c>
      <c r="R77" s="119">
        <v>40.54</v>
      </c>
    </row>
    <row r="78" spans="2:18" ht="15">
      <c r="B78" s="112">
        <v>171</v>
      </c>
      <c r="C78" s="106" t="s">
        <v>530</v>
      </c>
      <c r="D78" s="102">
        <v>41236</v>
      </c>
      <c r="E78" s="106" t="s">
        <v>597</v>
      </c>
      <c r="F78" s="113">
        <v>230</v>
      </c>
      <c r="G78" s="105" t="s">
        <v>598</v>
      </c>
      <c r="H78" s="97"/>
      <c r="I78" s="114">
        <v>0</v>
      </c>
      <c r="J78" s="115" t="s">
        <v>533</v>
      </c>
      <c r="K78" s="116">
        <v>62.929999999999993</v>
      </c>
      <c r="M78" s="117">
        <v>166</v>
      </c>
      <c r="N78" s="118" t="s">
        <v>534</v>
      </c>
      <c r="O78" s="113">
        <v>228790</v>
      </c>
      <c r="P78" s="118" t="s">
        <v>601</v>
      </c>
      <c r="Q78" s="118" t="s">
        <v>598</v>
      </c>
      <c r="R78" s="119">
        <v>12.54</v>
      </c>
    </row>
    <row r="79" spans="2:18" ht="15">
      <c r="B79" s="112">
        <v>81</v>
      </c>
      <c r="C79" s="106" t="s">
        <v>530</v>
      </c>
      <c r="D79" s="102">
        <v>41238</v>
      </c>
      <c r="E79" s="106" t="s">
        <v>549</v>
      </c>
      <c r="F79" s="113">
        <v>14114</v>
      </c>
      <c r="G79" s="105" t="s">
        <v>550</v>
      </c>
      <c r="H79" s="97"/>
      <c r="I79" s="114">
        <v>0</v>
      </c>
      <c r="J79" s="115" t="s">
        <v>533</v>
      </c>
      <c r="K79" s="116">
        <v>1.33</v>
      </c>
      <c r="M79" s="117">
        <v>167</v>
      </c>
      <c r="N79" s="118" t="s">
        <v>534</v>
      </c>
      <c r="O79" s="113">
        <v>229086</v>
      </c>
      <c r="P79" s="118" t="s">
        <v>544</v>
      </c>
      <c r="Q79" s="118" t="s">
        <v>598</v>
      </c>
      <c r="R79" s="119">
        <v>54.02</v>
      </c>
    </row>
    <row r="80" spans="2:18" ht="15">
      <c r="B80" s="112">
        <v>99</v>
      </c>
      <c r="C80" s="106" t="s">
        <v>530</v>
      </c>
      <c r="D80" s="102">
        <v>41240</v>
      </c>
      <c r="E80" s="106" t="s">
        <v>568</v>
      </c>
      <c r="F80" s="113">
        <v>191539</v>
      </c>
      <c r="G80" s="105" t="s">
        <v>569</v>
      </c>
      <c r="H80" s="97"/>
      <c r="I80" s="114">
        <v>0</v>
      </c>
      <c r="J80" s="115" t="s">
        <v>533</v>
      </c>
      <c r="K80" s="116">
        <v>2</v>
      </c>
      <c r="M80" s="117">
        <v>169</v>
      </c>
      <c r="N80" s="118" t="s">
        <v>534</v>
      </c>
      <c r="O80" s="113">
        <v>229302</v>
      </c>
      <c r="P80" s="118" t="s">
        <v>556</v>
      </c>
      <c r="Q80" s="118" t="s">
        <v>598</v>
      </c>
      <c r="R80" s="119">
        <v>59.29</v>
      </c>
    </row>
    <row r="81" spans="2:18" ht="15">
      <c r="B81" s="112">
        <v>102</v>
      </c>
      <c r="C81" s="106" t="s">
        <v>530</v>
      </c>
      <c r="D81" s="102">
        <v>41240</v>
      </c>
      <c r="E81" s="106" t="s">
        <v>575</v>
      </c>
      <c r="F81" s="113">
        <v>191851</v>
      </c>
      <c r="G81" s="105" t="s">
        <v>576</v>
      </c>
      <c r="H81" s="97"/>
      <c r="I81" s="114">
        <v>0</v>
      </c>
      <c r="J81" s="115" t="s">
        <v>533</v>
      </c>
      <c r="K81" s="116">
        <v>190.33</v>
      </c>
      <c r="M81" s="117">
        <v>170</v>
      </c>
      <c r="N81" s="118" t="s">
        <v>534</v>
      </c>
      <c r="O81" s="113">
        <v>229304</v>
      </c>
      <c r="P81" s="118" t="s">
        <v>561</v>
      </c>
      <c r="Q81" s="118" t="s">
        <v>598</v>
      </c>
      <c r="R81" s="119">
        <v>67.34</v>
      </c>
    </row>
    <row r="82" spans="2:18" ht="15">
      <c r="B82" s="112">
        <v>172</v>
      </c>
      <c r="C82" s="106" t="s">
        <v>530</v>
      </c>
      <c r="D82" s="102">
        <v>41240</v>
      </c>
      <c r="E82" s="106" t="s">
        <v>597</v>
      </c>
      <c r="F82" s="113">
        <v>230262</v>
      </c>
      <c r="G82" s="105" t="s">
        <v>598</v>
      </c>
      <c r="H82" s="97"/>
      <c r="I82" s="114">
        <v>0</v>
      </c>
      <c r="J82" s="115" t="s">
        <v>533</v>
      </c>
      <c r="K82" s="116">
        <v>80.31</v>
      </c>
      <c r="M82" s="117">
        <v>171</v>
      </c>
      <c r="N82" s="118" t="s">
        <v>534</v>
      </c>
      <c r="O82" s="113">
        <v>230</v>
      </c>
      <c r="P82" s="118" t="s">
        <v>563</v>
      </c>
      <c r="Q82" s="118" t="s">
        <v>598</v>
      </c>
      <c r="R82" s="119">
        <v>62.93</v>
      </c>
    </row>
    <row r="83" spans="2:18" ht="15">
      <c r="B83" s="112">
        <v>152</v>
      </c>
      <c r="C83" s="106" t="s">
        <v>530</v>
      </c>
      <c r="D83" s="102">
        <v>41241</v>
      </c>
      <c r="E83" s="106" t="s">
        <v>583</v>
      </c>
      <c r="F83" s="113">
        <v>225525</v>
      </c>
      <c r="G83" s="105" t="s">
        <v>584</v>
      </c>
      <c r="H83" s="97"/>
      <c r="I83" s="114">
        <v>0</v>
      </c>
      <c r="J83" s="115" t="s">
        <v>533</v>
      </c>
      <c r="K83" s="116">
        <v>21.05</v>
      </c>
      <c r="M83" s="117">
        <v>172</v>
      </c>
      <c r="N83" s="118" t="s">
        <v>534</v>
      </c>
      <c r="O83" s="113">
        <v>230262</v>
      </c>
      <c r="P83" s="118" t="s">
        <v>574</v>
      </c>
      <c r="Q83" s="118" t="s">
        <v>598</v>
      </c>
      <c r="R83" s="119">
        <v>80.31</v>
      </c>
    </row>
    <row r="84" spans="2:18" ht="15">
      <c r="B84" s="112">
        <v>153</v>
      </c>
      <c r="C84" s="106" t="s">
        <v>530</v>
      </c>
      <c r="D84" s="102">
        <v>41241</v>
      </c>
      <c r="E84" s="106" t="s">
        <v>583</v>
      </c>
      <c r="F84" s="113">
        <v>225525</v>
      </c>
      <c r="G84" s="105" t="s">
        <v>584</v>
      </c>
      <c r="H84" s="97"/>
      <c r="I84" s="114">
        <v>0</v>
      </c>
      <c r="J84" s="115" t="s">
        <v>533</v>
      </c>
      <c r="K84" s="116">
        <v>5</v>
      </c>
      <c r="M84" s="117">
        <v>185</v>
      </c>
      <c r="N84" s="118" t="s">
        <v>557</v>
      </c>
      <c r="O84" s="113">
        <v>230678</v>
      </c>
      <c r="P84" s="118" t="s">
        <v>604</v>
      </c>
      <c r="Q84" s="118" t="s">
        <v>603</v>
      </c>
      <c r="R84" s="119">
        <v>53.33</v>
      </c>
    </row>
    <row r="85" spans="2:18" ht="15">
      <c r="B85" s="112">
        <v>154</v>
      </c>
      <c r="C85" s="106" t="s">
        <v>530</v>
      </c>
      <c r="D85" s="102">
        <v>41241</v>
      </c>
      <c r="E85" s="106" t="s">
        <v>583</v>
      </c>
      <c r="F85" s="113">
        <v>226435</v>
      </c>
      <c r="G85" s="105" t="s">
        <v>584</v>
      </c>
      <c r="H85" s="97"/>
      <c r="I85" s="114">
        <v>0</v>
      </c>
      <c r="J85" s="115" t="s">
        <v>533</v>
      </c>
      <c r="K85" s="116">
        <v>38.510000000000005</v>
      </c>
      <c r="M85" s="117">
        <v>186</v>
      </c>
      <c r="N85" s="118" t="s">
        <v>557</v>
      </c>
      <c r="O85" s="113">
        <v>230680</v>
      </c>
      <c r="P85" s="118" t="s">
        <v>600</v>
      </c>
      <c r="Q85" s="118" t="s">
        <v>605</v>
      </c>
      <c r="R85" s="119">
        <v>116.67</v>
      </c>
    </row>
    <row r="86" spans="2:18" ht="15">
      <c r="B86" s="112">
        <v>628</v>
      </c>
      <c r="C86" s="106" t="s">
        <v>530</v>
      </c>
      <c r="D86" s="102">
        <v>41241</v>
      </c>
      <c r="E86" s="106" t="s">
        <v>680</v>
      </c>
      <c r="F86" s="113">
        <v>730</v>
      </c>
      <c r="G86" s="105" t="s">
        <v>681</v>
      </c>
      <c r="H86" s="97"/>
      <c r="I86" s="114">
        <v>0</v>
      </c>
      <c r="J86" s="115" t="s">
        <v>533</v>
      </c>
      <c r="K86" s="116">
        <v>3.51</v>
      </c>
      <c r="M86" s="117">
        <v>192</v>
      </c>
      <c r="N86" s="118" t="s">
        <v>557</v>
      </c>
      <c r="O86" s="120">
        <v>231804</v>
      </c>
      <c r="P86" s="118" t="s">
        <v>607</v>
      </c>
      <c r="Q86" s="118" t="s">
        <v>606</v>
      </c>
      <c r="R86" s="119">
        <v>47.08</v>
      </c>
    </row>
    <row r="87" spans="2:18" ht="15">
      <c r="B87" s="112">
        <v>92</v>
      </c>
      <c r="C87" s="106" t="s">
        <v>530</v>
      </c>
      <c r="D87" s="102">
        <v>41243</v>
      </c>
      <c r="E87" s="106" t="s">
        <v>546</v>
      </c>
      <c r="F87" s="113">
        <v>150</v>
      </c>
      <c r="G87" s="105" t="s">
        <v>547</v>
      </c>
      <c r="H87" s="97"/>
      <c r="I87" s="114">
        <v>0</v>
      </c>
      <c r="J87" s="115" t="s">
        <v>533</v>
      </c>
      <c r="K87" s="116">
        <v>0.2</v>
      </c>
      <c r="M87" s="117">
        <v>193</v>
      </c>
      <c r="N87" s="118" t="s">
        <v>542</v>
      </c>
      <c r="O87" s="113">
        <v>231805</v>
      </c>
      <c r="P87" s="118" t="s">
        <v>609</v>
      </c>
      <c r="Q87" s="118" t="s">
        <v>608</v>
      </c>
      <c r="R87" s="119">
        <v>49.96</v>
      </c>
    </row>
    <row r="88" spans="2:18" ht="15">
      <c r="B88" s="112">
        <v>93</v>
      </c>
      <c r="C88" s="106" t="s">
        <v>530</v>
      </c>
      <c r="D88" s="102">
        <v>41243</v>
      </c>
      <c r="E88" s="106" t="s">
        <v>540</v>
      </c>
      <c r="F88" s="113">
        <v>187646</v>
      </c>
      <c r="G88" s="105" t="s">
        <v>541</v>
      </c>
      <c r="H88" s="97"/>
      <c r="I88" s="114">
        <v>0</v>
      </c>
      <c r="J88" s="115" t="s">
        <v>533</v>
      </c>
      <c r="K88" s="116">
        <v>0.59000000000000008</v>
      </c>
      <c r="M88" s="117">
        <v>194</v>
      </c>
      <c r="N88" s="118" t="s">
        <v>538</v>
      </c>
      <c r="O88" s="113">
        <v>231807</v>
      </c>
      <c r="P88" s="118" t="s">
        <v>609</v>
      </c>
      <c r="Q88" s="118" t="s">
        <v>610</v>
      </c>
      <c r="R88" s="119">
        <v>10.08</v>
      </c>
    </row>
    <row r="89" spans="2:18" ht="15">
      <c r="B89" s="112">
        <v>95</v>
      </c>
      <c r="C89" s="106" t="s">
        <v>530</v>
      </c>
      <c r="D89" s="102">
        <v>41243</v>
      </c>
      <c r="E89" s="106" t="s">
        <v>566</v>
      </c>
      <c r="F89" s="113">
        <v>188134</v>
      </c>
      <c r="G89" s="105" t="s">
        <v>567</v>
      </c>
      <c r="H89" s="97"/>
      <c r="I89" s="114">
        <v>0</v>
      </c>
      <c r="J89" s="115" t="s">
        <v>533</v>
      </c>
      <c r="K89" s="116">
        <v>9.5400000000000009</v>
      </c>
      <c r="M89" s="117">
        <v>195</v>
      </c>
      <c r="N89" s="118" t="s">
        <v>557</v>
      </c>
      <c r="O89" s="113">
        <v>234640</v>
      </c>
      <c r="P89" s="118" t="s">
        <v>601</v>
      </c>
      <c r="Q89" s="118" t="s">
        <v>611</v>
      </c>
      <c r="R89" s="119">
        <v>3.53</v>
      </c>
    </row>
    <row r="90" spans="2:18" ht="15">
      <c r="B90" s="112">
        <v>141</v>
      </c>
      <c r="C90" s="106" t="s">
        <v>530</v>
      </c>
      <c r="D90" s="102">
        <v>41243</v>
      </c>
      <c r="E90" s="106" t="s">
        <v>579</v>
      </c>
      <c r="F90" s="113">
        <v>220681</v>
      </c>
      <c r="G90" s="105" t="s">
        <v>580</v>
      </c>
      <c r="H90" s="97"/>
      <c r="I90" s="114">
        <v>0</v>
      </c>
      <c r="J90" s="115" t="s">
        <v>533</v>
      </c>
      <c r="K90" s="116">
        <v>4.49</v>
      </c>
      <c r="M90" s="117">
        <v>196</v>
      </c>
      <c r="N90" s="118" t="s">
        <v>538</v>
      </c>
      <c r="O90" s="113">
        <v>234642</v>
      </c>
      <c r="P90" s="118" t="s">
        <v>601</v>
      </c>
      <c r="Q90" s="118" t="s">
        <v>612</v>
      </c>
      <c r="R90" s="119">
        <v>9.83</v>
      </c>
    </row>
    <row r="91" spans="2:18" ht="15">
      <c r="B91" s="112">
        <v>142</v>
      </c>
      <c r="C91" s="106" t="s">
        <v>530</v>
      </c>
      <c r="D91" s="102">
        <v>41243</v>
      </c>
      <c r="E91" s="106" t="s">
        <v>579</v>
      </c>
      <c r="F91" s="113">
        <v>221783</v>
      </c>
      <c r="G91" s="105" t="s">
        <v>580</v>
      </c>
      <c r="H91" s="97"/>
      <c r="I91" s="114">
        <v>0</v>
      </c>
      <c r="J91" s="115" t="s">
        <v>533</v>
      </c>
      <c r="K91" s="116">
        <v>20.27</v>
      </c>
      <c r="M91" s="117">
        <v>197</v>
      </c>
      <c r="N91" s="118" t="s">
        <v>615</v>
      </c>
      <c r="O91" s="113">
        <v>235</v>
      </c>
      <c r="P91" s="118" t="s">
        <v>543</v>
      </c>
      <c r="Q91" s="118" t="s">
        <v>614</v>
      </c>
      <c r="R91" s="119">
        <v>85</v>
      </c>
    </row>
    <row r="92" spans="2:18" ht="15">
      <c r="B92" s="112">
        <v>143</v>
      </c>
      <c r="C92" s="106" t="s">
        <v>530</v>
      </c>
      <c r="D92" s="102">
        <v>41243</v>
      </c>
      <c r="E92" s="106" t="s">
        <v>579</v>
      </c>
      <c r="F92" s="113">
        <v>222115</v>
      </c>
      <c r="G92" s="105" t="s">
        <v>580</v>
      </c>
      <c r="H92" s="97"/>
      <c r="I92" s="114">
        <v>0</v>
      </c>
      <c r="J92" s="115" t="s">
        <v>533</v>
      </c>
      <c r="K92" s="116">
        <v>80.2</v>
      </c>
      <c r="M92" s="117">
        <v>266</v>
      </c>
      <c r="N92" s="118" t="s">
        <v>618</v>
      </c>
      <c r="O92" s="113">
        <v>235365</v>
      </c>
      <c r="P92" s="118" t="s">
        <v>619</v>
      </c>
      <c r="Q92" s="118" t="s">
        <v>617</v>
      </c>
      <c r="R92" s="119">
        <v>42.56</v>
      </c>
    </row>
    <row r="93" spans="2:18" ht="15">
      <c r="B93" s="112">
        <v>144</v>
      </c>
      <c r="C93" s="106" t="s">
        <v>530</v>
      </c>
      <c r="D93" s="102">
        <v>41243</v>
      </c>
      <c r="E93" s="106" t="s">
        <v>579</v>
      </c>
      <c r="F93" s="113">
        <v>224540</v>
      </c>
      <c r="G93" s="105" t="s">
        <v>580</v>
      </c>
      <c r="H93" s="97"/>
      <c r="I93" s="114">
        <v>0</v>
      </c>
      <c r="J93" s="115" t="s">
        <v>533</v>
      </c>
      <c r="K93" s="116">
        <v>34.380000000000003</v>
      </c>
      <c r="M93" s="117">
        <v>267</v>
      </c>
      <c r="N93" s="118" t="s">
        <v>618</v>
      </c>
      <c r="O93" s="113">
        <v>235518</v>
      </c>
      <c r="P93" s="118" t="s">
        <v>619</v>
      </c>
      <c r="Q93" s="118" t="s">
        <v>617</v>
      </c>
      <c r="R93" s="119">
        <v>10.43</v>
      </c>
    </row>
    <row r="94" spans="2:18" ht="15">
      <c r="B94" s="112">
        <v>146</v>
      </c>
      <c r="C94" s="106" t="s">
        <v>530</v>
      </c>
      <c r="D94" s="102">
        <v>41243</v>
      </c>
      <c r="E94" s="106" t="s">
        <v>579</v>
      </c>
      <c r="F94" s="113">
        <v>225521</v>
      </c>
      <c r="G94" s="105" t="s">
        <v>580</v>
      </c>
      <c r="H94" s="97"/>
      <c r="I94" s="114">
        <v>0</v>
      </c>
      <c r="J94" s="115" t="s">
        <v>533</v>
      </c>
      <c r="K94" s="116">
        <v>71.63</v>
      </c>
      <c r="M94" s="117">
        <v>268</v>
      </c>
      <c r="N94" s="118" t="s">
        <v>591</v>
      </c>
      <c r="O94" s="113">
        <v>235519</v>
      </c>
      <c r="P94" s="118" t="s">
        <v>543</v>
      </c>
      <c r="Q94" s="118" t="s">
        <v>620</v>
      </c>
      <c r="R94" s="119">
        <v>2</v>
      </c>
    </row>
    <row r="95" spans="2:18" ht="15">
      <c r="B95" s="112">
        <v>148</v>
      </c>
      <c r="C95" s="106" t="s">
        <v>530</v>
      </c>
      <c r="D95" s="102">
        <v>41243</v>
      </c>
      <c r="E95" s="106" t="s">
        <v>579</v>
      </c>
      <c r="F95" s="113">
        <v>225522</v>
      </c>
      <c r="G95" s="105" t="s">
        <v>580</v>
      </c>
      <c r="H95" s="97"/>
      <c r="I95" s="114">
        <v>0</v>
      </c>
      <c r="J95" s="115" t="s">
        <v>533</v>
      </c>
      <c r="K95" s="116">
        <v>13.97</v>
      </c>
      <c r="M95" s="117">
        <v>269</v>
      </c>
      <c r="N95" s="118" t="s">
        <v>557</v>
      </c>
      <c r="O95" s="113">
        <v>237149</v>
      </c>
      <c r="P95" s="118" t="s">
        <v>599</v>
      </c>
      <c r="Q95" s="118" t="s">
        <v>622</v>
      </c>
      <c r="R95" s="119">
        <v>20</v>
      </c>
    </row>
    <row r="96" spans="2:18" ht="15">
      <c r="B96" s="112">
        <v>150</v>
      </c>
      <c r="C96" s="106" t="s">
        <v>530</v>
      </c>
      <c r="D96" s="102">
        <v>41243</v>
      </c>
      <c r="E96" s="106" t="s">
        <v>579</v>
      </c>
      <c r="F96" s="113">
        <v>225522</v>
      </c>
      <c r="G96" s="105" t="s">
        <v>580</v>
      </c>
      <c r="H96" s="97"/>
      <c r="I96" s="114">
        <v>0</v>
      </c>
      <c r="J96" s="115" t="s">
        <v>533</v>
      </c>
      <c r="K96" s="116">
        <v>13.34</v>
      </c>
      <c r="M96" s="117">
        <v>271</v>
      </c>
      <c r="N96" s="118" t="s">
        <v>625</v>
      </c>
      <c r="O96" s="113">
        <v>237152</v>
      </c>
      <c r="P96" s="118" t="s">
        <v>626</v>
      </c>
      <c r="Q96" s="118" t="s">
        <v>624</v>
      </c>
      <c r="R96" s="119">
        <v>492.72</v>
      </c>
    </row>
    <row r="97" spans="2:18" ht="15.75" thickBot="1">
      <c r="B97" s="112">
        <v>151</v>
      </c>
      <c r="C97" s="106" t="s">
        <v>530</v>
      </c>
      <c r="D97" s="102">
        <v>41243</v>
      </c>
      <c r="E97" s="106" t="s">
        <v>579</v>
      </c>
      <c r="F97" s="113">
        <v>225523</v>
      </c>
      <c r="G97" s="105" t="s">
        <v>580</v>
      </c>
      <c r="H97" s="97"/>
      <c r="I97" s="114">
        <v>0</v>
      </c>
      <c r="J97" s="115" t="s">
        <v>533</v>
      </c>
      <c r="K97" s="116">
        <v>5.19</v>
      </c>
      <c r="M97" s="121">
        <v>276</v>
      </c>
      <c r="N97" s="122" t="s">
        <v>588</v>
      </c>
      <c r="O97" s="113">
        <v>237156</v>
      </c>
      <c r="P97" s="122" t="s">
        <v>543</v>
      </c>
      <c r="Q97" s="122" t="s">
        <v>627</v>
      </c>
      <c r="R97" s="123">
        <v>200</v>
      </c>
    </row>
    <row r="98" spans="2:18" ht="15">
      <c r="B98" s="112">
        <v>155</v>
      </c>
      <c r="C98" s="106" t="s">
        <v>530</v>
      </c>
      <c r="D98" s="102">
        <v>41243</v>
      </c>
      <c r="E98" s="106" t="s">
        <v>571</v>
      </c>
      <c r="F98" s="113">
        <v>226661</v>
      </c>
      <c r="G98" s="105" t="s">
        <v>587</v>
      </c>
      <c r="H98" s="97"/>
      <c r="I98" s="114">
        <v>0</v>
      </c>
      <c r="J98" s="115" t="s">
        <v>533</v>
      </c>
      <c r="K98" s="116">
        <v>80</v>
      </c>
      <c r="M98" s="117">
        <v>280</v>
      </c>
      <c r="N98" s="118" t="s">
        <v>542</v>
      </c>
      <c r="O98" s="113">
        <v>238180</v>
      </c>
      <c r="P98" s="118" t="s">
        <v>629</v>
      </c>
      <c r="Q98" s="118" t="s">
        <v>628</v>
      </c>
      <c r="R98" s="119">
        <v>2</v>
      </c>
    </row>
    <row r="99" spans="2:18" ht="15">
      <c r="B99" s="112">
        <v>159</v>
      </c>
      <c r="C99" s="106" t="s">
        <v>530</v>
      </c>
      <c r="D99" s="102">
        <v>41243</v>
      </c>
      <c r="E99" s="106" t="s">
        <v>594</v>
      </c>
      <c r="F99" s="113">
        <v>227555</v>
      </c>
      <c r="G99" s="105" t="s">
        <v>595</v>
      </c>
      <c r="H99" s="97"/>
      <c r="I99" s="114">
        <v>0</v>
      </c>
      <c r="J99" s="115" t="s">
        <v>533</v>
      </c>
      <c r="K99" s="116">
        <v>116.67</v>
      </c>
      <c r="M99" s="117">
        <v>306</v>
      </c>
      <c r="N99" s="118" t="s">
        <v>538</v>
      </c>
      <c r="O99" s="113">
        <v>239115</v>
      </c>
      <c r="P99" s="118" t="s">
        <v>631</v>
      </c>
      <c r="Q99" s="118" t="s">
        <v>630</v>
      </c>
      <c r="R99" s="119">
        <v>2.89</v>
      </c>
    </row>
    <row r="100" spans="2:18" ht="15">
      <c r="B100" s="112">
        <v>160</v>
      </c>
      <c r="C100" s="106" t="s">
        <v>530</v>
      </c>
      <c r="D100" s="102">
        <v>41243</v>
      </c>
      <c r="E100" s="106" t="s">
        <v>571</v>
      </c>
      <c r="F100" s="113">
        <v>227556</v>
      </c>
      <c r="G100" s="105" t="s">
        <v>596</v>
      </c>
      <c r="H100" s="97"/>
      <c r="I100" s="114">
        <v>0</v>
      </c>
      <c r="J100" s="115" t="s">
        <v>533</v>
      </c>
      <c r="K100" s="116">
        <v>66.16</v>
      </c>
      <c r="M100" s="117">
        <v>314</v>
      </c>
      <c r="N100" s="118" t="s">
        <v>551</v>
      </c>
      <c r="O100" s="113">
        <v>239913</v>
      </c>
      <c r="P100" s="118" t="s">
        <v>633</v>
      </c>
      <c r="Q100" s="118" t="s">
        <v>632</v>
      </c>
      <c r="R100" s="119">
        <v>4.17</v>
      </c>
    </row>
    <row r="101" spans="2:18" ht="15">
      <c r="B101" s="112">
        <v>698</v>
      </c>
      <c r="C101" s="106" t="s">
        <v>530</v>
      </c>
      <c r="D101" s="102">
        <v>41243</v>
      </c>
      <c r="E101" s="106" t="s">
        <v>597</v>
      </c>
      <c r="F101" s="113">
        <v>115945</v>
      </c>
      <c r="G101" s="105" t="s">
        <v>699</v>
      </c>
      <c r="H101" s="97"/>
      <c r="I101" s="114">
        <v>0</v>
      </c>
      <c r="J101" s="115" t="s">
        <v>533</v>
      </c>
      <c r="K101" s="116">
        <v>66.16</v>
      </c>
      <c r="M101" s="117">
        <v>315</v>
      </c>
      <c r="N101" s="118" t="s">
        <v>551</v>
      </c>
      <c r="O101" s="113">
        <v>240120</v>
      </c>
      <c r="P101" s="118" t="s">
        <v>634</v>
      </c>
      <c r="Q101" s="118" t="s">
        <v>632</v>
      </c>
      <c r="R101" s="119">
        <v>0.41</v>
      </c>
    </row>
    <row r="102" spans="2:18" ht="15">
      <c r="B102" s="112">
        <v>1892</v>
      </c>
      <c r="C102" s="106" t="s">
        <v>736</v>
      </c>
      <c r="D102" s="102">
        <v>41243</v>
      </c>
      <c r="E102" s="106" t="s">
        <v>594</v>
      </c>
      <c r="F102" s="106" t="s">
        <v>954</v>
      </c>
      <c r="G102" s="105" t="s">
        <v>955</v>
      </c>
      <c r="H102" s="97"/>
      <c r="I102" s="114">
        <v>0</v>
      </c>
      <c r="J102" s="115" t="s">
        <v>533</v>
      </c>
      <c r="K102" s="116">
        <v>116.67</v>
      </c>
      <c r="M102" s="117">
        <v>330</v>
      </c>
      <c r="N102" s="118" t="s">
        <v>636</v>
      </c>
      <c r="O102" s="113">
        <v>240123</v>
      </c>
      <c r="P102" s="118" t="s">
        <v>637</v>
      </c>
      <c r="Q102" s="118" t="s">
        <v>635</v>
      </c>
      <c r="R102" s="119">
        <v>0.37</v>
      </c>
    </row>
    <row r="103" spans="2:18" ht="15">
      <c r="B103" s="112">
        <v>1893</v>
      </c>
      <c r="C103" s="106" t="s">
        <v>530</v>
      </c>
      <c r="D103" s="102">
        <v>41243</v>
      </c>
      <c r="E103" s="106" t="s">
        <v>594</v>
      </c>
      <c r="F103" s="106" t="s">
        <v>954</v>
      </c>
      <c r="G103" s="105" t="s">
        <v>595</v>
      </c>
      <c r="H103" s="97"/>
      <c r="I103" s="114">
        <v>0</v>
      </c>
      <c r="J103" s="115" t="s">
        <v>533</v>
      </c>
      <c r="K103" s="116">
        <v>116.67</v>
      </c>
      <c r="M103" s="117">
        <v>334</v>
      </c>
      <c r="N103" s="118" t="s">
        <v>551</v>
      </c>
      <c r="O103" s="113">
        <v>240131</v>
      </c>
      <c r="P103" s="118" t="s">
        <v>638</v>
      </c>
      <c r="Q103" s="118" t="s">
        <v>632</v>
      </c>
      <c r="R103" s="119">
        <v>0.66</v>
      </c>
    </row>
    <row r="104" spans="2:18" ht="15">
      <c r="B104" s="112">
        <v>667</v>
      </c>
      <c r="C104" s="106" t="s">
        <v>530</v>
      </c>
      <c r="D104" s="102">
        <v>41244</v>
      </c>
      <c r="E104" s="106" t="s">
        <v>589</v>
      </c>
      <c r="F104" s="113">
        <v>1002815</v>
      </c>
      <c r="G104" s="105" t="s">
        <v>692</v>
      </c>
      <c r="H104" s="97"/>
      <c r="I104" s="114">
        <v>0</v>
      </c>
      <c r="J104" s="115" t="s">
        <v>533</v>
      </c>
      <c r="K104" s="116">
        <v>2</v>
      </c>
      <c r="M104" s="117">
        <v>380</v>
      </c>
      <c r="N104" s="118" t="s">
        <v>551</v>
      </c>
      <c r="O104" s="113">
        <v>240458</v>
      </c>
      <c r="P104" s="118" t="s">
        <v>639</v>
      </c>
      <c r="Q104" s="118" t="s">
        <v>632</v>
      </c>
      <c r="R104" s="119">
        <v>0.87</v>
      </c>
    </row>
    <row r="105" spans="2:18" ht="15">
      <c r="B105" s="112">
        <v>748</v>
      </c>
      <c r="C105" s="106" t="s">
        <v>530</v>
      </c>
      <c r="D105" s="102">
        <v>41244</v>
      </c>
      <c r="E105" s="106" t="s">
        <v>708</v>
      </c>
      <c r="F105" s="113">
        <v>12</v>
      </c>
      <c r="G105" s="105" t="s">
        <v>709</v>
      </c>
      <c r="H105" s="97"/>
      <c r="I105" s="114">
        <v>0</v>
      </c>
      <c r="J105" s="115" t="s">
        <v>533</v>
      </c>
      <c r="K105" s="116">
        <v>100</v>
      </c>
      <c r="M105" s="117">
        <v>401</v>
      </c>
      <c r="N105" s="118" t="s">
        <v>542</v>
      </c>
      <c r="O105" s="113">
        <v>240809</v>
      </c>
      <c r="P105" s="118" t="s">
        <v>641</v>
      </c>
      <c r="Q105" s="118" t="s">
        <v>640</v>
      </c>
      <c r="R105" s="119">
        <v>2</v>
      </c>
    </row>
    <row r="106" spans="2:18" ht="15">
      <c r="B106" s="112">
        <v>757</v>
      </c>
      <c r="C106" s="106" t="s">
        <v>530</v>
      </c>
      <c r="D106" s="102">
        <v>41244</v>
      </c>
      <c r="E106" s="106" t="s">
        <v>540</v>
      </c>
      <c r="F106" s="113">
        <v>121679</v>
      </c>
      <c r="G106" s="105" t="s">
        <v>715</v>
      </c>
      <c r="H106" s="97"/>
      <c r="I106" s="114">
        <v>0</v>
      </c>
      <c r="J106" s="115" t="s">
        <v>533</v>
      </c>
      <c r="K106" s="116">
        <v>4.24</v>
      </c>
      <c r="M106" s="117">
        <v>402</v>
      </c>
      <c r="N106" s="118" t="s">
        <v>542</v>
      </c>
      <c r="O106" s="113">
        <v>240816</v>
      </c>
      <c r="P106" s="118" t="s">
        <v>642</v>
      </c>
      <c r="Q106" s="118" t="s">
        <v>640</v>
      </c>
      <c r="R106" s="119">
        <v>2</v>
      </c>
    </row>
    <row r="107" spans="2:18" ht="15">
      <c r="B107" s="112">
        <v>813</v>
      </c>
      <c r="C107" s="106" t="s">
        <v>530</v>
      </c>
      <c r="D107" s="102">
        <v>41244</v>
      </c>
      <c r="E107" s="106" t="s">
        <v>589</v>
      </c>
      <c r="F107" s="113">
        <v>141095</v>
      </c>
      <c r="G107" s="105" t="s">
        <v>732</v>
      </c>
      <c r="H107" s="97"/>
      <c r="I107" s="114">
        <v>0</v>
      </c>
      <c r="J107" s="115" t="s">
        <v>533</v>
      </c>
      <c r="K107" s="116">
        <v>16.759999999999998</v>
      </c>
      <c r="M107" s="117">
        <v>403</v>
      </c>
      <c r="N107" s="118" t="s">
        <v>542</v>
      </c>
      <c r="O107" s="113">
        <v>241446</v>
      </c>
      <c r="P107" s="118" t="s">
        <v>643</v>
      </c>
      <c r="Q107" s="118" t="s">
        <v>640</v>
      </c>
      <c r="R107" s="119">
        <v>2</v>
      </c>
    </row>
    <row r="108" spans="2:18" ht="15">
      <c r="B108" s="112">
        <v>832</v>
      </c>
      <c r="C108" s="106" t="s">
        <v>530</v>
      </c>
      <c r="D108" s="102">
        <v>41244</v>
      </c>
      <c r="E108" s="106" t="s">
        <v>613</v>
      </c>
      <c r="F108" s="113">
        <v>160713</v>
      </c>
      <c r="G108" s="105" t="s">
        <v>740</v>
      </c>
      <c r="H108" s="97"/>
      <c r="I108" s="114">
        <v>0</v>
      </c>
      <c r="J108" s="115" t="s">
        <v>533</v>
      </c>
      <c r="K108" s="116">
        <v>85</v>
      </c>
      <c r="M108" s="117">
        <v>410</v>
      </c>
      <c r="N108" s="118" t="s">
        <v>618</v>
      </c>
      <c r="O108" s="113">
        <v>241447</v>
      </c>
      <c r="P108" s="118" t="s">
        <v>645</v>
      </c>
      <c r="Q108" s="118" t="s">
        <v>644</v>
      </c>
      <c r="R108" s="119">
        <v>41.12</v>
      </c>
    </row>
    <row r="109" spans="2:18" ht="15">
      <c r="B109" s="112">
        <v>833</v>
      </c>
      <c r="C109" s="106" t="s">
        <v>530</v>
      </c>
      <c r="D109" s="102">
        <v>41244</v>
      </c>
      <c r="E109" s="106" t="s">
        <v>741</v>
      </c>
      <c r="F109" s="113">
        <v>164</v>
      </c>
      <c r="G109" s="105" t="s">
        <v>742</v>
      </c>
      <c r="H109" s="97"/>
      <c r="I109" s="114">
        <v>0</v>
      </c>
      <c r="J109" s="115" t="s">
        <v>533</v>
      </c>
      <c r="K109" s="116">
        <v>2000</v>
      </c>
      <c r="M109" s="117">
        <v>411</v>
      </c>
      <c r="N109" s="118" t="s">
        <v>618</v>
      </c>
      <c r="O109" s="113">
        <v>241903</v>
      </c>
      <c r="P109" s="118" t="s">
        <v>645</v>
      </c>
      <c r="Q109" s="118" t="s">
        <v>646</v>
      </c>
      <c r="R109" s="119">
        <v>12.67</v>
      </c>
    </row>
    <row r="110" spans="2:18" ht="15">
      <c r="B110" s="112">
        <v>771</v>
      </c>
      <c r="C110" s="106" t="s">
        <v>530</v>
      </c>
      <c r="D110" s="102">
        <v>41246</v>
      </c>
      <c r="E110" s="106" t="s">
        <v>571</v>
      </c>
      <c r="F110" s="113">
        <v>1257</v>
      </c>
      <c r="G110" s="105" t="s">
        <v>720</v>
      </c>
      <c r="H110" s="97"/>
      <c r="I110" s="114">
        <v>0</v>
      </c>
      <c r="J110" s="115" t="s">
        <v>533</v>
      </c>
      <c r="K110" s="116">
        <v>0.5</v>
      </c>
      <c r="M110" s="117">
        <v>412</v>
      </c>
      <c r="N110" s="118" t="s">
        <v>649</v>
      </c>
      <c r="O110" s="113">
        <v>243523</v>
      </c>
      <c r="P110" s="118" t="s">
        <v>650</v>
      </c>
      <c r="Q110" s="118" t="s">
        <v>648</v>
      </c>
      <c r="R110" s="119">
        <v>4625</v>
      </c>
    </row>
    <row r="111" spans="2:18" ht="15">
      <c r="B111" s="112">
        <v>773</v>
      </c>
      <c r="C111" s="106" t="s">
        <v>530</v>
      </c>
      <c r="D111" s="102">
        <v>41246</v>
      </c>
      <c r="E111" s="106" t="s">
        <v>549</v>
      </c>
      <c r="F111" s="113">
        <v>125936</v>
      </c>
      <c r="G111" s="105" t="s">
        <v>722</v>
      </c>
      <c r="H111" s="97"/>
      <c r="I111" s="114">
        <v>0</v>
      </c>
      <c r="J111" s="115" t="s">
        <v>533</v>
      </c>
      <c r="K111" s="116">
        <v>0.16</v>
      </c>
      <c r="M111" s="117">
        <v>413</v>
      </c>
      <c r="N111" s="118" t="s">
        <v>649</v>
      </c>
      <c r="O111" s="113">
        <v>243525</v>
      </c>
      <c r="P111" s="118" t="s">
        <v>650</v>
      </c>
      <c r="Q111" s="118" t="s">
        <v>651</v>
      </c>
      <c r="R111" s="119">
        <v>9.6300000000000008</v>
      </c>
    </row>
    <row r="112" spans="2:18" ht="15">
      <c r="B112" s="112">
        <v>817</v>
      </c>
      <c r="C112" s="106" t="s">
        <v>530</v>
      </c>
      <c r="D112" s="102">
        <v>41247</v>
      </c>
      <c r="E112" s="106" t="s">
        <v>597</v>
      </c>
      <c r="F112" s="113">
        <v>1457</v>
      </c>
      <c r="G112" s="105" t="s">
        <v>699</v>
      </c>
      <c r="H112" s="97"/>
      <c r="I112" s="114">
        <v>0</v>
      </c>
      <c r="J112" s="115" t="s">
        <v>533</v>
      </c>
      <c r="K112" s="116">
        <v>58.11</v>
      </c>
      <c r="M112" s="117">
        <v>414</v>
      </c>
      <c r="N112" s="118" t="s">
        <v>625</v>
      </c>
      <c r="O112" s="113">
        <v>243529</v>
      </c>
      <c r="P112" s="118" t="s">
        <v>653</v>
      </c>
      <c r="Q112" s="118" t="s">
        <v>652</v>
      </c>
      <c r="R112" s="119">
        <v>873.99</v>
      </c>
    </row>
    <row r="113" spans="2:18" ht="15">
      <c r="B113" s="112">
        <v>818</v>
      </c>
      <c r="C113" s="106" t="s">
        <v>530</v>
      </c>
      <c r="D113" s="102">
        <v>41247</v>
      </c>
      <c r="E113" s="106" t="s">
        <v>597</v>
      </c>
      <c r="F113" s="113">
        <v>1474</v>
      </c>
      <c r="G113" s="105" t="s">
        <v>699</v>
      </c>
      <c r="H113" s="97"/>
      <c r="I113" s="114">
        <v>0</v>
      </c>
      <c r="J113" s="115" t="s">
        <v>533</v>
      </c>
      <c r="K113" s="116">
        <v>22.630000000000003</v>
      </c>
      <c r="M113" s="117">
        <v>415</v>
      </c>
      <c r="N113" s="118" t="s">
        <v>625</v>
      </c>
      <c r="O113" s="113">
        <v>243533</v>
      </c>
      <c r="P113" s="118" t="s">
        <v>655</v>
      </c>
      <c r="Q113" s="118" t="s">
        <v>654</v>
      </c>
      <c r="R113" s="119">
        <v>264.5</v>
      </c>
    </row>
    <row r="114" spans="2:18" ht="15">
      <c r="B114" s="112">
        <v>630</v>
      </c>
      <c r="C114" s="106" t="s">
        <v>530</v>
      </c>
      <c r="D114" s="102">
        <v>41248</v>
      </c>
      <c r="E114" s="106" t="s">
        <v>680</v>
      </c>
      <c r="F114" s="113">
        <v>768</v>
      </c>
      <c r="G114" s="105" t="s">
        <v>681</v>
      </c>
      <c r="H114" s="97"/>
      <c r="I114" s="114">
        <v>0</v>
      </c>
      <c r="J114" s="115" t="s">
        <v>533</v>
      </c>
      <c r="K114" s="116">
        <v>9.2200000000000006</v>
      </c>
      <c r="M114" s="117">
        <v>416</v>
      </c>
      <c r="N114" s="118" t="s">
        <v>658</v>
      </c>
      <c r="O114" s="113">
        <v>244051</v>
      </c>
      <c r="P114" s="118" t="s">
        <v>659</v>
      </c>
      <c r="Q114" s="118" t="s">
        <v>657</v>
      </c>
      <c r="R114" s="119">
        <v>237.88</v>
      </c>
    </row>
    <row r="115" spans="2:18" ht="15">
      <c r="B115" s="112">
        <v>763</v>
      </c>
      <c r="C115" s="106" t="s">
        <v>530</v>
      </c>
      <c r="D115" s="102">
        <v>41248</v>
      </c>
      <c r="E115" s="106" t="s">
        <v>531</v>
      </c>
      <c r="F115" s="113">
        <v>124449</v>
      </c>
      <c r="G115" s="105" t="s">
        <v>719</v>
      </c>
      <c r="H115" s="97"/>
      <c r="I115" s="114">
        <v>0</v>
      </c>
      <c r="J115" s="115" t="s">
        <v>533</v>
      </c>
      <c r="K115" s="116">
        <v>3.16</v>
      </c>
      <c r="M115" s="117">
        <v>417</v>
      </c>
      <c r="N115" s="118" t="s">
        <v>662</v>
      </c>
      <c r="O115" s="113">
        <v>244366</v>
      </c>
      <c r="P115" s="118" t="s">
        <v>663</v>
      </c>
      <c r="Q115" s="118" t="s">
        <v>661</v>
      </c>
      <c r="R115" s="119">
        <v>88.59</v>
      </c>
    </row>
    <row r="116" spans="2:18" ht="15">
      <c r="B116" s="112">
        <v>754</v>
      </c>
      <c r="C116" s="106" t="s">
        <v>530</v>
      </c>
      <c r="D116" s="102">
        <v>41249</v>
      </c>
      <c r="E116" s="106" t="s">
        <v>571</v>
      </c>
      <c r="F116" s="106" t="s">
        <v>711</v>
      </c>
      <c r="G116" s="105" t="s">
        <v>712</v>
      </c>
      <c r="H116" s="97"/>
      <c r="I116" s="114">
        <v>0</v>
      </c>
      <c r="J116" s="115" t="s">
        <v>533</v>
      </c>
      <c r="K116" s="116">
        <v>11.39</v>
      </c>
      <c r="M116" s="117">
        <v>436</v>
      </c>
      <c r="N116" s="118" t="s">
        <v>636</v>
      </c>
      <c r="O116" s="113">
        <v>245245</v>
      </c>
      <c r="P116" s="118" t="s">
        <v>637</v>
      </c>
      <c r="Q116" s="118" t="s">
        <v>665</v>
      </c>
      <c r="R116" s="119">
        <v>28.13</v>
      </c>
    </row>
    <row r="117" spans="2:18" ht="15">
      <c r="B117" s="112">
        <v>797</v>
      </c>
      <c r="C117" s="106" t="s">
        <v>530</v>
      </c>
      <c r="D117" s="102">
        <v>41249</v>
      </c>
      <c r="E117" s="106" t="s">
        <v>571</v>
      </c>
      <c r="F117" s="113">
        <v>130513</v>
      </c>
      <c r="G117" s="105" t="s">
        <v>726</v>
      </c>
      <c r="H117" s="97"/>
      <c r="I117" s="114">
        <v>0</v>
      </c>
      <c r="J117" s="115" t="s">
        <v>533</v>
      </c>
      <c r="K117" s="116">
        <v>1.6</v>
      </c>
      <c r="M117" s="117">
        <v>438</v>
      </c>
      <c r="N117" s="118" t="s">
        <v>542</v>
      </c>
      <c r="O117" s="113">
        <v>245248</v>
      </c>
      <c r="P117" s="118" t="s">
        <v>637</v>
      </c>
      <c r="Q117" s="118" t="s">
        <v>666</v>
      </c>
      <c r="R117" s="119">
        <v>0.37</v>
      </c>
    </row>
    <row r="118" spans="2:18" ht="15">
      <c r="B118" s="112">
        <v>816</v>
      </c>
      <c r="C118" s="106" t="s">
        <v>530</v>
      </c>
      <c r="D118" s="102">
        <v>41249</v>
      </c>
      <c r="E118" s="106" t="s">
        <v>597</v>
      </c>
      <c r="F118" s="113">
        <v>144</v>
      </c>
      <c r="G118" s="105" t="s">
        <v>699</v>
      </c>
      <c r="H118" s="97"/>
      <c r="I118" s="114">
        <v>0</v>
      </c>
      <c r="J118" s="115" t="s">
        <v>533</v>
      </c>
      <c r="K118" s="116">
        <v>42.96</v>
      </c>
      <c r="M118" s="117">
        <v>460</v>
      </c>
      <c r="N118" s="118" t="s">
        <v>551</v>
      </c>
      <c r="O118" s="113">
        <v>245249</v>
      </c>
      <c r="P118" s="118" t="s">
        <v>667</v>
      </c>
      <c r="Q118" s="118" t="s">
        <v>632</v>
      </c>
      <c r="R118" s="119">
        <v>0.5</v>
      </c>
    </row>
    <row r="119" spans="2:18" ht="15">
      <c r="B119" s="112">
        <v>787</v>
      </c>
      <c r="C119" s="106" t="s">
        <v>530</v>
      </c>
      <c r="D119" s="102">
        <v>41250</v>
      </c>
      <c r="E119" s="106" t="s">
        <v>549</v>
      </c>
      <c r="F119" s="106" t="s">
        <v>723</v>
      </c>
      <c r="G119" s="105" t="s">
        <v>722</v>
      </c>
      <c r="H119" s="97"/>
      <c r="I119" s="114">
        <v>0</v>
      </c>
      <c r="J119" s="115" t="s">
        <v>533</v>
      </c>
      <c r="K119" s="116">
        <v>0.36</v>
      </c>
      <c r="M119" s="117">
        <v>471</v>
      </c>
      <c r="N119" s="118" t="s">
        <v>669</v>
      </c>
      <c r="O119" s="113">
        <v>247536</v>
      </c>
      <c r="P119" s="118" t="s">
        <v>639</v>
      </c>
      <c r="Q119" s="118" t="s">
        <v>668</v>
      </c>
      <c r="R119" s="119">
        <v>3.33</v>
      </c>
    </row>
    <row r="120" spans="2:18" ht="15">
      <c r="B120" s="112">
        <v>803</v>
      </c>
      <c r="C120" s="106" t="s">
        <v>530</v>
      </c>
      <c r="D120" s="102">
        <v>41250</v>
      </c>
      <c r="E120" s="106" t="s">
        <v>579</v>
      </c>
      <c r="F120" s="113">
        <v>131</v>
      </c>
      <c r="G120" s="105" t="s">
        <v>707</v>
      </c>
      <c r="H120" s="97"/>
      <c r="I120" s="114">
        <v>0</v>
      </c>
      <c r="J120" s="115" t="s">
        <v>533</v>
      </c>
      <c r="K120" s="116">
        <v>31.23</v>
      </c>
      <c r="M120" s="117">
        <v>473</v>
      </c>
      <c r="N120" s="118" t="s">
        <v>542</v>
      </c>
      <c r="O120" s="113">
        <v>2569</v>
      </c>
      <c r="P120" s="118" t="s">
        <v>671</v>
      </c>
      <c r="Q120" s="118" t="s">
        <v>670</v>
      </c>
      <c r="R120" s="119">
        <v>2</v>
      </c>
    </row>
    <row r="121" spans="2:18" ht="15">
      <c r="B121" s="112">
        <v>804</v>
      </c>
      <c r="C121" s="106" t="s">
        <v>530</v>
      </c>
      <c r="D121" s="102">
        <v>41250</v>
      </c>
      <c r="E121" s="106" t="s">
        <v>579</v>
      </c>
      <c r="F121" s="113">
        <v>132</v>
      </c>
      <c r="G121" s="105" t="s">
        <v>727</v>
      </c>
      <c r="H121" s="97"/>
      <c r="I121" s="114">
        <v>0</v>
      </c>
      <c r="J121" s="115" t="s">
        <v>533</v>
      </c>
      <c r="K121" s="116">
        <v>2</v>
      </c>
      <c r="M121" s="117">
        <v>549</v>
      </c>
      <c r="N121" s="118" t="s">
        <v>636</v>
      </c>
      <c r="O121" s="113">
        <v>310482</v>
      </c>
      <c r="P121" s="118" t="s">
        <v>663</v>
      </c>
      <c r="Q121" s="118" t="s">
        <v>672</v>
      </c>
      <c r="R121" s="119">
        <v>3.1</v>
      </c>
    </row>
    <row r="122" spans="2:18" ht="15">
      <c r="B122" s="112">
        <v>805</v>
      </c>
      <c r="C122" s="106" t="s">
        <v>530</v>
      </c>
      <c r="D122" s="102">
        <v>41250</v>
      </c>
      <c r="E122" s="106" t="s">
        <v>579</v>
      </c>
      <c r="F122" s="113">
        <v>133</v>
      </c>
      <c r="G122" s="105" t="s">
        <v>727</v>
      </c>
      <c r="H122" s="97"/>
      <c r="I122" s="114">
        <v>0</v>
      </c>
      <c r="J122" s="115" t="s">
        <v>533</v>
      </c>
      <c r="K122" s="116">
        <v>24.8</v>
      </c>
      <c r="M122" s="117">
        <v>551</v>
      </c>
      <c r="N122" s="118" t="s">
        <v>636</v>
      </c>
      <c r="O122" s="113">
        <v>337170</v>
      </c>
      <c r="P122" s="118" t="s">
        <v>663</v>
      </c>
      <c r="Q122" s="118" t="s">
        <v>672</v>
      </c>
      <c r="R122" s="119">
        <v>59.38</v>
      </c>
    </row>
    <row r="123" spans="2:18" ht="15">
      <c r="B123" s="112">
        <v>806</v>
      </c>
      <c r="C123" s="106" t="s">
        <v>530</v>
      </c>
      <c r="D123" s="102">
        <v>41250</v>
      </c>
      <c r="E123" s="106" t="s">
        <v>579</v>
      </c>
      <c r="F123" s="113">
        <v>134</v>
      </c>
      <c r="G123" s="105" t="s">
        <v>727</v>
      </c>
      <c r="H123" s="97"/>
      <c r="I123" s="114">
        <v>0</v>
      </c>
      <c r="J123" s="115" t="s">
        <v>533</v>
      </c>
      <c r="K123" s="116">
        <v>21.619999999999997</v>
      </c>
      <c r="M123" s="117">
        <v>553</v>
      </c>
      <c r="N123" s="118" t="s">
        <v>636</v>
      </c>
      <c r="O123" s="113">
        <v>338521</v>
      </c>
      <c r="P123" s="118" t="s">
        <v>663</v>
      </c>
      <c r="Q123" s="118" t="s">
        <v>672</v>
      </c>
      <c r="R123" s="119">
        <v>9.14</v>
      </c>
    </row>
    <row r="124" spans="2:18" ht="15">
      <c r="B124" s="112">
        <v>807</v>
      </c>
      <c r="C124" s="106" t="s">
        <v>530</v>
      </c>
      <c r="D124" s="102">
        <v>41250</v>
      </c>
      <c r="E124" s="106" t="s">
        <v>579</v>
      </c>
      <c r="F124" s="113">
        <v>134</v>
      </c>
      <c r="G124" s="105" t="s">
        <v>727</v>
      </c>
      <c r="H124" s="97"/>
      <c r="I124" s="114">
        <v>0</v>
      </c>
      <c r="J124" s="115" t="s">
        <v>533</v>
      </c>
      <c r="K124" s="116">
        <v>198.64</v>
      </c>
      <c r="M124" s="117">
        <v>556</v>
      </c>
      <c r="N124" s="118" t="s">
        <v>636</v>
      </c>
      <c r="O124" s="113">
        <v>338945</v>
      </c>
      <c r="P124" s="118" t="s">
        <v>673</v>
      </c>
      <c r="Q124" s="118" t="s">
        <v>672</v>
      </c>
      <c r="R124" s="119">
        <v>3.28</v>
      </c>
    </row>
    <row r="125" spans="2:18" ht="15">
      <c r="B125" s="112">
        <v>3322</v>
      </c>
      <c r="C125" s="106" t="s">
        <v>530</v>
      </c>
      <c r="D125" s="102">
        <v>41250</v>
      </c>
      <c r="E125" s="106" t="s">
        <v>621</v>
      </c>
      <c r="F125" s="106" t="s">
        <v>996</v>
      </c>
      <c r="G125" s="105" t="s">
        <v>997</v>
      </c>
      <c r="H125" s="97"/>
      <c r="I125" s="114">
        <v>0</v>
      </c>
      <c r="J125" s="115" t="s">
        <v>533</v>
      </c>
      <c r="K125" s="116">
        <v>60</v>
      </c>
      <c r="M125" s="117">
        <v>557</v>
      </c>
      <c r="N125" s="118" t="s">
        <v>636</v>
      </c>
      <c r="O125" s="113">
        <v>338945</v>
      </c>
      <c r="P125" s="118" t="s">
        <v>673</v>
      </c>
      <c r="Q125" s="118" t="s">
        <v>672</v>
      </c>
      <c r="R125" s="119">
        <v>3.14</v>
      </c>
    </row>
    <row r="126" spans="2:18" ht="15">
      <c r="B126" s="112">
        <v>808</v>
      </c>
      <c r="C126" s="106" t="s">
        <v>530</v>
      </c>
      <c r="D126" s="102">
        <v>41252</v>
      </c>
      <c r="E126" s="106" t="s">
        <v>579</v>
      </c>
      <c r="F126" s="113">
        <v>1355</v>
      </c>
      <c r="G126" s="105" t="s">
        <v>727</v>
      </c>
      <c r="H126" s="97"/>
      <c r="I126" s="114">
        <v>0</v>
      </c>
      <c r="J126" s="115" t="s">
        <v>533</v>
      </c>
      <c r="K126" s="116">
        <v>45.6</v>
      </c>
      <c r="M126" s="117">
        <v>558</v>
      </c>
      <c r="N126" s="118" t="s">
        <v>636</v>
      </c>
      <c r="O126" s="113">
        <v>340633</v>
      </c>
      <c r="P126" s="118" t="s">
        <v>673</v>
      </c>
      <c r="Q126" s="118" t="s">
        <v>672</v>
      </c>
      <c r="R126" s="119">
        <v>45.58</v>
      </c>
    </row>
    <row r="127" spans="2:18" ht="15">
      <c r="B127" s="112">
        <v>819</v>
      </c>
      <c r="C127" s="106" t="s">
        <v>530</v>
      </c>
      <c r="D127" s="102">
        <v>41253</v>
      </c>
      <c r="E127" s="106" t="s">
        <v>597</v>
      </c>
      <c r="F127" s="113">
        <v>150513</v>
      </c>
      <c r="G127" s="105" t="s">
        <v>699</v>
      </c>
      <c r="H127" s="97"/>
      <c r="I127" s="114">
        <v>0</v>
      </c>
      <c r="J127" s="115" t="s">
        <v>533</v>
      </c>
      <c r="K127" s="116">
        <v>143.62</v>
      </c>
      <c r="M127" s="117">
        <v>560</v>
      </c>
      <c r="N127" s="118" t="s">
        <v>636</v>
      </c>
      <c r="O127" s="113">
        <v>341362</v>
      </c>
      <c r="P127" s="118" t="s">
        <v>653</v>
      </c>
      <c r="Q127" s="118" t="s">
        <v>672</v>
      </c>
      <c r="R127" s="119">
        <v>17.829999999999998</v>
      </c>
    </row>
    <row r="128" spans="2:18" ht="15">
      <c r="B128" s="112">
        <v>280</v>
      </c>
      <c r="C128" s="106" t="s">
        <v>530</v>
      </c>
      <c r="D128" s="102">
        <v>41254</v>
      </c>
      <c r="E128" s="106" t="s">
        <v>568</v>
      </c>
      <c r="F128" s="113">
        <v>238180</v>
      </c>
      <c r="G128" s="105" t="s">
        <v>628</v>
      </c>
      <c r="H128" s="97"/>
      <c r="I128" s="114">
        <v>0</v>
      </c>
      <c r="J128" s="115" t="s">
        <v>533</v>
      </c>
      <c r="K128" s="116">
        <v>2</v>
      </c>
      <c r="M128" s="117">
        <v>562</v>
      </c>
      <c r="N128" s="118" t="s">
        <v>636</v>
      </c>
      <c r="O128" s="113">
        <v>341805</v>
      </c>
      <c r="P128" s="118" t="s">
        <v>653</v>
      </c>
      <c r="Q128" s="118" t="s">
        <v>672</v>
      </c>
      <c r="R128" s="119">
        <v>200.84</v>
      </c>
    </row>
    <row r="129" spans="2:18" ht="15">
      <c r="B129" s="112">
        <v>632</v>
      </c>
      <c r="C129" s="106" t="s">
        <v>530</v>
      </c>
      <c r="D129" s="102">
        <v>41255</v>
      </c>
      <c r="E129" s="106" t="s">
        <v>680</v>
      </c>
      <c r="F129" s="113">
        <v>78116</v>
      </c>
      <c r="G129" s="105" t="s">
        <v>681</v>
      </c>
      <c r="H129" s="97"/>
      <c r="I129" s="114">
        <v>0</v>
      </c>
      <c r="J129" s="115" t="s">
        <v>533</v>
      </c>
      <c r="K129" s="116">
        <v>2.2000000000000002</v>
      </c>
      <c r="M129" s="117">
        <v>564</v>
      </c>
      <c r="N129" s="118" t="s">
        <v>636</v>
      </c>
      <c r="O129" s="113">
        <v>343873</v>
      </c>
      <c r="P129" s="118" t="s">
        <v>633</v>
      </c>
      <c r="Q129" s="118" t="s">
        <v>672</v>
      </c>
      <c r="R129" s="119">
        <v>102.73</v>
      </c>
    </row>
    <row r="130" spans="2:18" ht="15">
      <c r="B130" s="112">
        <v>809</v>
      </c>
      <c r="C130" s="106" t="s">
        <v>530</v>
      </c>
      <c r="D130" s="102">
        <v>41256</v>
      </c>
      <c r="E130" s="106" t="s">
        <v>579</v>
      </c>
      <c r="F130" s="113">
        <v>1355</v>
      </c>
      <c r="G130" s="105" t="s">
        <v>727</v>
      </c>
      <c r="H130" s="97"/>
      <c r="I130" s="114">
        <v>0</v>
      </c>
      <c r="J130" s="115" t="s">
        <v>533</v>
      </c>
      <c r="K130" s="116">
        <v>30.46</v>
      </c>
      <c r="M130" s="117">
        <v>566</v>
      </c>
      <c r="N130" s="118" t="s">
        <v>636</v>
      </c>
      <c r="O130" s="113">
        <v>344444</v>
      </c>
      <c r="P130" s="118" t="s">
        <v>633</v>
      </c>
      <c r="Q130" s="118" t="s">
        <v>672</v>
      </c>
      <c r="R130" s="119">
        <v>31.77</v>
      </c>
    </row>
    <row r="131" spans="2:18" ht="15">
      <c r="B131" s="112">
        <v>679</v>
      </c>
      <c r="C131" s="106" t="s">
        <v>530</v>
      </c>
      <c r="D131" s="102">
        <v>41257</v>
      </c>
      <c r="E131" s="106" t="s">
        <v>597</v>
      </c>
      <c r="F131" s="113">
        <v>106283</v>
      </c>
      <c r="G131" s="105" t="s">
        <v>697</v>
      </c>
      <c r="H131" s="97"/>
      <c r="I131" s="114">
        <v>0</v>
      </c>
      <c r="J131" s="115" t="s">
        <v>533</v>
      </c>
      <c r="K131" s="116">
        <v>71.72</v>
      </c>
      <c r="M131" s="117">
        <v>567</v>
      </c>
      <c r="N131" s="118" t="s">
        <v>636</v>
      </c>
      <c r="O131" s="113">
        <v>344445</v>
      </c>
      <c r="P131" s="118" t="s">
        <v>634</v>
      </c>
      <c r="Q131" s="118" t="s">
        <v>672</v>
      </c>
      <c r="R131" s="119">
        <v>34.69</v>
      </c>
    </row>
    <row r="132" spans="2:18" ht="15">
      <c r="B132" s="112">
        <v>759</v>
      </c>
      <c r="C132" s="106" t="s">
        <v>530</v>
      </c>
      <c r="D132" s="102">
        <v>41257</v>
      </c>
      <c r="E132" s="106" t="s">
        <v>540</v>
      </c>
      <c r="F132" s="113">
        <v>1219</v>
      </c>
      <c r="G132" s="105" t="s">
        <v>715</v>
      </c>
      <c r="H132" s="97"/>
      <c r="I132" s="114">
        <v>0</v>
      </c>
      <c r="J132" s="115" t="s">
        <v>533</v>
      </c>
      <c r="K132" s="116">
        <v>2.08</v>
      </c>
      <c r="M132" s="117">
        <v>569</v>
      </c>
      <c r="N132" s="118" t="s">
        <v>636</v>
      </c>
      <c r="O132" s="113">
        <v>345394</v>
      </c>
      <c r="P132" s="118" t="s">
        <v>634</v>
      </c>
      <c r="Q132" s="118" t="s">
        <v>672</v>
      </c>
      <c r="R132" s="119">
        <v>14.96</v>
      </c>
    </row>
    <row r="133" spans="2:18" ht="15">
      <c r="B133" s="112">
        <v>760</v>
      </c>
      <c r="C133" s="106" t="s">
        <v>530</v>
      </c>
      <c r="D133" s="102">
        <v>41257</v>
      </c>
      <c r="E133" s="106" t="s">
        <v>540</v>
      </c>
      <c r="F133" s="113">
        <v>1227</v>
      </c>
      <c r="G133" s="105" t="s">
        <v>715</v>
      </c>
      <c r="H133" s="97"/>
      <c r="I133" s="114">
        <v>0</v>
      </c>
      <c r="J133" s="115" t="s">
        <v>533</v>
      </c>
      <c r="K133" s="116">
        <v>1.25</v>
      </c>
      <c r="M133" s="117">
        <v>571</v>
      </c>
      <c r="N133" s="118" t="s">
        <v>636</v>
      </c>
      <c r="O133" s="113">
        <v>345806</v>
      </c>
      <c r="P133" s="118" t="s">
        <v>634</v>
      </c>
      <c r="Q133" s="118" t="s">
        <v>672</v>
      </c>
      <c r="R133" s="119">
        <v>16.48</v>
      </c>
    </row>
    <row r="134" spans="2:18" ht="15">
      <c r="B134" s="112">
        <v>761</v>
      </c>
      <c r="C134" s="106" t="s">
        <v>530</v>
      </c>
      <c r="D134" s="102">
        <v>41257</v>
      </c>
      <c r="E134" s="106" t="s">
        <v>566</v>
      </c>
      <c r="F134" s="113">
        <v>123071</v>
      </c>
      <c r="G134" s="105" t="s">
        <v>706</v>
      </c>
      <c r="H134" s="97"/>
      <c r="I134" s="114">
        <v>0</v>
      </c>
      <c r="J134" s="115" t="s">
        <v>533</v>
      </c>
      <c r="K134" s="116">
        <v>18.419999999999998</v>
      </c>
      <c r="M134" s="117">
        <v>574</v>
      </c>
      <c r="N134" s="118" t="s">
        <v>636</v>
      </c>
      <c r="O134" s="113">
        <v>346200</v>
      </c>
      <c r="P134" s="118" t="s">
        <v>674</v>
      </c>
      <c r="Q134" s="118" t="s">
        <v>672</v>
      </c>
      <c r="R134" s="119">
        <v>8.82</v>
      </c>
    </row>
    <row r="135" spans="2:18" ht="15">
      <c r="B135" s="112">
        <v>826</v>
      </c>
      <c r="C135" s="106" t="s">
        <v>736</v>
      </c>
      <c r="D135" s="102">
        <v>41257</v>
      </c>
      <c r="E135" s="106" t="s">
        <v>623</v>
      </c>
      <c r="F135" s="113">
        <v>156496</v>
      </c>
      <c r="G135" s="105" t="s">
        <v>737</v>
      </c>
      <c r="H135" s="97"/>
      <c r="I135" s="114">
        <v>0</v>
      </c>
      <c r="J135" s="115" t="s">
        <v>533</v>
      </c>
      <c r="K135" s="116">
        <v>492.72</v>
      </c>
      <c r="M135" s="117">
        <v>575</v>
      </c>
      <c r="N135" s="118" t="s">
        <v>636</v>
      </c>
      <c r="O135" s="113">
        <v>347056</v>
      </c>
      <c r="P135" s="118" t="s">
        <v>674</v>
      </c>
      <c r="Q135" s="118" t="s">
        <v>672</v>
      </c>
      <c r="R135" s="119">
        <v>30.96</v>
      </c>
    </row>
    <row r="136" spans="2:18" ht="15">
      <c r="B136" s="112">
        <v>762</v>
      </c>
      <c r="C136" s="106" t="s">
        <v>530</v>
      </c>
      <c r="D136" s="102">
        <v>41258</v>
      </c>
      <c r="E136" s="106" t="s">
        <v>716</v>
      </c>
      <c r="F136" s="113">
        <v>124</v>
      </c>
      <c r="G136" s="105" t="s">
        <v>717</v>
      </c>
      <c r="H136" s="97"/>
      <c r="I136" s="114">
        <v>0</v>
      </c>
      <c r="J136" s="115" t="s">
        <v>533</v>
      </c>
      <c r="K136" s="116">
        <v>33.67</v>
      </c>
      <c r="M136" s="117">
        <v>577</v>
      </c>
      <c r="N136" s="118" t="s">
        <v>636</v>
      </c>
      <c r="O136" s="113">
        <v>347436</v>
      </c>
      <c r="P136" s="118" t="s">
        <v>674</v>
      </c>
      <c r="Q136" s="118" t="s">
        <v>672</v>
      </c>
      <c r="R136" s="119">
        <v>95.72</v>
      </c>
    </row>
    <row r="137" spans="2:18" ht="15">
      <c r="B137" s="112">
        <v>794</v>
      </c>
      <c r="C137" s="106" t="s">
        <v>530</v>
      </c>
      <c r="D137" s="102">
        <v>41258</v>
      </c>
      <c r="E137" s="106" t="s">
        <v>571</v>
      </c>
      <c r="F137" s="113">
        <v>130070</v>
      </c>
      <c r="G137" s="105" t="s">
        <v>725</v>
      </c>
      <c r="H137" s="97"/>
      <c r="I137" s="114">
        <v>0</v>
      </c>
      <c r="J137" s="115" t="s">
        <v>533</v>
      </c>
      <c r="K137" s="116">
        <v>9.91</v>
      </c>
      <c r="M137" s="117">
        <v>578</v>
      </c>
      <c r="N137" s="118" t="s">
        <v>636</v>
      </c>
      <c r="O137" s="113">
        <v>347560</v>
      </c>
      <c r="P137" s="118" t="s">
        <v>663</v>
      </c>
      <c r="Q137" s="118" t="s">
        <v>672</v>
      </c>
      <c r="R137" s="119">
        <v>131.02000000000001</v>
      </c>
    </row>
    <row r="138" spans="2:18" ht="15">
      <c r="B138" s="112">
        <v>810</v>
      </c>
      <c r="C138" s="106" t="s">
        <v>530</v>
      </c>
      <c r="D138" s="102">
        <v>41259</v>
      </c>
      <c r="E138" s="106" t="s">
        <v>579</v>
      </c>
      <c r="F138" s="113">
        <v>141</v>
      </c>
      <c r="G138" s="105" t="s">
        <v>727</v>
      </c>
      <c r="H138" s="97"/>
      <c r="I138" s="114">
        <v>0</v>
      </c>
      <c r="J138" s="115" t="s">
        <v>533</v>
      </c>
      <c r="K138" s="116">
        <v>37.739999999999995</v>
      </c>
      <c r="M138" s="117">
        <v>582</v>
      </c>
      <c r="N138" s="118" t="s">
        <v>636</v>
      </c>
      <c r="O138" s="113">
        <v>347864</v>
      </c>
      <c r="P138" s="118" t="s">
        <v>675</v>
      </c>
      <c r="Q138" s="118" t="s">
        <v>672</v>
      </c>
      <c r="R138" s="119">
        <v>46.31</v>
      </c>
    </row>
    <row r="139" spans="2:18" ht="15">
      <c r="B139" s="112">
        <v>811</v>
      </c>
      <c r="C139" s="106" t="s">
        <v>530</v>
      </c>
      <c r="D139" s="102">
        <v>41259</v>
      </c>
      <c r="E139" s="106" t="s">
        <v>579</v>
      </c>
      <c r="F139" s="106" t="s">
        <v>731</v>
      </c>
      <c r="G139" s="105" t="s">
        <v>727</v>
      </c>
      <c r="H139" s="97"/>
      <c r="I139" s="114">
        <v>0</v>
      </c>
      <c r="J139" s="115" t="s">
        <v>533</v>
      </c>
      <c r="K139" s="116">
        <v>37.260000000000005</v>
      </c>
      <c r="M139" s="117">
        <v>584</v>
      </c>
      <c r="N139" s="118" t="s">
        <v>636</v>
      </c>
      <c r="O139" s="113">
        <v>348886</v>
      </c>
      <c r="P139" s="118" t="s">
        <v>675</v>
      </c>
      <c r="Q139" s="118" t="s">
        <v>672</v>
      </c>
      <c r="R139" s="119">
        <v>20.67</v>
      </c>
    </row>
    <row r="140" spans="2:18" ht="15">
      <c r="B140" s="112">
        <v>815</v>
      </c>
      <c r="C140" s="106" t="s">
        <v>530</v>
      </c>
      <c r="D140" s="102">
        <v>41261</v>
      </c>
      <c r="E140" s="106" t="s">
        <v>597</v>
      </c>
      <c r="F140" s="113">
        <v>141212</v>
      </c>
      <c r="G140" s="105" t="s">
        <v>699</v>
      </c>
      <c r="H140" s="97"/>
      <c r="I140" s="114">
        <v>0</v>
      </c>
      <c r="J140" s="115" t="s">
        <v>533</v>
      </c>
      <c r="K140" s="116">
        <v>76.960000000000008</v>
      </c>
      <c r="M140" s="117">
        <v>586</v>
      </c>
      <c r="N140" s="118" t="s">
        <v>636</v>
      </c>
      <c r="O140" s="113">
        <v>348889</v>
      </c>
      <c r="P140" s="118" t="s">
        <v>675</v>
      </c>
      <c r="Q140" s="118" t="s">
        <v>672</v>
      </c>
      <c r="R140" s="119">
        <v>97.69</v>
      </c>
    </row>
    <row r="141" spans="2:18" ht="15">
      <c r="B141" s="112">
        <v>412</v>
      </c>
      <c r="C141" s="106" t="s">
        <v>530</v>
      </c>
      <c r="D141" s="102">
        <v>41262</v>
      </c>
      <c r="E141" s="106" t="s">
        <v>647</v>
      </c>
      <c r="F141" s="113">
        <v>243523</v>
      </c>
      <c r="G141" s="105" t="s">
        <v>648</v>
      </c>
      <c r="H141" s="97"/>
      <c r="I141" s="114">
        <v>0</v>
      </c>
      <c r="J141" s="115" t="s">
        <v>533</v>
      </c>
      <c r="K141" s="116">
        <v>4625</v>
      </c>
      <c r="M141" s="117">
        <v>588</v>
      </c>
      <c r="N141" s="118" t="s">
        <v>636</v>
      </c>
      <c r="O141" s="113">
        <v>349408</v>
      </c>
      <c r="P141" s="118" t="s">
        <v>675</v>
      </c>
      <c r="Q141" s="118" t="s">
        <v>672</v>
      </c>
      <c r="R141" s="119">
        <v>8.81</v>
      </c>
    </row>
    <row r="142" spans="2:18" ht="15">
      <c r="B142" s="112">
        <v>413</v>
      </c>
      <c r="C142" s="106" t="s">
        <v>530</v>
      </c>
      <c r="D142" s="102">
        <v>41262</v>
      </c>
      <c r="E142" s="106" t="s">
        <v>647</v>
      </c>
      <c r="F142" s="113">
        <v>243525</v>
      </c>
      <c r="G142" s="105" t="s">
        <v>651</v>
      </c>
      <c r="H142" s="97"/>
      <c r="I142" s="114">
        <v>0</v>
      </c>
      <c r="J142" s="115" t="s">
        <v>533</v>
      </c>
      <c r="K142" s="116">
        <v>9.629999999999999</v>
      </c>
      <c r="M142" s="117">
        <v>589</v>
      </c>
      <c r="N142" s="118" t="s">
        <v>636</v>
      </c>
      <c r="O142" s="113">
        <v>349638</v>
      </c>
      <c r="P142" s="118" t="s">
        <v>645</v>
      </c>
      <c r="Q142" s="118" t="s">
        <v>672</v>
      </c>
      <c r="R142" s="119">
        <v>38.229999999999997</v>
      </c>
    </row>
    <row r="143" spans="2:18" ht="15">
      <c r="B143" s="112">
        <v>627</v>
      </c>
      <c r="C143" s="106" t="s">
        <v>530</v>
      </c>
      <c r="D143" s="102">
        <v>41262</v>
      </c>
      <c r="E143" s="106" t="s">
        <v>621</v>
      </c>
      <c r="F143" s="113">
        <v>61212</v>
      </c>
      <c r="G143" s="105" t="s">
        <v>679</v>
      </c>
      <c r="H143" s="97"/>
      <c r="I143" s="114">
        <v>0</v>
      </c>
      <c r="J143" s="115" t="s">
        <v>533</v>
      </c>
      <c r="K143" s="116">
        <v>20</v>
      </c>
      <c r="M143" s="117">
        <v>591</v>
      </c>
      <c r="N143" s="118" t="s">
        <v>636</v>
      </c>
      <c r="O143" s="113">
        <v>349741</v>
      </c>
      <c r="P143" s="118" t="s">
        <v>645</v>
      </c>
      <c r="Q143" s="118" t="s">
        <v>672</v>
      </c>
      <c r="R143" s="119">
        <v>16.62</v>
      </c>
    </row>
    <row r="144" spans="2:18" ht="15">
      <c r="B144" s="112">
        <v>755</v>
      </c>
      <c r="C144" s="106" t="s">
        <v>530</v>
      </c>
      <c r="D144" s="102">
        <v>41262</v>
      </c>
      <c r="E144" s="106" t="s">
        <v>571</v>
      </c>
      <c r="F144" s="113">
        <v>120313</v>
      </c>
      <c r="G144" s="105" t="s">
        <v>712</v>
      </c>
      <c r="H144" s="97"/>
      <c r="I144" s="114">
        <v>0</v>
      </c>
      <c r="J144" s="115" t="s">
        <v>533</v>
      </c>
      <c r="K144" s="116">
        <v>11.190000000000001</v>
      </c>
      <c r="M144" s="117">
        <v>593</v>
      </c>
      <c r="N144" s="118" t="s">
        <v>636</v>
      </c>
      <c r="O144" s="113">
        <v>349892</v>
      </c>
      <c r="P144" s="118" t="s">
        <v>645</v>
      </c>
      <c r="Q144" s="118" t="s">
        <v>672</v>
      </c>
      <c r="R144" s="119">
        <v>14.59</v>
      </c>
    </row>
    <row r="145" spans="2:18" ht="15">
      <c r="B145" s="112">
        <v>473</v>
      </c>
      <c r="C145" s="106" t="s">
        <v>530</v>
      </c>
      <c r="D145" s="102">
        <v>41263</v>
      </c>
      <c r="E145" s="106" t="s">
        <v>568</v>
      </c>
      <c r="F145" s="113">
        <v>2569</v>
      </c>
      <c r="G145" s="105" t="s">
        <v>670</v>
      </c>
      <c r="H145" s="97"/>
      <c r="I145" s="114">
        <v>0</v>
      </c>
      <c r="J145" s="115" t="s">
        <v>533</v>
      </c>
      <c r="K145" s="116">
        <v>2</v>
      </c>
      <c r="M145" s="117">
        <v>597</v>
      </c>
      <c r="N145" s="118" t="s">
        <v>636</v>
      </c>
      <c r="O145" s="113">
        <v>351167</v>
      </c>
      <c r="P145" s="118" t="s">
        <v>639</v>
      </c>
      <c r="Q145" s="118" t="s">
        <v>672</v>
      </c>
      <c r="R145" s="119">
        <v>41.16</v>
      </c>
    </row>
    <row r="146" spans="2:18" ht="15">
      <c r="B146" s="112">
        <v>417</v>
      </c>
      <c r="C146" s="106" t="s">
        <v>530</v>
      </c>
      <c r="D146" s="102">
        <v>41264</v>
      </c>
      <c r="E146" s="106" t="s">
        <v>660</v>
      </c>
      <c r="F146" s="113">
        <v>244366</v>
      </c>
      <c r="G146" s="105" t="s">
        <v>661</v>
      </c>
      <c r="H146" s="97"/>
      <c r="I146" s="114">
        <v>0</v>
      </c>
      <c r="J146" s="115" t="s">
        <v>533</v>
      </c>
      <c r="K146" s="116">
        <v>88.59</v>
      </c>
      <c r="M146" s="117">
        <v>599</v>
      </c>
      <c r="N146" s="118" t="s">
        <v>636</v>
      </c>
      <c r="O146" s="113">
        <v>352211</v>
      </c>
      <c r="P146" s="118" t="s">
        <v>639</v>
      </c>
      <c r="Q146" s="118" t="s">
        <v>672</v>
      </c>
      <c r="R146" s="119">
        <v>111.81</v>
      </c>
    </row>
    <row r="147" spans="2:18" ht="15">
      <c r="B147" s="112">
        <v>549</v>
      </c>
      <c r="C147" s="106" t="s">
        <v>530</v>
      </c>
      <c r="D147" s="102">
        <v>41264</v>
      </c>
      <c r="E147" s="106" t="s">
        <v>579</v>
      </c>
      <c r="F147" s="113">
        <v>310482</v>
      </c>
      <c r="G147" s="105" t="s">
        <v>672</v>
      </c>
      <c r="H147" s="97"/>
      <c r="I147" s="114">
        <v>0</v>
      </c>
      <c r="J147" s="115" t="s">
        <v>533</v>
      </c>
      <c r="K147" s="116">
        <v>3.1</v>
      </c>
      <c r="M147" s="117">
        <v>605</v>
      </c>
      <c r="N147" s="118" t="s">
        <v>636</v>
      </c>
      <c r="O147" s="113">
        <v>352506</v>
      </c>
      <c r="P147" s="118" t="s">
        <v>676</v>
      </c>
      <c r="Q147" s="118" t="s">
        <v>672</v>
      </c>
      <c r="R147" s="119">
        <v>29</v>
      </c>
    </row>
    <row r="148" spans="2:18" ht="15">
      <c r="B148" s="112">
        <v>551</v>
      </c>
      <c r="C148" s="106" t="s">
        <v>530</v>
      </c>
      <c r="D148" s="102">
        <v>41264</v>
      </c>
      <c r="E148" s="106" t="s">
        <v>579</v>
      </c>
      <c r="F148" s="113">
        <v>337170</v>
      </c>
      <c r="G148" s="105" t="s">
        <v>672</v>
      </c>
      <c r="H148" s="97"/>
      <c r="I148" s="114">
        <v>0</v>
      </c>
      <c r="J148" s="115" t="s">
        <v>533</v>
      </c>
      <c r="K148" s="116">
        <v>59.38</v>
      </c>
      <c r="M148" s="117">
        <v>606</v>
      </c>
      <c r="N148" s="118" t="s">
        <v>636</v>
      </c>
      <c r="O148" s="113">
        <v>409487</v>
      </c>
      <c r="P148" s="118" t="s">
        <v>676</v>
      </c>
      <c r="Q148" s="118" t="s">
        <v>672</v>
      </c>
      <c r="R148" s="119">
        <v>109.76</v>
      </c>
    </row>
    <row r="149" spans="2:18" ht="15">
      <c r="B149" s="112">
        <v>553</v>
      </c>
      <c r="C149" s="106" t="s">
        <v>530</v>
      </c>
      <c r="D149" s="102">
        <v>41264</v>
      </c>
      <c r="E149" s="106" t="s">
        <v>579</v>
      </c>
      <c r="F149" s="113">
        <v>338521</v>
      </c>
      <c r="G149" s="105" t="s">
        <v>672</v>
      </c>
      <c r="H149" s="97"/>
      <c r="I149" s="114">
        <v>0</v>
      </c>
      <c r="J149" s="115" t="s">
        <v>533</v>
      </c>
      <c r="K149" s="116">
        <v>9.14</v>
      </c>
      <c r="M149" s="117">
        <v>608</v>
      </c>
      <c r="N149" s="118" t="s">
        <v>636</v>
      </c>
      <c r="O149" s="113">
        <v>409487</v>
      </c>
      <c r="P149" s="118" t="s">
        <v>676</v>
      </c>
      <c r="Q149" s="118" t="s">
        <v>672</v>
      </c>
      <c r="R149" s="119">
        <v>17.77</v>
      </c>
    </row>
    <row r="150" spans="2:18" ht="15">
      <c r="B150" s="112">
        <v>578</v>
      </c>
      <c r="C150" s="106" t="s">
        <v>530</v>
      </c>
      <c r="D150" s="102">
        <v>41264</v>
      </c>
      <c r="E150" s="106" t="s">
        <v>579</v>
      </c>
      <c r="F150" s="113">
        <v>347560</v>
      </c>
      <c r="G150" s="105" t="s">
        <v>672</v>
      </c>
      <c r="H150" s="97"/>
      <c r="I150" s="114">
        <v>0</v>
      </c>
      <c r="J150" s="115" t="s">
        <v>533</v>
      </c>
      <c r="K150" s="116">
        <v>131.02000000000001</v>
      </c>
      <c r="M150" s="117">
        <v>610</v>
      </c>
      <c r="N150" s="118" t="s">
        <v>636</v>
      </c>
      <c r="O150" s="113">
        <v>410281</v>
      </c>
      <c r="P150" s="118" t="s">
        <v>676</v>
      </c>
      <c r="Q150" s="118" t="s">
        <v>672</v>
      </c>
      <c r="R150" s="119">
        <v>16.37</v>
      </c>
    </row>
    <row r="151" spans="2:18" ht="15">
      <c r="B151" s="112">
        <v>681</v>
      </c>
      <c r="C151" s="106" t="s">
        <v>530</v>
      </c>
      <c r="D151" s="102">
        <v>41264</v>
      </c>
      <c r="E151" s="106" t="s">
        <v>597</v>
      </c>
      <c r="F151" s="113">
        <v>106645</v>
      </c>
      <c r="G151" s="105" t="s">
        <v>697</v>
      </c>
      <c r="H151" s="97"/>
      <c r="I151" s="114">
        <v>0</v>
      </c>
      <c r="J151" s="115" t="s">
        <v>533</v>
      </c>
      <c r="K151" s="116">
        <v>6.82</v>
      </c>
      <c r="M151" s="117">
        <v>612</v>
      </c>
      <c r="N151" s="118" t="s">
        <v>636</v>
      </c>
      <c r="O151" s="113">
        <v>410283</v>
      </c>
      <c r="P151" s="118" t="s">
        <v>677</v>
      </c>
      <c r="Q151" s="118" t="s">
        <v>672</v>
      </c>
      <c r="R151" s="119">
        <v>95.19</v>
      </c>
    </row>
    <row r="152" spans="2:18" ht="15">
      <c r="B152" s="112">
        <v>682</v>
      </c>
      <c r="C152" s="106" t="s">
        <v>530</v>
      </c>
      <c r="D152" s="102">
        <v>41264</v>
      </c>
      <c r="E152" s="106" t="s">
        <v>597</v>
      </c>
      <c r="F152" s="113">
        <v>107582</v>
      </c>
      <c r="G152" s="105" t="s">
        <v>697</v>
      </c>
      <c r="H152" s="97"/>
      <c r="I152" s="114">
        <v>0</v>
      </c>
      <c r="J152" s="115" t="s">
        <v>533</v>
      </c>
      <c r="K152" s="116">
        <v>84.89</v>
      </c>
      <c r="M152" s="117">
        <v>614</v>
      </c>
      <c r="N152" s="118" t="s">
        <v>636</v>
      </c>
      <c r="O152" s="113">
        <v>410524</v>
      </c>
      <c r="P152" s="118" t="s">
        <v>677</v>
      </c>
      <c r="Q152" s="118" t="s">
        <v>672</v>
      </c>
      <c r="R152" s="119">
        <v>21.66</v>
      </c>
    </row>
    <row r="153" spans="2:18" ht="15">
      <c r="B153" s="112">
        <v>684</v>
      </c>
      <c r="C153" s="106" t="s">
        <v>530</v>
      </c>
      <c r="D153" s="102">
        <v>41264</v>
      </c>
      <c r="E153" s="106" t="s">
        <v>597</v>
      </c>
      <c r="F153" s="113">
        <v>108</v>
      </c>
      <c r="G153" s="105" t="s">
        <v>697</v>
      </c>
      <c r="H153" s="97"/>
      <c r="I153" s="114">
        <v>0</v>
      </c>
      <c r="J153" s="115" t="s">
        <v>533</v>
      </c>
      <c r="K153" s="116">
        <v>6.82</v>
      </c>
      <c r="M153" s="117">
        <v>615</v>
      </c>
      <c r="N153" s="118" t="s">
        <v>636</v>
      </c>
      <c r="O153" s="113">
        <v>412494</v>
      </c>
      <c r="P153" s="118" t="s">
        <v>677</v>
      </c>
      <c r="Q153" s="118" t="s">
        <v>672</v>
      </c>
      <c r="R153" s="119">
        <v>85.82</v>
      </c>
    </row>
    <row r="154" spans="2:18" ht="15">
      <c r="B154" s="112">
        <v>556</v>
      </c>
      <c r="C154" s="106" t="s">
        <v>530</v>
      </c>
      <c r="D154" s="102">
        <v>41265</v>
      </c>
      <c r="E154" s="106" t="s">
        <v>579</v>
      </c>
      <c r="F154" s="113">
        <v>338945</v>
      </c>
      <c r="G154" s="105" t="s">
        <v>672</v>
      </c>
      <c r="H154" s="97"/>
      <c r="I154" s="114">
        <v>0</v>
      </c>
      <c r="J154" s="115" t="s">
        <v>533</v>
      </c>
      <c r="K154" s="116">
        <v>3.28</v>
      </c>
      <c r="M154" s="117">
        <v>617</v>
      </c>
      <c r="N154" s="118" t="s">
        <v>636</v>
      </c>
      <c r="O154" s="113">
        <v>412665</v>
      </c>
      <c r="P154" s="118" t="s">
        <v>677</v>
      </c>
      <c r="Q154" s="118" t="s">
        <v>672</v>
      </c>
      <c r="R154" s="119">
        <v>19.13</v>
      </c>
    </row>
    <row r="155" spans="2:18" ht="15">
      <c r="B155" s="112">
        <v>557</v>
      </c>
      <c r="C155" s="106" t="s">
        <v>530</v>
      </c>
      <c r="D155" s="102">
        <v>41265</v>
      </c>
      <c r="E155" s="106" t="s">
        <v>579</v>
      </c>
      <c r="F155" s="113">
        <v>338945</v>
      </c>
      <c r="G155" s="105" t="s">
        <v>672</v>
      </c>
      <c r="H155" s="97"/>
      <c r="I155" s="114">
        <v>0</v>
      </c>
      <c r="J155" s="115" t="s">
        <v>533</v>
      </c>
      <c r="K155" s="116">
        <v>3.1399999999999997</v>
      </c>
      <c r="M155" s="117">
        <v>619</v>
      </c>
      <c r="N155" s="118" t="s">
        <v>636</v>
      </c>
      <c r="O155" s="113">
        <v>412820</v>
      </c>
      <c r="P155" s="118" t="s">
        <v>678</v>
      </c>
      <c r="Q155" s="118" t="s">
        <v>672</v>
      </c>
      <c r="R155" s="119">
        <v>31.13</v>
      </c>
    </row>
    <row r="156" spans="2:18" ht="15">
      <c r="B156" s="112">
        <v>558</v>
      </c>
      <c r="C156" s="106" t="s">
        <v>530</v>
      </c>
      <c r="D156" s="102">
        <v>41265</v>
      </c>
      <c r="E156" s="106" t="s">
        <v>579</v>
      </c>
      <c r="F156" s="113">
        <v>340633</v>
      </c>
      <c r="G156" s="105" t="s">
        <v>672</v>
      </c>
      <c r="H156" s="97"/>
      <c r="I156" s="114">
        <v>0</v>
      </c>
      <c r="J156" s="115" t="s">
        <v>533</v>
      </c>
      <c r="K156" s="116">
        <v>45.58</v>
      </c>
      <c r="M156" s="117">
        <v>621</v>
      </c>
      <c r="N156" s="118" t="s">
        <v>636</v>
      </c>
      <c r="O156" s="113">
        <v>413056</v>
      </c>
      <c r="P156" s="118" t="s">
        <v>678</v>
      </c>
      <c r="Q156" s="118" t="s">
        <v>672</v>
      </c>
      <c r="R156" s="119">
        <v>1.68</v>
      </c>
    </row>
    <row r="157" spans="2:18" ht="15">
      <c r="B157" s="112">
        <v>414</v>
      </c>
      <c r="C157" s="106" t="s">
        <v>530</v>
      </c>
      <c r="D157" s="102">
        <v>41271</v>
      </c>
      <c r="E157" s="106" t="s">
        <v>623</v>
      </c>
      <c r="F157" s="113">
        <v>243529</v>
      </c>
      <c r="G157" s="105" t="s">
        <v>652</v>
      </c>
      <c r="H157" s="97"/>
      <c r="I157" s="114">
        <v>0</v>
      </c>
      <c r="J157" s="115" t="s">
        <v>533</v>
      </c>
      <c r="K157" s="116">
        <v>873.99</v>
      </c>
      <c r="M157" s="117">
        <v>622</v>
      </c>
      <c r="N157" s="118" t="s">
        <v>636</v>
      </c>
      <c r="O157" s="113">
        <v>413175</v>
      </c>
      <c r="P157" s="118" t="s">
        <v>667</v>
      </c>
      <c r="Q157" s="118" t="s">
        <v>672</v>
      </c>
      <c r="R157" s="119">
        <v>71.39</v>
      </c>
    </row>
    <row r="158" spans="2:18" ht="15">
      <c r="B158" s="112">
        <v>560</v>
      </c>
      <c r="C158" s="106" t="s">
        <v>530</v>
      </c>
      <c r="D158" s="102">
        <v>41271</v>
      </c>
      <c r="E158" s="106" t="s">
        <v>579</v>
      </c>
      <c r="F158" s="113">
        <v>341362</v>
      </c>
      <c r="G158" s="105" t="s">
        <v>672</v>
      </c>
      <c r="H158" s="97"/>
      <c r="I158" s="114">
        <v>0</v>
      </c>
      <c r="J158" s="115" t="s">
        <v>533</v>
      </c>
      <c r="K158" s="116">
        <v>17.830000000000002</v>
      </c>
      <c r="M158" s="117">
        <v>624</v>
      </c>
      <c r="N158" s="118" t="s">
        <v>636</v>
      </c>
      <c r="O158" s="113">
        <v>413590</v>
      </c>
      <c r="P158" s="118" t="s">
        <v>667</v>
      </c>
      <c r="Q158" s="118" t="s">
        <v>672</v>
      </c>
      <c r="R158" s="119">
        <v>15.12</v>
      </c>
    </row>
    <row r="159" spans="2:18" ht="15">
      <c r="B159" s="112">
        <v>562</v>
      </c>
      <c r="C159" s="106" t="s">
        <v>530</v>
      </c>
      <c r="D159" s="102">
        <v>41271</v>
      </c>
      <c r="E159" s="106" t="s">
        <v>579</v>
      </c>
      <c r="F159" s="113">
        <v>341805</v>
      </c>
      <c r="G159" s="105" t="s">
        <v>672</v>
      </c>
      <c r="H159" s="97"/>
      <c r="I159" s="114">
        <v>0</v>
      </c>
      <c r="J159" s="115" t="s">
        <v>533</v>
      </c>
      <c r="K159" s="116">
        <v>200.84</v>
      </c>
      <c r="M159" s="117">
        <v>626</v>
      </c>
      <c r="N159" s="118" t="s">
        <v>636</v>
      </c>
      <c r="O159" s="113">
        <v>413638</v>
      </c>
      <c r="P159" s="118" t="s">
        <v>667</v>
      </c>
      <c r="Q159" s="118" t="s">
        <v>672</v>
      </c>
      <c r="R159" s="119">
        <v>86.42</v>
      </c>
    </row>
    <row r="160" spans="2:18" ht="15">
      <c r="B160" s="112">
        <v>685</v>
      </c>
      <c r="C160" s="106" t="s">
        <v>530</v>
      </c>
      <c r="D160" s="102">
        <v>41271</v>
      </c>
      <c r="E160" s="106" t="s">
        <v>597</v>
      </c>
      <c r="F160" s="113">
        <v>11</v>
      </c>
      <c r="G160" s="105" t="s">
        <v>697</v>
      </c>
      <c r="H160" s="97"/>
      <c r="I160" s="114">
        <v>0</v>
      </c>
      <c r="J160" s="115" t="s">
        <v>533</v>
      </c>
      <c r="K160" s="116">
        <v>52.67</v>
      </c>
      <c r="M160" s="117">
        <v>627</v>
      </c>
      <c r="N160" s="118" t="s">
        <v>557</v>
      </c>
      <c r="O160" s="113">
        <v>61212</v>
      </c>
      <c r="P160" s="118" t="s">
        <v>650</v>
      </c>
      <c r="Q160" s="118" t="s">
        <v>679</v>
      </c>
      <c r="R160" s="119">
        <v>20</v>
      </c>
    </row>
    <row r="161" spans="2:18" ht="15">
      <c r="B161" s="112">
        <v>306</v>
      </c>
      <c r="C161" s="106" t="s">
        <v>530</v>
      </c>
      <c r="D161" s="102">
        <v>41272</v>
      </c>
      <c r="E161" s="106" t="s">
        <v>566</v>
      </c>
      <c r="F161" s="113">
        <v>239115</v>
      </c>
      <c r="G161" s="105" t="s">
        <v>630</v>
      </c>
      <c r="H161" s="97"/>
      <c r="I161" s="114">
        <v>0</v>
      </c>
      <c r="J161" s="115" t="s">
        <v>533</v>
      </c>
      <c r="K161" s="116">
        <v>2.8899999999999997</v>
      </c>
      <c r="M161" s="117">
        <v>628</v>
      </c>
      <c r="N161" s="118" t="s">
        <v>636</v>
      </c>
      <c r="O161" s="113">
        <v>730</v>
      </c>
      <c r="P161" s="118" t="s">
        <v>586</v>
      </c>
      <c r="Q161" s="118" t="s">
        <v>681</v>
      </c>
      <c r="R161" s="119">
        <v>3.51</v>
      </c>
    </row>
    <row r="162" spans="2:18" ht="15">
      <c r="B162" s="112">
        <v>314</v>
      </c>
      <c r="C162" s="106" t="s">
        <v>530</v>
      </c>
      <c r="D162" s="102">
        <v>41274</v>
      </c>
      <c r="E162" s="106" t="s">
        <v>549</v>
      </c>
      <c r="F162" s="113">
        <v>239913</v>
      </c>
      <c r="G162" s="105" t="s">
        <v>632</v>
      </c>
      <c r="H162" s="97"/>
      <c r="I162" s="114">
        <v>0</v>
      </c>
      <c r="J162" s="115" t="s">
        <v>533</v>
      </c>
      <c r="K162" s="116">
        <v>4.17</v>
      </c>
      <c r="M162" s="117">
        <v>630</v>
      </c>
      <c r="N162" s="118" t="s">
        <v>636</v>
      </c>
      <c r="O162" s="113">
        <v>768</v>
      </c>
      <c r="P162" s="118" t="s">
        <v>682</v>
      </c>
      <c r="Q162" s="118" t="s">
        <v>681</v>
      </c>
      <c r="R162" s="119">
        <v>9.2200000000000006</v>
      </c>
    </row>
    <row r="163" spans="2:18" ht="15">
      <c r="B163" s="112">
        <v>564</v>
      </c>
      <c r="C163" s="106" t="s">
        <v>530</v>
      </c>
      <c r="D163" s="102">
        <v>41274</v>
      </c>
      <c r="E163" s="106" t="s">
        <v>579</v>
      </c>
      <c r="F163" s="113">
        <v>343873</v>
      </c>
      <c r="G163" s="105" t="s">
        <v>672</v>
      </c>
      <c r="H163" s="97"/>
      <c r="I163" s="114">
        <v>0</v>
      </c>
      <c r="J163" s="115" t="s">
        <v>533</v>
      </c>
      <c r="K163" s="116">
        <v>102.72999999999999</v>
      </c>
      <c r="M163" s="117">
        <v>632</v>
      </c>
      <c r="N163" s="118" t="s">
        <v>636</v>
      </c>
      <c r="O163" s="113">
        <v>78116</v>
      </c>
      <c r="P163" s="118" t="s">
        <v>683</v>
      </c>
      <c r="Q163" s="118" t="s">
        <v>681</v>
      </c>
      <c r="R163" s="119">
        <v>2.2000000000000002</v>
      </c>
    </row>
    <row r="164" spans="2:18" ht="15">
      <c r="B164" s="112">
        <v>566</v>
      </c>
      <c r="C164" s="106" t="s">
        <v>530</v>
      </c>
      <c r="D164" s="102">
        <v>41274</v>
      </c>
      <c r="E164" s="106" t="s">
        <v>579</v>
      </c>
      <c r="F164" s="113">
        <v>344444</v>
      </c>
      <c r="G164" s="105" t="s">
        <v>672</v>
      </c>
      <c r="H164" s="97"/>
      <c r="I164" s="114">
        <v>0</v>
      </c>
      <c r="J164" s="115" t="s">
        <v>533</v>
      </c>
      <c r="K164" s="116">
        <v>31.77</v>
      </c>
      <c r="M164" s="117">
        <v>634</v>
      </c>
      <c r="N164" s="118" t="s">
        <v>636</v>
      </c>
      <c r="O164" s="113">
        <v>80113</v>
      </c>
      <c r="P164" s="118" t="s">
        <v>684</v>
      </c>
      <c r="Q164" s="118" t="s">
        <v>681</v>
      </c>
      <c r="R164" s="119">
        <v>9.2200000000000006</v>
      </c>
    </row>
    <row r="165" spans="2:18" ht="15">
      <c r="B165" s="112">
        <v>664</v>
      </c>
      <c r="C165" s="106" t="s">
        <v>530</v>
      </c>
      <c r="D165" s="102">
        <v>41274</v>
      </c>
      <c r="E165" s="106" t="s">
        <v>594</v>
      </c>
      <c r="F165" s="113">
        <v>1</v>
      </c>
      <c r="G165" s="105" t="s">
        <v>689</v>
      </c>
      <c r="H165" s="97"/>
      <c r="I165" s="114">
        <v>0</v>
      </c>
      <c r="J165" s="115" t="s">
        <v>533</v>
      </c>
      <c r="K165" s="116">
        <v>116.67</v>
      </c>
      <c r="M165" s="117">
        <v>636</v>
      </c>
      <c r="N165" s="118" t="s">
        <v>636</v>
      </c>
      <c r="O165" s="113">
        <v>80213</v>
      </c>
      <c r="P165" s="118" t="s">
        <v>641</v>
      </c>
      <c r="Q165" s="118" t="s">
        <v>681</v>
      </c>
      <c r="R165" s="119">
        <v>2.2000000000000002</v>
      </c>
    </row>
    <row r="166" spans="2:18" ht="15">
      <c r="B166" s="112">
        <v>1890</v>
      </c>
      <c r="C166" s="106" t="s">
        <v>736</v>
      </c>
      <c r="D166" s="102">
        <v>41274</v>
      </c>
      <c r="E166" s="106" t="s">
        <v>594</v>
      </c>
      <c r="F166" s="113">
        <v>998797</v>
      </c>
      <c r="G166" s="105" t="s">
        <v>953</v>
      </c>
      <c r="H166" s="97"/>
      <c r="I166" s="114">
        <v>0</v>
      </c>
      <c r="J166" s="115" t="s">
        <v>533</v>
      </c>
      <c r="K166" s="116">
        <v>116.67</v>
      </c>
      <c r="M166" s="117">
        <v>639</v>
      </c>
      <c r="N166" s="118" t="s">
        <v>636</v>
      </c>
      <c r="O166" s="113">
        <v>80313</v>
      </c>
      <c r="P166" s="118" t="s">
        <v>685</v>
      </c>
      <c r="Q166" s="118" t="s">
        <v>681</v>
      </c>
      <c r="R166" s="119">
        <v>9.2200000000000006</v>
      </c>
    </row>
    <row r="167" spans="2:18" ht="15">
      <c r="B167" s="112">
        <v>1891</v>
      </c>
      <c r="C167" s="106" t="s">
        <v>530</v>
      </c>
      <c r="D167" s="102">
        <v>41274</v>
      </c>
      <c r="E167" s="106" t="s">
        <v>594</v>
      </c>
      <c r="F167" s="113">
        <v>998797</v>
      </c>
      <c r="G167" s="105" t="s">
        <v>689</v>
      </c>
      <c r="H167" s="97"/>
      <c r="I167" s="114">
        <v>0</v>
      </c>
      <c r="J167" s="115" t="s">
        <v>533</v>
      </c>
      <c r="K167" s="116">
        <v>116.67</v>
      </c>
      <c r="M167" s="117">
        <v>641</v>
      </c>
      <c r="N167" s="118" t="s">
        <v>636</v>
      </c>
      <c r="O167" s="113">
        <v>8506</v>
      </c>
      <c r="P167" s="118" t="s">
        <v>686</v>
      </c>
      <c r="Q167" s="118" t="s">
        <v>681</v>
      </c>
      <c r="R167" s="119">
        <v>3.51</v>
      </c>
    </row>
    <row r="168" spans="2:18" ht="15">
      <c r="B168" s="112">
        <v>668</v>
      </c>
      <c r="C168" s="106" t="s">
        <v>530</v>
      </c>
      <c r="D168" s="102">
        <v>41275</v>
      </c>
      <c r="E168" s="106" t="s">
        <v>589</v>
      </c>
      <c r="F168" s="113">
        <v>101902885</v>
      </c>
      <c r="G168" s="105" t="s">
        <v>694</v>
      </c>
      <c r="H168" s="97"/>
      <c r="I168" s="114">
        <v>0</v>
      </c>
      <c r="J168" s="115" t="s">
        <v>533</v>
      </c>
      <c r="K168" s="116">
        <v>8</v>
      </c>
      <c r="M168" s="117">
        <v>643</v>
      </c>
      <c r="N168" s="118" t="s">
        <v>636</v>
      </c>
      <c r="O168" s="113">
        <v>8755522</v>
      </c>
      <c r="P168" s="118" t="s">
        <v>687</v>
      </c>
      <c r="Q168" s="118" t="s">
        <v>681</v>
      </c>
      <c r="R168" s="119">
        <v>7.91</v>
      </c>
    </row>
    <row r="169" spans="2:18" ht="15">
      <c r="B169" s="112">
        <v>669</v>
      </c>
      <c r="C169" s="106" t="s">
        <v>530</v>
      </c>
      <c r="D169" s="102">
        <v>41275</v>
      </c>
      <c r="E169" s="106" t="s">
        <v>589</v>
      </c>
      <c r="F169" s="113">
        <v>103400</v>
      </c>
      <c r="G169" s="105" t="s">
        <v>694</v>
      </c>
      <c r="H169" s="97"/>
      <c r="I169" s="114">
        <v>0</v>
      </c>
      <c r="J169" s="115" t="s">
        <v>533</v>
      </c>
      <c r="K169" s="116">
        <v>18.05</v>
      </c>
      <c r="M169" s="117">
        <v>645</v>
      </c>
      <c r="N169" s="118" t="s">
        <v>636</v>
      </c>
      <c r="O169" s="113">
        <v>999013</v>
      </c>
      <c r="P169" s="118" t="s">
        <v>688</v>
      </c>
      <c r="Q169" s="118" t="s">
        <v>681</v>
      </c>
      <c r="R169" s="119">
        <v>3.51</v>
      </c>
    </row>
    <row r="170" spans="2:18" ht="15">
      <c r="B170" s="112">
        <v>831</v>
      </c>
      <c r="C170" s="106" t="s">
        <v>530</v>
      </c>
      <c r="D170" s="102">
        <v>41275</v>
      </c>
      <c r="E170" s="106" t="s">
        <v>613</v>
      </c>
      <c r="F170" s="113">
        <v>1575</v>
      </c>
      <c r="G170" s="105" t="s">
        <v>739</v>
      </c>
      <c r="H170" s="97"/>
      <c r="I170" s="114">
        <v>0</v>
      </c>
      <c r="J170" s="115" t="s">
        <v>533</v>
      </c>
      <c r="K170" s="116">
        <v>85</v>
      </c>
      <c r="M170" s="117">
        <v>664</v>
      </c>
      <c r="N170" s="118" t="s">
        <v>557</v>
      </c>
      <c r="O170" s="113">
        <v>1</v>
      </c>
      <c r="P170" s="118" t="s">
        <v>633</v>
      </c>
      <c r="Q170" s="118" t="s">
        <v>689</v>
      </c>
      <c r="R170" s="119">
        <v>116.67</v>
      </c>
    </row>
    <row r="171" spans="2:18" ht="15">
      <c r="B171" s="112">
        <v>634</v>
      </c>
      <c r="C171" s="106" t="s">
        <v>530</v>
      </c>
      <c r="D171" s="102">
        <v>41276</v>
      </c>
      <c r="E171" s="106" t="s">
        <v>680</v>
      </c>
      <c r="F171" s="113">
        <v>80113</v>
      </c>
      <c r="G171" s="105" t="s">
        <v>681</v>
      </c>
      <c r="H171" s="97"/>
      <c r="I171" s="114">
        <v>0</v>
      </c>
      <c r="J171" s="115" t="s">
        <v>533</v>
      </c>
      <c r="K171" s="116">
        <v>9.2200000000000006</v>
      </c>
      <c r="M171" s="117">
        <v>665</v>
      </c>
      <c r="N171" s="118" t="s">
        <v>557</v>
      </c>
      <c r="O171" s="113">
        <v>10</v>
      </c>
      <c r="P171" s="118" t="s">
        <v>690</v>
      </c>
      <c r="Q171" s="118" t="s">
        <v>689</v>
      </c>
      <c r="R171" s="119">
        <v>116.67</v>
      </c>
    </row>
    <row r="172" spans="2:18" ht="15">
      <c r="B172" s="112">
        <v>686</v>
      </c>
      <c r="C172" s="106" t="s">
        <v>530</v>
      </c>
      <c r="D172" s="102">
        <v>41276</v>
      </c>
      <c r="E172" s="106" t="s">
        <v>597</v>
      </c>
      <c r="F172" s="113">
        <v>110487</v>
      </c>
      <c r="G172" s="105" t="s">
        <v>697</v>
      </c>
      <c r="H172" s="97"/>
      <c r="I172" s="114">
        <v>0</v>
      </c>
      <c r="J172" s="115" t="s">
        <v>533</v>
      </c>
      <c r="K172" s="116">
        <v>130.19999999999999</v>
      </c>
      <c r="M172" s="117">
        <v>666</v>
      </c>
      <c r="N172" s="118" t="s">
        <v>557</v>
      </c>
      <c r="O172" s="113">
        <v>1001</v>
      </c>
      <c r="P172" s="118" t="s">
        <v>691</v>
      </c>
      <c r="Q172" s="118" t="s">
        <v>689</v>
      </c>
      <c r="R172" s="119">
        <v>116.67</v>
      </c>
    </row>
    <row r="173" spans="2:18" ht="15">
      <c r="B173" s="112">
        <v>315</v>
      </c>
      <c r="C173" s="106" t="s">
        <v>530</v>
      </c>
      <c r="D173" s="102">
        <v>41277</v>
      </c>
      <c r="E173" s="106" t="s">
        <v>549</v>
      </c>
      <c r="F173" s="113">
        <v>240120</v>
      </c>
      <c r="G173" s="105" t="s">
        <v>632</v>
      </c>
      <c r="H173" s="97"/>
      <c r="I173" s="114">
        <v>0</v>
      </c>
      <c r="J173" s="115" t="s">
        <v>533</v>
      </c>
      <c r="K173" s="116">
        <v>0.41</v>
      </c>
      <c r="M173" s="117">
        <v>667</v>
      </c>
      <c r="N173" s="118" t="s">
        <v>591</v>
      </c>
      <c r="O173" s="113">
        <v>1002815</v>
      </c>
      <c r="P173" s="118" t="s">
        <v>693</v>
      </c>
      <c r="Q173" s="118" t="s">
        <v>692</v>
      </c>
      <c r="R173" s="119">
        <v>2</v>
      </c>
    </row>
    <row r="174" spans="2:18" ht="15">
      <c r="B174" s="112">
        <v>567</v>
      </c>
      <c r="C174" s="106" t="s">
        <v>530</v>
      </c>
      <c r="D174" s="102">
        <v>41277</v>
      </c>
      <c r="E174" s="106" t="s">
        <v>579</v>
      </c>
      <c r="F174" s="113">
        <v>344445</v>
      </c>
      <c r="G174" s="105" t="s">
        <v>672</v>
      </c>
      <c r="H174" s="97"/>
      <c r="I174" s="114">
        <v>0</v>
      </c>
      <c r="J174" s="115" t="s">
        <v>533</v>
      </c>
      <c r="K174" s="116">
        <v>34.69</v>
      </c>
      <c r="M174" s="117">
        <v>668</v>
      </c>
      <c r="N174" s="118" t="s">
        <v>591</v>
      </c>
      <c r="O174" s="113">
        <v>101902885</v>
      </c>
      <c r="P174" s="118" t="s">
        <v>695</v>
      </c>
      <c r="Q174" s="118" t="s">
        <v>694</v>
      </c>
      <c r="R174" s="119">
        <v>8</v>
      </c>
    </row>
    <row r="175" spans="2:18" ht="15">
      <c r="B175" s="112">
        <v>569</v>
      </c>
      <c r="C175" s="106" t="s">
        <v>530</v>
      </c>
      <c r="D175" s="102">
        <v>41277</v>
      </c>
      <c r="E175" s="106" t="s">
        <v>579</v>
      </c>
      <c r="F175" s="113">
        <v>345394</v>
      </c>
      <c r="G175" s="105" t="s">
        <v>672</v>
      </c>
      <c r="H175" s="97"/>
      <c r="I175" s="114">
        <v>0</v>
      </c>
      <c r="J175" s="115" t="s">
        <v>533</v>
      </c>
      <c r="K175" s="116">
        <v>14.96</v>
      </c>
      <c r="M175" s="117">
        <v>669</v>
      </c>
      <c r="N175" s="118" t="s">
        <v>591</v>
      </c>
      <c r="O175" s="113">
        <v>103400</v>
      </c>
      <c r="P175" s="118" t="s">
        <v>695</v>
      </c>
      <c r="Q175" s="118" t="s">
        <v>694</v>
      </c>
      <c r="R175" s="119">
        <v>18.05</v>
      </c>
    </row>
    <row r="176" spans="2:18" ht="15">
      <c r="B176" s="112">
        <v>571</v>
      </c>
      <c r="C176" s="106" t="s">
        <v>530</v>
      </c>
      <c r="D176" s="102">
        <v>41277</v>
      </c>
      <c r="E176" s="106" t="s">
        <v>579</v>
      </c>
      <c r="F176" s="113">
        <v>345806</v>
      </c>
      <c r="G176" s="105" t="s">
        <v>672</v>
      </c>
      <c r="H176" s="97"/>
      <c r="I176" s="114">
        <v>0</v>
      </c>
      <c r="J176" s="115" t="s">
        <v>533</v>
      </c>
      <c r="K176" s="116">
        <v>16.48</v>
      </c>
      <c r="M176" s="117">
        <v>671</v>
      </c>
      <c r="N176" s="118" t="s">
        <v>591</v>
      </c>
      <c r="O176" s="113">
        <v>105478</v>
      </c>
      <c r="P176" s="118" t="s">
        <v>639</v>
      </c>
      <c r="Q176" s="118" t="s">
        <v>696</v>
      </c>
      <c r="R176" s="119">
        <v>16.010000000000002</v>
      </c>
    </row>
    <row r="177" spans="2:18" ht="15">
      <c r="B177" s="112">
        <v>416</v>
      </c>
      <c r="C177" s="106" t="s">
        <v>530</v>
      </c>
      <c r="D177" s="102">
        <v>41278</v>
      </c>
      <c r="E177" s="106" t="s">
        <v>656</v>
      </c>
      <c r="F177" s="113">
        <v>244051</v>
      </c>
      <c r="G177" s="105" t="s">
        <v>657</v>
      </c>
      <c r="H177" s="97"/>
      <c r="I177" s="114">
        <v>0</v>
      </c>
      <c r="J177" s="115" t="s">
        <v>533</v>
      </c>
      <c r="K177" s="116">
        <v>237.88000000000002</v>
      </c>
      <c r="M177" s="117">
        <v>673</v>
      </c>
      <c r="N177" s="118" t="s">
        <v>591</v>
      </c>
      <c r="O177" s="113">
        <v>106128</v>
      </c>
      <c r="P177" s="118" t="s">
        <v>639</v>
      </c>
      <c r="Q177" s="118" t="s">
        <v>696</v>
      </c>
      <c r="R177" s="119">
        <v>2</v>
      </c>
    </row>
    <row r="178" spans="2:18" ht="15">
      <c r="B178" s="112">
        <v>688</v>
      </c>
      <c r="C178" s="106" t="s">
        <v>530</v>
      </c>
      <c r="D178" s="102">
        <v>41278</v>
      </c>
      <c r="E178" s="106" t="s">
        <v>597</v>
      </c>
      <c r="F178" s="113">
        <v>110488</v>
      </c>
      <c r="G178" s="105" t="s">
        <v>697</v>
      </c>
      <c r="H178" s="97"/>
      <c r="I178" s="114">
        <v>0</v>
      </c>
      <c r="J178" s="115" t="s">
        <v>533</v>
      </c>
      <c r="K178" s="116">
        <v>71.78</v>
      </c>
      <c r="M178" s="117">
        <v>679</v>
      </c>
      <c r="N178" s="118" t="s">
        <v>636</v>
      </c>
      <c r="O178" s="113">
        <v>106283</v>
      </c>
      <c r="P178" s="118" t="s">
        <v>698</v>
      </c>
      <c r="Q178" s="118" t="s">
        <v>697</v>
      </c>
      <c r="R178" s="119">
        <v>71.72</v>
      </c>
    </row>
    <row r="179" spans="2:18" ht="15">
      <c r="B179" s="112">
        <v>741</v>
      </c>
      <c r="C179" s="106" t="s">
        <v>530</v>
      </c>
      <c r="D179" s="102">
        <v>41278</v>
      </c>
      <c r="E179" s="106" t="s">
        <v>566</v>
      </c>
      <c r="F179" s="113">
        <v>117591</v>
      </c>
      <c r="G179" s="105" t="s">
        <v>706</v>
      </c>
      <c r="H179" s="97"/>
      <c r="I179" s="114">
        <v>0</v>
      </c>
      <c r="J179" s="115" t="s">
        <v>533</v>
      </c>
      <c r="K179" s="116">
        <v>33.989999999999995</v>
      </c>
      <c r="M179" s="117">
        <v>681</v>
      </c>
      <c r="N179" s="118" t="s">
        <v>636</v>
      </c>
      <c r="O179" s="113">
        <v>106645</v>
      </c>
      <c r="P179" s="118" t="s">
        <v>663</v>
      </c>
      <c r="Q179" s="118" t="s">
        <v>697</v>
      </c>
      <c r="R179" s="119">
        <v>6.82</v>
      </c>
    </row>
    <row r="180" spans="2:18" ht="15">
      <c r="B180" s="112">
        <v>330</v>
      </c>
      <c r="C180" s="106" t="s">
        <v>530</v>
      </c>
      <c r="D180" s="102">
        <v>41279</v>
      </c>
      <c r="E180" s="106" t="s">
        <v>571</v>
      </c>
      <c r="F180" s="113">
        <v>240123</v>
      </c>
      <c r="G180" s="105" t="s">
        <v>635</v>
      </c>
      <c r="H180" s="97"/>
      <c r="I180" s="114">
        <v>0</v>
      </c>
      <c r="J180" s="115" t="s">
        <v>533</v>
      </c>
      <c r="K180" s="116">
        <v>0.37</v>
      </c>
      <c r="M180" s="117">
        <v>682</v>
      </c>
      <c r="N180" s="118" t="s">
        <v>636</v>
      </c>
      <c r="O180" s="113">
        <v>107582</v>
      </c>
      <c r="P180" s="118" t="s">
        <v>663</v>
      </c>
      <c r="Q180" s="118" t="s">
        <v>697</v>
      </c>
      <c r="R180" s="119">
        <v>84.89</v>
      </c>
    </row>
    <row r="181" spans="2:18" ht="15">
      <c r="B181" s="112">
        <v>436</v>
      </c>
      <c r="C181" s="106" t="s">
        <v>530</v>
      </c>
      <c r="D181" s="102">
        <v>41279</v>
      </c>
      <c r="E181" s="106" t="s">
        <v>664</v>
      </c>
      <c r="F181" s="113">
        <v>245245</v>
      </c>
      <c r="G181" s="105" t="s">
        <v>665</v>
      </c>
      <c r="H181" s="97"/>
      <c r="I181" s="114">
        <v>0</v>
      </c>
      <c r="J181" s="115" t="s">
        <v>533</v>
      </c>
      <c r="K181" s="116">
        <v>28.130000000000003</v>
      </c>
      <c r="M181" s="117">
        <v>684</v>
      </c>
      <c r="N181" s="118" t="s">
        <v>636</v>
      </c>
      <c r="O181" s="113">
        <v>108</v>
      </c>
      <c r="P181" s="118" t="s">
        <v>663</v>
      </c>
      <c r="Q181" s="118" t="s">
        <v>697</v>
      </c>
      <c r="R181" s="119">
        <v>6.82</v>
      </c>
    </row>
    <row r="182" spans="2:18" ht="15">
      <c r="B182" s="112">
        <v>438</v>
      </c>
      <c r="C182" s="106" t="s">
        <v>530</v>
      </c>
      <c r="D182" s="102">
        <v>41279</v>
      </c>
      <c r="E182" s="106" t="s">
        <v>540</v>
      </c>
      <c r="F182" s="113">
        <v>245248</v>
      </c>
      <c r="G182" s="105" t="s">
        <v>666</v>
      </c>
      <c r="H182" s="97"/>
      <c r="I182" s="114">
        <v>0</v>
      </c>
      <c r="J182" s="115" t="s">
        <v>533</v>
      </c>
      <c r="K182" s="116">
        <v>0.37</v>
      </c>
      <c r="M182" s="117">
        <v>685</v>
      </c>
      <c r="N182" s="118" t="s">
        <v>636</v>
      </c>
      <c r="O182" s="113">
        <v>11</v>
      </c>
      <c r="P182" s="118" t="s">
        <v>653</v>
      </c>
      <c r="Q182" s="118" t="s">
        <v>697</v>
      </c>
      <c r="R182" s="119">
        <v>52.67</v>
      </c>
    </row>
    <row r="183" spans="2:18" ht="15">
      <c r="B183" s="112">
        <v>334</v>
      </c>
      <c r="C183" s="106" t="s">
        <v>530</v>
      </c>
      <c r="D183" s="102">
        <v>41282</v>
      </c>
      <c r="E183" s="106" t="s">
        <v>549</v>
      </c>
      <c r="F183" s="113">
        <v>240131</v>
      </c>
      <c r="G183" s="105" t="s">
        <v>632</v>
      </c>
      <c r="H183" s="97"/>
      <c r="I183" s="114">
        <v>0</v>
      </c>
      <c r="J183" s="115" t="s">
        <v>533</v>
      </c>
      <c r="K183" s="116">
        <v>0.65999999999999992</v>
      </c>
      <c r="M183" s="117">
        <v>686</v>
      </c>
      <c r="N183" s="118" t="s">
        <v>636</v>
      </c>
      <c r="O183" s="113">
        <v>110487</v>
      </c>
      <c r="P183" s="118" t="s">
        <v>684</v>
      </c>
      <c r="Q183" s="118" t="s">
        <v>697</v>
      </c>
      <c r="R183" s="119">
        <v>130.19999999999999</v>
      </c>
    </row>
    <row r="184" spans="2:18" ht="15">
      <c r="B184" s="112">
        <v>689</v>
      </c>
      <c r="C184" s="106" t="s">
        <v>530</v>
      </c>
      <c r="D184" s="102">
        <v>41282</v>
      </c>
      <c r="E184" s="106" t="s">
        <v>597</v>
      </c>
      <c r="F184" s="113">
        <v>1114585</v>
      </c>
      <c r="G184" s="105" t="s">
        <v>697</v>
      </c>
      <c r="H184" s="97"/>
      <c r="I184" s="114">
        <v>0</v>
      </c>
      <c r="J184" s="115" t="s">
        <v>533</v>
      </c>
      <c r="K184" s="116">
        <v>34.42</v>
      </c>
      <c r="M184" s="117">
        <v>688</v>
      </c>
      <c r="N184" s="118" t="s">
        <v>636</v>
      </c>
      <c r="O184" s="113">
        <v>110488</v>
      </c>
      <c r="P184" s="118" t="s">
        <v>659</v>
      </c>
      <c r="Q184" s="118" t="s">
        <v>697</v>
      </c>
      <c r="R184" s="119">
        <v>71.78</v>
      </c>
    </row>
    <row r="185" spans="2:18" ht="15">
      <c r="B185" s="112">
        <v>722</v>
      </c>
      <c r="C185" s="106" t="s">
        <v>530</v>
      </c>
      <c r="D185" s="102">
        <v>41282</v>
      </c>
      <c r="E185" s="106" t="s">
        <v>571</v>
      </c>
      <c r="F185" s="113">
        <v>116930</v>
      </c>
      <c r="G185" s="105" t="s">
        <v>705</v>
      </c>
      <c r="H185" s="97"/>
      <c r="I185" s="114">
        <v>0</v>
      </c>
      <c r="J185" s="115" t="s">
        <v>533</v>
      </c>
      <c r="K185" s="116">
        <v>1.03</v>
      </c>
      <c r="M185" s="117">
        <v>689</v>
      </c>
      <c r="N185" s="118" t="s">
        <v>636</v>
      </c>
      <c r="O185" s="113">
        <v>1114585</v>
      </c>
      <c r="P185" s="118" t="s">
        <v>638</v>
      </c>
      <c r="Q185" s="118" t="s">
        <v>697</v>
      </c>
      <c r="R185" s="119">
        <v>34.42</v>
      </c>
    </row>
    <row r="186" spans="2:18" ht="15">
      <c r="B186" s="112">
        <v>401</v>
      </c>
      <c r="C186" s="106" t="s">
        <v>530</v>
      </c>
      <c r="D186" s="102">
        <v>41283</v>
      </c>
      <c r="E186" s="106" t="s">
        <v>568</v>
      </c>
      <c r="F186" s="113">
        <v>240809</v>
      </c>
      <c r="G186" s="105" t="s">
        <v>640</v>
      </c>
      <c r="H186" s="97"/>
      <c r="I186" s="114">
        <v>0</v>
      </c>
      <c r="J186" s="115" t="s">
        <v>533</v>
      </c>
      <c r="K186" s="116">
        <v>2</v>
      </c>
      <c r="M186" s="117">
        <v>690</v>
      </c>
      <c r="N186" s="118" t="s">
        <v>636</v>
      </c>
      <c r="O186" s="113">
        <v>1119</v>
      </c>
      <c r="P186" s="118" t="s">
        <v>674</v>
      </c>
      <c r="Q186" s="118" t="s">
        <v>697</v>
      </c>
      <c r="R186" s="119">
        <v>52.24</v>
      </c>
    </row>
    <row r="187" spans="2:18" ht="15">
      <c r="B187" s="112">
        <v>636</v>
      </c>
      <c r="C187" s="106" t="s">
        <v>530</v>
      </c>
      <c r="D187" s="102">
        <v>41283</v>
      </c>
      <c r="E187" s="106" t="s">
        <v>680</v>
      </c>
      <c r="F187" s="113">
        <v>80213</v>
      </c>
      <c r="G187" s="105" t="s">
        <v>681</v>
      </c>
      <c r="H187" s="97"/>
      <c r="I187" s="114">
        <v>0</v>
      </c>
      <c r="J187" s="115" t="s">
        <v>533</v>
      </c>
      <c r="K187" s="116">
        <v>2.2000000000000002</v>
      </c>
      <c r="M187" s="117">
        <v>692</v>
      </c>
      <c r="N187" s="118" t="s">
        <v>534</v>
      </c>
      <c r="O187" s="113">
        <v>115223</v>
      </c>
      <c r="P187" s="118" t="s">
        <v>675</v>
      </c>
      <c r="Q187" s="118" t="s">
        <v>699</v>
      </c>
      <c r="R187" s="119">
        <v>56.97</v>
      </c>
    </row>
    <row r="188" spans="2:18" ht="15">
      <c r="B188" s="112">
        <v>574</v>
      </c>
      <c r="C188" s="106" t="s">
        <v>530</v>
      </c>
      <c r="D188" s="102">
        <v>41285</v>
      </c>
      <c r="E188" s="106" t="s">
        <v>579</v>
      </c>
      <c r="F188" s="113">
        <v>346200</v>
      </c>
      <c r="G188" s="105" t="s">
        <v>672</v>
      </c>
      <c r="H188" s="97"/>
      <c r="I188" s="114">
        <v>0</v>
      </c>
      <c r="J188" s="115" t="s">
        <v>533</v>
      </c>
      <c r="K188" s="116">
        <v>8.82</v>
      </c>
      <c r="M188" s="117">
        <v>694</v>
      </c>
      <c r="N188" s="118" t="s">
        <v>534</v>
      </c>
      <c r="O188" s="113">
        <v>115435</v>
      </c>
      <c r="P188" s="118" t="s">
        <v>700</v>
      </c>
      <c r="Q188" s="118" t="s">
        <v>699</v>
      </c>
      <c r="R188" s="119">
        <v>28.63</v>
      </c>
    </row>
    <row r="189" spans="2:18" ht="15">
      <c r="B189" s="112">
        <v>575</v>
      </c>
      <c r="C189" s="106" t="s">
        <v>530</v>
      </c>
      <c r="D189" s="102">
        <v>41285</v>
      </c>
      <c r="E189" s="106" t="s">
        <v>579</v>
      </c>
      <c r="F189" s="113">
        <v>347056</v>
      </c>
      <c r="G189" s="105" t="s">
        <v>672</v>
      </c>
      <c r="H189" s="97"/>
      <c r="I189" s="114">
        <v>0</v>
      </c>
      <c r="J189" s="115" t="s">
        <v>533</v>
      </c>
      <c r="K189" s="116">
        <v>30.96</v>
      </c>
      <c r="M189" s="117">
        <v>695</v>
      </c>
      <c r="N189" s="118" t="s">
        <v>534</v>
      </c>
      <c r="O189" s="113">
        <v>115453</v>
      </c>
      <c r="P189" s="118" t="s">
        <v>643</v>
      </c>
      <c r="Q189" s="118" t="s">
        <v>699</v>
      </c>
      <c r="R189" s="119">
        <v>47.82</v>
      </c>
    </row>
    <row r="190" spans="2:18" ht="15">
      <c r="B190" s="112">
        <v>577</v>
      </c>
      <c r="C190" s="106" t="s">
        <v>530</v>
      </c>
      <c r="D190" s="102">
        <v>41285</v>
      </c>
      <c r="E190" s="106" t="s">
        <v>579</v>
      </c>
      <c r="F190" s="113">
        <v>347436</v>
      </c>
      <c r="G190" s="105" t="s">
        <v>672</v>
      </c>
      <c r="H190" s="97"/>
      <c r="I190" s="114">
        <v>0</v>
      </c>
      <c r="J190" s="115" t="s">
        <v>533</v>
      </c>
      <c r="K190" s="116">
        <v>95.72</v>
      </c>
      <c r="M190" s="117">
        <v>696</v>
      </c>
      <c r="N190" s="118" t="s">
        <v>534</v>
      </c>
      <c r="O190" s="113">
        <v>115583</v>
      </c>
      <c r="P190" s="118" t="s">
        <v>701</v>
      </c>
      <c r="Q190" s="118" t="s">
        <v>699</v>
      </c>
      <c r="R190" s="119">
        <v>42.32</v>
      </c>
    </row>
    <row r="191" spans="2:18" ht="15">
      <c r="B191" s="112">
        <v>690</v>
      </c>
      <c r="C191" s="106" t="s">
        <v>530</v>
      </c>
      <c r="D191" s="102">
        <v>41285</v>
      </c>
      <c r="E191" s="106" t="s">
        <v>597</v>
      </c>
      <c r="F191" s="113">
        <v>1119</v>
      </c>
      <c r="G191" s="105" t="s">
        <v>697</v>
      </c>
      <c r="H191" s="97"/>
      <c r="I191" s="114">
        <v>0</v>
      </c>
      <c r="J191" s="115" t="s">
        <v>533</v>
      </c>
      <c r="K191" s="116">
        <v>52.239999999999995</v>
      </c>
      <c r="M191" s="117">
        <v>697</v>
      </c>
      <c r="N191" s="118" t="s">
        <v>534</v>
      </c>
      <c r="O191" s="113">
        <v>115770</v>
      </c>
      <c r="P191" s="118" t="s">
        <v>702</v>
      </c>
      <c r="Q191" s="118" t="s">
        <v>699</v>
      </c>
      <c r="R191" s="119">
        <v>76.22</v>
      </c>
    </row>
    <row r="192" spans="2:18" ht="15">
      <c r="B192" s="112">
        <v>582</v>
      </c>
      <c r="C192" s="106" t="s">
        <v>530</v>
      </c>
      <c r="D192" s="102">
        <v>41289</v>
      </c>
      <c r="E192" s="106" t="s">
        <v>579</v>
      </c>
      <c r="F192" s="113">
        <v>347864</v>
      </c>
      <c r="G192" s="105" t="s">
        <v>672</v>
      </c>
      <c r="H192" s="97"/>
      <c r="I192" s="114">
        <v>0</v>
      </c>
      <c r="J192" s="115" t="s">
        <v>533</v>
      </c>
      <c r="K192" s="116">
        <v>46.31</v>
      </c>
      <c r="M192" s="117">
        <v>698</v>
      </c>
      <c r="N192" s="118" t="s">
        <v>534</v>
      </c>
      <c r="O192" s="113">
        <v>115945</v>
      </c>
      <c r="P192" s="118" t="s">
        <v>565</v>
      </c>
      <c r="Q192" s="118" t="s">
        <v>699</v>
      </c>
      <c r="R192" s="119">
        <v>66.16</v>
      </c>
    </row>
    <row r="193" spans="2:18" ht="15">
      <c r="B193" s="112">
        <v>584</v>
      </c>
      <c r="C193" s="106" t="s">
        <v>530</v>
      </c>
      <c r="D193" s="102">
        <v>41289</v>
      </c>
      <c r="E193" s="106" t="s">
        <v>579</v>
      </c>
      <c r="F193" s="113">
        <v>348886</v>
      </c>
      <c r="G193" s="105" t="s">
        <v>672</v>
      </c>
      <c r="H193" s="97"/>
      <c r="I193" s="114">
        <v>0</v>
      </c>
      <c r="J193" s="115" t="s">
        <v>533</v>
      </c>
      <c r="K193" s="116">
        <v>20.67</v>
      </c>
      <c r="M193" s="117">
        <v>699</v>
      </c>
      <c r="N193" s="118" t="s">
        <v>534</v>
      </c>
      <c r="O193" s="113">
        <v>116155</v>
      </c>
      <c r="P193" s="118" t="s">
        <v>639</v>
      </c>
      <c r="Q193" s="118" t="s">
        <v>699</v>
      </c>
      <c r="R193" s="119">
        <v>78.88</v>
      </c>
    </row>
    <row r="194" spans="2:18" ht="15">
      <c r="B194" s="112">
        <v>586</v>
      </c>
      <c r="C194" s="106" t="s">
        <v>530</v>
      </c>
      <c r="D194" s="102">
        <v>41289</v>
      </c>
      <c r="E194" s="106" t="s">
        <v>579</v>
      </c>
      <c r="F194" s="113">
        <v>348889</v>
      </c>
      <c r="G194" s="105" t="s">
        <v>672</v>
      </c>
      <c r="H194" s="97"/>
      <c r="I194" s="114">
        <v>0</v>
      </c>
      <c r="J194" s="115" t="s">
        <v>533</v>
      </c>
      <c r="K194" s="116">
        <v>97.69</v>
      </c>
      <c r="M194" s="117">
        <v>700</v>
      </c>
      <c r="N194" s="118" t="s">
        <v>534</v>
      </c>
      <c r="O194" s="113">
        <v>116316</v>
      </c>
      <c r="P194" s="118" t="s">
        <v>703</v>
      </c>
      <c r="Q194" s="118" t="s">
        <v>699</v>
      </c>
      <c r="R194" s="119">
        <v>62.94</v>
      </c>
    </row>
    <row r="195" spans="2:18" ht="15">
      <c r="B195" s="112">
        <v>588</v>
      </c>
      <c r="C195" s="106" t="s">
        <v>530</v>
      </c>
      <c r="D195" s="102">
        <v>41289</v>
      </c>
      <c r="E195" s="106" t="s">
        <v>579</v>
      </c>
      <c r="F195" s="113">
        <v>349408</v>
      </c>
      <c r="G195" s="105" t="s">
        <v>672</v>
      </c>
      <c r="H195" s="97"/>
      <c r="I195" s="114">
        <v>0</v>
      </c>
      <c r="J195" s="115" t="s">
        <v>533</v>
      </c>
      <c r="K195" s="116">
        <v>8.8099999999999987</v>
      </c>
      <c r="M195" s="117">
        <v>701</v>
      </c>
      <c r="N195" s="118" t="s">
        <v>534</v>
      </c>
      <c r="O195" s="113">
        <v>116534</v>
      </c>
      <c r="P195" s="118" t="s">
        <v>676</v>
      </c>
      <c r="Q195" s="118" t="s">
        <v>699</v>
      </c>
      <c r="R195" s="119">
        <v>42.17</v>
      </c>
    </row>
    <row r="196" spans="2:18" ht="15">
      <c r="B196" s="112">
        <v>692</v>
      </c>
      <c r="C196" s="106" t="s">
        <v>530</v>
      </c>
      <c r="D196" s="102">
        <v>41289</v>
      </c>
      <c r="E196" s="106" t="s">
        <v>597</v>
      </c>
      <c r="F196" s="113">
        <v>115223</v>
      </c>
      <c r="G196" s="105" t="s">
        <v>699</v>
      </c>
      <c r="H196" s="97"/>
      <c r="I196" s="114">
        <v>0</v>
      </c>
      <c r="J196" s="115" t="s">
        <v>533</v>
      </c>
      <c r="K196" s="116">
        <v>56.970000000000006</v>
      </c>
      <c r="M196" s="117">
        <v>702</v>
      </c>
      <c r="N196" s="118" t="s">
        <v>534</v>
      </c>
      <c r="O196" s="113">
        <v>116729</v>
      </c>
      <c r="P196" s="118" t="s">
        <v>704</v>
      </c>
      <c r="Q196" s="118" t="s">
        <v>699</v>
      </c>
      <c r="R196" s="119">
        <v>41.4</v>
      </c>
    </row>
    <row r="197" spans="2:18" ht="15">
      <c r="B197" s="112">
        <v>694</v>
      </c>
      <c r="C197" s="106" t="s">
        <v>530</v>
      </c>
      <c r="D197" s="102">
        <v>41292</v>
      </c>
      <c r="E197" s="106" t="s">
        <v>597</v>
      </c>
      <c r="F197" s="113">
        <v>115435</v>
      </c>
      <c r="G197" s="105" t="s">
        <v>699</v>
      </c>
      <c r="H197" s="97"/>
      <c r="I197" s="114">
        <v>0</v>
      </c>
      <c r="J197" s="115" t="s">
        <v>533</v>
      </c>
      <c r="K197" s="116">
        <v>28.630000000000003</v>
      </c>
      <c r="M197" s="117">
        <v>703</v>
      </c>
      <c r="N197" s="118" t="s">
        <v>534</v>
      </c>
      <c r="O197" s="113">
        <v>116922</v>
      </c>
      <c r="P197" s="118" t="s">
        <v>677</v>
      </c>
      <c r="Q197" s="118" t="s">
        <v>699</v>
      </c>
      <c r="R197" s="119">
        <v>56.31</v>
      </c>
    </row>
    <row r="198" spans="2:18" ht="15">
      <c r="B198" s="112">
        <v>403</v>
      </c>
      <c r="C198" s="106" t="s">
        <v>530</v>
      </c>
      <c r="D198" s="102">
        <v>41296</v>
      </c>
      <c r="E198" s="106" t="s">
        <v>568</v>
      </c>
      <c r="F198" s="113">
        <v>241446</v>
      </c>
      <c r="G198" s="105" t="s">
        <v>640</v>
      </c>
      <c r="H198" s="97"/>
      <c r="I198" s="114">
        <v>0</v>
      </c>
      <c r="J198" s="115" t="s">
        <v>533</v>
      </c>
      <c r="K198" s="116">
        <v>2</v>
      </c>
      <c r="M198" s="117">
        <v>722</v>
      </c>
      <c r="N198" s="118" t="s">
        <v>542</v>
      </c>
      <c r="O198" s="113">
        <v>116930</v>
      </c>
      <c r="P198" s="118" t="s">
        <v>638</v>
      </c>
      <c r="Q198" s="118" t="s">
        <v>705</v>
      </c>
      <c r="R198" s="119">
        <v>1.03</v>
      </c>
    </row>
    <row r="199" spans="2:18" ht="15">
      <c r="B199" s="112">
        <v>695</v>
      </c>
      <c r="C199" s="106" t="s">
        <v>530</v>
      </c>
      <c r="D199" s="102">
        <v>41296</v>
      </c>
      <c r="E199" s="106" t="s">
        <v>597</v>
      </c>
      <c r="F199" s="113">
        <v>115453</v>
      </c>
      <c r="G199" s="105" t="s">
        <v>699</v>
      </c>
      <c r="H199" s="97"/>
      <c r="I199" s="114">
        <v>0</v>
      </c>
      <c r="J199" s="115" t="s">
        <v>533</v>
      </c>
      <c r="K199" s="116">
        <v>47.82</v>
      </c>
      <c r="M199" s="117">
        <v>723</v>
      </c>
      <c r="N199" s="118" t="s">
        <v>542</v>
      </c>
      <c r="O199" s="113">
        <v>1173</v>
      </c>
      <c r="P199" s="118" t="s">
        <v>676</v>
      </c>
      <c r="Q199" s="118" t="s">
        <v>705</v>
      </c>
      <c r="R199" s="119">
        <v>1.17</v>
      </c>
    </row>
    <row r="200" spans="2:18" ht="15">
      <c r="B200" s="112">
        <v>410</v>
      </c>
      <c r="C200" s="106" t="s">
        <v>530</v>
      </c>
      <c r="D200" s="102">
        <v>41298</v>
      </c>
      <c r="E200" s="106" t="s">
        <v>616</v>
      </c>
      <c r="F200" s="113">
        <v>241447</v>
      </c>
      <c r="G200" s="105" t="s">
        <v>644</v>
      </c>
      <c r="H200" s="97"/>
      <c r="I200" s="114">
        <v>0</v>
      </c>
      <c r="J200" s="115" t="s">
        <v>533</v>
      </c>
      <c r="K200" s="116">
        <v>41.12</v>
      </c>
      <c r="M200" s="117">
        <v>741</v>
      </c>
      <c r="N200" s="118" t="s">
        <v>538</v>
      </c>
      <c r="O200" s="113">
        <v>117591</v>
      </c>
      <c r="P200" s="118" t="s">
        <v>659</v>
      </c>
      <c r="Q200" s="118" t="s">
        <v>706</v>
      </c>
      <c r="R200" s="119">
        <v>33.99</v>
      </c>
    </row>
    <row r="201" spans="2:18" ht="15">
      <c r="B201" s="112">
        <v>411</v>
      </c>
      <c r="C201" s="106" t="s">
        <v>530</v>
      </c>
      <c r="D201" s="102">
        <v>41298</v>
      </c>
      <c r="E201" s="106" t="s">
        <v>616</v>
      </c>
      <c r="F201" s="113">
        <v>241903</v>
      </c>
      <c r="G201" s="105" t="s">
        <v>646</v>
      </c>
      <c r="H201" s="97"/>
      <c r="I201" s="114">
        <v>0</v>
      </c>
      <c r="J201" s="115" t="s">
        <v>533</v>
      </c>
      <c r="K201" s="116">
        <v>12.67</v>
      </c>
      <c r="M201" s="117">
        <v>747</v>
      </c>
      <c r="N201" s="118" t="s">
        <v>534</v>
      </c>
      <c r="O201" s="113">
        <v>118693</v>
      </c>
      <c r="P201" s="118" t="s">
        <v>667</v>
      </c>
      <c r="Q201" s="118" t="s">
        <v>707</v>
      </c>
      <c r="R201" s="119">
        <v>16.23</v>
      </c>
    </row>
    <row r="202" spans="2:18" ht="15">
      <c r="B202" s="112">
        <v>589</v>
      </c>
      <c r="C202" s="106" t="s">
        <v>530</v>
      </c>
      <c r="D202" s="102">
        <v>41298</v>
      </c>
      <c r="E202" s="106" t="s">
        <v>579</v>
      </c>
      <c r="F202" s="113">
        <v>349638</v>
      </c>
      <c r="G202" s="105" t="s">
        <v>672</v>
      </c>
      <c r="H202" s="97"/>
      <c r="I202" s="114">
        <v>0</v>
      </c>
      <c r="J202" s="115" t="s">
        <v>533</v>
      </c>
      <c r="K202" s="116">
        <v>38.230000000000004</v>
      </c>
      <c r="M202" s="117">
        <v>748</v>
      </c>
      <c r="N202" s="118" t="s">
        <v>710</v>
      </c>
      <c r="O202" s="113">
        <v>12</v>
      </c>
      <c r="P202" s="118" t="s">
        <v>693</v>
      </c>
      <c r="Q202" s="118" t="s">
        <v>709</v>
      </c>
      <c r="R202" s="119">
        <v>100</v>
      </c>
    </row>
    <row r="203" spans="2:18" ht="15">
      <c r="B203" s="112">
        <v>591</v>
      </c>
      <c r="C203" s="106" t="s">
        <v>530</v>
      </c>
      <c r="D203" s="102">
        <v>41298</v>
      </c>
      <c r="E203" s="106" t="s">
        <v>579</v>
      </c>
      <c r="F203" s="113">
        <v>349741</v>
      </c>
      <c r="G203" s="105" t="s">
        <v>672</v>
      </c>
      <c r="H203" s="97"/>
      <c r="I203" s="114">
        <v>0</v>
      </c>
      <c r="J203" s="115" t="s">
        <v>533</v>
      </c>
      <c r="K203" s="116">
        <v>16.619999999999997</v>
      </c>
      <c r="M203" s="117">
        <v>754</v>
      </c>
      <c r="N203" s="118" t="s">
        <v>551</v>
      </c>
      <c r="O203" s="106" t="s">
        <v>711</v>
      </c>
      <c r="P203" s="118" t="s">
        <v>713</v>
      </c>
      <c r="Q203" s="118" t="s">
        <v>712</v>
      </c>
      <c r="R203" s="119">
        <v>11.39</v>
      </c>
    </row>
    <row r="204" spans="2:18" ht="15">
      <c r="B204" s="112">
        <v>593</v>
      </c>
      <c r="C204" s="106" t="s">
        <v>530</v>
      </c>
      <c r="D204" s="102">
        <v>41298</v>
      </c>
      <c r="E204" s="106" t="s">
        <v>579</v>
      </c>
      <c r="F204" s="113">
        <v>349892</v>
      </c>
      <c r="G204" s="105" t="s">
        <v>672</v>
      </c>
      <c r="H204" s="97"/>
      <c r="I204" s="114">
        <v>0</v>
      </c>
      <c r="J204" s="115" t="s">
        <v>533</v>
      </c>
      <c r="K204" s="116">
        <v>14.59</v>
      </c>
      <c r="M204" s="117">
        <v>755</v>
      </c>
      <c r="N204" s="118" t="s">
        <v>551</v>
      </c>
      <c r="O204" s="113">
        <v>120313</v>
      </c>
      <c r="P204" s="118" t="s">
        <v>650</v>
      </c>
      <c r="Q204" s="118" t="s">
        <v>712</v>
      </c>
      <c r="R204" s="119">
        <v>11.19</v>
      </c>
    </row>
    <row r="205" spans="2:18" ht="15">
      <c r="B205" s="112">
        <v>3263</v>
      </c>
      <c r="C205" s="124" t="s">
        <v>736</v>
      </c>
      <c r="D205" s="127">
        <v>41298</v>
      </c>
      <c r="E205" s="124" t="s">
        <v>579</v>
      </c>
      <c r="F205" s="106" t="s">
        <v>993</v>
      </c>
      <c r="G205" s="128" t="s">
        <v>994</v>
      </c>
      <c r="H205" s="129"/>
      <c r="I205" s="130">
        <v>0</v>
      </c>
      <c r="J205" s="131" t="s">
        <v>533</v>
      </c>
      <c r="K205" s="132">
        <v>14.59</v>
      </c>
      <c r="M205" s="117">
        <v>756</v>
      </c>
      <c r="N205" s="118" t="s">
        <v>551</v>
      </c>
      <c r="O205" s="113">
        <v>120554</v>
      </c>
      <c r="P205" s="118" t="s">
        <v>714</v>
      </c>
      <c r="Q205" s="118" t="s">
        <v>712</v>
      </c>
      <c r="R205" s="119">
        <v>11.39</v>
      </c>
    </row>
    <row r="206" spans="2:18" ht="15">
      <c r="B206" s="112">
        <v>3265</v>
      </c>
      <c r="C206" s="124" t="s">
        <v>530</v>
      </c>
      <c r="D206" s="127">
        <v>41298</v>
      </c>
      <c r="E206" s="124" t="s">
        <v>579</v>
      </c>
      <c r="F206" s="106" t="s">
        <v>995</v>
      </c>
      <c r="G206" s="128" t="s">
        <v>672</v>
      </c>
      <c r="H206" s="129"/>
      <c r="I206" s="130">
        <v>0</v>
      </c>
      <c r="J206" s="131" t="s">
        <v>533</v>
      </c>
      <c r="K206" s="132">
        <v>14.59</v>
      </c>
      <c r="M206" s="117">
        <v>757</v>
      </c>
      <c r="N206" s="118" t="s">
        <v>542</v>
      </c>
      <c r="O206" s="113">
        <v>121679</v>
      </c>
      <c r="P206" s="118" t="s">
        <v>693</v>
      </c>
      <c r="Q206" s="118" t="s">
        <v>715</v>
      </c>
      <c r="R206" s="119">
        <v>4.24</v>
      </c>
    </row>
    <row r="207" spans="2:18" ht="15">
      <c r="B207" s="112">
        <v>696</v>
      </c>
      <c r="C207" s="106" t="s">
        <v>530</v>
      </c>
      <c r="D207" s="102">
        <v>41299</v>
      </c>
      <c r="E207" s="106" t="s">
        <v>597</v>
      </c>
      <c r="F207" s="113">
        <v>115583</v>
      </c>
      <c r="G207" s="105" t="s">
        <v>699</v>
      </c>
      <c r="H207" s="97"/>
      <c r="I207" s="114">
        <v>0</v>
      </c>
      <c r="J207" s="115" t="s">
        <v>533</v>
      </c>
      <c r="K207" s="116">
        <v>42.32</v>
      </c>
      <c r="M207" s="117">
        <v>759</v>
      </c>
      <c r="N207" s="118" t="s">
        <v>542</v>
      </c>
      <c r="O207" s="113">
        <v>1219</v>
      </c>
      <c r="P207" s="118" t="s">
        <v>698</v>
      </c>
      <c r="Q207" s="118" t="s">
        <v>715</v>
      </c>
      <c r="R207" s="119">
        <v>2.08</v>
      </c>
    </row>
    <row r="208" spans="2:18" ht="15">
      <c r="B208" s="112">
        <v>697</v>
      </c>
      <c r="C208" s="106" t="s">
        <v>530</v>
      </c>
      <c r="D208" s="102">
        <v>41303</v>
      </c>
      <c r="E208" s="106" t="s">
        <v>597</v>
      </c>
      <c r="F208" s="113">
        <v>115770</v>
      </c>
      <c r="G208" s="105" t="s">
        <v>699</v>
      </c>
      <c r="H208" s="97"/>
      <c r="I208" s="114">
        <v>0</v>
      </c>
      <c r="J208" s="115" t="s">
        <v>533</v>
      </c>
      <c r="K208" s="116">
        <v>76.22</v>
      </c>
      <c r="M208" s="117">
        <v>760</v>
      </c>
      <c r="N208" s="118" t="s">
        <v>542</v>
      </c>
      <c r="O208" s="113">
        <v>1227</v>
      </c>
      <c r="P208" s="118" t="s">
        <v>698</v>
      </c>
      <c r="Q208" s="118" t="s">
        <v>715</v>
      </c>
      <c r="R208" s="119">
        <v>1.25</v>
      </c>
    </row>
    <row r="209" spans="2:18" ht="15">
      <c r="B209" s="112">
        <v>665</v>
      </c>
      <c r="C209" s="106" t="s">
        <v>530</v>
      </c>
      <c r="D209" s="102">
        <v>41304</v>
      </c>
      <c r="E209" s="106" t="s">
        <v>594</v>
      </c>
      <c r="F209" s="113">
        <v>10</v>
      </c>
      <c r="G209" s="105" t="s">
        <v>689</v>
      </c>
      <c r="H209" s="97"/>
      <c r="I209" s="114">
        <v>0</v>
      </c>
      <c r="J209" s="115" t="s">
        <v>533</v>
      </c>
      <c r="K209" s="116">
        <v>116.67</v>
      </c>
      <c r="M209" s="117">
        <v>761</v>
      </c>
      <c r="N209" s="118" t="s">
        <v>538</v>
      </c>
      <c r="O209" s="113">
        <v>123071</v>
      </c>
      <c r="P209" s="118" t="s">
        <v>698</v>
      </c>
      <c r="Q209" s="118" t="s">
        <v>706</v>
      </c>
      <c r="R209" s="119">
        <v>18.420000000000002</v>
      </c>
    </row>
    <row r="210" spans="2:18" ht="15">
      <c r="B210" s="112">
        <v>1888</v>
      </c>
      <c r="C210" s="106" t="s">
        <v>736</v>
      </c>
      <c r="D210" s="102">
        <v>41304</v>
      </c>
      <c r="E210" s="106" t="s">
        <v>594</v>
      </c>
      <c r="F210" s="113">
        <v>9428</v>
      </c>
      <c r="G210" s="105" t="s">
        <v>952</v>
      </c>
      <c r="H210" s="97"/>
      <c r="I210" s="114">
        <v>0</v>
      </c>
      <c r="J210" s="115" t="s">
        <v>533</v>
      </c>
      <c r="K210" s="116">
        <v>116.67</v>
      </c>
      <c r="M210" s="117">
        <v>762</v>
      </c>
      <c r="N210" s="118" t="s">
        <v>542</v>
      </c>
      <c r="O210" s="113">
        <v>124</v>
      </c>
      <c r="P210" s="118" t="s">
        <v>718</v>
      </c>
      <c r="Q210" s="118" t="s">
        <v>717</v>
      </c>
      <c r="R210" s="119">
        <v>33.67</v>
      </c>
    </row>
    <row r="211" spans="2:18" ht="15">
      <c r="B211" s="112">
        <v>1889</v>
      </c>
      <c r="C211" s="106" t="s">
        <v>530</v>
      </c>
      <c r="D211" s="102">
        <v>41304</v>
      </c>
      <c r="E211" s="106" t="s">
        <v>594</v>
      </c>
      <c r="F211" s="113">
        <v>9658</v>
      </c>
      <c r="G211" s="105" t="s">
        <v>689</v>
      </c>
      <c r="H211" s="97"/>
      <c r="I211" s="114">
        <v>0</v>
      </c>
      <c r="J211" s="115" t="s">
        <v>533</v>
      </c>
      <c r="K211" s="116">
        <v>116.67</v>
      </c>
      <c r="M211" s="117">
        <v>763</v>
      </c>
      <c r="N211" s="118" t="s">
        <v>534</v>
      </c>
      <c r="O211" s="113">
        <v>124449</v>
      </c>
      <c r="P211" s="118" t="s">
        <v>682</v>
      </c>
      <c r="Q211" s="118" t="s">
        <v>719</v>
      </c>
      <c r="R211" s="119">
        <v>3.16</v>
      </c>
    </row>
    <row r="212" spans="2:18" ht="15">
      <c r="B212" s="112">
        <v>415</v>
      </c>
      <c r="C212" s="106" t="s">
        <v>530</v>
      </c>
      <c r="D212" s="102">
        <v>41305</v>
      </c>
      <c r="E212" s="106" t="s">
        <v>623</v>
      </c>
      <c r="F212" s="113">
        <v>243533</v>
      </c>
      <c r="G212" s="105" t="s">
        <v>654</v>
      </c>
      <c r="H212" s="97"/>
      <c r="I212" s="114">
        <v>0</v>
      </c>
      <c r="J212" s="115" t="s">
        <v>533</v>
      </c>
      <c r="K212" s="116">
        <v>264.5</v>
      </c>
      <c r="M212" s="117">
        <v>771</v>
      </c>
      <c r="N212" s="118" t="s">
        <v>557</v>
      </c>
      <c r="O212" s="113">
        <v>1257</v>
      </c>
      <c r="P212" s="118" t="s">
        <v>721</v>
      </c>
      <c r="Q212" s="118" t="s">
        <v>720</v>
      </c>
      <c r="R212" s="119">
        <v>0.5</v>
      </c>
    </row>
    <row r="213" spans="2:18" ht="15">
      <c r="B213" s="112">
        <v>380</v>
      </c>
      <c r="C213" s="106" t="s">
        <v>530</v>
      </c>
      <c r="D213" s="102">
        <v>41306</v>
      </c>
      <c r="E213" s="106" t="s">
        <v>549</v>
      </c>
      <c r="F213" s="113">
        <v>240458</v>
      </c>
      <c r="G213" s="105" t="s">
        <v>632</v>
      </c>
      <c r="H213" s="97"/>
      <c r="I213" s="114">
        <v>0</v>
      </c>
      <c r="J213" s="115" t="s">
        <v>533</v>
      </c>
      <c r="K213" s="116">
        <v>0.86999999999999988</v>
      </c>
      <c r="M213" s="117">
        <v>773</v>
      </c>
      <c r="N213" s="118" t="s">
        <v>551</v>
      </c>
      <c r="O213" s="113">
        <v>125936</v>
      </c>
      <c r="P213" s="118" t="s">
        <v>721</v>
      </c>
      <c r="Q213" s="118" t="s">
        <v>722</v>
      </c>
      <c r="R213" s="119">
        <v>0.16</v>
      </c>
    </row>
    <row r="214" spans="2:18" ht="15">
      <c r="B214" s="112">
        <v>471</v>
      </c>
      <c r="C214" s="106" t="s">
        <v>530</v>
      </c>
      <c r="D214" s="102">
        <v>41306</v>
      </c>
      <c r="E214" s="106" t="s">
        <v>546</v>
      </c>
      <c r="F214" s="113">
        <v>247536</v>
      </c>
      <c r="G214" s="105" t="s">
        <v>668</v>
      </c>
      <c r="H214" s="97"/>
      <c r="I214" s="114">
        <v>0</v>
      </c>
      <c r="J214" s="115" t="s">
        <v>533</v>
      </c>
      <c r="K214" s="116">
        <v>3.3299999999999996</v>
      </c>
      <c r="M214" s="117">
        <v>787</v>
      </c>
      <c r="N214" s="118" t="s">
        <v>551</v>
      </c>
      <c r="O214" s="106" t="s">
        <v>723</v>
      </c>
      <c r="P214" s="118" t="s">
        <v>724</v>
      </c>
      <c r="Q214" s="118" t="s">
        <v>722</v>
      </c>
      <c r="R214" s="119">
        <v>0.36</v>
      </c>
    </row>
    <row r="215" spans="2:18" ht="15">
      <c r="B215" s="112">
        <v>597</v>
      </c>
      <c r="C215" s="106" t="s">
        <v>530</v>
      </c>
      <c r="D215" s="102">
        <v>41306</v>
      </c>
      <c r="E215" s="106" t="s">
        <v>579</v>
      </c>
      <c r="F215" s="113">
        <v>351167</v>
      </c>
      <c r="G215" s="105" t="s">
        <v>672</v>
      </c>
      <c r="H215" s="97"/>
      <c r="I215" s="114">
        <v>0</v>
      </c>
      <c r="J215" s="115" t="s">
        <v>533</v>
      </c>
      <c r="K215" s="116">
        <v>41.16</v>
      </c>
      <c r="M215" s="117">
        <v>794</v>
      </c>
      <c r="N215" s="118" t="s">
        <v>669</v>
      </c>
      <c r="O215" s="113">
        <v>130070</v>
      </c>
      <c r="P215" s="118" t="s">
        <v>718</v>
      </c>
      <c r="Q215" s="118" t="s">
        <v>725</v>
      </c>
      <c r="R215" s="119">
        <v>9.91</v>
      </c>
    </row>
    <row r="216" spans="2:18" ht="15">
      <c r="B216" s="112">
        <v>599</v>
      </c>
      <c r="C216" s="106" t="s">
        <v>530</v>
      </c>
      <c r="D216" s="102">
        <v>41306</v>
      </c>
      <c r="E216" s="106" t="s">
        <v>579</v>
      </c>
      <c r="F216" s="113">
        <v>352211</v>
      </c>
      <c r="G216" s="105" t="s">
        <v>672</v>
      </c>
      <c r="H216" s="97"/>
      <c r="I216" s="114">
        <v>0</v>
      </c>
      <c r="J216" s="115" t="s">
        <v>533</v>
      </c>
      <c r="K216" s="116">
        <v>111.80999999999999</v>
      </c>
      <c r="M216" s="117">
        <v>797</v>
      </c>
      <c r="N216" s="118" t="s">
        <v>534</v>
      </c>
      <c r="O216" s="113">
        <v>130513</v>
      </c>
      <c r="P216" s="118" t="s">
        <v>713</v>
      </c>
      <c r="Q216" s="118" t="s">
        <v>726</v>
      </c>
      <c r="R216" s="119">
        <v>1.6</v>
      </c>
    </row>
    <row r="217" spans="2:18" ht="15">
      <c r="B217" s="112">
        <v>671</v>
      </c>
      <c r="C217" s="106" t="s">
        <v>530</v>
      </c>
      <c r="D217" s="102">
        <v>41306</v>
      </c>
      <c r="E217" s="106" t="s">
        <v>589</v>
      </c>
      <c r="F217" s="113">
        <v>105478</v>
      </c>
      <c r="G217" s="105" t="s">
        <v>696</v>
      </c>
      <c r="H217" s="97"/>
      <c r="I217" s="114">
        <v>0</v>
      </c>
      <c r="J217" s="115" t="s">
        <v>533</v>
      </c>
      <c r="K217" s="116">
        <v>16.009999999999998</v>
      </c>
      <c r="M217" s="117">
        <v>803</v>
      </c>
      <c r="N217" s="118" t="s">
        <v>534</v>
      </c>
      <c r="O217" s="113">
        <v>131</v>
      </c>
      <c r="P217" s="118" t="s">
        <v>724</v>
      </c>
      <c r="Q217" s="118" t="s">
        <v>707</v>
      </c>
      <c r="R217" s="119">
        <v>31.23</v>
      </c>
    </row>
    <row r="218" spans="2:18" ht="15">
      <c r="B218" s="112">
        <v>673</v>
      </c>
      <c r="C218" s="106" t="s">
        <v>530</v>
      </c>
      <c r="D218" s="102">
        <v>41306</v>
      </c>
      <c r="E218" s="106" t="s">
        <v>589</v>
      </c>
      <c r="F218" s="113">
        <v>106128</v>
      </c>
      <c r="G218" s="105" t="s">
        <v>696</v>
      </c>
      <c r="H218" s="97"/>
      <c r="I218" s="114">
        <v>0</v>
      </c>
      <c r="J218" s="115" t="s">
        <v>533</v>
      </c>
      <c r="K218" s="116">
        <v>2</v>
      </c>
      <c r="M218" s="117">
        <v>804</v>
      </c>
      <c r="N218" s="118" t="s">
        <v>534</v>
      </c>
      <c r="O218" s="113">
        <v>132</v>
      </c>
      <c r="P218" s="118" t="s">
        <v>724</v>
      </c>
      <c r="Q218" s="118" t="s">
        <v>727</v>
      </c>
      <c r="R218" s="119">
        <v>2</v>
      </c>
    </row>
    <row r="219" spans="2:18" ht="15">
      <c r="B219" s="112">
        <v>699</v>
      </c>
      <c r="C219" s="106" t="s">
        <v>530</v>
      </c>
      <c r="D219" s="102">
        <v>41306</v>
      </c>
      <c r="E219" s="106" t="s">
        <v>597</v>
      </c>
      <c r="F219" s="113">
        <v>116155</v>
      </c>
      <c r="G219" s="105" t="s">
        <v>699</v>
      </c>
      <c r="H219" s="97"/>
      <c r="I219" s="114">
        <v>0</v>
      </c>
      <c r="J219" s="115" t="s">
        <v>533</v>
      </c>
      <c r="K219" s="116">
        <v>78.88</v>
      </c>
      <c r="M219" s="117">
        <v>805</v>
      </c>
      <c r="N219" s="118" t="s">
        <v>534</v>
      </c>
      <c r="O219" s="113">
        <v>133</v>
      </c>
      <c r="P219" s="118" t="s">
        <v>724</v>
      </c>
      <c r="Q219" s="118" t="s">
        <v>727</v>
      </c>
      <c r="R219" s="119">
        <v>24.8</v>
      </c>
    </row>
    <row r="220" spans="2:18" ht="15">
      <c r="B220" s="112">
        <v>821</v>
      </c>
      <c r="C220" s="106" t="s">
        <v>530</v>
      </c>
      <c r="D220" s="102">
        <v>41306</v>
      </c>
      <c r="E220" s="106" t="s">
        <v>579</v>
      </c>
      <c r="F220" s="113">
        <v>156</v>
      </c>
      <c r="G220" s="105" t="s">
        <v>707</v>
      </c>
      <c r="H220" s="97"/>
      <c r="I220" s="114">
        <v>0</v>
      </c>
      <c r="J220" s="115" t="s">
        <v>533</v>
      </c>
      <c r="K220" s="116">
        <v>12.47</v>
      </c>
      <c r="M220" s="117">
        <v>806</v>
      </c>
      <c r="N220" s="118" t="s">
        <v>534</v>
      </c>
      <c r="O220" s="113">
        <v>134</v>
      </c>
      <c r="P220" s="118" t="s">
        <v>724</v>
      </c>
      <c r="Q220" s="118" t="s">
        <v>727</v>
      </c>
      <c r="R220" s="119">
        <v>21.62</v>
      </c>
    </row>
    <row r="221" spans="2:18" ht="15">
      <c r="B221" s="112">
        <v>830</v>
      </c>
      <c r="C221" s="106" t="s">
        <v>530</v>
      </c>
      <c r="D221" s="102">
        <v>41306</v>
      </c>
      <c r="E221" s="106" t="s">
        <v>613</v>
      </c>
      <c r="F221" s="113">
        <v>157</v>
      </c>
      <c r="G221" s="105" t="s">
        <v>738</v>
      </c>
      <c r="H221" s="97"/>
      <c r="I221" s="114">
        <v>0</v>
      </c>
      <c r="J221" s="115" t="s">
        <v>533</v>
      </c>
      <c r="K221" s="116">
        <v>85</v>
      </c>
      <c r="M221" s="117">
        <v>807</v>
      </c>
      <c r="N221" s="118" t="s">
        <v>534</v>
      </c>
      <c r="O221" s="113">
        <v>134</v>
      </c>
      <c r="P221" s="118" t="s">
        <v>724</v>
      </c>
      <c r="Q221" s="118" t="s">
        <v>727</v>
      </c>
      <c r="R221" s="119">
        <v>198.64</v>
      </c>
    </row>
    <row r="222" spans="2:18" ht="15">
      <c r="B222" s="112">
        <v>700</v>
      </c>
      <c r="C222" s="106" t="s">
        <v>530</v>
      </c>
      <c r="D222" s="102">
        <v>41309</v>
      </c>
      <c r="E222" s="106" t="s">
        <v>597</v>
      </c>
      <c r="F222" s="113">
        <v>116316</v>
      </c>
      <c r="G222" s="105" t="s">
        <v>699</v>
      </c>
      <c r="H222" s="97"/>
      <c r="I222" s="114">
        <v>0</v>
      </c>
      <c r="J222" s="115" t="s">
        <v>533</v>
      </c>
      <c r="K222" s="116">
        <v>62.94</v>
      </c>
      <c r="M222" s="117">
        <v>808</v>
      </c>
      <c r="N222" s="118" t="s">
        <v>534</v>
      </c>
      <c r="O222" s="113">
        <v>1355</v>
      </c>
      <c r="P222" s="118" t="s">
        <v>728</v>
      </c>
      <c r="Q222" s="118" t="s">
        <v>727</v>
      </c>
      <c r="R222" s="119">
        <v>45.6</v>
      </c>
    </row>
    <row r="223" spans="2:18" ht="15">
      <c r="B223" s="112">
        <v>402</v>
      </c>
      <c r="C223" s="106" t="s">
        <v>530</v>
      </c>
      <c r="D223" s="102">
        <v>41310</v>
      </c>
      <c r="E223" s="106" t="s">
        <v>568</v>
      </c>
      <c r="F223" s="113">
        <v>240816</v>
      </c>
      <c r="G223" s="105" t="s">
        <v>640</v>
      </c>
      <c r="H223" s="97"/>
      <c r="I223" s="114">
        <v>0</v>
      </c>
      <c r="J223" s="115" t="s">
        <v>533</v>
      </c>
      <c r="K223" s="116">
        <v>2</v>
      </c>
      <c r="M223" s="117">
        <v>809</v>
      </c>
      <c r="N223" s="118" t="s">
        <v>534</v>
      </c>
      <c r="O223" s="113">
        <v>1355</v>
      </c>
      <c r="P223" s="118" t="s">
        <v>729</v>
      </c>
      <c r="Q223" s="118" t="s">
        <v>727</v>
      </c>
      <c r="R223" s="119">
        <v>30.46</v>
      </c>
    </row>
    <row r="224" spans="2:18" ht="15">
      <c r="B224" s="112">
        <v>639</v>
      </c>
      <c r="C224" s="106" t="s">
        <v>530</v>
      </c>
      <c r="D224" s="102">
        <v>41311</v>
      </c>
      <c r="E224" s="106" t="s">
        <v>680</v>
      </c>
      <c r="F224" s="113">
        <v>80313</v>
      </c>
      <c r="G224" s="105" t="s">
        <v>681</v>
      </c>
      <c r="H224" s="97"/>
      <c r="I224" s="114">
        <v>0</v>
      </c>
      <c r="J224" s="115" t="s">
        <v>533</v>
      </c>
      <c r="K224" s="116">
        <v>9.2200000000000006</v>
      </c>
      <c r="M224" s="117">
        <v>810</v>
      </c>
      <c r="N224" s="118" t="s">
        <v>534</v>
      </c>
      <c r="O224" s="113">
        <v>141</v>
      </c>
      <c r="P224" s="118" t="s">
        <v>730</v>
      </c>
      <c r="Q224" s="118" t="s">
        <v>727</v>
      </c>
      <c r="R224" s="119">
        <v>37.74</v>
      </c>
    </row>
    <row r="225" spans="2:18" ht="15">
      <c r="B225" s="112">
        <v>605</v>
      </c>
      <c r="C225" s="106" t="s">
        <v>530</v>
      </c>
      <c r="D225" s="102">
        <v>41313</v>
      </c>
      <c r="E225" s="106" t="s">
        <v>579</v>
      </c>
      <c r="F225" s="113">
        <v>352506</v>
      </c>
      <c r="G225" s="105" t="s">
        <v>672</v>
      </c>
      <c r="H225" s="97"/>
      <c r="I225" s="114">
        <v>0</v>
      </c>
      <c r="J225" s="115" t="s">
        <v>533</v>
      </c>
      <c r="K225" s="116">
        <v>29</v>
      </c>
      <c r="M225" s="117">
        <v>811</v>
      </c>
      <c r="N225" s="118" t="s">
        <v>534</v>
      </c>
      <c r="O225" s="106" t="s">
        <v>731</v>
      </c>
      <c r="P225" s="118" t="s">
        <v>730</v>
      </c>
      <c r="Q225" s="118" t="s">
        <v>727</v>
      </c>
      <c r="R225" s="119">
        <v>37.26</v>
      </c>
    </row>
    <row r="226" spans="2:18" ht="15">
      <c r="B226" s="112">
        <v>606</v>
      </c>
      <c r="C226" s="106" t="s">
        <v>530</v>
      </c>
      <c r="D226" s="102">
        <v>41313</v>
      </c>
      <c r="E226" s="106" t="s">
        <v>579</v>
      </c>
      <c r="F226" s="113">
        <v>409487</v>
      </c>
      <c r="G226" s="105" t="s">
        <v>672</v>
      </c>
      <c r="H226" s="97"/>
      <c r="I226" s="114">
        <v>0</v>
      </c>
      <c r="J226" s="115" t="s">
        <v>533</v>
      </c>
      <c r="K226" s="116">
        <v>109.76</v>
      </c>
      <c r="M226" s="117">
        <v>813</v>
      </c>
      <c r="N226" s="118" t="s">
        <v>591</v>
      </c>
      <c r="O226" s="113">
        <v>141095</v>
      </c>
      <c r="P226" s="118" t="s">
        <v>693</v>
      </c>
      <c r="Q226" s="118" t="s">
        <v>732</v>
      </c>
      <c r="R226" s="119">
        <v>16.760000000000002</v>
      </c>
    </row>
    <row r="227" spans="2:18" ht="15">
      <c r="B227" s="112">
        <v>608</v>
      </c>
      <c r="C227" s="106" t="s">
        <v>530</v>
      </c>
      <c r="D227" s="102">
        <v>41313</v>
      </c>
      <c r="E227" s="106" t="s">
        <v>579</v>
      </c>
      <c r="F227" s="113">
        <v>409487</v>
      </c>
      <c r="G227" s="105" t="s">
        <v>672</v>
      </c>
      <c r="H227" s="97"/>
      <c r="I227" s="114">
        <v>0</v>
      </c>
      <c r="J227" s="115" t="s">
        <v>533</v>
      </c>
      <c r="K227" s="116">
        <v>17.77</v>
      </c>
      <c r="M227" s="117">
        <v>815</v>
      </c>
      <c r="N227" s="118" t="s">
        <v>534</v>
      </c>
      <c r="O227" s="113">
        <v>141212</v>
      </c>
      <c r="P227" s="118" t="s">
        <v>733</v>
      </c>
      <c r="Q227" s="118" t="s">
        <v>699</v>
      </c>
      <c r="R227" s="119">
        <v>76.959999999999994</v>
      </c>
    </row>
    <row r="228" spans="2:18" ht="15">
      <c r="B228" s="112">
        <v>610</v>
      </c>
      <c r="C228" s="106" t="s">
        <v>530</v>
      </c>
      <c r="D228" s="102">
        <v>41313</v>
      </c>
      <c r="E228" s="106" t="s">
        <v>579</v>
      </c>
      <c r="F228" s="113">
        <v>410281</v>
      </c>
      <c r="G228" s="105" t="s">
        <v>672</v>
      </c>
      <c r="H228" s="97"/>
      <c r="I228" s="114">
        <v>0</v>
      </c>
      <c r="J228" s="115" t="s">
        <v>533</v>
      </c>
      <c r="K228" s="116">
        <v>16.369999999999997</v>
      </c>
      <c r="M228" s="117">
        <v>816</v>
      </c>
      <c r="N228" s="118" t="s">
        <v>534</v>
      </c>
      <c r="O228" s="113">
        <v>144</v>
      </c>
      <c r="P228" s="118" t="s">
        <v>713</v>
      </c>
      <c r="Q228" s="118" t="s">
        <v>699</v>
      </c>
      <c r="R228" s="119">
        <v>42.96</v>
      </c>
    </row>
    <row r="229" spans="2:18" ht="15">
      <c r="B229" s="112">
        <v>701</v>
      </c>
      <c r="C229" s="106" t="s">
        <v>530</v>
      </c>
      <c r="D229" s="102">
        <v>41313</v>
      </c>
      <c r="E229" s="106" t="s">
        <v>597</v>
      </c>
      <c r="F229" s="113">
        <v>116534</v>
      </c>
      <c r="G229" s="105" t="s">
        <v>699</v>
      </c>
      <c r="H229" s="97"/>
      <c r="I229" s="114">
        <v>0</v>
      </c>
      <c r="J229" s="115" t="s">
        <v>533</v>
      </c>
      <c r="K229" s="116">
        <v>42.17</v>
      </c>
      <c r="M229" s="117">
        <v>817</v>
      </c>
      <c r="N229" s="118" t="s">
        <v>534</v>
      </c>
      <c r="O229" s="113">
        <v>1457</v>
      </c>
      <c r="P229" s="118" t="s">
        <v>734</v>
      </c>
      <c r="Q229" s="118" t="s">
        <v>699</v>
      </c>
      <c r="R229" s="119">
        <v>58.11</v>
      </c>
    </row>
    <row r="230" spans="2:18" ht="15">
      <c r="B230" s="112">
        <v>723</v>
      </c>
      <c r="C230" s="106" t="s">
        <v>530</v>
      </c>
      <c r="D230" s="102">
        <v>41313</v>
      </c>
      <c r="E230" s="106" t="s">
        <v>571</v>
      </c>
      <c r="F230" s="113">
        <v>1173</v>
      </c>
      <c r="G230" s="105" t="s">
        <v>705</v>
      </c>
      <c r="H230" s="97"/>
      <c r="I230" s="114">
        <v>0</v>
      </c>
      <c r="J230" s="115" t="s">
        <v>533</v>
      </c>
      <c r="K230" s="116">
        <v>1.17</v>
      </c>
      <c r="M230" s="117">
        <v>818</v>
      </c>
      <c r="N230" s="118" t="s">
        <v>534</v>
      </c>
      <c r="O230" s="113">
        <v>1474</v>
      </c>
      <c r="P230" s="118" t="s">
        <v>734</v>
      </c>
      <c r="Q230" s="118" t="s">
        <v>699</v>
      </c>
      <c r="R230" s="119">
        <v>22.63</v>
      </c>
    </row>
    <row r="231" spans="2:18" ht="15">
      <c r="B231" s="112">
        <v>702</v>
      </c>
      <c r="C231" s="106" t="s">
        <v>530</v>
      </c>
      <c r="D231" s="102">
        <v>41317</v>
      </c>
      <c r="E231" s="106" t="s">
        <v>597</v>
      </c>
      <c r="F231" s="113">
        <v>116729</v>
      </c>
      <c r="G231" s="105" t="s">
        <v>699</v>
      </c>
      <c r="H231" s="97"/>
      <c r="I231" s="114">
        <v>0</v>
      </c>
      <c r="J231" s="115" t="s">
        <v>533</v>
      </c>
      <c r="K231" s="116">
        <v>41.4</v>
      </c>
      <c r="M231" s="117">
        <v>819</v>
      </c>
      <c r="N231" s="118" t="s">
        <v>534</v>
      </c>
      <c r="O231" s="113">
        <v>150513</v>
      </c>
      <c r="P231" s="118" t="s">
        <v>735</v>
      </c>
      <c r="Q231" s="118" t="s">
        <v>699</v>
      </c>
      <c r="R231" s="119">
        <v>143.62</v>
      </c>
    </row>
    <row r="232" spans="2:18" ht="15">
      <c r="B232" s="112">
        <v>641</v>
      </c>
      <c r="C232" s="106" t="s">
        <v>530</v>
      </c>
      <c r="D232" s="102">
        <v>41318</v>
      </c>
      <c r="E232" s="106" t="s">
        <v>680</v>
      </c>
      <c r="F232" s="113">
        <v>8506</v>
      </c>
      <c r="G232" s="105" t="s">
        <v>681</v>
      </c>
      <c r="H232" s="97"/>
      <c r="I232" s="114">
        <v>0</v>
      </c>
      <c r="J232" s="115" t="s">
        <v>533</v>
      </c>
      <c r="K232" s="116">
        <v>3.51</v>
      </c>
      <c r="M232" s="117">
        <v>821</v>
      </c>
      <c r="N232" s="118" t="s">
        <v>534</v>
      </c>
      <c r="O232" s="113">
        <v>156</v>
      </c>
      <c r="P232" s="118" t="s">
        <v>639</v>
      </c>
      <c r="Q232" s="118" t="s">
        <v>707</v>
      </c>
      <c r="R232" s="119">
        <v>12.47</v>
      </c>
    </row>
    <row r="233" spans="2:18" ht="15">
      <c r="B233" s="112">
        <v>756</v>
      </c>
      <c r="C233" s="106" t="s">
        <v>530</v>
      </c>
      <c r="D233" s="102">
        <v>41319</v>
      </c>
      <c r="E233" s="106" t="s">
        <v>571</v>
      </c>
      <c r="F233" s="113">
        <v>120554</v>
      </c>
      <c r="G233" s="105" t="s">
        <v>712</v>
      </c>
      <c r="H233" s="97"/>
      <c r="I233" s="114">
        <v>0</v>
      </c>
      <c r="J233" s="115" t="s">
        <v>533</v>
      </c>
      <c r="K233" s="116">
        <v>11.39</v>
      </c>
      <c r="M233" s="117">
        <v>826</v>
      </c>
      <c r="N233" s="118" t="s">
        <v>625</v>
      </c>
      <c r="O233" s="113">
        <v>156496</v>
      </c>
      <c r="P233" s="118" t="s">
        <v>698</v>
      </c>
      <c r="Q233" s="118" t="s">
        <v>737</v>
      </c>
      <c r="R233" s="119">
        <v>492.72</v>
      </c>
    </row>
    <row r="234" spans="2:18" ht="15">
      <c r="B234" s="112">
        <v>612</v>
      </c>
      <c r="C234" s="106" t="s">
        <v>530</v>
      </c>
      <c r="D234" s="102">
        <v>41320</v>
      </c>
      <c r="E234" s="106" t="s">
        <v>579</v>
      </c>
      <c r="F234" s="113">
        <v>410283</v>
      </c>
      <c r="G234" s="105" t="s">
        <v>672</v>
      </c>
      <c r="H234" s="97"/>
      <c r="I234" s="114">
        <v>0</v>
      </c>
      <c r="J234" s="115" t="s">
        <v>533</v>
      </c>
      <c r="K234" s="116">
        <v>95.19</v>
      </c>
      <c r="M234" s="117">
        <v>830</v>
      </c>
      <c r="N234" s="118" t="s">
        <v>615</v>
      </c>
      <c r="O234" s="113">
        <v>157</v>
      </c>
      <c r="P234" s="118" t="s">
        <v>639</v>
      </c>
      <c r="Q234" s="118" t="s">
        <v>738</v>
      </c>
      <c r="R234" s="119">
        <v>85</v>
      </c>
    </row>
    <row r="235" spans="2:18" ht="15">
      <c r="B235" s="112">
        <v>614</v>
      </c>
      <c r="C235" s="106" t="s">
        <v>530</v>
      </c>
      <c r="D235" s="102">
        <v>41320</v>
      </c>
      <c r="E235" s="106" t="s">
        <v>579</v>
      </c>
      <c r="F235" s="113">
        <v>410524</v>
      </c>
      <c r="G235" s="105" t="s">
        <v>672</v>
      </c>
      <c r="H235" s="97"/>
      <c r="I235" s="114">
        <v>0</v>
      </c>
      <c r="J235" s="115" t="s">
        <v>533</v>
      </c>
      <c r="K235" s="116">
        <v>21.66</v>
      </c>
      <c r="M235" s="117">
        <v>831</v>
      </c>
      <c r="N235" s="118" t="s">
        <v>615</v>
      </c>
      <c r="O235" s="113">
        <v>1575</v>
      </c>
      <c r="P235" s="118" t="s">
        <v>695</v>
      </c>
      <c r="Q235" s="118" t="s">
        <v>739</v>
      </c>
      <c r="R235" s="119">
        <v>85</v>
      </c>
    </row>
    <row r="236" spans="2:18" ht="15.75" thickBot="1">
      <c r="B236" s="112">
        <v>615</v>
      </c>
      <c r="C236" s="106" t="s">
        <v>530</v>
      </c>
      <c r="D236" s="102">
        <v>41320</v>
      </c>
      <c r="E236" s="106" t="s">
        <v>579</v>
      </c>
      <c r="F236" s="113">
        <v>412494</v>
      </c>
      <c r="G236" s="105" t="s">
        <v>672</v>
      </c>
      <c r="H236" s="97"/>
      <c r="I236" s="114">
        <v>0</v>
      </c>
      <c r="J236" s="115" t="s">
        <v>533</v>
      </c>
      <c r="K236" s="116">
        <v>85.82</v>
      </c>
      <c r="M236" s="121">
        <v>832</v>
      </c>
      <c r="N236" s="122" t="s">
        <v>615</v>
      </c>
      <c r="O236" s="113">
        <v>160713</v>
      </c>
      <c r="P236" s="122" t="s">
        <v>693</v>
      </c>
      <c r="Q236" s="122" t="s">
        <v>740</v>
      </c>
      <c r="R236" s="123">
        <v>85</v>
      </c>
    </row>
    <row r="237" spans="2:18" ht="15.75" thickBot="1">
      <c r="B237" s="112">
        <v>617</v>
      </c>
      <c r="C237" s="106" t="s">
        <v>530</v>
      </c>
      <c r="D237" s="102">
        <v>41320</v>
      </c>
      <c r="E237" s="106" t="s">
        <v>579</v>
      </c>
      <c r="F237" s="113">
        <v>412665</v>
      </c>
      <c r="G237" s="105" t="s">
        <v>672</v>
      </c>
      <c r="H237" s="97"/>
      <c r="I237" s="114">
        <v>0</v>
      </c>
      <c r="J237" s="115" t="s">
        <v>533</v>
      </c>
      <c r="K237" s="116">
        <v>19.130000000000003</v>
      </c>
      <c r="M237" s="121">
        <v>833</v>
      </c>
      <c r="N237" s="122" t="s">
        <v>577</v>
      </c>
      <c r="O237" s="113">
        <v>164</v>
      </c>
      <c r="P237" s="122" t="s">
        <v>693</v>
      </c>
      <c r="Q237" s="122" t="s">
        <v>742</v>
      </c>
      <c r="R237" s="123">
        <v>2000</v>
      </c>
    </row>
    <row r="238" spans="2:18" ht="15">
      <c r="B238" s="112">
        <v>703</v>
      </c>
      <c r="C238" s="106" t="s">
        <v>530</v>
      </c>
      <c r="D238" s="102">
        <v>41320</v>
      </c>
      <c r="E238" s="106" t="s">
        <v>597</v>
      </c>
      <c r="F238" s="113">
        <v>116922</v>
      </c>
      <c r="G238" s="105" t="s">
        <v>699</v>
      </c>
      <c r="H238" s="97"/>
      <c r="I238" s="114">
        <v>0</v>
      </c>
      <c r="J238" s="115" t="s">
        <v>533</v>
      </c>
      <c r="K238" s="116">
        <v>56.31</v>
      </c>
      <c r="M238" s="117">
        <v>984</v>
      </c>
      <c r="N238" s="118" t="s">
        <v>538</v>
      </c>
      <c r="O238" s="113">
        <v>171</v>
      </c>
      <c r="P238" s="118" t="s">
        <v>744</v>
      </c>
      <c r="Q238" s="118" t="s">
        <v>743</v>
      </c>
      <c r="R238" s="119">
        <v>4.16</v>
      </c>
    </row>
    <row r="239" spans="2:18" ht="15">
      <c r="B239" s="112">
        <v>643</v>
      </c>
      <c r="C239" s="106" t="s">
        <v>530</v>
      </c>
      <c r="D239" s="102">
        <v>41325</v>
      </c>
      <c r="E239" s="106" t="s">
        <v>680</v>
      </c>
      <c r="F239" s="113">
        <v>8755522</v>
      </c>
      <c r="G239" s="105" t="s">
        <v>681</v>
      </c>
      <c r="H239" s="97"/>
      <c r="I239" s="114">
        <v>0</v>
      </c>
      <c r="J239" s="115" t="s">
        <v>533</v>
      </c>
      <c r="K239" s="116">
        <v>7.9099999999999993</v>
      </c>
      <c r="M239" s="117">
        <v>985</v>
      </c>
      <c r="N239" s="118" t="s">
        <v>538</v>
      </c>
      <c r="O239" s="113">
        <v>177</v>
      </c>
      <c r="P239" s="118" t="s">
        <v>746</v>
      </c>
      <c r="Q239" s="118" t="s">
        <v>745</v>
      </c>
      <c r="R239" s="119">
        <v>5.82</v>
      </c>
    </row>
    <row r="240" spans="2:18" ht="15">
      <c r="B240" s="112">
        <v>619</v>
      </c>
      <c r="C240" s="106" t="s">
        <v>530</v>
      </c>
      <c r="D240" s="102">
        <v>41326</v>
      </c>
      <c r="E240" s="106" t="s">
        <v>579</v>
      </c>
      <c r="F240" s="113">
        <v>412820</v>
      </c>
      <c r="G240" s="105" t="s">
        <v>672</v>
      </c>
      <c r="H240" s="97"/>
      <c r="I240" s="114">
        <v>0</v>
      </c>
      <c r="J240" s="115" t="s">
        <v>533</v>
      </c>
      <c r="K240" s="116">
        <v>31.130000000000003</v>
      </c>
      <c r="M240" s="117">
        <v>987</v>
      </c>
      <c r="N240" s="118" t="s">
        <v>534</v>
      </c>
      <c r="O240" s="113">
        <v>178</v>
      </c>
      <c r="P240" s="118" t="s">
        <v>748</v>
      </c>
      <c r="Q240" s="118" t="s">
        <v>747</v>
      </c>
      <c r="R240" s="119">
        <v>31.84</v>
      </c>
    </row>
    <row r="241" spans="2:18" ht="15">
      <c r="B241" s="112">
        <v>621</v>
      </c>
      <c r="C241" s="106" t="s">
        <v>530</v>
      </c>
      <c r="D241" s="102">
        <v>41326</v>
      </c>
      <c r="E241" s="106" t="s">
        <v>579</v>
      </c>
      <c r="F241" s="113">
        <v>413056</v>
      </c>
      <c r="G241" s="105" t="s">
        <v>672</v>
      </c>
      <c r="H241" s="97"/>
      <c r="I241" s="114">
        <v>0</v>
      </c>
      <c r="J241" s="115" t="s">
        <v>533</v>
      </c>
      <c r="K241" s="116">
        <v>1.6800000000000002</v>
      </c>
      <c r="M241" s="117">
        <v>988</v>
      </c>
      <c r="N241" s="118" t="s">
        <v>669</v>
      </c>
      <c r="O241" s="113">
        <v>179</v>
      </c>
      <c r="P241" s="118" t="s">
        <v>751</v>
      </c>
      <c r="Q241" s="118" t="s">
        <v>750</v>
      </c>
      <c r="R241" s="119">
        <v>8.33</v>
      </c>
    </row>
    <row r="242" spans="2:18" ht="15">
      <c r="B242" s="112">
        <v>460</v>
      </c>
      <c r="C242" s="106" t="s">
        <v>530</v>
      </c>
      <c r="D242" s="102">
        <v>41327</v>
      </c>
      <c r="E242" s="106" t="s">
        <v>549</v>
      </c>
      <c r="F242" s="113">
        <v>245249</v>
      </c>
      <c r="G242" s="105" t="s">
        <v>632</v>
      </c>
      <c r="H242" s="97"/>
      <c r="I242" s="114">
        <v>0</v>
      </c>
      <c r="J242" s="115" t="s">
        <v>533</v>
      </c>
      <c r="K242" s="116">
        <v>0.5</v>
      </c>
      <c r="M242" s="117">
        <v>989</v>
      </c>
      <c r="N242" s="118" t="s">
        <v>542</v>
      </c>
      <c r="O242" s="113">
        <v>181</v>
      </c>
      <c r="P242" s="118" t="s">
        <v>753</v>
      </c>
      <c r="Q242" s="118" t="s">
        <v>752</v>
      </c>
      <c r="R242" s="119">
        <v>2</v>
      </c>
    </row>
    <row r="243" spans="2:18" ht="15">
      <c r="B243" s="112">
        <v>622</v>
      </c>
      <c r="C243" s="106" t="s">
        <v>530</v>
      </c>
      <c r="D243" s="102">
        <v>41327</v>
      </c>
      <c r="E243" s="106" t="s">
        <v>579</v>
      </c>
      <c r="F243" s="113">
        <v>413175</v>
      </c>
      <c r="G243" s="105" t="s">
        <v>672</v>
      </c>
      <c r="H243" s="97"/>
      <c r="I243" s="114">
        <v>0</v>
      </c>
      <c r="J243" s="115" t="s">
        <v>533</v>
      </c>
      <c r="K243" s="116">
        <v>71.39</v>
      </c>
      <c r="M243" s="117">
        <v>990</v>
      </c>
      <c r="N243" s="118" t="s">
        <v>542</v>
      </c>
      <c r="O243" s="113">
        <v>182</v>
      </c>
      <c r="P243" s="118" t="s">
        <v>754</v>
      </c>
      <c r="Q243" s="118" t="s">
        <v>752</v>
      </c>
      <c r="R243" s="119">
        <v>2</v>
      </c>
    </row>
    <row r="244" spans="2:18" ht="15">
      <c r="B244" s="112">
        <v>624</v>
      </c>
      <c r="C244" s="106" t="s">
        <v>530</v>
      </c>
      <c r="D244" s="102">
        <v>41327</v>
      </c>
      <c r="E244" s="106" t="s">
        <v>579</v>
      </c>
      <c r="F244" s="113">
        <v>413590</v>
      </c>
      <c r="G244" s="105" t="s">
        <v>672</v>
      </c>
      <c r="H244" s="97"/>
      <c r="I244" s="114">
        <v>0</v>
      </c>
      <c r="J244" s="115" t="s">
        <v>533</v>
      </c>
      <c r="K244" s="116">
        <v>15.12</v>
      </c>
      <c r="M244" s="117">
        <v>991</v>
      </c>
      <c r="N244" s="118" t="s">
        <v>542</v>
      </c>
      <c r="O244" s="113">
        <v>1835</v>
      </c>
      <c r="P244" s="118" t="s">
        <v>755</v>
      </c>
      <c r="Q244" s="118" t="s">
        <v>752</v>
      </c>
      <c r="R244" s="119">
        <v>2</v>
      </c>
    </row>
    <row r="245" spans="2:18" ht="15">
      <c r="B245" s="112">
        <v>626</v>
      </c>
      <c r="C245" s="106" t="s">
        <v>530</v>
      </c>
      <c r="D245" s="102">
        <v>41327</v>
      </c>
      <c r="E245" s="106" t="s">
        <v>579</v>
      </c>
      <c r="F245" s="113">
        <v>413638</v>
      </c>
      <c r="G245" s="105" t="s">
        <v>672</v>
      </c>
      <c r="H245" s="97"/>
      <c r="I245" s="114">
        <v>0</v>
      </c>
      <c r="J245" s="115" t="s">
        <v>533</v>
      </c>
      <c r="K245" s="116">
        <v>86.42</v>
      </c>
      <c r="M245" s="117">
        <v>992</v>
      </c>
      <c r="N245" s="118" t="s">
        <v>542</v>
      </c>
      <c r="O245" s="113">
        <v>18379</v>
      </c>
      <c r="P245" s="118" t="s">
        <v>756</v>
      </c>
      <c r="Q245" s="118" t="s">
        <v>752</v>
      </c>
      <c r="R245" s="119">
        <v>2</v>
      </c>
    </row>
    <row r="246" spans="2:18" ht="15">
      <c r="B246" s="112">
        <v>747</v>
      </c>
      <c r="C246" s="106" t="s">
        <v>530</v>
      </c>
      <c r="D246" s="102">
        <v>41327</v>
      </c>
      <c r="E246" s="106" t="s">
        <v>579</v>
      </c>
      <c r="F246" s="113">
        <v>118693</v>
      </c>
      <c r="G246" s="105" t="s">
        <v>707</v>
      </c>
      <c r="H246" s="97"/>
      <c r="I246" s="114">
        <v>0</v>
      </c>
      <c r="J246" s="115" t="s">
        <v>533</v>
      </c>
      <c r="K246" s="116">
        <v>16.23</v>
      </c>
      <c r="M246" s="117">
        <v>993</v>
      </c>
      <c r="N246" s="118" t="s">
        <v>542</v>
      </c>
      <c r="O246" s="113">
        <v>18601</v>
      </c>
      <c r="P246" s="118" t="s">
        <v>757</v>
      </c>
      <c r="Q246" s="118" t="s">
        <v>752</v>
      </c>
      <c r="R246" s="119">
        <v>2</v>
      </c>
    </row>
    <row r="247" spans="2:18" ht="15">
      <c r="B247" s="112">
        <v>645</v>
      </c>
      <c r="C247" s="106" t="s">
        <v>530</v>
      </c>
      <c r="D247" s="102">
        <v>41332</v>
      </c>
      <c r="E247" s="106" t="s">
        <v>680</v>
      </c>
      <c r="F247" s="113">
        <v>999013</v>
      </c>
      <c r="G247" s="105" t="s">
        <v>681</v>
      </c>
      <c r="H247" s="97"/>
      <c r="I247" s="114">
        <v>0</v>
      </c>
      <c r="J247" s="115" t="s">
        <v>533</v>
      </c>
      <c r="K247" s="116">
        <v>3.51</v>
      </c>
      <c r="M247" s="117">
        <v>994</v>
      </c>
      <c r="N247" s="118" t="s">
        <v>542</v>
      </c>
      <c r="O247" s="113">
        <v>18705</v>
      </c>
      <c r="P247" s="118" t="s">
        <v>758</v>
      </c>
      <c r="Q247" s="118" t="s">
        <v>752</v>
      </c>
      <c r="R247" s="119">
        <v>2</v>
      </c>
    </row>
    <row r="248" spans="2:18" ht="15">
      <c r="B248" s="112">
        <v>666</v>
      </c>
      <c r="C248" s="106" t="s">
        <v>530</v>
      </c>
      <c r="D248" s="102">
        <v>41333</v>
      </c>
      <c r="E248" s="106" t="s">
        <v>594</v>
      </c>
      <c r="F248" s="113">
        <v>1001</v>
      </c>
      <c r="G248" s="105" t="s">
        <v>689</v>
      </c>
      <c r="H248" s="97"/>
      <c r="I248" s="114">
        <v>0</v>
      </c>
      <c r="J248" s="115" t="s">
        <v>533</v>
      </c>
      <c r="K248" s="116">
        <v>116.67</v>
      </c>
      <c r="M248" s="117">
        <v>995</v>
      </c>
      <c r="N248" s="118" t="s">
        <v>542</v>
      </c>
      <c r="O248" s="113">
        <v>19145</v>
      </c>
      <c r="P248" s="118" t="s">
        <v>759</v>
      </c>
      <c r="Q248" s="118" t="s">
        <v>752</v>
      </c>
      <c r="R248" s="119">
        <v>2</v>
      </c>
    </row>
    <row r="249" spans="2:18" ht="15">
      <c r="B249" s="112">
        <v>1886</v>
      </c>
      <c r="C249" s="106" t="s">
        <v>736</v>
      </c>
      <c r="D249" s="102">
        <v>41333</v>
      </c>
      <c r="E249" s="106" t="s">
        <v>594</v>
      </c>
      <c r="F249" s="113">
        <v>9024</v>
      </c>
      <c r="G249" s="105" t="s">
        <v>951</v>
      </c>
      <c r="H249" s="97"/>
      <c r="I249" s="114">
        <v>0</v>
      </c>
      <c r="J249" s="115" t="s">
        <v>533</v>
      </c>
      <c r="K249" s="116">
        <v>116.67</v>
      </c>
      <c r="M249" s="117">
        <v>998</v>
      </c>
      <c r="N249" s="118" t="s">
        <v>534</v>
      </c>
      <c r="O249" s="113">
        <v>193</v>
      </c>
      <c r="P249" s="118" t="s">
        <v>761</v>
      </c>
      <c r="Q249" s="118" t="s">
        <v>760</v>
      </c>
      <c r="R249" s="119">
        <v>1.47</v>
      </c>
    </row>
    <row r="250" spans="2:18" ht="15">
      <c r="B250" s="112">
        <v>1887</v>
      </c>
      <c r="C250" s="106" t="s">
        <v>530</v>
      </c>
      <c r="D250" s="102">
        <v>41333</v>
      </c>
      <c r="E250" s="106" t="s">
        <v>594</v>
      </c>
      <c r="F250" s="113">
        <v>92</v>
      </c>
      <c r="G250" s="105" t="s">
        <v>689</v>
      </c>
      <c r="H250" s="97"/>
      <c r="I250" s="114">
        <v>0</v>
      </c>
      <c r="J250" s="115" t="s">
        <v>533</v>
      </c>
      <c r="K250" s="116">
        <v>116.67</v>
      </c>
      <c r="M250" s="117">
        <v>1000</v>
      </c>
      <c r="N250" s="118" t="s">
        <v>534</v>
      </c>
      <c r="O250" s="113">
        <v>193</v>
      </c>
      <c r="P250" s="118" t="s">
        <v>762</v>
      </c>
      <c r="Q250" s="118" t="s">
        <v>760</v>
      </c>
      <c r="R250" s="119">
        <v>2.66</v>
      </c>
    </row>
    <row r="251" spans="2:18" ht="15">
      <c r="B251" s="112">
        <v>1062</v>
      </c>
      <c r="C251" s="106" t="s">
        <v>530</v>
      </c>
      <c r="D251" s="102">
        <v>41334</v>
      </c>
      <c r="E251" s="106" t="s">
        <v>749</v>
      </c>
      <c r="F251" s="113">
        <v>234</v>
      </c>
      <c r="G251" s="105" t="s">
        <v>786</v>
      </c>
      <c r="H251" s="97"/>
      <c r="I251" s="114">
        <v>0</v>
      </c>
      <c r="J251" s="115" t="s">
        <v>533</v>
      </c>
      <c r="K251" s="116">
        <v>3.3299999999999996</v>
      </c>
      <c r="M251" s="117">
        <v>1003</v>
      </c>
      <c r="N251" s="118" t="s">
        <v>557</v>
      </c>
      <c r="O251" s="113">
        <v>1932</v>
      </c>
      <c r="P251" s="118" t="s">
        <v>764</v>
      </c>
      <c r="Q251" s="118" t="s">
        <v>763</v>
      </c>
      <c r="R251" s="119">
        <v>0.55000000000000004</v>
      </c>
    </row>
    <row r="252" spans="2:18" ht="15">
      <c r="B252" s="112">
        <v>1421</v>
      </c>
      <c r="C252" s="106" t="s">
        <v>530</v>
      </c>
      <c r="D252" s="102">
        <v>41334</v>
      </c>
      <c r="E252" s="106" t="s">
        <v>597</v>
      </c>
      <c r="F252" s="113">
        <v>402877</v>
      </c>
      <c r="G252" s="105" t="s">
        <v>699</v>
      </c>
      <c r="H252" s="97"/>
      <c r="I252" s="114">
        <v>0</v>
      </c>
      <c r="J252" s="115" t="s">
        <v>533</v>
      </c>
      <c r="K252" s="116">
        <v>58.679999999999993</v>
      </c>
      <c r="M252" s="117">
        <v>1007</v>
      </c>
      <c r="N252" s="118" t="s">
        <v>534</v>
      </c>
      <c r="O252" s="113">
        <v>198</v>
      </c>
      <c r="P252" s="118" t="s">
        <v>767</v>
      </c>
      <c r="Q252" s="118" t="s">
        <v>766</v>
      </c>
      <c r="R252" s="119">
        <v>0.23</v>
      </c>
    </row>
    <row r="253" spans="2:18" ht="15">
      <c r="B253" s="112">
        <v>1428</v>
      </c>
      <c r="C253" s="106" t="s">
        <v>530</v>
      </c>
      <c r="D253" s="102">
        <v>41334</v>
      </c>
      <c r="E253" s="106" t="s">
        <v>660</v>
      </c>
      <c r="F253" s="113">
        <v>414835</v>
      </c>
      <c r="G253" s="105" t="s">
        <v>840</v>
      </c>
      <c r="H253" s="97"/>
      <c r="I253" s="114">
        <v>0</v>
      </c>
      <c r="J253" s="115" t="s">
        <v>533</v>
      </c>
      <c r="K253" s="116">
        <v>50.22</v>
      </c>
      <c r="M253" s="117">
        <v>1009</v>
      </c>
      <c r="N253" s="118" t="s">
        <v>542</v>
      </c>
      <c r="O253" s="113">
        <v>199</v>
      </c>
      <c r="P253" s="118" t="s">
        <v>746</v>
      </c>
      <c r="Q253" s="118" t="s">
        <v>768</v>
      </c>
      <c r="R253" s="119">
        <v>1.91</v>
      </c>
    </row>
    <row r="254" spans="2:18" ht="15">
      <c r="B254" s="112">
        <v>1430</v>
      </c>
      <c r="C254" s="106" t="s">
        <v>530</v>
      </c>
      <c r="D254" s="102">
        <v>41334</v>
      </c>
      <c r="E254" s="106" t="s">
        <v>613</v>
      </c>
      <c r="F254" s="113">
        <v>4171952</v>
      </c>
      <c r="G254" s="105" t="s">
        <v>841</v>
      </c>
      <c r="H254" s="97"/>
      <c r="I254" s="114">
        <v>0</v>
      </c>
      <c r="J254" s="115" t="s">
        <v>533</v>
      </c>
      <c r="K254" s="116">
        <v>85</v>
      </c>
      <c r="M254" s="117">
        <v>1010</v>
      </c>
      <c r="N254" s="118" t="s">
        <v>542</v>
      </c>
      <c r="O254" s="113">
        <v>2</v>
      </c>
      <c r="P254" s="118" t="s">
        <v>769</v>
      </c>
      <c r="Q254" s="118" t="s">
        <v>768</v>
      </c>
      <c r="R254" s="119">
        <v>11.5</v>
      </c>
    </row>
    <row r="255" spans="2:18" ht="15">
      <c r="B255" s="112">
        <v>1445</v>
      </c>
      <c r="C255" s="106" t="s">
        <v>530</v>
      </c>
      <c r="D255" s="102">
        <v>41334</v>
      </c>
      <c r="E255" s="106" t="s">
        <v>579</v>
      </c>
      <c r="F255" s="113">
        <v>4525423</v>
      </c>
      <c r="G255" s="105" t="s">
        <v>707</v>
      </c>
      <c r="H255" s="97"/>
      <c r="I255" s="114">
        <v>0</v>
      </c>
      <c r="J255" s="115" t="s">
        <v>533</v>
      </c>
      <c r="K255" s="116">
        <v>84.1</v>
      </c>
      <c r="M255" s="117">
        <v>1011</v>
      </c>
      <c r="N255" s="118" t="s">
        <v>542</v>
      </c>
      <c r="O255" s="113">
        <v>200</v>
      </c>
      <c r="P255" s="118" t="s">
        <v>770</v>
      </c>
      <c r="Q255" s="118" t="s">
        <v>768</v>
      </c>
      <c r="R255" s="119">
        <v>2.4300000000000002</v>
      </c>
    </row>
    <row r="256" spans="2:18" ht="15">
      <c r="B256" s="112">
        <v>1446</v>
      </c>
      <c r="C256" s="106" t="s">
        <v>530</v>
      </c>
      <c r="D256" s="102">
        <v>41334</v>
      </c>
      <c r="E256" s="106" t="s">
        <v>579</v>
      </c>
      <c r="F256" s="113">
        <v>45815</v>
      </c>
      <c r="G256" s="105" t="s">
        <v>727</v>
      </c>
      <c r="H256" s="97"/>
      <c r="I256" s="114">
        <v>0</v>
      </c>
      <c r="J256" s="115" t="s">
        <v>533</v>
      </c>
      <c r="K256" s="116">
        <v>17.68</v>
      </c>
      <c r="M256" s="117">
        <v>1012</v>
      </c>
      <c r="N256" s="118" t="s">
        <v>542</v>
      </c>
      <c r="O256" s="113">
        <v>201</v>
      </c>
      <c r="P256" s="118" t="s">
        <v>770</v>
      </c>
      <c r="Q256" s="118" t="s">
        <v>768</v>
      </c>
      <c r="R256" s="119">
        <v>0.79</v>
      </c>
    </row>
    <row r="257" spans="2:18" ht="15">
      <c r="B257" s="112">
        <v>1451</v>
      </c>
      <c r="C257" s="106" t="s">
        <v>530</v>
      </c>
      <c r="D257" s="102">
        <v>41334</v>
      </c>
      <c r="E257" s="106" t="s">
        <v>589</v>
      </c>
      <c r="F257" s="113">
        <v>4879206</v>
      </c>
      <c r="G257" s="105" t="s">
        <v>732</v>
      </c>
      <c r="H257" s="97"/>
      <c r="I257" s="114">
        <v>0</v>
      </c>
      <c r="J257" s="115" t="s">
        <v>533</v>
      </c>
      <c r="K257" s="116">
        <v>16.11</v>
      </c>
      <c r="M257" s="117">
        <v>1013</v>
      </c>
      <c r="N257" s="118" t="s">
        <v>542</v>
      </c>
      <c r="O257" s="113">
        <v>2076</v>
      </c>
      <c r="P257" s="118" t="s">
        <v>771</v>
      </c>
      <c r="Q257" s="118" t="s">
        <v>768</v>
      </c>
      <c r="R257" s="119">
        <v>0.46</v>
      </c>
    </row>
    <row r="258" spans="2:18" ht="15">
      <c r="B258" s="112">
        <v>1454</v>
      </c>
      <c r="C258" s="106" t="s">
        <v>530</v>
      </c>
      <c r="D258" s="102">
        <v>41334</v>
      </c>
      <c r="E258" s="106" t="s">
        <v>647</v>
      </c>
      <c r="F258" s="113">
        <v>49</v>
      </c>
      <c r="G258" s="105" t="s">
        <v>847</v>
      </c>
      <c r="H258" s="97"/>
      <c r="I258" s="114">
        <v>0</v>
      </c>
      <c r="J258" s="115" t="s">
        <v>533</v>
      </c>
      <c r="K258" s="116">
        <v>4625</v>
      </c>
      <c r="M258" s="117">
        <v>1014</v>
      </c>
      <c r="N258" s="118" t="s">
        <v>542</v>
      </c>
      <c r="O258" s="113">
        <v>210313</v>
      </c>
      <c r="P258" s="118" t="s">
        <v>772</v>
      </c>
      <c r="Q258" s="118" t="s">
        <v>768</v>
      </c>
      <c r="R258" s="119">
        <v>0.72</v>
      </c>
    </row>
    <row r="259" spans="2:18" ht="15">
      <c r="B259" s="112">
        <v>1455</v>
      </c>
      <c r="C259" s="106" t="s">
        <v>530</v>
      </c>
      <c r="D259" s="102">
        <v>41334</v>
      </c>
      <c r="E259" s="106" t="s">
        <v>647</v>
      </c>
      <c r="F259" s="113">
        <v>49</v>
      </c>
      <c r="G259" s="105" t="s">
        <v>848</v>
      </c>
      <c r="H259" s="97"/>
      <c r="I259" s="114">
        <v>0</v>
      </c>
      <c r="J259" s="115" t="s">
        <v>533</v>
      </c>
      <c r="K259" s="116">
        <v>2140</v>
      </c>
      <c r="M259" s="117">
        <v>1015</v>
      </c>
      <c r="N259" s="118" t="s">
        <v>542</v>
      </c>
      <c r="O259" s="113">
        <v>210513</v>
      </c>
      <c r="P259" s="118" t="s">
        <v>772</v>
      </c>
      <c r="Q259" s="118" t="s">
        <v>768</v>
      </c>
      <c r="R259" s="119">
        <v>0.35</v>
      </c>
    </row>
    <row r="260" spans="2:18" ht="15">
      <c r="B260" s="112">
        <v>989</v>
      </c>
      <c r="C260" s="106" t="s">
        <v>530</v>
      </c>
      <c r="D260" s="102">
        <v>41338</v>
      </c>
      <c r="E260" s="106" t="s">
        <v>568</v>
      </c>
      <c r="F260" s="113">
        <v>181</v>
      </c>
      <c r="G260" s="105" t="s">
        <v>752</v>
      </c>
      <c r="H260" s="97"/>
      <c r="I260" s="114">
        <v>0</v>
      </c>
      <c r="J260" s="115" t="s">
        <v>533</v>
      </c>
      <c r="K260" s="116">
        <v>2</v>
      </c>
      <c r="M260" s="117">
        <v>1016</v>
      </c>
      <c r="N260" s="118" t="s">
        <v>542</v>
      </c>
      <c r="O260" s="113">
        <v>210513</v>
      </c>
      <c r="P260" s="118" t="s">
        <v>772</v>
      </c>
      <c r="Q260" s="118" t="s">
        <v>768</v>
      </c>
      <c r="R260" s="119">
        <v>0.56000000000000005</v>
      </c>
    </row>
    <row r="261" spans="2:18" ht="15">
      <c r="B261" s="112">
        <v>1422</v>
      </c>
      <c r="C261" s="106" t="s">
        <v>530</v>
      </c>
      <c r="D261" s="102">
        <v>41338</v>
      </c>
      <c r="E261" s="106" t="s">
        <v>597</v>
      </c>
      <c r="F261" s="113">
        <v>402877</v>
      </c>
      <c r="G261" s="105" t="s">
        <v>699</v>
      </c>
      <c r="H261" s="97"/>
      <c r="I261" s="114">
        <v>0</v>
      </c>
      <c r="J261" s="115" t="s">
        <v>533</v>
      </c>
      <c r="K261" s="116">
        <v>50.39</v>
      </c>
      <c r="M261" s="117">
        <v>1017</v>
      </c>
      <c r="N261" s="118" t="s">
        <v>542</v>
      </c>
      <c r="O261" s="113">
        <v>212884</v>
      </c>
      <c r="P261" s="118" t="s">
        <v>773</v>
      </c>
      <c r="Q261" s="118" t="s">
        <v>768</v>
      </c>
      <c r="R261" s="119">
        <v>0.75</v>
      </c>
    </row>
    <row r="262" spans="2:18" ht="15">
      <c r="B262" s="112">
        <v>1447</v>
      </c>
      <c r="C262" s="106" t="s">
        <v>530</v>
      </c>
      <c r="D262" s="102">
        <v>41340</v>
      </c>
      <c r="E262" s="106" t="s">
        <v>579</v>
      </c>
      <c r="F262" s="113">
        <v>46</v>
      </c>
      <c r="G262" s="105" t="s">
        <v>727</v>
      </c>
      <c r="H262" s="97"/>
      <c r="I262" s="114">
        <v>0</v>
      </c>
      <c r="J262" s="115" t="s">
        <v>533</v>
      </c>
      <c r="K262" s="116">
        <v>82.57</v>
      </c>
      <c r="M262" s="117">
        <v>1032</v>
      </c>
      <c r="N262" s="118" t="s">
        <v>775</v>
      </c>
      <c r="O262" s="113">
        <v>213</v>
      </c>
      <c r="P262" s="118" t="s">
        <v>776</v>
      </c>
      <c r="Q262" s="118" t="s">
        <v>774</v>
      </c>
      <c r="R262" s="119">
        <v>13.55</v>
      </c>
    </row>
    <row r="263" spans="2:18" ht="15">
      <c r="B263" s="112">
        <v>1448</v>
      </c>
      <c r="C263" s="106" t="s">
        <v>530</v>
      </c>
      <c r="D263" s="102">
        <v>41340</v>
      </c>
      <c r="E263" s="106" t="s">
        <v>579</v>
      </c>
      <c r="F263" s="113">
        <v>46299</v>
      </c>
      <c r="G263" s="105" t="s">
        <v>727</v>
      </c>
      <c r="H263" s="97"/>
      <c r="I263" s="114">
        <v>0</v>
      </c>
      <c r="J263" s="115" t="s">
        <v>533</v>
      </c>
      <c r="K263" s="116">
        <v>18.2</v>
      </c>
      <c r="M263" s="117">
        <v>1033</v>
      </c>
      <c r="N263" s="118" t="s">
        <v>775</v>
      </c>
      <c r="O263" s="113">
        <v>2154</v>
      </c>
      <c r="P263" s="118" t="s">
        <v>762</v>
      </c>
      <c r="Q263" s="118" t="s">
        <v>774</v>
      </c>
      <c r="R263" s="119">
        <v>1</v>
      </c>
    </row>
    <row r="264" spans="2:18" ht="15">
      <c r="B264" s="112">
        <v>1449</v>
      </c>
      <c r="C264" s="106" t="s">
        <v>530</v>
      </c>
      <c r="D264" s="102">
        <v>41340</v>
      </c>
      <c r="E264" s="106" t="s">
        <v>579</v>
      </c>
      <c r="F264" s="113">
        <v>46299</v>
      </c>
      <c r="G264" s="105" t="s">
        <v>727</v>
      </c>
      <c r="H264" s="97"/>
      <c r="I264" s="114">
        <v>0</v>
      </c>
      <c r="J264" s="115" t="s">
        <v>533</v>
      </c>
      <c r="K264" s="116">
        <v>13.7</v>
      </c>
      <c r="M264" s="117">
        <v>1034</v>
      </c>
      <c r="N264" s="118" t="s">
        <v>775</v>
      </c>
      <c r="O264" s="113">
        <v>21942</v>
      </c>
      <c r="P264" s="118" t="s">
        <v>777</v>
      </c>
      <c r="Q264" s="118" t="s">
        <v>774</v>
      </c>
      <c r="R264" s="119">
        <v>31.87</v>
      </c>
    </row>
    <row r="265" spans="2:18" ht="15">
      <c r="B265" s="112">
        <v>1450</v>
      </c>
      <c r="C265" s="106" t="s">
        <v>530</v>
      </c>
      <c r="D265" s="102">
        <v>41340</v>
      </c>
      <c r="E265" s="106" t="s">
        <v>579</v>
      </c>
      <c r="F265" s="113">
        <v>4796226</v>
      </c>
      <c r="G265" s="105" t="s">
        <v>727</v>
      </c>
      <c r="H265" s="97"/>
      <c r="I265" s="114">
        <v>0</v>
      </c>
      <c r="J265" s="115" t="s">
        <v>533</v>
      </c>
      <c r="K265" s="116">
        <v>70.16</v>
      </c>
      <c r="M265" s="117">
        <v>1035</v>
      </c>
      <c r="N265" s="118" t="s">
        <v>775</v>
      </c>
      <c r="O265" s="113">
        <v>221705</v>
      </c>
      <c r="P265" s="118" t="s">
        <v>744</v>
      </c>
      <c r="Q265" s="118" t="s">
        <v>774</v>
      </c>
      <c r="R265" s="119">
        <v>3.32</v>
      </c>
    </row>
    <row r="266" spans="2:18" ht="15">
      <c r="B266" s="112">
        <v>1222</v>
      </c>
      <c r="C266" s="106" t="s">
        <v>530</v>
      </c>
      <c r="D266" s="102">
        <v>41341</v>
      </c>
      <c r="E266" s="106" t="s">
        <v>571</v>
      </c>
      <c r="F266" s="113">
        <v>252188</v>
      </c>
      <c r="G266" s="105" t="s">
        <v>796</v>
      </c>
      <c r="H266" s="97"/>
      <c r="I266" s="114">
        <v>0</v>
      </c>
      <c r="J266" s="115" t="s">
        <v>533</v>
      </c>
      <c r="K266" s="116">
        <v>0.83</v>
      </c>
      <c r="M266" s="117">
        <v>1036</v>
      </c>
      <c r="N266" s="118" t="s">
        <v>542</v>
      </c>
      <c r="O266" s="113">
        <v>2242013</v>
      </c>
      <c r="P266" s="118" t="s">
        <v>780</v>
      </c>
      <c r="Q266" s="118" t="s">
        <v>779</v>
      </c>
      <c r="R266" s="119">
        <v>1.6</v>
      </c>
    </row>
    <row r="267" spans="2:18" ht="15">
      <c r="B267" s="112">
        <v>1382</v>
      </c>
      <c r="C267" s="106" t="s">
        <v>530</v>
      </c>
      <c r="D267" s="102">
        <v>41341</v>
      </c>
      <c r="E267" s="106" t="s">
        <v>597</v>
      </c>
      <c r="F267" s="113">
        <v>357340</v>
      </c>
      <c r="G267" s="105" t="s">
        <v>699</v>
      </c>
      <c r="H267" s="97"/>
      <c r="I267" s="114">
        <v>0</v>
      </c>
      <c r="J267" s="115" t="s">
        <v>533</v>
      </c>
      <c r="K267" s="116">
        <v>4.18</v>
      </c>
      <c r="M267" s="117">
        <v>1037</v>
      </c>
      <c r="N267" s="118" t="s">
        <v>542</v>
      </c>
      <c r="O267" s="113">
        <v>2271</v>
      </c>
      <c r="P267" s="118" t="s">
        <v>781</v>
      </c>
      <c r="Q267" s="118" t="s">
        <v>779</v>
      </c>
      <c r="R267" s="119">
        <v>1.8</v>
      </c>
    </row>
    <row r="268" spans="2:18" ht="15">
      <c r="B268" s="112">
        <v>1423</v>
      </c>
      <c r="C268" s="106" t="s">
        <v>530</v>
      </c>
      <c r="D268" s="102">
        <v>41341</v>
      </c>
      <c r="E268" s="106" t="s">
        <v>597</v>
      </c>
      <c r="F268" s="113">
        <v>403346</v>
      </c>
      <c r="G268" s="105" t="s">
        <v>699</v>
      </c>
      <c r="H268" s="97"/>
      <c r="I268" s="114">
        <v>0</v>
      </c>
      <c r="J268" s="115" t="s">
        <v>533</v>
      </c>
      <c r="K268" s="116">
        <v>68.36</v>
      </c>
      <c r="M268" s="117">
        <v>1038</v>
      </c>
      <c r="N268" s="118" t="s">
        <v>542</v>
      </c>
      <c r="O268" s="113">
        <v>2299</v>
      </c>
      <c r="P268" s="118" t="s">
        <v>782</v>
      </c>
      <c r="Q268" s="118" t="s">
        <v>779</v>
      </c>
      <c r="R268" s="119">
        <v>1.8</v>
      </c>
    </row>
    <row r="269" spans="2:18" ht="15">
      <c r="B269" s="112">
        <v>1045</v>
      </c>
      <c r="C269" s="106" t="s">
        <v>530</v>
      </c>
      <c r="D269" s="102">
        <v>41342</v>
      </c>
      <c r="E269" s="106" t="s">
        <v>549</v>
      </c>
      <c r="F269" s="113">
        <v>230413</v>
      </c>
      <c r="G269" s="105" t="s">
        <v>722</v>
      </c>
      <c r="H269" s="97"/>
      <c r="I269" s="114">
        <v>0</v>
      </c>
      <c r="J269" s="115" t="s">
        <v>533</v>
      </c>
      <c r="K269" s="116">
        <v>0.17</v>
      </c>
      <c r="M269" s="117">
        <v>1045</v>
      </c>
      <c r="N269" s="118" t="s">
        <v>551</v>
      </c>
      <c r="O269" s="113">
        <v>230413</v>
      </c>
      <c r="P269" s="118" t="s">
        <v>783</v>
      </c>
      <c r="Q269" s="118" t="s">
        <v>722</v>
      </c>
      <c r="R269" s="119">
        <v>0.17</v>
      </c>
    </row>
    <row r="270" spans="2:18" ht="15">
      <c r="B270" s="112">
        <v>1223</v>
      </c>
      <c r="C270" s="106" t="s">
        <v>530</v>
      </c>
      <c r="D270" s="102">
        <v>41345</v>
      </c>
      <c r="E270" s="106" t="s">
        <v>571</v>
      </c>
      <c r="F270" s="113">
        <v>253992</v>
      </c>
      <c r="G270" s="105" t="s">
        <v>796</v>
      </c>
      <c r="H270" s="97"/>
      <c r="I270" s="114">
        <v>0</v>
      </c>
      <c r="J270" s="115" t="s">
        <v>533</v>
      </c>
      <c r="K270" s="116">
        <v>0.83</v>
      </c>
      <c r="M270" s="117">
        <v>1046</v>
      </c>
      <c r="N270" s="118" t="s">
        <v>551</v>
      </c>
      <c r="O270" s="113">
        <v>231</v>
      </c>
      <c r="P270" s="118" t="s">
        <v>784</v>
      </c>
      <c r="Q270" s="118" t="s">
        <v>722</v>
      </c>
      <c r="R270" s="119">
        <v>0.33</v>
      </c>
    </row>
    <row r="271" spans="2:18" ht="15">
      <c r="B271" s="112">
        <v>1383</v>
      </c>
      <c r="C271" s="106" t="s">
        <v>530</v>
      </c>
      <c r="D271" s="102">
        <v>41345</v>
      </c>
      <c r="E271" s="106" t="s">
        <v>597</v>
      </c>
      <c r="F271" s="113">
        <v>357352</v>
      </c>
      <c r="G271" s="105" t="s">
        <v>699</v>
      </c>
      <c r="H271" s="97"/>
      <c r="I271" s="114">
        <v>0</v>
      </c>
      <c r="J271" s="115" t="s">
        <v>533</v>
      </c>
      <c r="K271" s="116">
        <v>56.88</v>
      </c>
      <c r="M271" s="117">
        <v>1047</v>
      </c>
      <c r="N271" s="118" t="s">
        <v>551</v>
      </c>
      <c r="O271" s="113">
        <v>232</v>
      </c>
      <c r="P271" s="118" t="s">
        <v>785</v>
      </c>
      <c r="Q271" s="118" t="s">
        <v>722</v>
      </c>
      <c r="R271" s="119">
        <v>0.5</v>
      </c>
    </row>
    <row r="272" spans="2:18" ht="15">
      <c r="B272" s="112">
        <v>1297</v>
      </c>
      <c r="C272" s="106" t="s">
        <v>530</v>
      </c>
      <c r="D272" s="102">
        <v>41346</v>
      </c>
      <c r="E272" s="106" t="s">
        <v>680</v>
      </c>
      <c r="F272" s="113">
        <v>352992</v>
      </c>
      <c r="G272" s="105" t="s">
        <v>816</v>
      </c>
      <c r="H272" s="97"/>
      <c r="I272" s="114">
        <v>0</v>
      </c>
      <c r="J272" s="115" t="s">
        <v>533</v>
      </c>
      <c r="K272" s="116">
        <v>7.9099999999999993</v>
      </c>
      <c r="M272" s="117">
        <v>1048</v>
      </c>
      <c r="N272" s="118" t="s">
        <v>551</v>
      </c>
      <c r="O272" s="113">
        <v>232805</v>
      </c>
      <c r="P272" s="118" t="s">
        <v>777</v>
      </c>
      <c r="Q272" s="118" t="s">
        <v>722</v>
      </c>
      <c r="R272" s="119">
        <v>0.64</v>
      </c>
    </row>
    <row r="273" spans="2:18" ht="15">
      <c r="B273" s="112">
        <v>1237</v>
      </c>
      <c r="C273" s="106" t="s">
        <v>530</v>
      </c>
      <c r="D273" s="102">
        <v>41348</v>
      </c>
      <c r="E273" s="106" t="s">
        <v>579</v>
      </c>
      <c r="F273" s="113">
        <v>255867</v>
      </c>
      <c r="G273" s="105" t="s">
        <v>727</v>
      </c>
      <c r="H273" s="97"/>
      <c r="I273" s="114">
        <v>0</v>
      </c>
      <c r="J273" s="115" t="s">
        <v>533</v>
      </c>
      <c r="K273" s="116">
        <v>36.33</v>
      </c>
      <c r="M273" s="117">
        <v>1049</v>
      </c>
      <c r="N273" s="118" t="s">
        <v>551</v>
      </c>
      <c r="O273" s="113">
        <v>233</v>
      </c>
      <c r="P273" s="118" t="s">
        <v>772</v>
      </c>
      <c r="Q273" s="118" t="s">
        <v>722</v>
      </c>
      <c r="R273" s="119">
        <v>0.45</v>
      </c>
    </row>
    <row r="274" spans="2:18" ht="15">
      <c r="B274" s="112">
        <v>1238</v>
      </c>
      <c r="C274" s="106" t="s">
        <v>530</v>
      </c>
      <c r="D274" s="102">
        <v>41348</v>
      </c>
      <c r="E274" s="106" t="s">
        <v>579</v>
      </c>
      <c r="F274" s="113">
        <v>256721</v>
      </c>
      <c r="G274" s="105" t="s">
        <v>727</v>
      </c>
      <c r="H274" s="97"/>
      <c r="I274" s="114">
        <v>0</v>
      </c>
      <c r="J274" s="115" t="s">
        <v>533</v>
      </c>
      <c r="K274" s="116">
        <v>143.70999999999998</v>
      </c>
      <c r="M274" s="117">
        <v>1062</v>
      </c>
      <c r="N274" s="118" t="s">
        <v>669</v>
      </c>
      <c r="O274" s="113">
        <v>234</v>
      </c>
      <c r="P274" s="118" t="s">
        <v>787</v>
      </c>
      <c r="Q274" s="118" t="s">
        <v>786</v>
      </c>
      <c r="R274" s="119">
        <v>3.33</v>
      </c>
    </row>
    <row r="275" spans="2:18" ht="15">
      <c r="B275" s="112">
        <v>1385</v>
      </c>
      <c r="C275" s="106" t="s">
        <v>530</v>
      </c>
      <c r="D275" s="102">
        <v>41348</v>
      </c>
      <c r="E275" s="106" t="s">
        <v>597</v>
      </c>
      <c r="F275" s="113">
        <v>358219</v>
      </c>
      <c r="G275" s="105" t="s">
        <v>699</v>
      </c>
      <c r="H275" s="97"/>
      <c r="I275" s="114">
        <v>0</v>
      </c>
      <c r="J275" s="115" t="s">
        <v>533</v>
      </c>
      <c r="K275" s="116">
        <v>39.56</v>
      </c>
      <c r="M275" s="117">
        <v>1103</v>
      </c>
      <c r="N275" s="118" t="s">
        <v>534</v>
      </c>
      <c r="O275" s="113">
        <v>235</v>
      </c>
      <c r="P275" s="118" t="s">
        <v>751</v>
      </c>
      <c r="Q275" s="118" t="s">
        <v>788</v>
      </c>
      <c r="R275" s="119">
        <v>0.83</v>
      </c>
    </row>
    <row r="276" spans="2:18" ht="15">
      <c r="B276" s="112">
        <v>990</v>
      </c>
      <c r="C276" s="106" t="s">
        <v>530</v>
      </c>
      <c r="D276" s="102">
        <v>41352</v>
      </c>
      <c r="E276" s="106" t="s">
        <v>568</v>
      </c>
      <c r="F276" s="113">
        <v>182</v>
      </c>
      <c r="G276" s="105" t="s">
        <v>752</v>
      </c>
      <c r="H276" s="97"/>
      <c r="I276" s="114">
        <v>0</v>
      </c>
      <c r="J276" s="115" t="s">
        <v>533</v>
      </c>
      <c r="K276" s="116">
        <v>2</v>
      </c>
      <c r="M276" s="117">
        <v>1177</v>
      </c>
      <c r="N276" s="118" t="s">
        <v>538</v>
      </c>
      <c r="O276" s="113">
        <v>236</v>
      </c>
      <c r="P276" s="118" t="s">
        <v>784</v>
      </c>
      <c r="Q276" s="118" t="s">
        <v>789</v>
      </c>
      <c r="R276" s="119">
        <v>1.1000000000000001</v>
      </c>
    </row>
    <row r="277" spans="2:18" ht="15">
      <c r="B277" s="112">
        <v>1387</v>
      </c>
      <c r="C277" s="106" t="s">
        <v>530</v>
      </c>
      <c r="D277" s="102">
        <v>41352</v>
      </c>
      <c r="E277" s="106" t="s">
        <v>597</v>
      </c>
      <c r="F277" s="113">
        <v>358423</v>
      </c>
      <c r="G277" s="105" t="s">
        <v>699</v>
      </c>
      <c r="H277" s="97"/>
      <c r="I277" s="114">
        <v>0</v>
      </c>
      <c r="J277" s="115" t="s">
        <v>533</v>
      </c>
      <c r="K277" s="116">
        <v>47.489999999999995</v>
      </c>
      <c r="M277" s="117">
        <v>1180</v>
      </c>
      <c r="N277" s="118" t="s">
        <v>534</v>
      </c>
      <c r="O277" s="113">
        <v>238</v>
      </c>
      <c r="P277" s="118" t="s">
        <v>776</v>
      </c>
      <c r="Q277" s="118" t="s">
        <v>790</v>
      </c>
      <c r="R277" s="119">
        <v>2.0099999999999998</v>
      </c>
    </row>
    <row r="278" spans="2:18" ht="15">
      <c r="B278" s="112">
        <v>1440</v>
      </c>
      <c r="C278" s="106" t="s">
        <v>530</v>
      </c>
      <c r="D278" s="102">
        <v>41352</v>
      </c>
      <c r="E278" s="106" t="s">
        <v>568</v>
      </c>
      <c r="F278" s="113">
        <v>44801</v>
      </c>
      <c r="G278" s="105" t="s">
        <v>845</v>
      </c>
      <c r="H278" s="97"/>
      <c r="I278" s="114">
        <v>0</v>
      </c>
      <c r="J278" s="115" t="s">
        <v>533</v>
      </c>
      <c r="K278" s="116">
        <v>2</v>
      </c>
      <c r="M278" s="117">
        <v>1182</v>
      </c>
      <c r="N278" s="118" t="s">
        <v>534</v>
      </c>
      <c r="O278" s="113">
        <v>246845</v>
      </c>
      <c r="P278" s="118" t="s">
        <v>791</v>
      </c>
      <c r="Q278" s="118" t="s">
        <v>790</v>
      </c>
      <c r="R278" s="119">
        <v>0.52</v>
      </c>
    </row>
    <row r="279" spans="2:18" ht="15">
      <c r="B279" s="112">
        <v>1046</v>
      </c>
      <c r="C279" s="106" t="s">
        <v>530</v>
      </c>
      <c r="D279" s="102">
        <v>41353</v>
      </c>
      <c r="E279" s="106" t="s">
        <v>549</v>
      </c>
      <c r="F279" s="113">
        <v>231</v>
      </c>
      <c r="G279" s="105" t="s">
        <v>722</v>
      </c>
      <c r="H279" s="97"/>
      <c r="I279" s="114">
        <v>0</v>
      </c>
      <c r="J279" s="115" t="s">
        <v>533</v>
      </c>
      <c r="K279" s="116">
        <v>0.32999999999999996</v>
      </c>
      <c r="M279" s="117">
        <v>1198</v>
      </c>
      <c r="N279" s="118" t="s">
        <v>534</v>
      </c>
      <c r="O279" s="113">
        <v>246846</v>
      </c>
      <c r="P279" s="118" t="s">
        <v>792</v>
      </c>
      <c r="Q279" s="118" t="s">
        <v>790</v>
      </c>
      <c r="R279" s="119">
        <v>1.57</v>
      </c>
    </row>
    <row r="280" spans="2:18" ht="15">
      <c r="B280" s="112">
        <v>1177</v>
      </c>
      <c r="C280" s="106" t="s">
        <v>530</v>
      </c>
      <c r="D280" s="102">
        <v>41353</v>
      </c>
      <c r="E280" s="106" t="s">
        <v>536</v>
      </c>
      <c r="F280" s="113">
        <v>236</v>
      </c>
      <c r="G280" s="105" t="s">
        <v>789</v>
      </c>
      <c r="H280" s="97"/>
      <c r="I280" s="114">
        <v>0</v>
      </c>
      <c r="J280" s="115" t="s">
        <v>533</v>
      </c>
      <c r="K280" s="116">
        <v>1.1000000000000001</v>
      </c>
      <c r="M280" s="117">
        <v>1201</v>
      </c>
      <c r="N280" s="118" t="s">
        <v>534</v>
      </c>
      <c r="O280" s="113">
        <v>250359</v>
      </c>
      <c r="P280" s="118" t="s">
        <v>793</v>
      </c>
      <c r="Q280" s="118" t="s">
        <v>790</v>
      </c>
      <c r="R280" s="119">
        <v>0.52</v>
      </c>
    </row>
    <row r="281" spans="2:18" ht="15">
      <c r="B281" s="112">
        <v>1298</v>
      </c>
      <c r="C281" s="106" t="s">
        <v>530</v>
      </c>
      <c r="D281" s="102">
        <v>41353</v>
      </c>
      <c r="E281" s="106" t="s">
        <v>680</v>
      </c>
      <c r="F281" s="113">
        <v>352993</v>
      </c>
      <c r="G281" s="105" t="s">
        <v>816</v>
      </c>
      <c r="H281" s="97"/>
      <c r="I281" s="114">
        <v>0</v>
      </c>
      <c r="J281" s="115" t="s">
        <v>533</v>
      </c>
      <c r="K281" s="116">
        <v>10.52</v>
      </c>
      <c r="M281" s="117">
        <v>1203</v>
      </c>
      <c r="N281" s="118" t="s">
        <v>557</v>
      </c>
      <c r="O281" s="113">
        <v>250594</v>
      </c>
      <c r="P281" s="118" t="s">
        <v>795</v>
      </c>
      <c r="Q281" s="118" t="s">
        <v>794</v>
      </c>
      <c r="R281" s="119">
        <v>1.1000000000000001</v>
      </c>
    </row>
    <row r="282" spans="2:18" ht="15">
      <c r="B282" s="112">
        <v>1407</v>
      </c>
      <c r="C282" s="106" t="s">
        <v>530</v>
      </c>
      <c r="D282" s="102">
        <v>41353</v>
      </c>
      <c r="E282" s="106" t="s">
        <v>571</v>
      </c>
      <c r="F282" s="113">
        <v>40016</v>
      </c>
      <c r="G282" s="105" t="s">
        <v>834</v>
      </c>
      <c r="H282" s="97"/>
      <c r="I282" s="114">
        <v>0</v>
      </c>
      <c r="J282" s="115" t="s">
        <v>533</v>
      </c>
      <c r="K282" s="116">
        <v>132.43</v>
      </c>
      <c r="M282" s="117">
        <v>1207</v>
      </c>
      <c r="N282" s="118" t="s">
        <v>534</v>
      </c>
      <c r="O282" s="113">
        <v>251386</v>
      </c>
      <c r="P282" s="118" t="s">
        <v>757</v>
      </c>
      <c r="Q282" s="118" t="s">
        <v>790</v>
      </c>
      <c r="R282" s="119">
        <v>0.69</v>
      </c>
    </row>
    <row r="283" spans="2:18" ht="15">
      <c r="B283" s="112">
        <v>1036</v>
      </c>
      <c r="C283" s="106" t="s">
        <v>530</v>
      </c>
      <c r="D283" s="102">
        <v>41354</v>
      </c>
      <c r="E283" s="106" t="s">
        <v>778</v>
      </c>
      <c r="F283" s="113">
        <v>2242013</v>
      </c>
      <c r="G283" s="105" t="s">
        <v>779</v>
      </c>
      <c r="H283" s="97"/>
      <c r="I283" s="114">
        <v>0</v>
      </c>
      <c r="J283" s="115" t="s">
        <v>533</v>
      </c>
      <c r="K283" s="116">
        <v>1.6</v>
      </c>
      <c r="M283" s="117">
        <v>1216</v>
      </c>
      <c r="N283" s="118" t="s">
        <v>534</v>
      </c>
      <c r="O283" s="113">
        <v>251389</v>
      </c>
      <c r="P283" s="118" t="s">
        <v>782</v>
      </c>
      <c r="Q283" s="118" t="s">
        <v>790</v>
      </c>
      <c r="R283" s="119">
        <v>1.39</v>
      </c>
    </row>
    <row r="284" spans="2:18" ht="15">
      <c r="B284" s="112">
        <v>1032</v>
      </c>
      <c r="C284" s="106" t="s">
        <v>530</v>
      </c>
      <c r="D284" s="102">
        <v>41355</v>
      </c>
      <c r="E284" s="106" t="s">
        <v>566</v>
      </c>
      <c r="F284" s="113">
        <v>213</v>
      </c>
      <c r="G284" s="105" t="s">
        <v>774</v>
      </c>
      <c r="H284" s="97"/>
      <c r="I284" s="114">
        <v>0</v>
      </c>
      <c r="J284" s="115" t="s">
        <v>533</v>
      </c>
      <c r="K284" s="116">
        <v>13.55</v>
      </c>
      <c r="M284" s="117">
        <v>1222</v>
      </c>
      <c r="N284" s="118" t="s">
        <v>542</v>
      </c>
      <c r="O284" s="113">
        <v>252188</v>
      </c>
      <c r="P284" s="118" t="s">
        <v>797</v>
      </c>
      <c r="Q284" s="118" t="s">
        <v>796</v>
      </c>
      <c r="R284" s="119">
        <v>0.83</v>
      </c>
    </row>
    <row r="285" spans="2:18" ht="15">
      <c r="B285" s="112">
        <v>1180</v>
      </c>
      <c r="C285" s="106" t="s">
        <v>530</v>
      </c>
      <c r="D285" s="102">
        <v>41355</v>
      </c>
      <c r="E285" s="106" t="s">
        <v>536</v>
      </c>
      <c r="F285" s="113">
        <v>238</v>
      </c>
      <c r="G285" s="105" t="s">
        <v>790</v>
      </c>
      <c r="H285" s="97"/>
      <c r="I285" s="114">
        <v>0</v>
      </c>
      <c r="J285" s="115" t="s">
        <v>533</v>
      </c>
      <c r="K285" s="116">
        <v>2.0100000000000002</v>
      </c>
      <c r="M285" s="117">
        <v>1223</v>
      </c>
      <c r="N285" s="118" t="s">
        <v>542</v>
      </c>
      <c r="O285" s="113">
        <v>253992</v>
      </c>
      <c r="P285" s="118" t="s">
        <v>798</v>
      </c>
      <c r="Q285" s="118" t="s">
        <v>796</v>
      </c>
      <c r="R285" s="119">
        <v>0.83</v>
      </c>
    </row>
    <row r="286" spans="2:18" ht="15">
      <c r="B286" s="112">
        <v>1239</v>
      </c>
      <c r="C286" s="106" t="s">
        <v>530</v>
      </c>
      <c r="D286" s="102">
        <v>41355</v>
      </c>
      <c r="E286" s="106" t="s">
        <v>579</v>
      </c>
      <c r="F286" s="113">
        <v>257448</v>
      </c>
      <c r="G286" s="105" t="s">
        <v>727</v>
      </c>
      <c r="H286" s="97"/>
      <c r="I286" s="114">
        <v>0</v>
      </c>
      <c r="J286" s="115" t="s">
        <v>533</v>
      </c>
      <c r="K286" s="116">
        <v>90.72999999999999</v>
      </c>
      <c r="M286" s="117">
        <v>1224</v>
      </c>
      <c r="N286" s="118" t="s">
        <v>542</v>
      </c>
      <c r="O286" s="113">
        <v>254195</v>
      </c>
      <c r="P286" s="118" t="s">
        <v>762</v>
      </c>
      <c r="Q286" s="118" t="s">
        <v>796</v>
      </c>
      <c r="R286" s="119">
        <v>1.1499999999999999</v>
      </c>
    </row>
    <row r="287" spans="2:18" ht="15">
      <c r="B287" s="112">
        <v>1240</v>
      </c>
      <c r="C287" s="106" t="s">
        <v>530</v>
      </c>
      <c r="D287" s="102">
        <v>41355</v>
      </c>
      <c r="E287" s="106" t="s">
        <v>579</v>
      </c>
      <c r="F287" s="113">
        <v>258258</v>
      </c>
      <c r="G287" s="105" t="s">
        <v>727</v>
      </c>
      <c r="H287" s="97"/>
      <c r="I287" s="114">
        <v>0</v>
      </c>
      <c r="J287" s="115" t="s">
        <v>533</v>
      </c>
      <c r="K287" s="116">
        <v>17.259999999999998</v>
      </c>
      <c r="M287" s="117">
        <v>1225</v>
      </c>
      <c r="N287" s="118" t="s">
        <v>542</v>
      </c>
      <c r="O287" s="113">
        <v>254405</v>
      </c>
      <c r="P287" s="118" t="s">
        <v>799</v>
      </c>
      <c r="Q287" s="118" t="s">
        <v>796</v>
      </c>
      <c r="R287" s="119">
        <v>0.92</v>
      </c>
    </row>
    <row r="288" spans="2:18" ht="15">
      <c r="B288" s="112">
        <v>1241</v>
      </c>
      <c r="C288" s="106" t="s">
        <v>530</v>
      </c>
      <c r="D288" s="102">
        <v>41355</v>
      </c>
      <c r="E288" s="106" t="s">
        <v>579</v>
      </c>
      <c r="F288" s="113">
        <v>259160</v>
      </c>
      <c r="G288" s="105" t="s">
        <v>727</v>
      </c>
      <c r="H288" s="97"/>
      <c r="I288" s="114">
        <v>0</v>
      </c>
      <c r="J288" s="115" t="s">
        <v>533</v>
      </c>
      <c r="K288" s="116">
        <v>11.13</v>
      </c>
      <c r="M288" s="117">
        <v>1226</v>
      </c>
      <c r="N288" s="118" t="s">
        <v>542</v>
      </c>
      <c r="O288" s="113">
        <v>254407</v>
      </c>
      <c r="P288" s="118" t="s">
        <v>800</v>
      </c>
      <c r="Q288" s="118" t="s">
        <v>796</v>
      </c>
      <c r="R288" s="119">
        <v>0.75</v>
      </c>
    </row>
    <row r="289" spans="2:18" ht="15">
      <c r="B289" s="112">
        <v>1388</v>
      </c>
      <c r="C289" s="106" t="s">
        <v>530</v>
      </c>
      <c r="D289" s="102">
        <v>41355</v>
      </c>
      <c r="E289" s="106" t="s">
        <v>597</v>
      </c>
      <c r="F289" s="113">
        <v>358478</v>
      </c>
      <c r="G289" s="105" t="s">
        <v>699</v>
      </c>
      <c r="H289" s="97"/>
      <c r="I289" s="114">
        <v>0</v>
      </c>
      <c r="J289" s="115" t="s">
        <v>533</v>
      </c>
      <c r="K289" s="116">
        <v>28.03</v>
      </c>
      <c r="M289" s="117">
        <v>1227</v>
      </c>
      <c r="N289" s="118" t="s">
        <v>542</v>
      </c>
      <c r="O289" s="113">
        <v>254833</v>
      </c>
      <c r="P289" s="118" t="s">
        <v>801</v>
      </c>
      <c r="Q289" s="118" t="s">
        <v>796</v>
      </c>
      <c r="R289" s="119">
        <v>0.73</v>
      </c>
    </row>
    <row r="290" spans="2:18" ht="15">
      <c r="B290" s="112">
        <v>1182</v>
      </c>
      <c r="C290" s="106" t="s">
        <v>530</v>
      </c>
      <c r="D290" s="102">
        <v>41356</v>
      </c>
      <c r="E290" s="106" t="s">
        <v>536</v>
      </c>
      <c r="F290" s="113">
        <v>246845</v>
      </c>
      <c r="G290" s="105" t="s">
        <v>790</v>
      </c>
      <c r="H290" s="97"/>
      <c r="I290" s="114">
        <v>0</v>
      </c>
      <c r="J290" s="115" t="s">
        <v>533</v>
      </c>
      <c r="K290" s="116">
        <v>0.52</v>
      </c>
      <c r="M290" s="117">
        <v>1228</v>
      </c>
      <c r="N290" s="118" t="s">
        <v>542</v>
      </c>
      <c r="O290" s="113">
        <v>255105</v>
      </c>
      <c r="P290" s="118" t="s">
        <v>801</v>
      </c>
      <c r="Q290" s="118" t="s">
        <v>796</v>
      </c>
      <c r="R290" s="119">
        <v>0.5</v>
      </c>
    </row>
    <row r="291" spans="2:18" ht="15">
      <c r="B291" s="112">
        <v>998</v>
      </c>
      <c r="C291" s="106" t="s">
        <v>530</v>
      </c>
      <c r="D291" s="102">
        <v>41357</v>
      </c>
      <c r="E291" s="106" t="s">
        <v>571</v>
      </c>
      <c r="F291" s="113">
        <v>193</v>
      </c>
      <c r="G291" s="105" t="s">
        <v>760</v>
      </c>
      <c r="H291" s="97"/>
      <c r="I291" s="114">
        <v>0</v>
      </c>
      <c r="J291" s="115" t="s">
        <v>533</v>
      </c>
      <c r="K291" s="116">
        <v>1.47</v>
      </c>
      <c r="M291" s="117">
        <v>1229</v>
      </c>
      <c r="N291" s="118" t="s">
        <v>542</v>
      </c>
      <c r="O291" s="113">
        <v>255106</v>
      </c>
      <c r="P291" s="118" t="s">
        <v>769</v>
      </c>
      <c r="Q291" s="118" t="s">
        <v>796</v>
      </c>
      <c r="R291" s="119">
        <v>2.5</v>
      </c>
    </row>
    <row r="292" spans="2:18" ht="15">
      <c r="B292" s="112">
        <v>1389</v>
      </c>
      <c r="C292" s="106" t="s">
        <v>530</v>
      </c>
      <c r="D292" s="102">
        <v>41359</v>
      </c>
      <c r="E292" s="106" t="s">
        <v>597</v>
      </c>
      <c r="F292" s="113">
        <v>358479</v>
      </c>
      <c r="G292" s="105" t="s">
        <v>699</v>
      </c>
      <c r="H292" s="97"/>
      <c r="I292" s="114">
        <v>0</v>
      </c>
      <c r="J292" s="115" t="s">
        <v>533</v>
      </c>
      <c r="K292" s="116">
        <v>28.380000000000003</v>
      </c>
      <c r="M292" s="117">
        <v>1231</v>
      </c>
      <c r="N292" s="118" t="s">
        <v>534</v>
      </c>
      <c r="O292" s="113">
        <v>255108</v>
      </c>
      <c r="P292" s="118" t="s">
        <v>803</v>
      </c>
      <c r="Q292" s="118" t="s">
        <v>802</v>
      </c>
      <c r="R292" s="119">
        <v>3.16</v>
      </c>
    </row>
    <row r="293" spans="2:18" ht="15">
      <c r="B293" s="112">
        <v>1242</v>
      </c>
      <c r="C293" s="106" t="s">
        <v>530</v>
      </c>
      <c r="D293" s="102">
        <v>41360</v>
      </c>
      <c r="E293" s="106" t="s">
        <v>579</v>
      </c>
      <c r="F293" s="113">
        <v>259161</v>
      </c>
      <c r="G293" s="105" t="s">
        <v>727</v>
      </c>
      <c r="H293" s="97"/>
      <c r="I293" s="114">
        <v>0</v>
      </c>
      <c r="J293" s="115" t="s">
        <v>533</v>
      </c>
      <c r="K293" s="116">
        <v>40.04</v>
      </c>
      <c r="M293" s="117">
        <v>1232</v>
      </c>
      <c r="N293" s="118" t="s">
        <v>534</v>
      </c>
      <c r="O293" s="113">
        <v>255861</v>
      </c>
      <c r="P293" s="118" t="s">
        <v>767</v>
      </c>
      <c r="Q293" s="118" t="s">
        <v>804</v>
      </c>
      <c r="R293" s="119">
        <v>1.19</v>
      </c>
    </row>
    <row r="294" spans="2:18" ht="15">
      <c r="B294" s="112">
        <v>1299</v>
      </c>
      <c r="C294" s="106" t="s">
        <v>530</v>
      </c>
      <c r="D294" s="102">
        <v>41360</v>
      </c>
      <c r="E294" s="106" t="s">
        <v>680</v>
      </c>
      <c r="F294" s="113">
        <v>353078</v>
      </c>
      <c r="G294" s="105" t="s">
        <v>816</v>
      </c>
      <c r="H294" s="97"/>
      <c r="I294" s="114">
        <v>0</v>
      </c>
      <c r="J294" s="115" t="s">
        <v>533</v>
      </c>
      <c r="K294" s="116">
        <v>17.119999999999997</v>
      </c>
      <c r="M294" s="117">
        <v>1237</v>
      </c>
      <c r="N294" s="118" t="s">
        <v>534</v>
      </c>
      <c r="O294" s="113">
        <v>255867</v>
      </c>
      <c r="P294" s="118" t="s">
        <v>805</v>
      </c>
      <c r="Q294" s="118" t="s">
        <v>727</v>
      </c>
      <c r="R294" s="119">
        <v>36.33</v>
      </c>
    </row>
    <row r="295" spans="2:18" ht="15">
      <c r="B295" s="112">
        <v>1244</v>
      </c>
      <c r="C295" s="106" t="s">
        <v>530</v>
      </c>
      <c r="D295" s="102">
        <v>41361</v>
      </c>
      <c r="E295" s="106" t="s">
        <v>579</v>
      </c>
      <c r="F295" s="113">
        <v>25974</v>
      </c>
      <c r="G295" s="105" t="s">
        <v>727</v>
      </c>
      <c r="H295" s="97"/>
      <c r="I295" s="114">
        <v>0</v>
      </c>
      <c r="J295" s="115" t="s">
        <v>533</v>
      </c>
      <c r="K295" s="116">
        <v>15.88</v>
      </c>
      <c r="M295" s="117">
        <v>1238</v>
      </c>
      <c r="N295" s="118" t="s">
        <v>534</v>
      </c>
      <c r="O295" s="113">
        <v>256721</v>
      </c>
      <c r="P295" s="118" t="s">
        <v>805</v>
      </c>
      <c r="Q295" s="118" t="s">
        <v>727</v>
      </c>
      <c r="R295" s="119">
        <v>143.71</v>
      </c>
    </row>
    <row r="296" spans="2:18" ht="15">
      <c r="B296" s="112">
        <v>1245</v>
      </c>
      <c r="C296" s="106" t="s">
        <v>530</v>
      </c>
      <c r="D296" s="102">
        <v>41361</v>
      </c>
      <c r="E296" s="106" t="s">
        <v>579</v>
      </c>
      <c r="F296" s="113">
        <v>270313</v>
      </c>
      <c r="G296" s="105" t="s">
        <v>727</v>
      </c>
      <c r="H296" s="97"/>
      <c r="I296" s="114">
        <v>0</v>
      </c>
      <c r="J296" s="115" t="s">
        <v>533</v>
      </c>
      <c r="K296" s="116">
        <v>30.72</v>
      </c>
      <c r="M296" s="117">
        <v>1239</v>
      </c>
      <c r="N296" s="118" t="s">
        <v>534</v>
      </c>
      <c r="O296" s="113">
        <v>257448</v>
      </c>
      <c r="P296" s="118" t="s">
        <v>776</v>
      </c>
      <c r="Q296" s="118" t="s">
        <v>727</v>
      </c>
      <c r="R296" s="119">
        <v>90.73</v>
      </c>
    </row>
    <row r="297" spans="2:18" ht="15">
      <c r="B297" s="112">
        <v>987</v>
      </c>
      <c r="C297" s="106" t="s">
        <v>530</v>
      </c>
      <c r="D297" s="102">
        <v>41363</v>
      </c>
      <c r="E297" s="106" t="s">
        <v>664</v>
      </c>
      <c r="F297" s="113">
        <v>178</v>
      </c>
      <c r="G297" s="105" t="s">
        <v>747</v>
      </c>
      <c r="H297" s="97"/>
      <c r="I297" s="114">
        <v>0</v>
      </c>
      <c r="J297" s="115" t="s">
        <v>533</v>
      </c>
      <c r="K297" s="116">
        <v>31.839999999999996</v>
      </c>
      <c r="M297" s="117">
        <v>1240</v>
      </c>
      <c r="N297" s="118" t="s">
        <v>534</v>
      </c>
      <c r="O297" s="113">
        <v>258258</v>
      </c>
      <c r="P297" s="118" t="s">
        <v>776</v>
      </c>
      <c r="Q297" s="118" t="s">
        <v>727</v>
      </c>
      <c r="R297" s="119">
        <v>17.260000000000002</v>
      </c>
    </row>
    <row r="298" spans="2:18" ht="15">
      <c r="B298" s="112">
        <v>1246</v>
      </c>
      <c r="C298" s="106" t="s">
        <v>530</v>
      </c>
      <c r="D298" s="102">
        <v>41363</v>
      </c>
      <c r="E298" s="106" t="s">
        <v>579</v>
      </c>
      <c r="F298" s="113">
        <v>271347</v>
      </c>
      <c r="G298" s="105" t="s">
        <v>727</v>
      </c>
      <c r="H298" s="97"/>
      <c r="I298" s="114">
        <v>0</v>
      </c>
      <c r="J298" s="115" t="s">
        <v>533</v>
      </c>
      <c r="K298" s="116">
        <v>100.83</v>
      </c>
      <c r="M298" s="117">
        <v>1241</v>
      </c>
      <c r="N298" s="118" t="s">
        <v>534</v>
      </c>
      <c r="O298" s="113">
        <v>259160</v>
      </c>
      <c r="P298" s="118" t="s">
        <v>776</v>
      </c>
      <c r="Q298" s="118" t="s">
        <v>727</v>
      </c>
      <c r="R298" s="119">
        <v>11.13</v>
      </c>
    </row>
    <row r="299" spans="2:18" ht="15">
      <c r="B299" s="112">
        <v>1247</v>
      </c>
      <c r="C299" s="106" t="s">
        <v>530</v>
      </c>
      <c r="D299" s="102">
        <v>41363</v>
      </c>
      <c r="E299" s="106" t="s">
        <v>579</v>
      </c>
      <c r="F299" s="113">
        <v>273717</v>
      </c>
      <c r="G299" s="105" t="s">
        <v>727</v>
      </c>
      <c r="H299" s="97"/>
      <c r="I299" s="114">
        <v>0</v>
      </c>
      <c r="J299" s="115" t="s">
        <v>533</v>
      </c>
      <c r="K299" s="116">
        <v>80.59</v>
      </c>
      <c r="M299" s="117">
        <v>1242</v>
      </c>
      <c r="N299" s="118" t="s">
        <v>534</v>
      </c>
      <c r="O299" s="113">
        <v>259161</v>
      </c>
      <c r="P299" s="118" t="s">
        <v>806</v>
      </c>
      <c r="Q299" s="118" t="s">
        <v>727</v>
      </c>
      <c r="R299" s="119">
        <v>40.04</v>
      </c>
    </row>
    <row r="300" spans="2:18" ht="15">
      <c r="B300" s="112">
        <v>1248</v>
      </c>
      <c r="C300" s="106" t="s">
        <v>530</v>
      </c>
      <c r="D300" s="102">
        <v>41363</v>
      </c>
      <c r="E300" s="106" t="s">
        <v>579</v>
      </c>
      <c r="F300" s="113">
        <v>273736</v>
      </c>
      <c r="G300" s="105" t="s">
        <v>727</v>
      </c>
      <c r="H300" s="97"/>
      <c r="I300" s="114">
        <v>0</v>
      </c>
      <c r="J300" s="115" t="s">
        <v>533</v>
      </c>
      <c r="K300" s="116">
        <v>2.9</v>
      </c>
      <c r="M300" s="117">
        <v>1244</v>
      </c>
      <c r="N300" s="118" t="s">
        <v>534</v>
      </c>
      <c r="O300" s="113">
        <v>25974</v>
      </c>
      <c r="P300" s="118" t="s">
        <v>807</v>
      </c>
      <c r="Q300" s="118" t="s">
        <v>727</v>
      </c>
      <c r="R300" s="119">
        <v>15.88</v>
      </c>
    </row>
    <row r="301" spans="2:18" ht="15">
      <c r="B301" s="112">
        <v>1249</v>
      </c>
      <c r="C301" s="106" t="s">
        <v>530</v>
      </c>
      <c r="D301" s="102">
        <v>41363</v>
      </c>
      <c r="E301" s="106" t="s">
        <v>579</v>
      </c>
      <c r="F301" s="113">
        <v>28</v>
      </c>
      <c r="G301" s="105" t="s">
        <v>727</v>
      </c>
      <c r="H301" s="97"/>
      <c r="I301" s="114">
        <v>0</v>
      </c>
      <c r="J301" s="115" t="s">
        <v>533</v>
      </c>
      <c r="K301" s="116">
        <v>43.52</v>
      </c>
      <c r="M301" s="117">
        <v>1245</v>
      </c>
      <c r="N301" s="118" t="s">
        <v>534</v>
      </c>
      <c r="O301" s="113">
        <v>270313</v>
      </c>
      <c r="P301" s="118" t="s">
        <v>807</v>
      </c>
      <c r="Q301" s="118" t="s">
        <v>727</v>
      </c>
      <c r="R301" s="119">
        <v>30.72</v>
      </c>
    </row>
    <row r="302" spans="2:18" ht="15">
      <c r="B302" s="112">
        <v>1353</v>
      </c>
      <c r="C302" s="106" t="s">
        <v>530</v>
      </c>
      <c r="D302" s="102">
        <v>41364</v>
      </c>
      <c r="E302" s="106" t="s">
        <v>594</v>
      </c>
      <c r="F302" s="113">
        <v>356485</v>
      </c>
      <c r="G302" s="105" t="s">
        <v>822</v>
      </c>
      <c r="H302" s="97"/>
      <c r="I302" s="114">
        <v>0</v>
      </c>
      <c r="J302" s="115" t="s">
        <v>533</v>
      </c>
      <c r="K302" s="116">
        <v>116.67</v>
      </c>
      <c r="M302" s="117">
        <v>1246</v>
      </c>
      <c r="N302" s="118" t="s">
        <v>534</v>
      </c>
      <c r="O302" s="113">
        <v>271347</v>
      </c>
      <c r="P302" s="118" t="s">
        <v>748</v>
      </c>
      <c r="Q302" s="118" t="s">
        <v>727</v>
      </c>
      <c r="R302" s="119">
        <v>100.83</v>
      </c>
    </row>
    <row r="303" spans="2:18" ht="15">
      <c r="B303" s="112">
        <v>1349</v>
      </c>
      <c r="C303" s="106" t="s">
        <v>530</v>
      </c>
      <c r="D303" s="102">
        <v>41365</v>
      </c>
      <c r="E303" s="106" t="s">
        <v>589</v>
      </c>
      <c r="F303" s="113">
        <v>356224</v>
      </c>
      <c r="G303" s="105" t="s">
        <v>732</v>
      </c>
      <c r="H303" s="97"/>
      <c r="I303" s="114">
        <v>0</v>
      </c>
      <c r="J303" s="115" t="s">
        <v>533</v>
      </c>
      <c r="K303" s="116">
        <v>15.16</v>
      </c>
      <c r="M303" s="117">
        <v>1247</v>
      </c>
      <c r="N303" s="118" t="s">
        <v>534</v>
      </c>
      <c r="O303" s="113">
        <v>273717</v>
      </c>
      <c r="P303" s="118" t="s">
        <v>748</v>
      </c>
      <c r="Q303" s="118" t="s">
        <v>727</v>
      </c>
      <c r="R303" s="119">
        <v>80.59</v>
      </c>
    </row>
    <row r="304" spans="2:18" ht="15">
      <c r="B304" s="112">
        <v>1000</v>
      </c>
      <c r="C304" s="106" t="s">
        <v>530</v>
      </c>
      <c r="D304" s="102">
        <v>41366</v>
      </c>
      <c r="E304" s="106" t="s">
        <v>571</v>
      </c>
      <c r="F304" s="113">
        <v>193</v>
      </c>
      <c r="G304" s="105" t="s">
        <v>760</v>
      </c>
      <c r="H304" s="97"/>
      <c r="I304" s="114">
        <v>0</v>
      </c>
      <c r="J304" s="115" t="s">
        <v>533</v>
      </c>
      <c r="K304" s="116">
        <v>2.66</v>
      </c>
      <c r="M304" s="117">
        <v>1248</v>
      </c>
      <c r="N304" s="118" t="s">
        <v>534</v>
      </c>
      <c r="O304" s="113">
        <v>273736</v>
      </c>
      <c r="P304" s="118" t="s">
        <v>748</v>
      </c>
      <c r="Q304" s="118" t="s">
        <v>727</v>
      </c>
      <c r="R304" s="119">
        <v>2.9</v>
      </c>
    </row>
    <row r="305" spans="2:18" ht="15">
      <c r="B305" s="112">
        <v>1033</v>
      </c>
      <c r="C305" s="106" t="s">
        <v>530</v>
      </c>
      <c r="D305" s="102">
        <v>41366</v>
      </c>
      <c r="E305" s="106" t="s">
        <v>566</v>
      </c>
      <c r="F305" s="113">
        <v>2154</v>
      </c>
      <c r="G305" s="105" t="s">
        <v>774</v>
      </c>
      <c r="H305" s="97"/>
      <c r="I305" s="114">
        <v>0</v>
      </c>
      <c r="J305" s="115" t="s">
        <v>533</v>
      </c>
      <c r="K305" s="116">
        <v>1</v>
      </c>
      <c r="M305" s="117">
        <v>1249</v>
      </c>
      <c r="N305" s="118" t="s">
        <v>534</v>
      </c>
      <c r="O305" s="113">
        <v>28</v>
      </c>
      <c r="P305" s="118" t="s">
        <v>748</v>
      </c>
      <c r="Q305" s="118" t="s">
        <v>727</v>
      </c>
      <c r="R305" s="119">
        <v>43.52</v>
      </c>
    </row>
    <row r="306" spans="2:18" ht="15">
      <c r="B306" s="112">
        <v>1224</v>
      </c>
      <c r="C306" s="106" t="s">
        <v>530</v>
      </c>
      <c r="D306" s="102">
        <v>41366</v>
      </c>
      <c r="E306" s="106" t="s">
        <v>571</v>
      </c>
      <c r="F306" s="113">
        <v>254195</v>
      </c>
      <c r="G306" s="105" t="s">
        <v>796</v>
      </c>
      <c r="H306" s="97"/>
      <c r="I306" s="114">
        <v>0</v>
      </c>
      <c r="J306" s="115" t="s">
        <v>533</v>
      </c>
      <c r="K306" s="116">
        <v>1.1499999999999999</v>
      </c>
      <c r="M306" s="117">
        <v>1250</v>
      </c>
      <c r="N306" s="118" t="s">
        <v>534</v>
      </c>
      <c r="O306" s="113">
        <v>280236830</v>
      </c>
      <c r="P306" s="118" t="s">
        <v>762</v>
      </c>
      <c r="Q306" s="118" t="s">
        <v>727</v>
      </c>
      <c r="R306" s="119">
        <v>46.56</v>
      </c>
    </row>
    <row r="307" spans="2:18" ht="15">
      <c r="B307" s="112">
        <v>1250</v>
      </c>
      <c r="C307" s="106" t="s">
        <v>530</v>
      </c>
      <c r="D307" s="102">
        <v>41366</v>
      </c>
      <c r="E307" s="106" t="s">
        <v>579</v>
      </c>
      <c r="F307" s="113">
        <v>280236830</v>
      </c>
      <c r="G307" s="105" t="s">
        <v>727</v>
      </c>
      <c r="H307" s="97"/>
      <c r="I307" s="114">
        <v>0</v>
      </c>
      <c r="J307" s="115" t="s">
        <v>533</v>
      </c>
      <c r="K307" s="116">
        <v>46.56</v>
      </c>
      <c r="M307" s="117">
        <v>1251</v>
      </c>
      <c r="N307" s="118" t="s">
        <v>534</v>
      </c>
      <c r="O307" s="113">
        <v>289619</v>
      </c>
      <c r="P307" s="118" t="s">
        <v>808</v>
      </c>
      <c r="Q307" s="118" t="s">
        <v>727</v>
      </c>
      <c r="R307" s="119">
        <v>21.82</v>
      </c>
    </row>
    <row r="308" spans="2:18" ht="15">
      <c r="B308" s="112">
        <v>1390</v>
      </c>
      <c r="C308" s="106" t="s">
        <v>530</v>
      </c>
      <c r="D308" s="102">
        <v>41366</v>
      </c>
      <c r="E308" s="106" t="s">
        <v>597</v>
      </c>
      <c r="F308" s="113">
        <v>358601</v>
      </c>
      <c r="G308" s="105" t="s">
        <v>699</v>
      </c>
      <c r="H308" s="97"/>
      <c r="I308" s="114">
        <v>0</v>
      </c>
      <c r="J308" s="115" t="s">
        <v>533</v>
      </c>
      <c r="K308" s="116">
        <v>72.34</v>
      </c>
      <c r="M308" s="117">
        <v>1252</v>
      </c>
      <c r="N308" s="118" t="s">
        <v>534</v>
      </c>
      <c r="O308" s="113">
        <v>289766</v>
      </c>
      <c r="P308" s="118" t="s">
        <v>808</v>
      </c>
      <c r="Q308" s="118" t="s">
        <v>727</v>
      </c>
      <c r="R308" s="119">
        <v>91.11</v>
      </c>
    </row>
    <row r="309" spans="2:18" ht="15">
      <c r="B309" s="112">
        <v>1431</v>
      </c>
      <c r="C309" s="106" t="s">
        <v>530</v>
      </c>
      <c r="D309" s="102">
        <v>41366</v>
      </c>
      <c r="E309" s="106" t="s">
        <v>613</v>
      </c>
      <c r="F309" s="113">
        <v>42</v>
      </c>
      <c r="G309" s="105" t="s">
        <v>842</v>
      </c>
      <c r="H309" s="97"/>
      <c r="I309" s="114">
        <v>0</v>
      </c>
      <c r="J309" s="115" t="s">
        <v>533</v>
      </c>
      <c r="K309" s="116">
        <v>85</v>
      </c>
      <c r="M309" s="117">
        <v>1253</v>
      </c>
      <c r="N309" s="118" t="s">
        <v>534</v>
      </c>
      <c r="O309" s="113">
        <v>289785</v>
      </c>
      <c r="P309" s="118" t="s">
        <v>808</v>
      </c>
      <c r="Q309" s="118" t="s">
        <v>727</v>
      </c>
      <c r="R309" s="119">
        <v>83.11</v>
      </c>
    </row>
    <row r="310" spans="2:18" ht="15">
      <c r="B310" s="112">
        <v>1432</v>
      </c>
      <c r="C310" s="106" t="s">
        <v>530</v>
      </c>
      <c r="D310" s="102">
        <v>41366</v>
      </c>
      <c r="E310" s="106" t="s">
        <v>613</v>
      </c>
      <c r="F310" s="113">
        <v>4334</v>
      </c>
      <c r="G310" s="105" t="s">
        <v>843</v>
      </c>
      <c r="H310" s="97"/>
      <c r="I310" s="114">
        <v>0</v>
      </c>
      <c r="J310" s="115" t="s">
        <v>533</v>
      </c>
      <c r="K310" s="116">
        <v>85</v>
      </c>
      <c r="M310" s="117">
        <v>1254</v>
      </c>
      <c r="N310" s="118" t="s">
        <v>534</v>
      </c>
      <c r="O310" s="113">
        <v>2910</v>
      </c>
      <c r="P310" s="118" t="s">
        <v>808</v>
      </c>
      <c r="Q310" s="118" t="s">
        <v>727</v>
      </c>
      <c r="R310" s="119">
        <v>33.36</v>
      </c>
    </row>
    <row r="311" spans="2:18" ht="15">
      <c r="B311" s="112">
        <v>991</v>
      </c>
      <c r="C311" s="106" t="s">
        <v>530</v>
      </c>
      <c r="D311" s="102">
        <v>41367</v>
      </c>
      <c r="E311" s="106" t="s">
        <v>568</v>
      </c>
      <c r="F311" s="113">
        <v>1835</v>
      </c>
      <c r="G311" s="105" t="s">
        <v>752</v>
      </c>
      <c r="H311" s="97"/>
      <c r="I311" s="114">
        <v>0</v>
      </c>
      <c r="J311" s="115" t="s">
        <v>533</v>
      </c>
      <c r="K311" s="116">
        <v>2</v>
      </c>
      <c r="M311" s="117">
        <v>1255</v>
      </c>
      <c r="N311" s="118" t="s">
        <v>534</v>
      </c>
      <c r="O311" s="113">
        <v>291167</v>
      </c>
      <c r="P311" s="118" t="s">
        <v>809</v>
      </c>
      <c r="Q311" s="118" t="s">
        <v>727</v>
      </c>
      <c r="R311" s="119">
        <v>20.69</v>
      </c>
    </row>
    <row r="312" spans="2:18" ht="15">
      <c r="B312" s="112">
        <v>1047</v>
      </c>
      <c r="C312" s="106" t="s">
        <v>530</v>
      </c>
      <c r="D312" s="102">
        <v>41368</v>
      </c>
      <c r="E312" s="106" t="s">
        <v>549</v>
      </c>
      <c r="F312" s="113">
        <v>232</v>
      </c>
      <c r="G312" s="105" t="s">
        <v>722</v>
      </c>
      <c r="H312" s="97"/>
      <c r="I312" s="114">
        <v>0</v>
      </c>
      <c r="J312" s="115" t="s">
        <v>533</v>
      </c>
      <c r="K312" s="116">
        <v>0.5</v>
      </c>
      <c r="M312" s="117">
        <v>1256</v>
      </c>
      <c r="N312" s="118" t="s">
        <v>534</v>
      </c>
      <c r="O312" s="113">
        <v>292807</v>
      </c>
      <c r="P312" s="118" t="s">
        <v>809</v>
      </c>
      <c r="Q312" s="118" t="s">
        <v>727</v>
      </c>
      <c r="R312" s="119">
        <v>27.03</v>
      </c>
    </row>
    <row r="313" spans="2:18" ht="15">
      <c r="B313" s="112">
        <v>1251</v>
      </c>
      <c r="C313" s="106" t="s">
        <v>530</v>
      </c>
      <c r="D313" s="102">
        <v>41369</v>
      </c>
      <c r="E313" s="106" t="s">
        <v>579</v>
      </c>
      <c r="F313" s="113">
        <v>289619</v>
      </c>
      <c r="G313" s="105" t="s">
        <v>727</v>
      </c>
      <c r="H313" s="97"/>
      <c r="I313" s="114">
        <v>0</v>
      </c>
      <c r="J313" s="115" t="s">
        <v>533</v>
      </c>
      <c r="K313" s="116">
        <v>21.82</v>
      </c>
      <c r="M313" s="117">
        <v>1257</v>
      </c>
      <c r="N313" s="118" t="s">
        <v>534</v>
      </c>
      <c r="O313" s="113">
        <v>294836</v>
      </c>
      <c r="P313" s="118" t="s">
        <v>810</v>
      </c>
      <c r="Q313" s="118" t="s">
        <v>727</v>
      </c>
      <c r="R313" s="119">
        <v>85.05</v>
      </c>
    </row>
    <row r="314" spans="2:18" ht="15">
      <c r="B314" s="112">
        <v>1252</v>
      </c>
      <c r="C314" s="106" t="s">
        <v>530</v>
      </c>
      <c r="D314" s="102">
        <v>41369</v>
      </c>
      <c r="E314" s="106" t="s">
        <v>579</v>
      </c>
      <c r="F314" s="113">
        <v>289766</v>
      </c>
      <c r="G314" s="105" t="s">
        <v>727</v>
      </c>
      <c r="H314" s="97"/>
      <c r="I314" s="114">
        <v>0</v>
      </c>
      <c r="J314" s="115" t="s">
        <v>533</v>
      </c>
      <c r="K314" s="116">
        <v>91.11</v>
      </c>
      <c r="M314" s="117">
        <v>1258</v>
      </c>
      <c r="N314" s="118" t="s">
        <v>534</v>
      </c>
      <c r="O314" s="113">
        <v>295669</v>
      </c>
      <c r="P314" s="118" t="s">
        <v>811</v>
      </c>
      <c r="Q314" s="118" t="s">
        <v>727</v>
      </c>
      <c r="R314" s="119">
        <v>7.85</v>
      </c>
    </row>
    <row r="315" spans="2:18" ht="15">
      <c r="B315" s="112">
        <v>1253</v>
      </c>
      <c r="C315" s="106" t="s">
        <v>530</v>
      </c>
      <c r="D315" s="102">
        <v>41369</v>
      </c>
      <c r="E315" s="106" t="s">
        <v>579</v>
      </c>
      <c r="F315" s="113">
        <v>289785</v>
      </c>
      <c r="G315" s="105" t="s">
        <v>727</v>
      </c>
      <c r="H315" s="97"/>
      <c r="I315" s="114">
        <v>0</v>
      </c>
      <c r="J315" s="115" t="s">
        <v>533</v>
      </c>
      <c r="K315" s="116">
        <v>83.11</v>
      </c>
      <c r="M315" s="117">
        <v>1259</v>
      </c>
      <c r="N315" s="118" t="s">
        <v>534</v>
      </c>
      <c r="O315" s="113">
        <v>295778</v>
      </c>
      <c r="P315" s="118" t="s">
        <v>811</v>
      </c>
      <c r="Q315" s="118" t="s">
        <v>727</v>
      </c>
      <c r="R315" s="119">
        <v>19.059999999999999</v>
      </c>
    </row>
    <row r="316" spans="2:18" ht="15">
      <c r="B316" s="112">
        <v>1254</v>
      </c>
      <c r="C316" s="106" t="s">
        <v>530</v>
      </c>
      <c r="D316" s="102">
        <v>41369</v>
      </c>
      <c r="E316" s="106" t="s">
        <v>579</v>
      </c>
      <c r="F316" s="113">
        <v>2910</v>
      </c>
      <c r="G316" s="105" t="s">
        <v>727</v>
      </c>
      <c r="H316" s="97"/>
      <c r="I316" s="114">
        <v>0</v>
      </c>
      <c r="J316" s="115" t="s">
        <v>533</v>
      </c>
      <c r="K316" s="116">
        <v>33.36</v>
      </c>
      <c r="M316" s="117">
        <v>1260</v>
      </c>
      <c r="N316" s="118" t="s">
        <v>534</v>
      </c>
      <c r="O316" s="113">
        <v>295784</v>
      </c>
      <c r="P316" s="118" t="s">
        <v>811</v>
      </c>
      <c r="Q316" s="118" t="s">
        <v>727</v>
      </c>
      <c r="R316" s="119">
        <v>50.95</v>
      </c>
    </row>
    <row r="317" spans="2:18" ht="15">
      <c r="B317" s="112">
        <v>1391</v>
      </c>
      <c r="C317" s="106" t="s">
        <v>530</v>
      </c>
      <c r="D317" s="102">
        <v>41369</v>
      </c>
      <c r="E317" s="106" t="s">
        <v>597</v>
      </c>
      <c r="F317" s="113">
        <v>361471</v>
      </c>
      <c r="G317" s="105" t="s">
        <v>699</v>
      </c>
      <c r="H317" s="97"/>
      <c r="I317" s="114">
        <v>0</v>
      </c>
      <c r="J317" s="115" t="s">
        <v>533</v>
      </c>
      <c r="K317" s="116">
        <v>81.510000000000005</v>
      </c>
      <c r="M317" s="117">
        <v>1261</v>
      </c>
      <c r="N317" s="118" t="s">
        <v>534</v>
      </c>
      <c r="O317" s="113">
        <v>295792</v>
      </c>
      <c r="P317" s="118" t="s">
        <v>812</v>
      </c>
      <c r="Q317" s="118" t="s">
        <v>727</v>
      </c>
      <c r="R317" s="119">
        <v>42.41</v>
      </c>
    </row>
    <row r="318" spans="2:18" ht="15">
      <c r="B318" s="112">
        <v>1034</v>
      </c>
      <c r="C318" s="106" t="s">
        <v>530</v>
      </c>
      <c r="D318" s="102">
        <v>41370</v>
      </c>
      <c r="E318" s="106" t="s">
        <v>566</v>
      </c>
      <c r="F318" s="113">
        <v>21942</v>
      </c>
      <c r="G318" s="105" t="s">
        <v>774</v>
      </c>
      <c r="H318" s="97"/>
      <c r="I318" s="114">
        <v>0</v>
      </c>
      <c r="J318" s="115" t="s">
        <v>533</v>
      </c>
      <c r="K318" s="116">
        <v>31.869999999999997</v>
      </c>
      <c r="M318" s="117">
        <v>1262</v>
      </c>
      <c r="N318" s="118" t="s">
        <v>534</v>
      </c>
      <c r="O318" s="113">
        <v>296877</v>
      </c>
      <c r="P318" s="118" t="s">
        <v>795</v>
      </c>
      <c r="Q318" s="118" t="s">
        <v>707</v>
      </c>
      <c r="R318" s="119">
        <v>22.32</v>
      </c>
    </row>
    <row r="319" spans="2:18" ht="15">
      <c r="B319" s="112">
        <v>1048</v>
      </c>
      <c r="C319" s="106" t="s">
        <v>530</v>
      </c>
      <c r="D319" s="102">
        <v>41370</v>
      </c>
      <c r="E319" s="106" t="s">
        <v>549</v>
      </c>
      <c r="F319" s="113">
        <v>232805</v>
      </c>
      <c r="G319" s="105" t="s">
        <v>722</v>
      </c>
      <c r="H319" s="97"/>
      <c r="I319" s="114">
        <v>0</v>
      </c>
      <c r="J319" s="115" t="s">
        <v>533</v>
      </c>
      <c r="K319" s="116">
        <v>0.64</v>
      </c>
      <c r="M319" s="117">
        <v>1263</v>
      </c>
      <c r="N319" s="118" t="s">
        <v>534</v>
      </c>
      <c r="O319" s="113">
        <v>299625</v>
      </c>
      <c r="P319" s="118" t="s">
        <v>795</v>
      </c>
      <c r="Q319" s="118" t="s">
        <v>707</v>
      </c>
      <c r="R319" s="119">
        <v>38.479999999999997</v>
      </c>
    </row>
    <row r="320" spans="2:18" ht="15">
      <c r="B320" s="112">
        <v>1198</v>
      </c>
      <c r="C320" s="106" t="s">
        <v>530</v>
      </c>
      <c r="D320" s="102">
        <v>41373</v>
      </c>
      <c r="E320" s="106" t="s">
        <v>536</v>
      </c>
      <c r="F320" s="113">
        <v>246846</v>
      </c>
      <c r="G320" s="105" t="s">
        <v>790</v>
      </c>
      <c r="H320" s="97"/>
      <c r="I320" s="114">
        <v>0</v>
      </c>
      <c r="J320" s="115" t="s">
        <v>533</v>
      </c>
      <c r="K320" s="116">
        <v>1.5699999999999998</v>
      </c>
      <c r="M320" s="117">
        <v>1264</v>
      </c>
      <c r="N320" s="118" t="s">
        <v>534</v>
      </c>
      <c r="O320" s="113">
        <v>3</v>
      </c>
      <c r="P320" s="118" t="s">
        <v>813</v>
      </c>
      <c r="Q320" s="118" t="s">
        <v>707</v>
      </c>
      <c r="R320" s="119">
        <v>13.55</v>
      </c>
    </row>
    <row r="321" spans="2:18" ht="15">
      <c r="B321" s="112">
        <v>1392</v>
      </c>
      <c r="C321" s="106" t="s">
        <v>530</v>
      </c>
      <c r="D321" s="102">
        <v>41373</v>
      </c>
      <c r="E321" s="106" t="s">
        <v>597</v>
      </c>
      <c r="F321" s="113">
        <v>361846</v>
      </c>
      <c r="G321" s="105" t="s">
        <v>699</v>
      </c>
      <c r="H321" s="97"/>
      <c r="I321" s="114">
        <v>0</v>
      </c>
      <c r="J321" s="115" t="s">
        <v>533</v>
      </c>
      <c r="K321" s="116">
        <v>81.47999999999999</v>
      </c>
      <c r="M321" s="117">
        <v>1265</v>
      </c>
      <c r="N321" s="118" t="s">
        <v>534</v>
      </c>
      <c r="O321" s="113">
        <v>3003392</v>
      </c>
      <c r="P321" s="118" t="s">
        <v>813</v>
      </c>
      <c r="Q321" s="118" t="s">
        <v>727</v>
      </c>
      <c r="R321" s="119">
        <v>84.51</v>
      </c>
    </row>
    <row r="322" spans="2:18" ht="15">
      <c r="B322" s="112">
        <v>1424</v>
      </c>
      <c r="C322" s="106" t="s">
        <v>530</v>
      </c>
      <c r="D322" s="102">
        <v>41373</v>
      </c>
      <c r="E322" s="106" t="s">
        <v>656</v>
      </c>
      <c r="F322" s="113">
        <v>408</v>
      </c>
      <c r="G322" s="105" t="s">
        <v>836</v>
      </c>
      <c r="H322" s="97"/>
      <c r="I322" s="114">
        <v>0</v>
      </c>
      <c r="J322" s="115" t="s">
        <v>533</v>
      </c>
      <c r="K322" s="116">
        <v>285.23</v>
      </c>
      <c r="M322" s="117">
        <v>1266</v>
      </c>
      <c r="N322" s="118" t="s">
        <v>534</v>
      </c>
      <c r="O322" s="113">
        <v>300445</v>
      </c>
      <c r="P322" s="118" t="s">
        <v>746</v>
      </c>
      <c r="Q322" s="118" t="s">
        <v>727</v>
      </c>
      <c r="R322" s="119">
        <v>77.17</v>
      </c>
    </row>
    <row r="323" spans="2:18" ht="15">
      <c r="B323" s="112">
        <v>1255</v>
      </c>
      <c r="C323" s="106" t="s">
        <v>530</v>
      </c>
      <c r="D323" s="102">
        <v>41374</v>
      </c>
      <c r="E323" s="106" t="s">
        <v>579</v>
      </c>
      <c r="F323" s="113">
        <v>291167</v>
      </c>
      <c r="G323" s="105" t="s">
        <v>727</v>
      </c>
      <c r="H323" s="97"/>
      <c r="I323" s="114">
        <v>0</v>
      </c>
      <c r="J323" s="115" t="s">
        <v>533</v>
      </c>
      <c r="K323" s="116">
        <v>20.69</v>
      </c>
      <c r="M323" s="117">
        <v>1267</v>
      </c>
      <c r="N323" s="118" t="s">
        <v>534</v>
      </c>
      <c r="O323" s="113">
        <v>301438</v>
      </c>
      <c r="P323" s="118" t="s">
        <v>746</v>
      </c>
      <c r="Q323" s="118" t="s">
        <v>727</v>
      </c>
      <c r="R323" s="119">
        <v>17.440000000000001</v>
      </c>
    </row>
    <row r="324" spans="2:18" ht="15">
      <c r="B324" s="112">
        <v>1256</v>
      </c>
      <c r="C324" s="106" t="s">
        <v>530</v>
      </c>
      <c r="D324" s="102">
        <v>41374</v>
      </c>
      <c r="E324" s="106" t="s">
        <v>579</v>
      </c>
      <c r="F324" s="113">
        <v>292807</v>
      </c>
      <c r="G324" s="105" t="s">
        <v>727</v>
      </c>
      <c r="H324" s="97"/>
      <c r="I324" s="114">
        <v>0</v>
      </c>
      <c r="J324" s="115" t="s">
        <v>533</v>
      </c>
      <c r="K324" s="116">
        <v>27.03</v>
      </c>
      <c r="M324" s="117">
        <v>1268</v>
      </c>
      <c r="N324" s="118" t="s">
        <v>534</v>
      </c>
      <c r="O324" s="113">
        <v>3039</v>
      </c>
      <c r="P324" s="118" t="s">
        <v>746</v>
      </c>
      <c r="Q324" s="118" t="s">
        <v>727</v>
      </c>
      <c r="R324" s="119">
        <v>38.28</v>
      </c>
    </row>
    <row r="325" spans="2:18" ht="15">
      <c r="B325" s="112">
        <v>1201</v>
      </c>
      <c r="C325" s="106" t="s">
        <v>530</v>
      </c>
      <c r="D325" s="102">
        <v>41375</v>
      </c>
      <c r="E325" s="106" t="s">
        <v>536</v>
      </c>
      <c r="F325" s="113">
        <v>250359</v>
      </c>
      <c r="G325" s="105" t="s">
        <v>790</v>
      </c>
      <c r="H325" s="97"/>
      <c r="I325" s="114">
        <v>0</v>
      </c>
      <c r="J325" s="115" t="s">
        <v>533</v>
      </c>
      <c r="K325" s="116">
        <v>0.52</v>
      </c>
      <c r="M325" s="117">
        <v>1269</v>
      </c>
      <c r="N325" s="118" t="s">
        <v>534</v>
      </c>
      <c r="O325" s="113">
        <v>318699</v>
      </c>
      <c r="P325" s="118" t="s">
        <v>746</v>
      </c>
      <c r="Q325" s="118" t="s">
        <v>727</v>
      </c>
      <c r="R325" s="119">
        <v>5.2</v>
      </c>
    </row>
    <row r="326" spans="2:18" ht="15">
      <c r="B326" s="112">
        <v>1393</v>
      </c>
      <c r="C326" s="106" t="s">
        <v>530</v>
      </c>
      <c r="D326" s="102">
        <v>41376</v>
      </c>
      <c r="E326" s="106" t="s">
        <v>597</v>
      </c>
      <c r="F326" s="113">
        <v>362023</v>
      </c>
      <c r="G326" s="105" t="s">
        <v>699</v>
      </c>
      <c r="H326" s="97"/>
      <c r="I326" s="114">
        <v>0</v>
      </c>
      <c r="J326" s="115" t="s">
        <v>533</v>
      </c>
      <c r="K326" s="116">
        <v>49.05</v>
      </c>
      <c r="M326" s="117">
        <v>1270</v>
      </c>
      <c r="N326" s="118" t="s">
        <v>534</v>
      </c>
      <c r="O326" s="113">
        <v>320144</v>
      </c>
      <c r="P326" s="118" t="s">
        <v>746</v>
      </c>
      <c r="Q326" s="118" t="s">
        <v>727</v>
      </c>
      <c r="R326" s="119">
        <v>26.51</v>
      </c>
    </row>
    <row r="327" spans="2:18" ht="15">
      <c r="B327" s="112">
        <v>1231</v>
      </c>
      <c r="C327" s="106" t="s">
        <v>530</v>
      </c>
      <c r="D327" s="102">
        <v>41377</v>
      </c>
      <c r="E327" s="106" t="s">
        <v>531</v>
      </c>
      <c r="F327" s="113">
        <v>255108</v>
      </c>
      <c r="G327" s="105" t="s">
        <v>802</v>
      </c>
      <c r="H327" s="97"/>
      <c r="I327" s="114">
        <v>0</v>
      </c>
      <c r="J327" s="115" t="s">
        <v>533</v>
      </c>
      <c r="K327" s="116">
        <v>3.16</v>
      </c>
      <c r="M327" s="117">
        <v>1271</v>
      </c>
      <c r="N327" s="118" t="s">
        <v>534</v>
      </c>
      <c r="O327" s="113">
        <v>320155</v>
      </c>
      <c r="P327" s="118" t="s">
        <v>757</v>
      </c>
      <c r="Q327" s="118" t="s">
        <v>727</v>
      </c>
      <c r="R327" s="119">
        <v>72.2</v>
      </c>
    </row>
    <row r="328" spans="2:18" ht="15">
      <c r="B328" s="112">
        <v>1257</v>
      </c>
      <c r="C328" s="106" t="s">
        <v>530</v>
      </c>
      <c r="D328" s="102">
        <v>41378</v>
      </c>
      <c r="E328" s="106" t="s">
        <v>579</v>
      </c>
      <c r="F328" s="113">
        <v>294836</v>
      </c>
      <c r="G328" s="105" t="s">
        <v>727</v>
      </c>
      <c r="H328" s="97"/>
      <c r="I328" s="114">
        <v>0</v>
      </c>
      <c r="J328" s="115" t="s">
        <v>533</v>
      </c>
      <c r="K328" s="116">
        <v>85.05</v>
      </c>
      <c r="M328" s="117">
        <v>1272</v>
      </c>
      <c r="N328" s="118" t="s">
        <v>534</v>
      </c>
      <c r="O328" s="113">
        <v>329494</v>
      </c>
      <c r="P328" s="118" t="s">
        <v>781</v>
      </c>
      <c r="Q328" s="118" t="s">
        <v>727</v>
      </c>
      <c r="R328" s="119">
        <v>18.34</v>
      </c>
    </row>
    <row r="329" spans="2:18" ht="15">
      <c r="B329" s="112">
        <v>992</v>
      </c>
      <c r="C329" s="106" t="s">
        <v>530</v>
      </c>
      <c r="D329" s="102">
        <v>41380</v>
      </c>
      <c r="E329" s="106" t="s">
        <v>568</v>
      </c>
      <c r="F329" s="113">
        <v>18379</v>
      </c>
      <c r="G329" s="105" t="s">
        <v>752</v>
      </c>
      <c r="H329" s="97"/>
      <c r="I329" s="114">
        <v>0</v>
      </c>
      <c r="J329" s="115" t="s">
        <v>533</v>
      </c>
      <c r="K329" s="116">
        <v>2</v>
      </c>
      <c r="M329" s="117">
        <v>1273</v>
      </c>
      <c r="N329" s="118" t="s">
        <v>534</v>
      </c>
      <c r="O329" s="113">
        <v>331230</v>
      </c>
      <c r="P329" s="118" t="s">
        <v>781</v>
      </c>
      <c r="Q329" s="118" t="s">
        <v>727</v>
      </c>
      <c r="R329" s="119">
        <v>27.83</v>
      </c>
    </row>
    <row r="330" spans="2:18" ht="15">
      <c r="B330" s="112">
        <v>1394</v>
      </c>
      <c r="C330" s="106" t="s">
        <v>530</v>
      </c>
      <c r="D330" s="102">
        <v>41380</v>
      </c>
      <c r="E330" s="106" t="s">
        <v>597</v>
      </c>
      <c r="F330" s="113">
        <v>362203</v>
      </c>
      <c r="G330" s="105" t="s">
        <v>699</v>
      </c>
      <c r="H330" s="97"/>
      <c r="I330" s="114">
        <v>0</v>
      </c>
      <c r="J330" s="115" t="s">
        <v>533</v>
      </c>
      <c r="K330" s="116">
        <v>82.97</v>
      </c>
      <c r="M330" s="117">
        <v>1274</v>
      </c>
      <c r="N330" s="118" t="s">
        <v>534</v>
      </c>
      <c r="O330" s="113">
        <v>336159</v>
      </c>
      <c r="P330" s="118" t="s">
        <v>814</v>
      </c>
      <c r="Q330" s="118" t="s">
        <v>727</v>
      </c>
      <c r="R330" s="119">
        <v>125.59</v>
      </c>
    </row>
    <row r="331" spans="2:18" ht="15">
      <c r="B331" s="112">
        <v>1301</v>
      </c>
      <c r="C331" s="106" t="s">
        <v>530</v>
      </c>
      <c r="D331" s="102">
        <v>41381</v>
      </c>
      <c r="E331" s="106" t="s">
        <v>680</v>
      </c>
      <c r="F331" s="113">
        <v>353577</v>
      </c>
      <c r="G331" s="105" t="s">
        <v>816</v>
      </c>
      <c r="H331" s="97"/>
      <c r="I331" s="114">
        <v>0</v>
      </c>
      <c r="J331" s="115" t="s">
        <v>533</v>
      </c>
      <c r="K331" s="116">
        <v>3.51</v>
      </c>
      <c r="M331" s="117">
        <v>1276</v>
      </c>
      <c r="N331" s="118" t="s">
        <v>534</v>
      </c>
      <c r="O331" s="113">
        <v>339</v>
      </c>
      <c r="P331" s="118" t="s">
        <v>767</v>
      </c>
      <c r="Q331" s="118" t="s">
        <v>727</v>
      </c>
      <c r="R331" s="119">
        <v>109.35</v>
      </c>
    </row>
    <row r="332" spans="2:18" ht="15">
      <c r="B332" s="112">
        <v>1258</v>
      </c>
      <c r="C332" s="106" t="s">
        <v>530</v>
      </c>
      <c r="D332" s="102">
        <v>41382</v>
      </c>
      <c r="E332" s="106" t="s">
        <v>579</v>
      </c>
      <c r="F332" s="113">
        <v>295669</v>
      </c>
      <c r="G332" s="105" t="s">
        <v>727</v>
      </c>
      <c r="H332" s="97"/>
      <c r="I332" s="114">
        <v>0</v>
      </c>
      <c r="J332" s="115" t="s">
        <v>533</v>
      </c>
      <c r="K332" s="116">
        <v>7.85</v>
      </c>
      <c r="M332" s="117">
        <v>1277</v>
      </c>
      <c r="N332" s="118" t="s">
        <v>534</v>
      </c>
      <c r="O332" s="113">
        <v>340181</v>
      </c>
      <c r="P332" s="118" t="s">
        <v>767</v>
      </c>
      <c r="Q332" s="118" t="s">
        <v>727</v>
      </c>
      <c r="R332" s="119">
        <v>27.61</v>
      </c>
    </row>
    <row r="333" spans="2:18" ht="15">
      <c r="B333" s="112">
        <v>1259</v>
      </c>
      <c r="C333" s="106" t="s">
        <v>530</v>
      </c>
      <c r="D333" s="102">
        <v>41382</v>
      </c>
      <c r="E333" s="106" t="s">
        <v>579</v>
      </c>
      <c r="F333" s="113">
        <v>295778</v>
      </c>
      <c r="G333" s="105" t="s">
        <v>727</v>
      </c>
      <c r="H333" s="97"/>
      <c r="I333" s="114">
        <v>0</v>
      </c>
      <c r="J333" s="115" t="s">
        <v>533</v>
      </c>
      <c r="K333" s="116">
        <v>19.059999999999999</v>
      </c>
      <c r="M333" s="117">
        <v>1278</v>
      </c>
      <c r="N333" s="118" t="s">
        <v>534</v>
      </c>
      <c r="O333" s="113">
        <v>3462</v>
      </c>
      <c r="P333" s="118" t="s">
        <v>767</v>
      </c>
      <c r="Q333" s="118" t="s">
        <v>727</v>
      </c>
      <c r="R333" s="119">
        <v>1.76</v>
      </c>
    </row>
    <row r="334" spans="2:18" ht="15">
      <c r="B334" s="112">
        <v>1260</v>
      </c>
      <c r="C334" s="106" t="s">
        <v>530</v>
      </c>
      <c r="D334" s="102">
        <v>41382</v>
      </c>
      <c r="E334" s="106" t="s">
        <v>579</v>
      </c>
      <c r="F334" s="113">
        <v>295784</v>
      </c>
      <c r="G334" s="105" t="s">
        <v>727</v>
      </c>
      <c r="H334" s="97"/>
      <c r="I334" s="114">
        <v>0</v>
      </c>
      <c r="J334" s="115" t="s">
        <v>533</v>
      </c>
      <c r="K334" s="116">
        <v>50.95</v>
      </c>
      <c r="M334" s="117">
        <v>1279</v>
      </c>
      <c r="N334" s="118" t="s">
        <v>534</v>
      </c>
      <c r="O334" s="113">
        <v>3507</v>
      </c>
      <c r="P334" s="118" t="s">
        <v>771</v>
      </c>
      <c r="Q334" s="118" t="s">
        <v>727</v>
      </c>
      <c r="R334" s="119">
        <v>61.94</v>
      </c>
    </row>
    <row r="335" spans="2:18" ht="15">
      <c r="B335" s="112">
        <v>1261</v>
      </c>
      <c r="C335" s="106" t="s">
        <v>530</v>
      </c>
      <c r="D335" s="102">
        <v>41383</v>
      </c>
      <c r="E335" s="106" t="s">
        <v>579</v>
      </c>
      <c r="F335" s="113">
        <v>295792</v>
      </c>
      <c r="G335" s="105" t="s">
        <v>727</v>
      </c>
      <c r="H335" s="97"/>
      <c r="I335" s="114">
        <v>0</v>
      </c>
      <c r="J335" s="115" t="s">
        <v>533</v>
      </c>
      <c r="K335" s="116">
        <v>42.41</v>
      </c>
      <c r="M335" s="117">
        <v>1280</v>
      </c>
      <c r="N335" s="118" t="s">
        <v>534</v>
      </c>
      <c r="O335" s="113">
        <v>351552</v>
      </c>
      <c r="P335" s="118" t="s">
        <v>815</v>
      </c>
      <c r="Q335" s="118" t="s">
        <v>727</v>
      </c>
      <c r="R335" s="119">
        <v>92.45</v>
      </c>
    </row>
    <row r="336" spans="2:18" ht="15">
      <c r="B336" s="112">
        <v>1395</v>
      </c>
      <c r="C336" s="106" t="s">
        <v>530</v>
      </c>
      <c r="D336" s="102">
        <v>41383</v>
      </c>
      <c r="E336" s="106" t="s">
        <v>597</v>
      </c>
      <c r="F336" s="113">
        <v>362377</v>
      </c>
      <c r="G336" s="105" t="s">
        <v>699</v>
      </c>
      <c r="H336" s="97"/>
      <c r="I336" s="114">
        <v>0</v>
      </c>
      <c r="J336" s="115" t="s">
        <v>533</v>
      </c>
      <c r="K336" s="116">
        <v>18.75</v>
      </c>
      <c r="M336" s="117">
        <v>1297</v>
      </c>
      <c r="N336" s="118" t="s">
        <v>534</v>
      </c>
      <c r="O336" s="113">
        <v>352992</v>
      </c>
      <c r="P336" s="118" t="s">
        <v>817</v>
      </c>
      <c r="Q336" s="118" t="s">
        <v>816</v>
      </c>
      <c r="R336" s="119">
        <v>7.91</v>
      </c>
    </row>
    <row r="337" spans="2:18" ht="15">
      <c r="B337" s="112">
        <v>1396</v>
      </c>
      <c r="C337" s="106" t="s">
        <v>530</v>
      </c>
      <c r="D337" s="102">
        <v>41383</v>
      </c>
      <c r="E337" s="106" t="s">
        <v>597</v>
      </c>
      <c r="F337" s="113">
        <v>362555</v>
      </c>
      <c r="G337" s="105" t="s">
        <v>699</v>
      </c>
      <c r="H337" s="97"/>
      <c r="I337" s="114">
        <v>0</v>
      </c>
      <c r="J337" s="115" t="s">
        <v>533</v>
      </c>
      <c r="K337" s="116">
        <v>56.220000000000006</v>
      </c>
      <c r="M337" s="117">
        <v>1298</v>
      </c>
      <c r="N337" s="118" t="s">
        <v>534</v>
      </c>
      <c r="O337" s="113">
        <v>352993</v>
      </c>
      <c r="P337" s="118" t="s">
        <v>784</v>
      </c>
      <c r="Q337" s="118" t="s">
        <v>816</v>
      </c>
      <c r="R337" s="119">
        <v>10.52</v>
      </c>
    </row>
    <row r="338" spans="2:18" ht="15">
      <c r="B338" s="112">
        <v>988</v>
      </c>
      <c r="C338" s="106" t="s">
        <v>530</v>
      </c>
      <c r="D338" s="102">
        <v>41386</v>
      </c>
      <c r="E338" s="106" t="s">
        <v>749</v>
      </c>
      <c r="F338" s="113">
        <v>179</v>
      </c>
      <c r="G338" s="105" t="s">
        <v>750</v>
      </c>
      <c r="H338" s="97"/>
      <c r="I338" s="114">
        <v>0</v>
      </c>
      <c r="J338" s="115" t="s">
        <v>533</v>
      </c>
      <c r="K338" s="116">
        <v>8.33</v>
      </c>
      <c r="M338" s="117">
        <v>1299</v>
      </c>
      <c r="N338" s="118" t="s">
        <v>534</v>
      </c>
      <c r="O338" s="113">
        <v>353078</v>
      </c>
      <c r="P338" s="118" t="s">
        <v>806</v>
      </c>
      <c r="Q338" s="118" t="s">
        <v>816</v>
      </c>
      <c r="R338" s="119">
        <v>17.12</v>
      </c>
    </row>
    <row r="339" spans="2:18" ht="15">
      <c r="B339" s="112">
        <v>1103</v>
      </c>
      <c r="C339" s="106" t="s">
        <v>530</v>
      </c>
      <c r="D339" s="102">
        <v>41386</v>
      </c>
      <c r="E339" s="106" t="s">
        <v>546</v>
      </c>
      <c r="F339" s="113">
        <v>235</v>
      </c>
      <c r="G339" s="105" t="s">
        <v>788</v>
      </c>
      <c r="H339" s="97"/>
      <c r="I339" s="114">
        <v>0</v>
      </c>
      <c r="J339" s="115" t="s">
        <v>533</v>
      </c>
      <c r="K339" s="116">
        <v>0.83</v>
      </c>
      <c r="M339" s="117">
        <v>1301</v>
      </c>
      <c r="N339" s="118" t="s">
        <v>534</v>
      </c>
      <c r="O339" s="113">
        <v>353577</v>
      </c>
      <c r="P339" s="118" t="s">
        <v>818</v>
      </c>
      <c r="Q339" s="118" t="s">
        <v>816</v>
      </c>
      <c r="R339" s="119">
        <v>3.51</v>
      </c>
    </row>
    <row r="340" spans="2:18" ht="15">
      <c r="B340" s="112">
        <v>1225</v>
      </c>
      <c r="C340" s="106" t="s">
        <v>530</v>
      </c>
      <c r="D340" s="102">
        <v>41387</v>
      </c>
      <c r="E340" s="106" t="s">
        <v>571</v>
      </c>
      <c r="F340" s="113">
        <v>254405</v>
      </c>
      <c r="G340" s="105" t="s">
        <v>796</v>
      </c>
      <c r="H340" s="97"/>
      <c r="I340" s="114">
        <v>0</v>
      </c>
      <c r="J340" s="115" t="s">
        <v>533</v>
      </c>
      <c r="K340" s="116">
        <v>0.92</v>
      </c>
      <c r="M340" s="117">
        <v>1302</v>
      </c>
      <c r="N340" s="118" t="s">
        <v>534</v>
      </c>
      <c r="O340" s="113">
        <v>353578</v>
      </c>
      <c r="P340" s="118" t="s">
        <v>764</v>
      </c>
      <c r="Q340" s="118" t="s">
        <v>816</v>
      </c>
      <c r="R340" s="119">
        <v>5.71</v>
      </c>
    </row>
    <row r="341" spans="2:18" ht="15">
      <c r="B341" s="112">
        <v>1397</v>
      </c>
      <c r="C341" s="106" t="s">
        <v>530</v>
      </c>
      <c r="D341" s="102">
        <v>41387</v>
      </c>
      <c r="E341" s="106" t="s">
        <v>597</v>
      </c>
      <c r="F341" s="113">
        <v>362732</v>
      </c>
      <c r="G341" s="105" t="s">
        <v>699</v>
      </c>
      <c r="H341" s="97"/>
      <c r="I341" s="114">
        <v>0</v>
      </c>
      <c r="J341" s="115" t="s">
        <v>533</v>
      </c>
      <c r="K341" s="116">
        <v>94.47999999999999</v>
      </c>
      <c r="M341" s="117">
        <v>1303</v>
      </c>
      <c r="N341" s="118" t="s">
        <v>534</v>
      </c>
      <c r="O341" s="113">
        <v>354182</v>
      </c>
      <c r="P341" s="118" t="s">
        <v>757</v>
      </c>
      <c r="Q341" s="118" t="s">
        <v>816</v>
      </c>
      <c r="R341" s="119">
        <v>14.92</v>
      </c>
    </row>
    <row r="342" spans="2:18" ht="15">
      <c r="B342" s="112">
        <v>1809</v>
      </c>
      <c r="C342" s="106" t="s">
        <v>530</v>
      </c>
      <c r="D342" s="102">
        <v>41387</v>
      </c>
      <c r="E342" s="106" t="s">
        <v>597</v>
      </c>
      <c r="F342" s="113">
        <v>70317</v>
      </c>
      <c r="G342" s="105" t="s">
        <v>923</v>
      </c>
      <c r="H342" s="97"/>
      <c r="I342" s="114">
        <v>0</v>
      </c>
      <c r="J342" s="115" t="s">
        <v>533</v>
      </c>
      <c r="K342" s="116">
        <v>94.47999999999999</v>
      </c>
      <c r="M342" s="117">
        <v>1304</v>
      </c>
      <c r="N342" s="118" t="s">
        <v>534</v>
      </c>
      <c r="O342" s="113">
        <v>355308</v>
      </c>
      <c r="P342" s="118" t="s">
        <v>819</v>
      </c>
      <c r="Q342" s="118" t="s">
        <v>816</v>
      </c>
      <c r="R342" s="119">
        <v>7.02</v>
      </c>
    </row>
    <row r="343" spans="2:18" ht="15">
      <c r="B343" s="112">
        <v>1003</v>
      </c>
      <c r="C343" s="106" t="s">
        <v>530</v>
      </c>
      <c r="D343" s="102">
        <v>41388</v>
      </c>
      <c r="E343" s="106" t="s">
        <v>571</v>
      </c>
      <c r="F343" s="113">
        <v>1932</v>
      </c>
      <c r="G343" s="105" t="s">
        <v>763</v>
      </c>
      <c r="H343" s="97"/>
      <c r="I343" s="114">
        <v>0</v>
      </c>
      <c r="J343" s="115" t="s">
        <v>533</v>
      </c>
      <c r="K343" s="116">
        <v>0.55000000000000004</v>
      </c>
      <c r="M343" s="117">
        <v>1305</v>
      </c>
      <c r="N343" s="118" t="s">
        <v>534</v>
      </c>
      <c r="O343" s="113">
        <v>355795</v>
      </c>
      <c r="P343" s="118" t="s">
        <v>782</v>
      </c>
      <c r="Q343" s="118" t="s">
        <v>816</v>
      </c>
      <c r="R343" s="119">
        <v>3.51</v>
      </c>
    </row>
    <row r="344" spans="2:18" ht="15">
      <c r="B344" s="112">
        <v>1302</v>
      </c>
      <c r="C344" s="106" t="s">
        <v>530</v>
      </c>
      <c r="D344" s="102">
        <v>41388</v>
      </c>
      <c r="E344" s="106" t="s">
        <v>680</v>
      </c>
      <c r="F344" s="113">
        <v>353578</v>
      </c>
      <c r="G344" s="105" t="s">
        <v>816</v>
      </c>
      <c r="H344" s="97"/>
      <c r="I344" s="114">
        <v>0</v>
      </c>
      <c r="J344" s="115" t="s">
        <v>533</v>
      </c>
      <c r="K344" s="116">
        <v>5.71</v>
      </c>
      <c r="M344" s="117">
        <v>1306</v>
      </c>
      <c r="N344" s="118" t="s">
        <v>534</v>
      </c>
      <c r="O344" s="113">
        <v>355908</v>
      </c>
      <c r="P344" s="118" t="s">
        <v>820</v>
      </c>
      <c r="Q344" s="118" t="s">
        <v>816</v>
      </c>
      <c r="R344" s="119">
        <v>2.2000000000000002</v>
      </c>
    </row>
    <row r="345" spans="2:18" ht="15">
      <c r="B345" s="112">
        <v>1425</v>
      </c>
      <c r="C345" s="106" t="s">
        <v>530</v>
      </c>
      <c r="D345" s="102">
        <v>41388</v>
      </c>
      <c r="E345" s="106" t="s">
        <v>616</v>
      </c>
      <c r="F345" s="113">
        <v>411</v>
      </c>
      <c r="G345" s="105" t="s">
        <v>837</v>
      </c>
      <c r="H345" s="97"/>
      <c r="I345" s="114">
        <v>0</v>
      </c>
      <c r="J345" s="115" t="s">
        <v>533</v>
      </c>
      <c r="K345" s="116">
        <v>43.52</v>
      </c>
      <c r="M345" s="117">
        <v>1307</v>
      </c>
      <c r="N345" s="118" t="s">
        <v>534</v>
      </c>
      <c r="O345" s="113">
        <v>355913</v>
      </c>
      <c r="P345" s="118" t="s">
        <v>815</v>
      </c>
      <c r="Q345" s="118" t="s">
        <v>816</v>
      </c>
      <c r="R345" s="119">
        <v>2.2000000000000002</v>
      </c>
    </row>
    <row r="346" spans="2:18" ht="15">
      <c r="B346" s="112">
        <v>1426</v>
      </c>
      <c r="C346" s="106" t="s">
        <v>530</v>
      </c>
      <c r="D346" s="102">
        <v>41388</v>
      </c>
      <c r="E346" s="106" t="s">
        <v>616</v>
      </c>
      <c r="F346" s="113">
        <v>413446</v>
      </c>
      <c r="G346" s="105" t="s">
        <v>837</v>
      </c>
      <c r="H346" s="97"/>
      <c r="I346" s="114">
        <v>0</v>
      </c>
      <c r="J346" s="115" t="s">
        <v>533</v>
      </c>
      <c r="K346" s="116">
        <v>10.92</v>
      </c>
      <c r="M346" s="117">
        <v>1349</v>
      </c>
      <c r="N346" s="118" t="s">
        <v>591</v>
      </c>
      <c r="O346" s="113">
        <v>356224</v>
      </c>
      <c r="P346" s="118" t="s">
        <v>821</v>
      </c>
      <c r="Q346" s="118" t="s">
        <v>732</v>
      </c>
      <c r="R346" s="119">
        <v>15.16</v>
      </c>
    </row>
    <row r="347" spans="2:18" ht="15">
      <c r="B347" s="112">
        <v>1203</v>
      </c>
      <c r="C347" s="106" t="s">
        <v>530</v>
      </c>
      <c r="D347" s="102">
        <v>41389</v>
      </c>
      <c r="E347" s="106" t="s">
        <v>536</v>
      </c>
      <c r="F347" s="113">
        <v>250594</v>
      </c>
      <c r="G347" s="105" t="s">
        <v>794</v>
      </c>
      <c r="H347" s="97"/>
      <c r="I347" s="114">
        <v>0</v>
      </c>
      <c r="J347" s="115" t="s">
        <v>533</v>
      </c>
      <c r="K347" s="116">
        <v>1.1000000000000001</v>
      </c>
      <c r="M347" s="117">
        <v>1351</v>
      </c>
      <c r="N347" s="118" t="s">
        <v>591</v>
      </c>
      <c r="O347" s="113">
        <v>356431</v>
      </c>
      <c r="P347" s="118" t="s">
        <v>769</v>
      </c>
      <c r="Q347" s="118" t="s">
        <v>732</v>
      </c>
      <c r="R347" s="119">
        <v>17.93</v>
      </c>
    </row>
    <row r="348" spans="2:18" ht="15">
      <c r="B348" s="112">
        <v>1262</v>
      </c>
      <c r="C348" s="106" t="s">
        <v>530</v>
      </c>
      <c r="D348" s="102">
        <v>41389</v>
      </c>
      <c r="E348" s="106" t="s">
        <v>579</v>
      </c>
      <c r="F348" s="113">
        <v>296877</v>
      </c>
      <c r="G348" s="105" t="s">
        <v>707</v>
      </c>
      <c r="H348" s="97"/>
      <c r="I348" s="114">
        <v>0</v>
      </c>
      <c r="J348" s="115" t="s">
        <v>533</v>
      </c>
      <c r="K348" s="116">
        <v>22.32</v>
      </c>
      <c r="M348" s="117">
        <v>1353</v>
      </c>
      <c r="N348" s="118" t="s">
        <v>823</v>
      </c>
      <c r="O348" s="113">
        <v>356485</v>
      </c>
      <c r="P348" s="118" t="s">
        <v>824</v>
      </c>
      <c r="Q348" s="118" t="s">
        <v>822</v>
      </c>
      <c r="R348" s="119">
        <v>116.67</v>
      </c>
    </row>
    <row r="349" spans="2:18" ht="15">
      <c r="B349" s="112">
        <v>1263</v>
      </c>
      <c r="C349" s="106" t="s">
        <v>530</v>
      </c>
      <c r="D349" s="102">
        <v>41389</v>
      </c>
      <c r="E349" s="106" t="s">
        <v>579</v>
      </c>
      <c r="F349" s="113">
        <v>299625</v>
      </c>
      <c r="G349" s="105" t="s">
        <v>707</v>
      </c>
      <c r="H349" s="97"/>
      <c r="I349" s="114">
        <v>0</v>
      </c>
      <c r="J349" s="115" t="s">
        <v>533</v>
      </c>
      <c r="K349" s="116">
        <v>38.480000000000004</v>
      </c>
      <c r="M349" s="117">
        <v>1354</v>
      </c>
      <c r="N349" s="118" t="s">
        <v>823</v>
      </c>
      <c r="O349" s="113">
        <v>356653</v>
      </c>
      <c r="P349" s="118" t="s">
        <v>757</v>
      </c>
      <c r="Q349" s="118" t="s">
        <v>822</v>
      </c>
      <c r="R349" s="119">
        <v>116.67</v>
      </c>
    </row>
    <row r="350" spans="2:18" ht="15">
      <c r="B350" s="112">
        <v>1381</v>
      </c>
      <c r="C350" s="106" t="s">
        <v>530</v>
      </c>
      <c r="D350" s="102">
        <v>41389</v>
      </c>
      <c r="E350" s="106" t="s">
        <v>571</v>
      </c>
      <c r="F350" s="113">
        <v>357338</v>
      </c>
      <c r="G350" s="105" t="s">
        <v>826</v>
      </c>
      <c r="H350" s="97"/>
      <c r="I350" s="114">
        <v>0</v>
      </c>
      <c r="J350" s="115" t="s">
        <v>533</v>
      </c>
      <c r="K350" s="116">
        <v>11.39</v>
      </c>
      <c r="M350" s="117">
        <v>1355</v>
      </c>
      <c r="N350" s="118" t="s">
        <v>557</v>
      </c>
      <c r="O350" s="113">
        <v>357174</v>
      </c>
      <c r="P350" s="118" t="s">
        <v>825</v>
      </c>
      <c r="Q350" s="118" t="s">
        <v>822</v>
      </c>
      <c r="R350" s="119">
        <v>116.67</v>
      </c>
    </row>
    <row r="351" spans="2:18" ht="15">
      <c r="B351" s="112">
        <v>984</v>
      </c>
      <c r="C351" s="106" t="s">
        <v>530</v>
      </c>
      <c r="D351" s="102">
        <v>41390</v>
      </c>
      <c r="E351" s="106" t="s">
        <v>554</v>
      </c>
      <c r="F351" s="113">
        <v>171</v>
      </c>
      <c r="G351" s="105" t="s">
        <v>743</v>
      </c>
      <c r="H351" s="97"/>
      <c r="I351" s="114">
        <v>0</v>
      </c>
      <c r="J351" s="115" t="s">
        <v>533</v>
      </c>
      <c r="K351" s="116">
        <v>4.16</v>
      </c>
      <c r="M351" s="117">
        <v>1381</v>
      </c>
      <c r="N351" s="118" t="s">
        <v>551</v>
      </c>
      <c r="O351" s="113">
        <v>357338</v>
      </c>
      <c r="P351" s="118" t="s">
        <v>795</v>
      </c>
      <c r="Q351" s="118" t="s">
        <v>826</v>
      </c>
      <c r="R351" s="119">
        <v>11.39</v>
      </c>
    </row>
    <row r="352" spans="2:18" ht="15">
      <c r="B352" s="112">
        <v>1035</v>
      </c>
      <c r="C352" s="106" t="s">
        <v>530</v>
      </c>
      <c r="D352" s="102">
        <v>41390</v>
      </c>
      <c r="E352" s="106" t="s">
        <v>566</v>
      </c>
      <c r="F352" s="113">
        <v>221705</v>
      </c>
      <c r="G352" s="105" t="s">
        <v>774</v>
      </c>
      <c r="H352" s="97"/>
      <c r="I352" s="114">
        <v>0</v>
      </c>
      <c r="J352" s="115" t="s">
        <v>533</v>
      </c>
      <c r="K352" s="116">
        <v>3.32</v>
      </c>
      <c r="M352" s="117">
        <v>1382</v>
      </c>
      <c r="N352" s="118" t="s">
        <v>534</v>
      </c>
      <c r="O352" s="113">
        <v>357340</v>
      </c>
      <c r="P352" s="118" t="s">
        <v>797</v>
      </c>
      <c r="Q352" s="118" t="s">
        <v>699</v>
      </c>
      <c r="R352" s="119">
        <v>4.18</v>
      </c>
    </row>
    <row r="353" spans="2:18" ht="15">
      <c r="B353" s="112">
        <v>1398</v>
      </c>
      <c r="C353" s="106" t="s">
        <v>530</v>
      </c>
      <c r="D353" s="102">
        <v>41390</v>
      </c>
      <c r="E353" s="106" t="s">
        <v>597</v>
      </c>
      <c r="F353" s="113">
        <v>37578</v>
      </c>
      <c r="G353" s="105" t="s">
        <v>699</v>
      </c>
      <c r="H353" s="97"/>
      <c r="I353" s="114">
        <v>0</v>
      </c>
      <c r="J353" s="115" t="s">
        <v>533</v>
      </c>
      <c r="K353" s="116">
        <v>70.900000000000006</v>
      </c>
      <c r="M353" s="117">
        <v>1383</v>
      </c>
      <c r="N353" s="118" t="s">
        <v>534</v>
      </c>
      <c r="O353" s="113">
        <v>357352</v>
      </c>
      <c r="P353" s="118" t="s">
        <v>798</v>
      </c>
      <c r="Q353" s="118" t="s">
        <v>699</v>
      </c>
      <c r="R353" s="119">
        <v>56.88</v>
      </c>
    </row>
    <row r="354" spans="2:18" ht="15">
      <c r="B354" s="112">
        <v>1811</v>
      </c>
      <c r="C354" s="106" t="s">
        <v>530</v>
      </c>
      <c r="D354" s="102">
        <v>41390</v>
      </c>
      <c r="E354" s="106" t="s">
        <v>597</v>
      </c>
      <c r="F354" s="113">
        <v>70390</v>
      </c>
      <c r="G354" s="105" t="s">
        <v>923</v>
      </c>
      <c r="H354" s="97"/>
      <c r="I354" s="114">
        <v>0</v>
      </c>
      <c r="J354" s="115" t="s">
        <v>533</v>
      </c>
      <c r="K354" s="116">
        <v>70.900000000000006</v>
      </c>
      <c r="M354" s="117">
        <v>1384</v>
      </c>
      <c r="N354" s="118" t="s">
        <v>534</v>
      </c>
      <c r="O354" s="113">
        <v>358039</v>
      </c>
      <c r="P354" s="118" t="s">
        <v>800</v>
      </c>
      <c r="Q354" s="118" t="s">
        <v>699</v>
      </c>
      <c r="R354" s="119">
        <v>53.35</v>
      </c>
    </row>
    <row r="355" spans="2:18" ht="15">
      <c r="B355" s="112">
        <v>1264</v>
      </c>
      <c r="C355" s="106" t="s">
        <v>530</v>
      </c>
      <c r="D355" s="102">
        <v>41391</v>
      </c>
      <c r="E355" s="106" t="s">
        <v>579</v>
      </c>
      <c r="F355" s="113">
        <v>3</v>
      </c>
      <c r="G355" s="105" t="s">
        <v>707</v>
      </c>
      <c r="H355" s="97"/>
      <c r="I355" s="114">
        <v>0</v>
      </c>
      <c r="J355" s="115" t="s">
        <v>533</v>
      </c>
      <c r="K355" s="116">
        <v>13.55</v>
      </c>
      <c r="M355" s="117">
        <v>1385</v>
      </c>
      <c r="N355" s="118" t="s">
        <v>534</v>
      </c>
      <c r="O355" s="113">
        <v>358219</v>
      </c>
      <c r="P355" s="118" t="s">
        <v>805</v>
      </c>
      <c r="Q355" s="118" t="s">
        <v>699</v>
      </c>
      <c r="R355" s="119">
        <v>39.56</v>
      </c>
    </row>
    <row r="356" spans="2:18" ht="15">
      <c r="B356" s="112">
        <v>1265</v>
      </c>
      <c r="C356" s="106" t="s">
        <v>530</v>
      </c>
      <c r="D356" s="102">
        <v>41391</v>
      </c>
      <c r="E356" s="106" t="s">
        <v>579</v>
      </c>
      <c r="F356" s="113">
        <v>3003392</v>
      </c>
      <c r="G356" s="105" t="s">
        <v>727</v>
      </c>
      <c r="H356" s="97"/>
      <c r="I356" s="114">
        <v>0</v>
      </c>
      <c r="J356" s="115" t="s">
        <v>533</v>
      </c>
      <c r="K356" s="116">
        <v>84.51</v>
      </c>
      <c r="M356" s="117">
        <v>1386</v>
      </c>
      <c r="N356" s="118" t="s">
        <v>534</v>
      </c>
      <c r="O356" s="113">
        <v>358279</v>
      </c>
      <c r="P356" s="118" t="s">
        <v>771</v>
      </c>
      <c r="Q356" s="118" t="s">
        <v>699</v>
      </c>
      <c r="R356" s="119">
        <v>57.39</v>
      </c>
    </row>
    <row r="357" spans="2:18" ht="15">
      <c r="B357" s="112">
        <v>985</v>
      </c>
      <c r="C357" s="106" t="s">
        <v>530</v>
      </c>
      <c r="D357" s="102">
        <v>41392</v>
      </c>
      <c r="E357" s="106" t="s">
        <v>554</v>
      </c>
      <c r="F357" s="113">
        <v>177</v>
      </c>
      <c r="G357" s="105" t="s">
        <v>745</v>
      </c>
      <c r="H357" s="97"/>
      <c r="I357" s="114">
        <v>0</v>
      </c>
      <c r="J357" s="115" t="s">
        <v>533</v>
      </c>
      <c r="K357" s="116">
        <v>5.82</v>
      </c>
      <c r="M357" s="117">
        <v>1387</v>
      </c>
      <c r="N357" s="118" t="s">
        <v>534</v>
      </c>
      <c r="O357" s="113">
        <v>358423</v>
      </c>
      <c r="P357" s="118" t="s">
        <v>754</v>
      </c>
      <c r="Q357" s="118" t="s">
        <v>699</v>
      </c>
      <c r="R357" s="119">
        <v>47.49</v>
      </c>
    </row>
    <row r="358" spans="2:18" ht="15">
      <c r="B358" s="112">
        <v>1009</v>
      </c>
      <c r="C358" s="106" t="s">
        <v>530</v>
      </c>
      <c r="D358" s="102">
        <v>41392</v>
      </c>
      <c r="E358" s="106" t="s">
        <v>540</v>
      </c>
      <c r="F358" s="113">
        <v>199</v>
      </c>
      <c r="G358" s="105" t="s">
        <v>768</v>
      </c>
      <c r="H358" s="97"/>
      <c r="I358" s="114">
        <v>0</v>
      </c>
      <c r="J358" s="115" t="s">
        <v>533</v>
      </c>
      <c r="K358" s="116">
        <v>1.91</v>
      </c>
      <c r="M358" s="117">
        <v>1388</v>
      </c>
      <c r="N358" s="118" t="s">
        <v>534</v>
      </c>
      <c r="O358" s="113">
        <v>358478</v>
      </c>
      <c r="P358" s="118" t="s">
        <v>776</v>
      </c>
      <c r="Q358" s="118" t="s">
        <v>699</v>
      </c>
      <c r="R358" s="119">
        <v>28.03</v>
      </c>
    </row>
    <row r="359" spans="2:18" ht="15">
      <c r="B359" s="112">
        <v>1266</v>
      </c>
      <c r="C359" s="106" t="s">
        <v>530</v>
      </c>
      <c r="D359" s="102">
        <v>41392</v>
      </c>
      <c r="E359" s="106" t="s">
        <v>579</v>
      </c>
      <c r="F359" s="113">
        <v>300445</v>
      </c>
      <c r="G359" s="105" t="s">
        <v>727</v>
      </c>
      <c r="H359" s="97"/>
      <c r="I359" s="114">
        <v>0</v>
      </c>
      <c r="J359" s="115" t="s">
        <v>533</v>
      </c>
      <c r="K359" s="116">
        <v>77.17</v>
      </c>
      <c r="M359" s="117">
        <v>1389</v>
      </c>
      <c r="N359" s="118" t="s">
        <v>534</v>
      </c>
      <c r="O359" s="113">
        <v>358479</v>
      </c>
      <c r="P359" s="118" t="s">
        <v>827</v>
      </c>
      <c r="Q359" s="118" t="s">
        <v>699</v>
      </c>
      <c r="R359" s="119">
        <v>28.38</v>
      </c>
    </row>
    <row r="360" spans="2:18" ht="15">
      <c r="B360" s="112">
        <v>1267</v>
      </c>
      <c r="C360" s="106" t="s">
        <v>530</v>
      </c>
      <c r="D360" s="102">
        <v>41392</v>
      </c>
      <c r="E360" s="106" t="s">
        <v>579</v>
      </c>
      <c r="F360" s="113">
        <v>301438</v>
      </c>
      <c r="G360" s="105" t="s">
        <v>727</v>
      </c>
      <c r="H360" s="97"/>
      <c r="I360" s="114">
        <v>0</v>
      </c>
      <c r="J360" s="115" t="s">
        <v>533</v>
      </c>
      <c r="K360" s="116">
        <v>17.440000000000001</v>
      </c>
      <c r="M360" s="117">
        <v>1390</v>
      </c>
      <c r="N360" s="118" t="s">
        <v>534</v>
      </c>
      <c r="O360" s="113">
        <v>358601</v>
      </c>
      <c r="P360" s="118" t="s">
        <v>762</v>
      </c>
      <c r="Q360" s="118" t="s">
        <v>699</v>
      </c>
      <c r="R360" s="119">
        <v>72.34</v>
      </c>
    </row>
    <row r="361" spans="2:18" ht="15">
      <c r="B361" s="112">
        <v>1268</v>
      </c>
      <c r="C361" s="106" t="s">
        <v>530</v>
      </c>
      <c r="D361" s="102">
        <v>41392</v>
      </c>
      <c r="E361" s="106" t="s">
        <v>579</v>
      </c>
      <c r="F361" s="113">
        <v>3039</v>
      </c>
      <c r="G361" s="105" t="s">
        <v>727</v>
      </c>
      <c r="H361" s="97"/>
      <c r="I361" s="114">
        <v>0</v>
      </c>
      <c r="J361" s="115" t="s">
        <v>533</v>
      </c>
      <c r="K361" s="116">
        <v>38.28</v>
      </c>
      <c r="M361" s="117">
        <v>1391</v>
      </c>
      <c r="N361" s="118" t="s">
        <v>534</v>
      </c>
      <c r="O361" s="113">
        <v>361471</v>
      </c>
      <c r="P361" s="118" t="s">
        <v>808</v>
      </c>
      <c r="Q361" s="118" t="s">
        <v>699</v>
      </c>
      <c r="R361" s="119">
        <v>81.510000000000005</v>
      </c>
    </row>
    <row r="362" spans="2:18" ht="15">
      <c r="B362" s="112">
        <v>1269</v>
      </c>
      <c r="C362" s="106" t="s">
        <v>530</v>
      </c>
      <c r="D362" s="102">
        <v>41392</v>
      </c>
      <c r="E362" s="106" t="s">
        <v>579</v>
      </c>
      <c r="F362" s="113">
        <v>318699</v>
      </c>
      <c r="G362" s="105" t="s">
        <v>727</v>
      </c>
      <c r="H362" s="97"/>
      <c r="I362" s="114">
        <v>0</v>
      </c>
      <c r="J362" s="115" t="s">
        <v>533</v>
      </c>
      <c r="K362" s="116">
        <v>5.2</v>
      </c>
      <c r="M362" s="117">
        <v>1392</v>
      </c>
      <c r="N362" s="118" t="s">
        <v>534</v>
      </c>
      <c r="O362" s="113">
        <v>361846</v>
      </c>
      <c r="P362" s="118" t="s">
        <v>792</v>
      </c>
      <c r="Q362" s="118" t="s">
        <v>699</v>
      </c>
      <c r="R362" s="119">
        <v>81.48</v>
      </c>
    </row>
    <row r="363" spans="2:18" ht="15">
      <c r="B363" s="112">
        <v>1270</v>
      </c>
      <c r="C363" s="106" t="s">
        <v>530</v>
      </c>
      <c r="D363" s="102">
        <v>41392</v>
      </c>
      <c r="E363" s="106" t="s">
        <v>579</v>
      </c>
      <c r="F363" s="113">
        <v>320144</v>
      </c>
      <c r="G363" s="105" t="s">
        <v>727</v>
      </c>
      <c r="H363" s="97"/>
      <c r="I363" s="114">
        <v>0</v>
      </c>
      <c r="J363" s="115" t="s">
        <v>533</v>
      </c>
      <c r="K363" s="116">
        <v>26.51</v>
      </c>
      <c r="M363" s="117">
        <v>1393</v>
      </c>
      <c r="N363" s="118" t="s">
        <v>534</v>
      </c>
      <c r="O363" s="113">
        <v>362023</v>
      </c>
      <c r="P363" s="118" t="s">
        <v>828</v>
      </c>
      <c r="Q363" s="118" t="s">
        <v>699</v>
      </c>
      <c r="R363" s="119">
        <v>49.05</v>
      </c>
    </row>
    <row r="364" spans="2:18" ht="15">
      <c r="B364" s="112">
        <v>993</v>
      </c>
      <c r="C364" s="106" t="s">
        <v>530</v>
      </c>
      <c r="D364" s="102">
        <v>41394</v>
      </c>
      <c r="E364" s="106" t="s">
        <v>568</v>
      </c>
      <c r="F364" s="113">
        <v>18601</v>
      </c>
      <c r="G364" s="105" t="s">
        <v>752</v>
      </c>
      <c r="H364" s="97"/>
      <c r="I364" s="114">
        <v>0</v>
      </c>
      <c r="J364" s="115" t="s">
        <v>533</v>
      </c>
      <c r="K364" s="116">
        <v>2</v>
      </c>
      <c r="M364" s="117">
        <v>1394</v>
      </c>
      <c r="N364" s="118" t="s">
        <v>534</v>
      </c>
      <c r="O364" s="113">
        <v>362203</v>
      </c>
      <c r="P364" s="118" t="s">
        <v>756</v>
      </c>
      <c r="Q364" s="118" t="s">
        <v>699</v>
      </c>
      <c r="R364" s="119">
        <v>82.97</v>
      </c>
    </row>
    <row r="365" spans="2:18" ht="15">
      <c r="B365" s="112">
        <v>1207</v>
      </c>
      <c r="C365" s="106" t="s">
        <v>530</v>
      </c>
      <c r="D365" s="102">
        <v>41394</v>
      </c>
      <c r="E365" s="106" t="s">
        <v>536</v>
      </c>
      <c r="F365" s="113">
        <v>251386</v>
      </c>
      <c r="G365" s="105" t="s">
        <v>790</v>
      </c>
      <c r="H365" s="97"/>
      <c r="I365" s="114">
        <v>0</v>
      </c>
      <c r="J365" s="115" t="s">
        <v>533</v>
      </c>
      <c r="K365" s="116">
        <v>0.69</v>
      </c>
      <c r="M365" s="117">
        <v>1395</v>
      </c>
      <c r="N365" s="118" t="s">
        <v>534</v>
      </c>
      <c r="O365" s="113">
        <v>362377</v>
      </c>
      <c r="P365" s="118" t="s">
        <v>812</v>
      </c>
      <c r="Q365" s="118" t="s">
        <v>699</v>
      </c>
      <c r="R365" s="119">
        <v>18.75</v>
      </c>
    </row>
    <row r="366" spans="2:18" ht="15">
      <c r="B366" s="112">
        <v>1271</v>
      </c>
      <c r="C366" s="106" t="s">
        <v>530</v>
      </c>
      <c r="D366" s="102">
        <v>41394</v>
      </c>
      <c r="E366" s="106" t="s">
        <v>579</v>
      </c>
      <c r="F366" s="113">
        <v>320155</v>
      </c>
      <c r="G366" s="105" t="s">
        <v>727</v>
      </c>
      <c r="H366" s="97"/>
      <c r="I366" s="114">
        <v>0</v>
      </c>
      <c r="J366" s="115" t="s">
        <v>533</v>
      </c>
      <c r="K366" s="116">
        <v>72.2</v>
      </c>
      <c r="M366" s="117">
        <v>1396</v>
      </c>
      <c r="N366" s="118" t="s">
        <v>534</v>
      </c>
      <c r="O366" s="113">
        <v>362555</v>
      </c>
      <c r="P366" s="118" t="s">
        <v>812</v>
      </c>
      <c r="Q366" s="118" t="s">
        <v>699</v>
      </c>
      <c r="R366" s="119">
        <v>56.22</v>
      </c>
    </row>
    <row r="367" spans="2:18" ht="15">
      <c r="B367" s="112">
        <v>1303</v>
      </c>
      <c r="C367" s="106" t="s">
        <v>530</v>
      </c>
      <c r="D367" s="102">
        <v>41394</v>
      </c>
      <c r="E367" s="106" t="s">
        <v>680</v>
      </c>
      <c r="F367" s="113">
        <v>354182</v>
      </c>
      <c r="G367" s="105" t="s">
        <v>816</v>
      </c>
      <c r="H367" s="97"/>
      <c r="I367" s="114">
        <v>0</v>
      </c>
      <c r="J367" s="115" t="s">
        <v>533</v>
      </c>
      <c r="K367" s="116">
        <v>14.919999999999998</v>
      </c>
      <c r="M367" s="117">
        <v>1397</v>
      </c>
      <c r="N367" s="118" t="s">
        <v>534</v>
      </c>
      <c r="O367" s="113">
        <v>362732</v>
      </c>
      <c r="P367" s="118" t="s">
        <v>799</v>
      </c>
      <c r="Q367" s="118" t="s">
        <v>699</v>
      </c>
      <c r="R367" s="119">
        <v>94.48</v>
      </c>
    </row>
    <row r="368" spans="2:18" ht="15">
      <c r="B368" s="112">
        <v>1354</v>
      </c>
      <c r="C368" s="106" t="s">
        <v>530</v>
      </c>
      <c r="D368" s="102">
        <v>41394</v>
      </c>
      <c r="E368" s="106" t="s">
        <v>594</v>
      </c>
      <c r="F368" s="113">
        <v>356653</v>
      </c>
      <c r="G368" s="105" t="s">
        <v>822</v>
      </c>
      <c r="H368" s="97"/>
      <c r="I368" s="114">
        <v>0</v>
      </c>
      <c r="J368" s="115" t="s">
        <v>533</v>
      </c>
      <c r="K368" s="116">
        <v>116.67</v>
      </c>
      <c r="M368" s="117">
        <v>1398</v>
      </c>
      <c r="N368" s="118" t="s">
        <v>534</v>
      </c>
      <c r="O368" s="113">
        <v>37578</v>
      </c>
      <c r="P368" s="118" t="s">
        <v>744</v>
      </c>
      <c r="Q368" s="118" t="s">
        <v>699</v>
      </c>
      <c r="R368" s="119">
        <v>70.900000000000006</v>
      </c>
    </row>
    <row r="369" spans="2:18" ht="15">
      <c r="B369" s="112">
        <v>1399</v>
      </c>
      <c r="C369" s="106" t="s">
        <v>530</v>
      </c>
      <c r="D369" s="102">
        <v>41394</v>
      </c>
      <c r="E369" s="106" t="s">
        <v>597</v>
      </c>
      <c r="F369" s="113">
        <v>3817</v>
      </c>
      <c r="G369" s="105" t="s">
        <v>699</v>
      </c>
      <c r="H369" s="97"/>
      <c r="I369" s="114">
        <v>0</v>
      </c>
      <c r="J369" s="115" t="s">
        <v>533</v>
      </c>
      <c r="K369" s="116">
        <v>94.99</v>
      </c>
      <c r="M369" s="117">
        <v>1399</v>
      </c>
      <c r="N369" s="118" t="s">
        <v>534</v>
      </c>
      <c r="O369" s="113">
        <v>3817</v>
      </c>
      <c r="P369" s="118" t="s">
        <v>757</v>
      </c>
      <c r="Q369" s="118" t="s">
        <v>699</v>
      </c>
      <c r="R369" s="119">
        <v>94.99</v>
      </c>
    </row>
    <row r="370" spans="2:18" ht="15">
      <c r="B370" s="112">
        <v>1010</v>
      </c>
      <c r="C370" s="106" t="s">
        <v>530</v>
      </c>
      <c r="D370" s="102">
        <v>41395</v>
      </c>
      <c r="E370" s="106" t="s">
        <v>540</v>
      </c>
      <c r="F370" s="113">
        <v>2</v>
      </c>
      <c r="G370" s="105" t="s">
        <v>768</v>
      </c>
      <c r="H370" s="97"/>
      <c r="I370" s="114">
        <v>0</v>
      </c>
      <c r="J370" s="115" t="s">
        <v>533</v>
      </c>
      <c r="K370" s="116">
        <v>11.5</v>
      </c>
      <c r="M370" s="117">
        <v>1400</v>
      </c>
      <c r="N370" s="118" t="s">
        <v>534</v>
      </c>
      <c r="O370" s="113">
        <v>3819312</v>
      </c>
      <c r="P370" s="118" t="s">
        <v>829</v>
      </c>
      <c r="Q370" s="118" t="s">
        <v>699</v>
      </c>
      <c r="R370" s="119">
        <v>45.74</v>
      </c>
    </row>
    <row r="371" spans="2:18" ht="15">
      <c r="B371" s="112">
        <v>1229</v>
      </c>
      <c r="C371" s="106" t="s">
        <v>530</v>
      </c>
      <c r="D371" s="102">
        <v>41395</v>
      </c>
      <c r="E371" s="106" t="s">
        <v>571</v>
      </c>
      <c r="F371" s="113">
        <v>255106</v>
      </c>
      <c r="G371" s="105" t="s">
        <v>796</v>
      </c>
      <c r="H371" s="97"/>
      <c r="I371" s="114">
        <v>0</v>
      </c>
      <c r="J371" s="115" t="s">
        <v>533</v>
      </c>
      <c r="K371" s="116">
        <v>2.5</v>
      </c>
      <c r="M371" s="117">
        <v>1401</v>
      </c>
      <c r="N371" s="118" t="s">
        <v>534</v>
      </c>
      <c r="O371" s="113">
        <v>3892</v>
      </c>
      <c r="P371" s="118" t="s">
        <v>830</v>
      </c>
      <c r="Q371" s="118" t="s">
        <v>699</v>
      </c>
      <c r="R371" s="119">
        <v>68.150000000000006</v>
      </c>
    </row>
    <row r="372" spans="2:18" ht="15">
      <c r="B372" s="112">
        <v>1351</v>
      </c>
      <c r="C372" s="106" t="s">
        <v>530</v>
      </c>
      <c r="D372" s="102">
        <v>41395</v>
      </c>
      <c r="E372" s="106" t="s">
        <v>589</v>
      </c>
      <c r="F372" s="113">
        <v>356431</v>
      </c>
      <c r="G372" s="105" t="s">
        <v>732</v>
      </c>
      <c r="H372" s="97"/>
      <c r="I372" s="114">
        <v>0</v>
      </c>
      <c r="J372" s="115" t="s">
        <v>533</v>
      </c>
      <c r="K372" s="116">
        <v>17.93</v>
      </c>
      <c r="M372" s="117">
        <v>1402</v>
      </c>
      <c r="N372" s="118" t="s">
        <v>534</v>
      </c>
      <c r="O372" s="113">
        <v>39</v>
      </c>
      <c r="P372" s="118" t="s">
        <v>831</v>
      </c>
      <c r="Q372" s="118" t="s">
        <v>699</v>
      </c>
      <c r="R372" s="119">
        <v>56.65</v>
      </c>
    </row>
    <row r="373" spans="2:18" ht="15">
      <c r="B373" s="112">
        <v>1408</v>
      </c>
      <c r="C373" s="106" t="s">
        <v>530</v>
      </c>
      <c r="D373" s="102">
        <v>41395</v>
      </c>
      <c r="E373" s="106" t="s">
        <v>571</v>
      </c>
      <c r="F373" s="113">
        <v>400757</v>
      </c>
      <c r="G373" s="105" t="s">
        <v>834</v>
      </c>
      <c r="H373" s="97"/>
      <c r="I373" s="114">
        <v>0</v>
      </c>
      <c r="J373" s="115" t="s">
        <v>533</v>
      </c>
      <c r="K373" s="116">
        <v>100</v>
      </c>
      <c r="M373" s="117">
        <v>1403</v>
      </c>
      <c r="N373" s="118" t="s">
        <v>534</v>
      </c>
      <c r="O373" s="113">
        <v>39</v>
      </c>
      <c r="P373" s="118" t="s">
        <v>801</v>
      </c>
      <c r="Q373" s="118" t="s">
        <v>699</v>
      </c>
      <c r="R373" s="119">
        <v>38.6</v>
      </c>
    </row>
    <row r="374" spans="2:18" ht="15">
      <c r="B374" s="112">
        <v>1433</v>
      </c>
      <c r="C374" s="106" t="s">
        <v>530</v>
      </c>
      <c r="D374" s="102">
        <v>41395</v>
      </c>
      <c r="E374" s="106" t="s">
        <v>613</v>
      </c>
      <c r="F374" s="113">
        <v>4446917</v>
      </c>
      <c r="G374" s="105" t="s">
        <v>844</v>
      </c>
      <c r="H374" s="97"/>
      <c r="I374" s="114">
        <v>0</v>
      </c>
      <c r="J374" s="115" t="s">
        <v>533</v>
      </c>
      <c r="K374" s="116">
        <v>85</v>
      </c>
      <c r="M374" s="117">
        <v>1404</v>
      </c>
      <c r="N374" s="118" t="s">
        <v>534</v>
      </c>
      <c r="O374" s="113">
        <v>3944898</v>
      </c>
      <c r="P374" s="118" t="s">
        <v>832</v>
      </c>
      <c r="Q374" s="118" t="s">
        <v>699</v>
      </c>
      <c r="R374" s="119">
        <v>22.34</v>
      </c>
    </row>
    <row r="375" spans="2:18" ht="15">
      <c r="B375" s="112">
        <v>1037</v>
      </c>
      <c r="C375" s="106" t="s">
        <v>530</v>
      </c>
      <c r="D375" s="102">
        <v>41396</v>
      </c>
      <c r="E375" s="106" t="s">
        <v>778</v>
      </c>
      <c r="F375" s="113">
        <v>2271</v>
      </c>
      <c r="G375" s="105" t="s">
        <v>779</v>
      </c>
      <c r="H375" s="97"/>
      <c r="I375" s="114">
        <v>0</v>
      </c>
      <c r="J375" s="115" t="s">
        <v>533</v>
      </c>
      <c r="K375" s="116">
        <v>1.8</v>
      </c>
      <c r="M375" s="117">
        <v>1405</v>
      </c>
      <c r="N375" s="118" t="s">
        <v>534</v>
      </c>
      <c r="O375" s="113">
        <v>39898</v>
      </c>
      <c r="P375" s="118" t="s">
        <v>759</v>
      </c>
      <c r="Q375" s="118" t="s">
        <v>699</v>
      </c>
      <c r="R375" s="119">
        <v>47.77</v>
      </c>
    </row>
    <row r="376" spans="2:18" ht="15">
      <c r="B376" s="112">
        <v>1272</v>
      </c>
      <c r="C376" s="106" t="s">
        <v>530</v>
      </c>
      <c r="D376" s="102">
        <v>41396</v>
      </c>
      <c r="E376" s="106" t="s">
        <v>579</v>
      </c>
      <c r="F376" s="113">
        <v>329494</v>
      </c>
      <c r="G376" s="105" t="s">
        <v>727</v>
      </c>
      <c r="H376" s="97"/>
      <c r="I376" s="114">
        <v>0</v>
      </c>
      <c r="J376" s="115" t="s">
        <v>533</v>
      </c>
      <c r="K376" s="116">
        <v>18.34</v>
      </c>
      <c r="M376" s="117">
        <v>1406</v>
      </c>
      <c r="N376" s="118" t="s">
        <v>534</v>
      </c>
      <c r="O376" s="106" t="s">
        <v>833</v>
      </c>
      <c r="P376" s="118" t="s">
        <v>825</v>
      </c>
      <c r="Q376" s="118" t="s">
        <v>699</v>
      </c>
      <c r="R376" s="119">
        <v>64.67</v>
      </c>
    </row>
    <row r="377" spans="2:18" ht="15">
      <c r="B377" s="112">
        <v>1273</v>
      </c>
      <c r="C377" s="106" t="s">
        <v>530</v>
      </c>
      <c r="D377" s="102">
        <v>41396</v>
      </c>
      <c r="E377" s="106" t="s">
        <v>579</v>
      </c>
      <c r="F377" s="113">
        <v>331230</v>
      </c>
      <c r="G377" s="105" t="s">
        <v>727</v>
      </c>
      <c r="H377" s="97"/>
      <c r="I377" s="114">
        <v>0</v>
      </c>
      <c r="J377" s="115" t="s">
        <v>533</v>
      </c>
      <c r="K377" s="116">
        <v>27.83</v>
      </c>
      <c r="M377" s="117">
        <v>1407</v>
      </c>
      <c r="N377" s="118" t="s">
        <v>534</v>
      </c>
      <c r="O377" s="113">
        <v>40016</v>
      </c>
      <c r="P377" s="118" t="s">
        <v>784</v>
      </c>
      <c r="Q377" s="118" t="s">
        <v>834</v>
      </c>
      <c r="R377" s="119">
        <v>132.43</v>
      </c>
    </row>
    <row r="378" spans="2:18" ht="15">
      <c r="B378" s="112">
        <v>1400</v>
      </c>
      <c r="C378" s="106" t="s">
        <v>530</v>
      </c>
      <c r="D378" s="102">
        <v>41397</v>
      </c>
      <c r="E378" s="106" t="s">
        <v>597</v>
      </c>
      <c r="F378" s="113">
        <v>3819312</v>
      </c>
      <c r="G378" s="105" t="s">
        <v>699</v>
      </c>
      <c r="H378" s="97"/>
      <c r="I378" s="114">
        <v>0</v>
      </c>
      <c r="J378" s="115" t="s">
        <v>533</v>
      </c>
      <c r="K378" s="116">
        <v>45.739999999999995</v>
      </c>
      <c r="M378" s="117">
        <v>1408</v>
      </c>
      <c r="N378" s="118" t="s">
        <v>534</v>
      </c>
      <c r="O378" s="113">
        <v>400757</v>
      </c>
      <c r="P378" s="118" t="s">
        <v>769</v>
      </c>
      <c r="Q378" s="118" t="s">
        <v>834</v>
      </c>
      <c r="R378" s="119">
        <v>100</v>
      </c>
    </row>
    <row r="379" spans="2:18" ht="15">
      <c r="B379" s="112">
        <v>1274</v>
      </c>
      <c r="C379" s="106" t="s">
        <v>530</v>
      </c>
      <c r="D379" s="102">
        <v>41398</v>
      </c>
      <c r="E379" s="106" t="s">
        <v>579</v>
      </c>
      <c r="F379" s="113">
        <v>336159</v>
      </c>
      <c r="G379" s="105" t="s">
        <v>727</v>
      </c>
      <c r="H379" s="97"/>
      <c r="I379" s="114">
        <v>0</v>
      </c>
      <c r="J379" s="115" t="s">
        <v>533</v>
      </c>
      <c r="K379" s="116">
        <v>125.59</v>
      </c>
      <c r="M379" s="117">
        <v>1409</v>
      </c>
      <c r="N379" s="118" t="s">
        <v>534</v>
      </c>
      <c r="O379" s="113">
        <v>402551</v>
      </c>
      <c r="P379" s="118" t="s">
        <v>835</v>
      </c>
      <c r="Q379" s="118" t="s">
        <v>834</v>
      </c>
      <c r="R379" s="119">
        <v>109.18</v>
      </c>
    </row>
    <row r="380" spans="2:18" ht="15">
      <c r="B380" s="112">
        <v>1401</v>
      </c>
      <c r="C380" s="106" t="s">
        <v>530</v>
      </c>
      <c r="D380" s="102">
        <v>41401</v>
      </c>
      <c r="E380" s="106" t="s">
        <v>597</v>
      </c>
      <c r="F380" s="113">
        <v>3892</v>
      </c>
      <c r="G380" s="105" t="s">
        <v>699</v>
      </c>
      <c r="H380" s="97"/>
      <c r="I380" s="114">
        <v>0</v>
      </c>
      <c r="J380" s="115" t="s">
        <v>533</v>
      </c>
      <c r="K380" s="116">
        <v>68.150000000000006</v>
      </c>
      <c r="M380" s="117">
        <v>1421</v>
      </c>
      <c r="N380" s="118" t="s">
        <v>534</v>
      </c>
      <c r="O380" s="113">
        <v>402877</v>
      </c>
      <c r="P380" s="118" t="s">
        <v>787</v>
      </c>
      <c r="Q380" s="118" t="s">
        <v>699</v>
      </c>
      <c r="R380" s="119">
        <v>58.68</v>
      </c>
    </row>
    <row r="381" spans="2:18" ht="15">
      <c r="B381" s="112">
        <v>1304</v>
      </c>
      <c r="C381" s="106" t="s">
        <v>530</v>
      </c>
      <c r="D381" s="102">
        <v>41402</v>
      </c>
      <c r="E381" s="106" t="s">
        <v>680</v>
      </c>
      <c r="F381" s="113">
        <v>355308</v>
      </c>
      <c r="G381" s="105" t="s">
        <v>816</v>
      </c>
      <c r="H381" s="97"/>
      <c r="I381" s="114">
        <v>0</v>
      </c>
      <c r="J381" s="115" t="s">
        <v>533</v>
      </c>
      <c r="K381" s="116">
        <v>7.02</v>
      </c>
      <c r="M381" s="117">
        <v>1422</v>
      </c>
      <c r="N381" s="118" t="s">
        <v>534</v>
      </c>
      <c r="O381" s="113">
        <v>402877</v>
      </c>
      <c r="P381" s="118" t="s">
        <v>753</v>
      </c>
      <c r="Q381" s="118" t="s">
        <v>699</v>
      </c>
      <c r="R381" s="119">
        <v>50.39</v>
      </c>
    </row>
    <row r="382" spans="2:18" ht="15">
      <c r="B382" s="112">
        <v>1011</v>
      </c>
      <c r="C382" s="106" t="s">
        <v>530</v>
      </c>
      <c r="D382" s="102">
        <v>41403</v>
      </c>
      <c r="E382" s="106" t="s">
        <v>540</v>
      </c>
      <c r="F382" s="113">
        <v>200</v>
      </c>
      <c r="G382" s="105" t="s">
        <v>768</v>
      </c>
      <c r="H382" s="97"/>
      <c r="I382" s="114">
        <v>0</v>
      </c>
      <c r="J382" s="115" t="s">
        <v>533</v>
      </c>
      <c r="K382" s="116">
        <v>2.4300000000000002</v>
      </c>
      <c r="M382" s="117">
        <v>1423</v>
      </c>
      <c r="N382" s="118" t="s">
        <v>534</v>
      </c>
      <c r="O382" s="113">
        <v>403346</v>
      </c>
      <c r="P382" s="118" t="s">
        <v>797</v>
      </c>
      <c r="Q382" s="118" t="s">
        <v>699</v>
      </c>
      <c r="R382" s="119">
        <v>68.36</v>
      </c>
    </row>
    <row r="383" spans="2:18" ht="15">
      <c r="B383" s="112">
        <v>1012</v>
      </c>
      <c r="C383" s="106" t="s">
        <v>530</v>
      </c>
      <c r="D383" s="102">
        <v>41403</v>
      </c>
      <c r="E383" s="106" t="s">
        <v>540</v>
      </c>
      <c r="F383" s="113">
        <v>201</v>
      </c>
      <c r="G383" s="105" t="s">
        <v>768</v>
      </c>
      <c r="H383" s="97"/>
      <c r="I383" s="114">
        <v>0</v>
      </c>
      <c r="J383" s="115" t="s">
        <v>533</v>
      </c>
      <c r="K383" s="116">
        <v>0.79</v>
      </c>
      <c r="M383" s="117">
        <v>1424</v>
      </c>
      <c r="N383" s="118" t="s">
        <v>658</v>
      </c>
      <c r="O383" s="113">
        <v>408</v>
      </c>
      <c r="P383" s="118" t="s">
        <v>792</v>
      </c>
      <c r="Q383" s="118" t="s">
        <v>836</v>
      </c>
      <c r="R383" s="119">
        <v>285.23</v>
      </c>
    </row>
    <row r="384" spans="2:18" ht="15">
      <c r="B384" s="112">
        <v>1402</v>
      </c>
      <c r="C384" s="106" t="s">
        <v>530</v>
      </c>
      <c r="D384" s="102">
        <v>41404</v>
      </c>
      <c r="E384" s="106" t="s">
        <v>597</v>
      </c>
      <c r="F384" s="113">
        <v>39</v>
      </c>
      <c r="G384" s="105" t="s">
        <v>699</v>
      </c>
      <c r="H384" s="97"/>
      <c r="I384" s="114">
        <v>0</v>
      </c>
      <c r="J384" s="115" t="s">
        <v>533</v>
      </c>
      <c r="K384" s="116">
        <v>56.65</v>
      </c>
      <c r="M384" s="117">
        <v>1425</v>
      </c>
      <c r="N384" s="118" t="s">
        <v>618</v>
      </c>
      <c r="O384" s="113">
        <v>411</v>
      </c>
      <c r="P384" s="118" t="s">
        <v>764</v>
      </c>
      <c r="Q384" s="118" t="s">
        <v>837</v>
      </c>
      <c r="R384" s="119">
        <v>43.52</v>
      </c>
    </row>
    <row r="385" spans="2:18" ht="15">
      <c r="B385" s="112">
        <v>1781</v>
      </c>
      <c r="C385" s="106" t="s">
        <v>530</v>
      </c>
      <c r="D385" s="102">
        <v>41404</v>
      </c>
      <c r="E385" s="106" t="s">
        <v>571</v>
      </c>
      <c r="F385" s="113">
        <v>69463</v>
      </c>
      <c r="G385" s="105" t="s">
        <v>913</v>
      </c>
      <c r="H385" s="97"/>
      <c r="I385" s="114">
        <v>0</v>
      </c>
      <c r="J385" s="115" t="s">
        <v>533</v>
      </c>
      <c r="K385" s="116">
        <v>27.19</v>
      </c>
      <c r="M385" s="117">
        <v>1426</v>
      </c>
      <c r="N385" s="118" t="s">
        <v>618</v>
      </c>
      <c r="O385" s="113">
        <v>413446</v>
      </c>
      <c r="P385" s="118" t="s">
        <v>764</v>
      </c>
      <c r="Q385" s="118" t="s">
        <v>837</v>
      </c>
      <c r="R385" s="119">
        <v>10.92</v>
      </c>
    </row>
    <row r="386" spans="2:18" ht="15">
      <c r="B386" s="112">
        <v>1007</v>
      </c>
      <c r="C386" s="106" t="s">
        <v>530</v>
      </c>
      <c r="D386" s="102">
        <v>41405</v>
      </c>
      <c r="E386" s="106" t="s">
        <v>765</v>
      </c>
      <c r="F386" s="113">
        <v>198</v>
      </c>
      <c r="G386" s="105" t="s">
        <v>766</v>
      </c>
      <c r="H386" s="97"/>
      <c r="I386" s="114">
        <v>0</v>
      </c>
      <c r="J386" s="115" t="s">
        <v>533</v>
      </c>
      <c r="K386" s="116">
        <v>0.23</v>
      </c>
      <c r="M386" s="117">
        <v>1427</v>
      </c>
      <c r="N386" s="118" t="s">
        <v>649</v>
      </c>
      <c r="O386" s="113">
        <v>414096</v>
      </c>
      <c r="P386" s="118" t="s">
        <v>839</v>
      </c>
      <c r="Q386" s="118" t="s">
        <v>838</v>
      </c>
      <c r="R386" s="119">
        <v>1125</v>
      </c>
    </row>
    <row r="387" spans="2:18" ht="15">
      <c r="B387" s="112">
        <v>1232</v>
      </c>
      <c r="C387" s="106" t="s">
        <v>530</v>
      </c>
      <c r="D387" s="102">
        <v>41405</v>
      </c>
      <c r="E387" s="106" t="s">
        <v>571</v>
      </c>
      <c r="F387" s="113">
        <v>255861</v>
      </c>
      <c r="G387" s="105" t="s">
        <v>804</v>
      </c>
      <c r="H387" s="97"/>
      <c r="I387" s="114">
        <v>0</v>
      </c>
      <c r="J387" s="115" t="s">
        <v>533</v>
      </c>
      <c r="K387" s="116">
        <v>1.19</v>
      </c>
      <c r="M387" s="117">
        <v>1428</v>
      </c>
      <c r="N387" s="118" t="s">
        <v>662</v>
      </c>
      <c r="O387" s="113">
        <v>414835</v>
      </c>
      <c r="P387" s="118" t="s">
        <v>787</v>
      </c>
      <c r="Q387" s="118" t="s">
        <v>840</v>
      </c>
      <c r="R387" s="119">
        <v>50.22</v>
      </c>
    </row>
    <row r="388" spans="2:18" ht="15">
      <c r="B388" s="112">
        <v>1276</v>
      </c>
      <c r="C388" s="106" t="s">
        <v>530</v>
      </c>
      <c r="D388" s="102">
        <v>41405</v>
      </c>
      <c r="E388" s="106" t="s">
        <v>579</v>
      </c>
      <c r="F388" s="113">
        <v>339</v>
      </c>
      <c r="G388" s="105" t="s">
        <v>727</v>
      </c>
      <c r="H388" s="97"/>
      <c r="I388" s="114">
        <v>0</v>
      </c>
      <c r="J388" s="115" t="s">
        <v>533</v>
      </c>
      <c r="K388" s="116">
        <v>109.35</v>
      </c>
      <c r="M388" s="117">
        <v>1430</v>
      </c>
      <c r="N388" s="118" t="s">
        <v>615</v>
      </c>
      <c r="O388" s="113">
        <v>4171952</v>
      </c>
      <c r="P388" s="118" t="s">
        <v>787</v>
      </c>
      <c r="Q388" s="118" t="s">
        <v>841</v>
      </c>
      <c r="R388" s="119">
        <v>85</v>
      </c>
    </row>
    <row r="389" spans="2:18" ht="15">
      <c r="B389" s="112">
        <v>1277</v>
      </c>
      <c r="C389" s="106" t="s">
        <v>530</v>
      </c>
      <c r="D389" s="102">
        <v>41405</v>
      </c>
      <c r="E389" s="106" t="s">
        <v>579</v>
      </c>
      <c r="F389" s="113">
        <v>340181</v>
      </c>
      <c r="G389" s="105" t="s">
        <v>727</v>
      </c>
      <c r="H389" s="97"/>
      <c r="I389" s="114">
        <v>0</v>
      </c>
      <c r="J389" s="115" t="s">
        <v>533</v>
      </c>
      <c r="K389" s="116">
        <v>27.610000000000003</v>
      </c>
      <c r="M389" s="117">
        <v>1431</v>
      </c>
      <c r="N389" s="118" t="s">
        <v>615</v>
      </c>
      <c r="O389" s="113">
        <v>42</v>
      </c>
      <c r="P389" s="118" t="s">
        <v>762</v>
      </c>
      <c r="Q389" s="118" t="s">
        <v>842</v>
      </c>
      <c r="R389" s="119">
        <v>85</v>
      </c>
    </row>
    <row r="390" spans="2:18" ht="15">
      <c r="B390" s="112">
        <v>1278</v>
      </c>
      <c r="C390" s="106" t="s">
        <v>530</v>
      </c>
      <c r="D390" s="102">
        <v>41405</v>
      </c>
      <c r="E390" s="106" t="s">
        <v>579</v>
      </c>
      <c r="F390" s="113">
        <v>3462</v>
      </c>
      <c r="G390" s="105" t="s">
        <v>727</v>
      </c>
      <c r="H390" s="97"/>
      <c r="I390" s="114">
        <v>0</v>
      </c>
      <c r="J390" s="115" t="s">
        <v>533</v>
      </c>
      <c r="K390" s="116">
        <v>1.7600000000000002</v>
      </c>
      <c r="M390" s="117">
        <v>1432</v>
      </c>
      <c r="N390" s="118" t="s">
        <v>615</v>
      </c>
      <c r="O390" s="113">
        <v>4334</v>
      </c>
      <c r="P390" s="118" t="s">
        <v>762</v>
      </c>
      <c r="Q390" s="118" t="s">
        <v>843</v>
      </c>
      <c r="R390" s="119">
        <v>85</v>
      </c>
    </row>
    <row r="391" spans="2:18" ht="15">
      <c r="B391" s="112">
        <v>1226</v>
      </c>
      <c r="C391" s="106" t="s">
        <v>530</v>
      </c>
      <c r="D391" s="102">
        <v>41407</v>
      </c>
      <c r="E391" s="106" t="s">
        <v>571</v>
      </c>
      <c r="F391" s="113">
        <v>254407</v>
      </c>
      <c r="G391" s="105" t="s">
        <v>796</v>
      </c>
      <c r="H391" s="97"/>
      <c r="I391" s="114">
        <v>0</v>
      </c>
      <c r="J391" s="115" t="s">
        <v>533</v>
      </c>
      <c r="K391" s="116">
        <v>0.75</v>
      </c>
      <c r="M391" s="117">
        <v>1433</v>
      </c>
      <c r="N391" s="118" t="s">
        <v>615</v>
      </c>
      <c r="O391" s="113">
        <v>4446917</v>
      </c>
      <c r="P391" s="118" t="s">
        <v>769</v>
      </c>
      <c r="Q391" s="118" t="s">
        <v>844</v>
      </c>
      <c r="R391" s="119">
        <v>85</v>
      </c>
    </row>
    <row r="392" spans="2:18" ht="15">
      <c r="B392" s="112">
        <v>1384</v>
      </c>
      <c r="C392" s="106" t="s">
        <v>530</v>
      </c>
      <c r="D392" s="102">
        <v>41407</v>
      </c>
      <c r="E392" s="106" t="s">
        <v>597</v>
      </c>
      <c r="F392" s="113">
        <v>358039</v>
      </c>
      <c r="G392" s="105" t="s">
        <v>699</v>
      </c>
      <c r="H392" s="97"/>
      <c r="I392" s="114">
        <v>0</v>
      </c>
      <c r="J392" s="115" t="s">
        <v>533</v>
      </c>
      <c r="K392" s="116">
        <v>53.35</v>
      </c>
      <c r="M392" s="117">
        <v>1440</v>
      </c>
      <c r="N392" s="118" t="s">
        <v>542</v>
      </c>
      <c r="O392" s="113">
        <v>44801</v>
      </c>
      <c r="P392" s="118" t="s">
        <v>754</v>
      </c>
      <c r="Q392" s="118" t="s">
        <v>845</v>
      </c>
      <c r="R392" s="119">
        <v>2</v>
      </c>
    </row>
    <row r="393" spans="2:18" ht="15">
      <c r="B393" s="112">
        <v>994</v>
      </c>
      <c r="C393" s="106" t="s">
        <v>530</v>
      </c>
      <c r="D393" s="102">
        <v>41408</v>
      </c>
      <c r="E393" s="106" t="s">
        <v>568</v>
      </c>
      <c r="F393" s="113">
        <v>18705</v>
      </c>
      <c r="G393" s="105" t="s">
        <v>752</v>
      </c>
      <c r="H393" s="97"/>
      <c r="I393" s="114">
        <v>0</v>
      </c>
      <c r="J393" s="115" t="s">
        <v>533</v>
      </c>
      <c r="K393" s="116">
        <v>2</v>
      </c>
      <c r="M393" s="117">
        <v>1445</v>
      </c>
      <c r="N393" s="118" t="s">
        <v>534</v>
      </c>
      <c r="O393" s="113">
        <v>4525423</v>
      </c>
      <c r="P393" s="118" t="s">
        <v>787</v>
      </c>
      <c r="Q393" s="118" t="s">
        <v>707</v>
      </c>
      <c r="R393" s="119">
        <v>84.1</v>
      </c>
    </row>
    <row r="394" spans="2:18" ht="15">
      <c r="B394" s="112">
        <v>1038</v>
      </c>
      <c r="C394" s="106" t="s">
        <v>530</v>
      </c>
      <c r="D394" s="102">
        <v>41409</v>
      </c>
      <c r="E394" s="106" t="s">
        <v>778</v>
      </c>
      <c r="F394" s="113">
        <v>2299</v>
      </c>
      <c r="G394" s="105" t="s">
        <v>779</v>
      </c>
      <c r="H394" s="97"/>
      <c r="I394" s="114">
        <v>0</v>
      </c>
      <c r="J394" s="115" t="s">
        <v>533</v>
      </c>
      <c r="K394" s="116">
        <v>1.8</v>
      </c>
      <c r="M394" s="117">
        <v>1446</v>
      </c>
      <c r="N394" s="118" t="s">
        <v>534</v>
      </c>
      <c r="O394" s="113">
        <v>45815</v>
      </c>
      <c r="P394" s="118" t="s">
        <v>787</v>
      </c>
      <c r="Q394" s="118" t="s">
        <v>727</v>
      </c>
      <c r="R394" s="119">
        <v>17.68</v>
      </c>
    </row>
    <row r="395" spans="2:18" ht="15">
      <c r="B395" s="112">
        <v>1216</v>
      </c>
      <c r="C395" s="106" t="s">
        <v>530</v>
      </c>
      <c r="D395" s="102">
        <v>41409</v>
      </c>
      <c r="E395" s="106" t="s">
        <v>536</v>
      </c>
      <c r="F395" s="113">
        <v>251389</v>
      </c>
      <c r="G395" s="105" t="s">
        <v>790</v>
      </c>
      <c r="H395" s="97"/>
      <c r="I395" s="114">
        <v>0</v>
      </c>
      <c r="J395" s="115" t="s">
        <v>533</v>
      </c>
      <c r="K395" s="116">
        <v>1.39</v>
      </c>
      <c r="M395" s="117">
        <v>1447</v>
      </c>
      <c r="N395" s="118" t="s">
        <v>534</v>
      </c>
      <c r="O395" s="113">
        <v>46</v>
      </c>
      <c r="P395" s="118" t="s">
        <v>846</v>
      </c>
      <c r="Q395" s="118" t="s">
        <v>727</v>
      </c>
      <c r="R395" s="119">
        <v>82.57</v>
      </c>
    </row>
    <row r="396" spans="2:18" ht="15">
      <c r="B396" s="112">
        <v>1305</v>
      </c>
      <c r="C396" s="106" t="s">
        <v>530</v>
      </c>
      <c r="D396" s="102">
        <v>41409</v>
      </c>
      <c r="E396" s="106" t="s">
        <v>680</v>
      </c>
      <c r="F396" s="113">
        <v>355795</v>
      </c>
      <c r="G396" s="105" t="s">
        <v>816</v>
      </c>
      <c r="H396" s="97"/>
      <c r="I396" s="114">
        <v>0</v>
      </c>
      <c r="J396" s="115" t="s">
        <v>533</v>
      </c>
      <c r="K396" s="116">
        <v>3.51</v>
      </c>
      <c r="M396" s="117">
        <v>1448</v>
      </c>
      <c r="N396" s="118" t="s">
        <v>534</v>
      </c>
      <c r="O396" s="113">
        <v>46299</v>
      </c>
      <c r="P396" s="118" t="s">
        <v>846</v>
      </c>
      <c r="Q396" s="118" t="s">
        <v>727</v>
      </c>
      <c r="R396" s="119">
        <v>18.2</v>
      </c>
    </row>
    <row r="397" spans="2:18" ht="15">
      <c r="B397" s="112">
        <v>1013</v>
      </c>
      <c r="C397" s="106" t="s">
        <v>530</v>
      </c>
      <c r="D397" s="102">
        <v>41411</v>
      </c>
      <c r="E397" s="106" t="s">
        <v>540</v>
      </c>
      <c r="F397" s="113">
        <v>2076</v>
      </c>
      <c r="G397" s="105" t="s">
        <v>768</v>
      </c>
      <c r="H397" s="97"/>
      <c r="I397" s="114">
        <v>0</v>
      </c>
      <c r="J397" s="115" t="s">
        <v>533</v>
      </c>
      <c r="K397" s="116">
        <v>0.46</v>
      </c>
      <c r="M397" s="117">
        <v>1449</v>
      </c>
      <c r="N397" s="118" t="s">
        <v>534</v>
      </c>
      <c r="O397" s="113">
        <v>46299</v>
      </c>
      <c r="P397" s="118" t="s">
        <v>846</v>
      </c>
      <c r="Q397" s="118" t="s">
        <v>727</v>
      </c>
      <c r="R397" s="119">
        <v>13.7</v>
      </c>
    </row>
    <row r="398" spans="2:18" ht="15">
      <c r="B398" s="112">
        <v>1279</v>
      </c>
      <c r="C398" s="106" t="s">
        <v>530</v>
      </c>
      <c r="D398" s="102">
        <v>41411</v>
      </c>
      <c r="E398" s="106" t="s">
        <v>579</v>
      </c>
      <c r="F398" s="113">
        <v>3507</v>
      </c>
      <c r="G398" s="105" t="s">
        <v>727</v>
      </c>
      <c r="H398" s="97"/>
      <c r="I398" s="114">
        <v>0</v>
      </c>
      <c r="J398" s="115" t="s">
        <v>533</v>
      </c>
      <c r="K398" s="116">
        <v>61.94</v>
      </c>
      <c r="M398" s="117">
        <v>1450</v>
      </c>
      <c r="N398" s="118" t="s">
        <v>534</v>
      </c>
      <c r="O398" s="113">
        <v>4796226</v>
      </c>
      <c r="P398" s="118" t="s">
        <v>846</v>
      </c>
      <c r="Q398" s="118" t="s">
        <v>727</v>
      </c>
      <c r="R398" s="119">
        <v>70.16</v>
      </c>
    </row>
    <row r="399" spans="2:18" ht="15">
      <c r="B399" s="112">
        <v>1386</v>
      </c>
      <c r="C399" s="106" t="s">
        <v>530</v>
      </c>
      <c r="D399" s="102">
        <v>41411</v>
      </c>
      <c r="E399" s="106" t="s">
        <v>597</v>
      </c>
      <c r="F399" s="113">
        <v>358279</v>
      </c>
      <c r="G399" s="105" t="s">
        <v>699</v>
      </c>
      <c r="H399" s="97"/>
      <c r="I399" s="114">
        <v>0</v>
      </c>
      <c r="J399" s="115" t="s">
        <v>533</v>
      </c>
      <c r="K399" s="116">
        <v>57.39</v>
      </c>
      <c r="M399" s="117">
        <v>1451</v>
      </c>
      <c r="N399" s="118" t="s">
        <v>591</v>
      </c>
      <c r="O399" s="113">
        <v>4879206</v>
      </c>
      <c r="P399" s="118" t="s">
        <v>787</v>
      </c>
      <c r="Q399" s="118" t="s">
        <v>732</v>
      </c>
      <c r="R399" s="119">
        <v>16.11</v>
      </c>
    </row>
    <row r="400" spans="2:18" ht="15">
      <c r="B400" s="112">
        <v>1014</v>
      </c>
      <c r="C400" s="106" t="s">
        <v>530</v>
      </c>
      <c r="D400" s="102">
        <v>41412</v>
      </c>
      <c r="E400" s="106" t="s">
        <v>540</v>
      </c>
      <c r="F400" s="113">
        <v>210313</v>
      </c>
      <c r="G400" s="105" t="s">
        <v>768</v>
      </c>
      <c r="H400" s="97"/>
      <c r="I400" s="114">
        <v>0</v>
      </c>
      <c r="J400" s="115" t="s">
        <v>533</v>
      </c>
      <c r="K400" s="116">
        <v>0.72</v>
      </c>
      <c r="M400" s="117">
        <v>1454</v>
      </c>
      <c r="N400" s="118" t="s">
        <v>649</v>
      </c>
      <c r="O400" s="113">
        <v>49</v>
      </c>
      <c r="P400" s="118" t="s">
        <v>787</v>
      </c>
      <c r="Q400" s="118" t="s">
        <v>847</v>
      </c>
      <c r="R400" s="119">
        <v>4625</v>
      </c>
    </row>
    <row r="401" spans="2:18" ht="15.75" thickBot="1">
      <c r="B401" s="112">
        <v>1015</v>
      </c>
      <c r="C401" s="106" t="s">
        <v>530</v>
      </c>
      <c r="D401" s="102">
        <v>41412</v>
      </c>
      <c r="E401" s="106" t="s">
        <v>540</v>
      </c>
      <c r="F401" s="113">
        <v>210513</v>
      </c>
      <c r="G401" s="105" t="s">
        <v>768</v>
      </c>
      <c r="H401" s="97"/>
      <c r="I401" s="114">
        <v>0</v>
      </c>
      <c r="J401" s="115" t="s">
        <v>533</v>
      </c>
      <c r="K401" s="116">
        <v>0.35</v>
      </c>
      <c r="M401" s="121">
        <v>1455</v>
      </c>
      <c r="N401" s="122" t="s">
        <v>649</v>
      </c>
      <c r="O401" s="113">
        <v>49</v>
      </c>
      <c r="P401" s="122" t="s">
        <v>787</v>
      </c>
      <c r="Q401" s="122" t="s">
        <v>848</v>
      </c>
      <c r="R401" s="123">
        <v>2140</v>
      </c>
    </row>
    <row r="402" spans="2:18" ht="15">
      <c r="B402" s="112">
        <v>1016</v>
      </c>
      <c r="C402" s="106" t="s">
        <v>530</v>
      </c>
      <c r="D402" s="102">
        <v>41412</v>
      </c>
      <c r="E402" s="106" t="s">
        <v>540</v>
      </c>
      <c r="F402" s="113">
        <v>210513</v>
      </c>
      <c r="G402" s="105" t="s">
        <v>768</v>
      </c>
      <c r="H402" s="97"/>
      <c r="I402" s="114">
        <v>0</v>
      </c>
      <c r="J402" s="115" t="s">
        <v>533</v>
      </c>
      <c r="K402" s="116">
        <v>0.55999999999999994</v>
      </c>
      <c r="M402" s="117">
        <v>1458</v>
      </c>
      <c r="N402" s="118" t="s">
        <v>636</v>
      </c>
      <c r="O402" s="113">
        <v>5</v>
      </c>
      <c r="P402" s="118" t="s">
        <v>850</v>
      </c>
      <c r="Q402" s="118" t="s">
        <v>849</v>
      </c>
      <c r="R402" s="119">
        <v>1.39</v>
      </c>
    </row>
    <row r="403" spans="2:18" ht="15">
      <c r="B403" s="112">
        <v>1049</v>
      </c>
      <c r="C403" s="106" t="s">
        <v>530</v>
      </c>
      <c r="D403" s="102">
        <v>41412</v>
      </c>
      <c r="E403" s="106" t="s">
        <v>549</v>
      </c>
      <c r="F403" s="113">
        <v>233</v>
      </c>
      <c r="G403" s="105" t="s">
        <v>722</v>
      </c>
      <c r="H403" s="97"/>
      <c r="I403" s="114">
        <v>0</v>
      </c>
      <c r="J403" s="115" t="s">
        <v>533</v>
      </c>
      <c r="K403" s="116">
        <v>0.45</v>
      </c>
      <c r="M403" s="117">
        <v>1461</v>
      </c>
      <c r="N403" s="118" t="s">
        <v>669</v>
      </c>
      <c r="O403" s="113">
        <v>50041</v>
      </c>
      <c r="P403" s="118" t="s">
        <v>852</v>
      </c>
      <c r="Q403" s="118" t="s">
        <v>851</v>
      </c>
      <c r="R403" s="119">
        <v>10.51</v>
      </c>
    </row>
    <row r="404" spans="2:18" ht="15">
      <c r="B404" s="112">
        <v>1409</v>
      </c>
      <c r="C404" s="106" t="s">
        <v>530</v>
      </c>
      <c r="D404" s="102">
        <v>41414</v>
      </c>
      <c r="E404" s="106" t="s">
        <v>571</v>
      </c>
      <c r="F404" s="113">
        <v>402551</v>
      </c>
      <c r="G404" s="105" t="s">
        <v>834</v>
      </c>
      <c r="H404" s="97"/>
      <c r="I404" s="114">
        <v>0</v>
      </c>
      <c r="J404" s="115" t="s">
        <v>533</v>
      </c>
      <c r="K404" s="116">
        <v>109.18</v>
      </c>
      <c r="M404" s="117">
        <v>1464</v>
      </c>
      <c r="N404" s="118" t="s">
        <v>636</v>
      </c>
      <c r="O404" s="113">
        <v>5146514</v>
      </c>
      <c r="P404" s="118" t="s">
        <v>855</v>
      </c>
      <c r="Q404" s="118" t="s">
        <v>854</v>
      </c>
      <c r="R404" s="119">
        <v>0.28000000000000003</v>
      </c>
    </row>
    <row r="405" spans="2:18" ht="15">
      <c r="B405" s="112">
        <v>1761</v>
      </c>
      <c r="C405" s="106" t="s">
        <v>530</v>
      </c>
      <c r="D405" s="102">
        <v>41414</v>
      </c>
      <c r="E405" s="106" t="s">
        <v>571</v>
      </c>
      <c r="F405" s="113">
        <v>69304</v>
      </c>
      <c r="G405" s="105" t="s">
        <v>910</v>
      </c>
      <c r="H405" s="97"/>
      <c r="I405" s="114">
        <v>0</v>
      </c>
      <c r="J405" s="115" t="s">
        <v>533</v>
      </c>
      <c r="K405" s="116">
        <v>56.5</v>
      </c>
      <c r="M405" s="117">
        <v>1482</v>
      </c>
      <c r="N405" s="118" t="s">
        <v>542</v>
      </c>
      <c r="O405" s="113">
        <v>54749926</v>
      </c>
      <c r="P405" s="118" t="s">
        <v>858</v>
      </c>
      <c r="Q405" s="118" t="s">
        <v>857</v>
      </c>
      <c r="R405" s="119">
        <v>1.49</v>
      </c>
    </row>
    <row r="406" spans="2:18" ht="15">
      <c r="B406" s="112">
        <v>1227</v>
      </c>
      <c r="C406" s="106" t="s">
        <v>530</v>
      </c>
      <c r="D406" s="102">
        <v>41415</v>
      </c>
      <c r="E406" s="106" t="s">
        <v>571</v>
      </c>
      <c r="F406" s="113">
        <v>254833</v>
      </c>
      <c r="G406" s="105" t="s">
        <v>796</v>
      </c>
      <c r="H406" s="97"/>
      <c r="I406" s="114">
        <v>0</v>
      </c>
      <c r="J406" s="115" t="s">
        <v>533</v>
      </c>
      <c r="K406" s="116">
        <v>0.73</v>
      </c>
      <c r="M406" s="117">
        <v>1483</v>
      </c>
      <c r="N406" s="118" t="s">
        <v>636</v>
      </c>
      <c r="O406" s="113">
        <v>5497933</v>
      </c>
      <c r="P406" s="118" t="s">
        <v>858</v>
      </c>
      <c r="Q406" s="118" t="s">
        <v>854</v>
      </c>
      <c r="R406" s="119">
        <v>2.99</v>
      </c>
    </row>
    <row r="407" spans="2:18" ht="15">
      <c r="B407" s="112">
        <v>1228</v>
      </c>
      <c r="C407" s="106" t="s">
        <v>530</v>
      </c>
      <c r="D407" s="102">
        <v>41415</v>
      </c>
      <c r="E407" s="106" t="s">
        <v>571</v>
      </c>
      <c r="F407" s="113">
        <v>255105</v>
      </c>
      <c r="G407" s="105" t="s">
        <v>796</v>
      </c>
      <c r="H407" s="97"/>
      <c r="I407" s="114">
        <v>0</v>
      </c>
      <c r="J407" s="115" t="s">
        <v>533</v>
      </c>
      <c r="K407" s="116">
        <v>0.5</v>
      </c>
      <c r="M407" s="117">
        <v>1485</v>
      </c>
      <c r="N407" s="118" t="s">
        <v>542</v>
      </c>
      <c r="O407" s="113">
        <v>57</v>
      </c>
      <c r="P407" s="118" t="s">
        <v>858</v>
      </c>
      <c r="Q407" s="118" t="s">
        <v>859</v>
      </c>
      <c r="R407" s="119">
        <v>7.36</v>
      </c>
    </row>
    <row r="408" spans="2:18" ht="15">
      <c r="B408" s="112">
        <v>1403</v>
      </c>
      <c r="C408" s="106" t="s">
        <v>530</v>
      </c>
      <c r="D408" s="102">
        <v>41415</v>
      </c>
      <c r="E408" s="106" t="s">
        <v>597</v>
      </c>
      <c r="F408" s="113">
        <v>39</v>
      </c>
      <c r="G408" s="105" t="s">
        <v>699</v>
      </c>
      <c r="H408" s="97"/>
      <c r="I408" s="114">
        <v>0</v>
      </c>
      <c r="J408" s="115" t="s">
        <v>533</v>
      </c>
      <c r="K408" s="116">
        <v>38.6</v>
      </c>
      <c r="M408" s="117">
        <v>1495</v>
      </c>
      <c r="N408" s="118" t="s">
        <v>542</v>
      </c>
      <c r="O408" s="113">
        <v>5705</v>
      </c>
      <c r="P408" s="118" t="s">
        <v>860</v>
      </c>
      <c r="Q408" s="118" t="s">
        <v>859</v>
      </c>
      <c r="R408" s="119">
        <v>0.54</v>
      </c>
    </row>
    <row r="409" spans="2:18" ht="15">
      <c r="B409" s="112">
        <v>1306</v>
      </c>
      <c r="C409" s="106" t="s">
        <v>530</v>
      </c>
      <c r="D409" s="102">
        <v>41416</v>
      </c>
      <c r="E409" s="106" t="s">
        <v>680</v>
      </c>
      <c r="F409" s="113">
        <v>355908</v>
      </c>
      <c r="G409" s="105" t="s">
        <v>816</v>
      </c>
      <c r="H409" s="97"/>
      <c r="I409" s="114">
        <v>0</v>
      </c>
      <c r="J409" s="115" t="s">
        <v>533</v>
      </c>
      <c r="K409" s="116">
        <v>2.2000000000000002</v>
      </c>
      <c r="M409" s="117">
        <v>1505</v>
      </c>
      <c r="N409" s="118" t="s">
        <v>551</v>
      </c>
      <c r="O409" s="113">
        <v>5852776</v>
      </c>
      <c r="P409" s="118" t="s">
        <v>862</v>
      </c>
      <c r="Q409" s="118" t="s">
        <v>861</v>
      </c>
      <c r="R409" s="119">
        <v>0.45</v>
      </c>
    </row>
    <row r="410" spans="2:18" ht="15">
      <c r="B410" s="112">
        <v>1427</v>
      </c>
      <c r="C410" s="106" t="s">
        <v>530</v>
      </c>
      <c r="D410" s="102">
        <v>41417</v>
      </c>
      <c r="E410" s="106" t="s">
        <v>647</v>
      </c>
      <c r="F410" s="113">
        <v>414096</v>
      </c>
      <c r="G410" s="105" t="s">
        <v>838</v>
      </c>
      <c r="H410" s="97"/>
      <c r="I410" s="114">
        <v>0</v>
      </c>
      <c r="J410" s="115" t="s">
        <v>533</v>
      </c>
      <c r="K410" s="116">
        <v>1125</v>
      </c>
      <c r="M410" s="117">
        <v>1512</v>
      </c>
      <c r="N410" s="118" t="s">
        <v>551</v>
      </c>
      <c r="O410" s="113">
        <v>588546</v>
      </c>
      <c r="P410" s="118" t="s">
        <v>864</v>
      </c>
      <c r="Q410" s="118" t="s">
        <v>863</v>
      </c>
      <c r="R410" s="119">
        <v>1.1599999999999999</v>
      </c>
    </row>
    <row r="411" spans="2:18" ht="15">
      <c r="B411" s="112">
        <v>1832</v>
      </c>
      <c r="C411" s="106" t="s">
        <v>530</v>
      </c>
      <c r="D411" s="102">
        <v>41417</v>
      </c>
      <c r="E411" s="106" t="s">
        <v>579</v>
      </c>
      <c r="F411" s="113">
        <v>80</v>
      </c>
      <c r="G411" s="105" t="s">
        <v>896</v>
      </c>
      <c r="H411" s="97"/>
      <c r="I411" s="114">
        <v>0</v>
      </c>
      <c r="J411" s="115" t="s">
        <v>533</v>
      </c>
      <c r="K411" s="116">
        <v>33.92</v>
      </c>
      <c r="M411" s="117">
        <v>1524</v>
      </c>
      <c r="N411" s="118" t="s">
        <v>551</v>
      </c>
      <c r="O411" s="113">
        <v>5937</v>
      </c>
      <c r="P411" s="118" t="s">
        <v>865</v>
      </c>
      <c r="Q411" s="118" t="s">
        <v>861</v>
      </c>
      <c r="R411" s="119">
        <v>0.45</v>
      </c>
    </row>
    <row r="412" spans="2:18" ht="15">
      <c r="B412" s="112">
        <v>1836</v>
      </c>
      <c r="C412" s="106" t="s">
        <v>530</v>
      </c>
      <c r="D412" s="102">
        <v>41417</v>
      </c>
      <c r="E412" s="106" t="s">
        <v>579</v>
      </c>
      <c r="F412" s="113">
        <v>8004</v>
      </c>
      <c r="G412" s="105" t="s">
        <v>896</v>
      </c>
      <c r="H412" s="97"/>
      <c r="I412" s="114">
        <v>0</v>
      </c>
      <c r="J412" s="115" t="s">
        <v>533</v>
      </c>
      <c r="K412" s="116">
        <v>24.64</v>
      </c>
      <c r="M412" s="117">
        <v>1525</v>
      </c>
      <c r="N412" s="118" t="s">
        <v>542</v>
      </c>
      <c r="O412" s="113">
        <v>62</v>
      </c>
      <c r="P412" s="118" t="s">
        <v>865</v>
      </c>
      <c r="Q412" s="118" t="s">
        <v>859</v>
      </c>
      <c r="R412" s="119">
        <v>0.41</v>
      </c>
    </row>
    <row r="413" spans="2:18" ht="15">
      <c r="B413" s="112">
        <v>1838</v>
      </c>
      <c r="C413" s="106" t="s">
        <v>530</v>
      </c>
      <c r="D413" s="102">
        <v>41417</v>
      </c>
      <c r="E413" s="106" t="s">
        <v>579</v>
      </c>
      <c r="F413" s="113">
        <v>81760</v>
      </c>
      <c r="G413" s="105" t="s">
        <v>896</v>
      </c>
      <c r="H413" s="97"/>
      <c r="I413" s="114">
        <v>0</v>
      </c>
      <c r="J413" s="115" t="s">
        <v>533</v>
      </c>
      <c r="K413" s="116">
        <v>51.96</v>
      </c>
      <c r="M413" s="117">
        <v>1535</v>
      </c>
      <c r="N413" s="118" t="s">
        <v>542</v>
      </c>
      <c r="O413" s="113">
        <v>6211077</v>
      </c>
      <c r="P413" s="118" t="s">
        <v>867</v>
      </c>
      <c r="Q413" s="118" t="s">
        <v>866</v>
      </c>
      <c r="R413" s="119">
        <v>2.8</v>
      </c>
    </row>
    <row r="414" spans="2:18" ht="15">
      <c r="B414" s="112">
        <v>1840</v>
      </c>
      <c r="C414" s="106" t="s">
        <v>530</v>
      </c>
      <c r="D414" s="102">
        <v>41417</v>
      </c>
      <c r="E414" s="106" t="s">
        <v>579</v>
      </c>
      <c r="F414" s="113">
        <v>82</v>
      </c>
      <c r="G414" s="105" t="s">
        <v>896</v>
      </c>
      <c r="H414" s="97"/>
      <c r="I414" s="114">
        <v>0</v>
      </c>
      <c r="J414" s="115" t="s">
        <v>533</v>
      </c>
      <c r="K414" s="116">
        <v>29.65</v>
      </c>
      <c r="M414" s="117">
        <v>1539</v>
      </c>
      <c r="N414" s="118" t="s">
        <v>534</v>
      </c>
      <c r="O414" s="113">
        <v>6253</v>
      </c>
      <c r="P414" s="118" t="s">
        <v>867</v>
      </c>
      <c r="Q414" s="118" t="s">
        <v>854</v>
      </c>
      <c r="R414" s="119">
        <v>0.67</v>
      </c>
    </row>
    <row r="415" spans="2:18" ht="15">
      <c r="B415" s="112">
        <v>1841</v>
      </c>
      <c r="C415" s="106" t="s">
        <v>530</v>
      </c>
      <c r="D415" s="102">
        <v>41417</v>
      </c>
      <c r="E415" s="106" t="s">
        <v>579</v>
      </c>
      <c r="F415" s="113">
        <v>82</v>
      </c>
      <c r="G415" s="105" t="s">
        <v>896</v>
      </c>
      <c r="H415" s="97"/>
      <c r="I415" s="114">
        <v>0</v>
      </c>
      <c r="J415" s="115" t="s">
        <v>533</v>
      </c>
      <c r="K415" s="116">
        <v>115.18</v>
      </c>
      <c r="M415" s="117">
        <v>1540</v>
      </c>
      <c r="N415" s="118" t="s">
        <v>534</v>
      </c>
      <c r="O415" s="113">
        <v>6317885</v>
      </c>
      <c r="P415" s="118" t="s">
        <v>867</v>
      </c>
      <c r="Q415" s="118" t="s">
        <v>854</v>
      </c>
      <c r="R415" s="119">
        <v>0.33</v>
      </c>
    </row>
    <row r="416" spans="2:18" ht="15">
      <c r="B416" s="112">
        <v>1404</v>
      </c>
      <c r="C416" s="106" t="s">
        <v>530</v>
      </c>
      <c r="D416" s="102">
        <v>41418</v>
      </c>
      <c r="E416" s="106" t="s">
        <v>597</v>
      </c>
      <c r="F416" s="113">
        <v>3944898</v>
      </c>
      <c r="G416" s="105" t="s">
        <v>699</v>
      </c>
      <c r="H416" s="97"/>
      <c r="I416" s="114">
        <v>0</v>
      </c>
      <c r="J416" s="115" t="s">
        <v>533</v>
      </c>
      <c r="K416" s="116">
        <v>22.34</v>
      </c>
      <c r="M416" s="117">
        <v>1543</v>
      </c>
      <c r="N416" s="118" t="s">
        <v>534</v>
      </c>
      <c r="O416" s="113">
        <v>65396</v>
      </c>
      <c r="P416" s="118" t="s">
        <v>868</v>
      </c>
      <c r="Q416" s="118" t="s">
        <v>854</v>
      </c>
      <c r="R416" s="119">
        <v>0.33</v>
      </c>
    </row>
    <row r="417" spans="2:18" ht="15">
      <c r="B417" s="112">
        <v>1017</v>
      </c>
      <c r="C417" s="106" t="s">
        <v>530</v>
      </c>
      <c r="D417" s="102">
        <v>41419</v>
      </c>
      <c r="E417" s="106" t="s">
        <v>540</v>
      </c>
      <c r="F417" s="113">
        <v>212884</v>
      </c>
      <c r="G417" s="105" t="s">
        <v>768</v>
      </c>
      <c r="H417" s="97"/>
      <c r="I417" s="114">
        <v>0</v>
      </c>
      <c r="J417" s="115" t="s">
        <v>533</v>
      </c>
      <c r="K417" s="116">
        <v>0.75</v>
      </c>
      <c r="M417" s="117">
        <v>1545</v>
      </c>
      <c r="N417" s="118" t="s">
        <v>542</v>
      </c>
      <c r="O417" s="113">
        <v>65437</v>
      </c>
      <c r="P417" s="118" t="s">
        <v>869</v>
      </c>
      <c r="Q417" s="118" t="s">
        <v>859</v>
      </c>
      <c r="R417" s="119">
        <v>1.66</v>
      </c>
    </row>
    <row r="418" spans="2:18" ht="15">
      <c r="B418" s="112">
        <v>995</v>
      </c>
      <c r="C418" s="106" t="s">
        <v>530</v>
      </c>
      <c r="D418" s="102">
        <v>41422</v>
      </c>
      <c r="E418" s="106" t="s">
        <v>568</v>
      </c>
      <c r="F418" s="113">
        <v>19145</v>
      </c>
      <c r="G418" s="105" t="s">
        <v>752</v>
      </c>
      <c r="H418" s="97"/>
      <c r="I418" s="114">
        <v>0</v>
      </c>
      <c r="J418" s="115" t="s">
        <v>533</v>
      </c>
      <c r="K418" s="116">
        <v>2</v>
      </c>
      <c r="M418" s="117">
        <v>1561</v>
      </c>
      <c r="N418" s="118" t="s">
        <v>542</v>
      </c>
      <c r="O418" s="113">
        <v>65549484</v>
      </c>
      <c r="P418" s="118" t="s">
        <v>871</v>
      </c>
      <c r="Q418" s="118" t="s">
        <v>870</v>
      </c>
      <c r="R418" s="119">
        <v>1.93</v>
      </c>
    </row>
    <row r="419" spans="2:18" ht="15">
      <c r="B419" s="112">
        <v>1405</v>
      </c>
      <c r="C419" s="106" t="s">
        <v>530</v>
      </c>
      <c r="D419" s="102">
        <v>41422</v>
      </c>
      <c r="E419" s="106" t="s">
        <v>597</v>
      </c>
      <c r="F419" s="113">
        <v>39898</v>
      </c>
      <c r="G419" s="105" t="s">
        <v>699</v>
      </c>
      <c r="H419" s="97"/>
      <c r="I419" s="114">
        <v>0</v>
      </c>
      <c r="J419" s="115" t="s">
        <v>533</v>
      </c>
      <c r="K419" s="116">
        <v>47.77</v>
      </c>
      <c r="M419" s="117">
        <v>1574</v>
      </c>
      <c r="N419" s="118" t="s">
        <v>669</v>
      </c>
      <c r="O419" s="113">
        <v>65557</v>
      </c>
      <c r="P419" s="118" t="s">
        <v>873</v>
      </c>
      <c r="Q419" s="118" t="s">
        <v>872</v>
      </c>
      <c r="R419" s="119">
        <v>10.25</v>
      </c>
    </row>
    <row r="420" spans="2:18" ht="15">
      <c r="B420" s="112">
        <v>1280</v>
      </c>
      <c r="C420" s="106" t="s">
        <v>530</v>
      </c>
      <c r="D420" s="102">
        <v>41423</v>
      </c>
      <c r="E420" s="106" t="s">
        <v>579</v>
      </c>
      <c r="F420" s="113">
        <v>351552</v>
      </c>
      <c r="G420" s="105" t="s">
        <v>727</v>
      </c>
      <c r="H420" s="97"/>
      <c r="I420" s="114">
        <v>0</v>
      </c>
      <c r="J420" s="115" t="s">
        <v>533</v>
      </c>
      <c r="K420" s="116">
        <v>92.45</v>
      </c>
      <c r="M420" s="117">
        <v>1585</v>
      </c>
      <c r="N420" s="118" t="s">
        <v>542</v>
      </c>
      <c r="O420" s="113">
        <v>65566</v>
      </c>
      <c r="P420" s="118" t="s">
        <v>874</v>
      </c>
      <c r="Q420" s="118" t="s">
        <v>859</v>
      </c>
      <c r="R420" s="119">
        <v>0.46</v>
      </c>
    </row>
    <row r="421" spans="2:18" ht="15">
      <c r="B421" s="112">
        <v>1307</v>
      </c>
      <c r="C421" s="106" t="s">
        <v>530</v>
      </c>
      <c r="D421" s="102">
        <v>41423</v>
      </c>
      <c r="E421" s="106" t="s">
        <v>680</v>
      </c>
      <c r="F421" s="113">
        <v>355913</v>
      </c>
      <c r="G421" s="105" t="s">
        <v>816</v>
      </c>
      <c r="H421" s="97"/>
      <c r="I421" s="114">
        <v>0</v>
      </c>
      <c r="J421" s="115" t="s">
        <v>533</v>
      </c>
      <c r="K421" s="116">
        <v>2.2000000000000002</v>
      </c>
      <c r="M421" s="117">
        <v>1590</v>
      </c>
      <c r="N421" s="118" t="s">
        <v>542</v>
      </c>
      <c r="O421" s="113">
        <v>65615</v>
      </c>
      <c r="P421" s="118" t="s">
        <v>876</v>
      </c>
      <c r="Q421" s="118" t="s">
        <v>875</v>
      </c>
      <c r="R421" s="119">
        <v>5.72</v>
      </c>
    </row>
    <row r="422" spans="2:18" ht="15">
      <c r="B422" s="112">
        <v>1355</v>
      </c>
      <c r="C422" s="106" t="s">
        <v>530</v>
      </c>
      <c r="D422" s="102">
        <v>41425</v>
      </c>
      <c r="E422" s="106" t="s">
        <v>594</v>
      </c>
      <c r="F422" s="113">
        <v>357174</v>
      </c>
      <c r="G422" s="105" t="s">
        <v>822</v>
      </c>
      <c r="H422" s="97"/>
      <c r="I422" s="114">
        <v>0</v>
      </c>
      <c r="J422" s="115" t="s">
        <v>533</v>
      </c>
      <c r="K422" s="116">
        <v>116.67</v>
      </c>
      <c r="M422" s="117">
        <v>1606</v>
      </c>
      <c r="N422" s="118" t="s">
        <v>636</v>
      </c>
      <c r="O422" s="113">
        <v>65639</v>
      </c>
      <c r="P422" s="118" t="s">
        <v>878</v>
      </c>
      <c r="Q422" s="118" t="s">
        <v>877</v>
      </c>
      <c r="R422" s="119">
        <v>0.33</v>
      </c>
    </row>
    <row r="423" spans="2:18" ht="15">
      <c r="B423" s="112">
        <v>1406</v>
      </c>
      <c r="C423" s="106" t="s">
        <v>530</v>
      </c>
      <c r="D423" s="102">
        <v>41425</v>
      </c>
      <c r="E423" s="106" t="s">
        <v>597</v>
      </c>
      <c r="F423" s="106" t="s">
        <v>833</v>
      </c>
      <c r="G423" s="105" t="s">
        <v>699</v>
      </c>
      <c r="H423" s="97"/>
      <c r="I423" s="114">
        <v>0</v>
      </c>
      <c r="J423" s="115" t="s">
        <v>533</v>
      </c>
      <c r="K423" s="116">
        <v>64.67</v>
      </c>
      <c r="M423" s="117">
        <v>1607</v>
      </c>
      <c r="N423" s="118" t="s">
        <v>636</v>
      </c>
      <c r="O423" s="113">
        <v>65686</v>
      </c>
      <c r="P423" s="118" t="s">
        <v>878</v>
      </c>
      <c r="Q423" s="118" t="s">
        <v>879</v>
      </c>
      <c r="R423" s="119">
        <v>0.83</v>
      </c>
    </row>
    <row r="424" spans="2:18" ht="15">
      <c r="B424" s="112">
        <v>1884</v>
      </c>
      <c r="C424" s="106" t="s">
        <v>736</v>
      </c>
      <c r="D424" s="102">
        <v>41425</v>
      </c>
      <c r="E424" s="106" t="s">
        <v>594</v>
      </c>
      <c r="F424" s="113">
        <v>9</v>
      </c>
      <c r="G424" s="105" t="s">
        <v>950</v>
      </c>
      <c r="H424" s="97"/>
      <c r="I424" s="114">
        <v>0</v>
      </c>
      <c r="J424" s="115" t="s">
        <v>533</v>
      </c>
      <c r="K424" s="116">
        <v>116.67</v>
      </c>
      <c r="M424" s="117">
        <v>1611</v>
      </c>
      <c r="N424" s="118" t="s">
        <v>542</v>
      </c>
      <c r="O424" s="113">
        <v>65816</v>
      </c>
      <c r="P424" s="118" t="s">
        <v>880</v>
      </c>
      <c r="Q424" s="118" t="s">
        <v>859</v>
      </c>
      <c r="R424" s="119">
        <v>2.5</v>
      </c>
    </row>
    <row r="425" spans="2:18" ht="15">
      <c r="B425" s="112">
        <v>1885</v>
      </c>
      <c r="C425" s="106" t="s">
        <v>530</v>
      </c>
      <c r="D425" s="102">
        <v>41425</v>
      </c>
      <c r="E425" s="106" t="s">
        <v>594</v>
      </c>
      <c r="F425" s="113">
        <v>90</v>
      </c>
      <c r="G425" s="105" t="s">
        <v>822</v>
      </c>
      <c r="H425" s="97"/>
      <c r="I425" s="114">
        <v>0</v>
      </c>
      <c r="J425" s="115" t="s">
        <v>533</v>
      </c>
      <c r="K425" s="116">
        <v>116.67</v>
      </c>
      <c r="M425" s="117">
        <v>1614</v>
      </c>
      <c r="N425" s="118" t="s">
        <v>534</v>
      </c>
      <c r="O425" s="113">
        <v>65887</v>
      </c>
      <c r="P425" s="118" t="s">
        <v>881</v>
      </c>
      <c r="Q425" s="118" t="s">
        <v>854</v>
      </c>
      <c r="R425" s="119">
        <v>0.83</v>
      </c>
    </row>
    <row r="426" spans="2:18" ht="15">
      <c r="B426" s="112">
        <v>1785</v>
      </c>
      <c r="C426" s="106" t="s">
        <v>530</v>
      </c>
      <c r="D426" s="102">
        <v>41426</v>
      </c>
      <c r="E426" s="106" t="s">
        <v>589</v>
      </c>
      <c r="F426" s="113">
        <v>69811</v>
      </c>
      <c r="G426" s="105" t="s">
        <v>916</v>
      </c>
      <c r="H426" s="97"/>
      <c r="I426" s="114">
        <v>0</v>
      </c>
      <c r="J426" s="115" t="s">
        <v>533</v>
      </c>
      <c r="K426" s="116">
        <v>2</v>
      </c>
      <c r="M426" s="117">
        <v>1616</v>
      </c>
      <c r="N426" s="118" t="s">
        <v>636</v>
      </c>
      <c r="O426" s="113">
        <v>65929</v>
      </c>
      <c r="P426" s="118" t="s">
        <v>881</v>
      </c>
      <c r="Q426" s="118" t="s">
        <v>877</v>
      </c>
      <c r="R426" s="119">
        <v>0.35</v>
      </c>
    </row>
    <row r="427" spans="2:18" ht="15">
      <c r="B427" s="112">
        <v>1905</v>
      </c>
      <c r="C427" s="106" t="s">
        <v>530</v>
      </c>
      <c r="D427" s="102">
        <v>41426</v>
      </c>
      <c r="E427" s="106" t="s">
        <v>579</v>
      </c>
      <c r="F427" s="106" t="s">
        <v>956</v>
      </c>
      <c r="G427" s="105" t="s">
        <v>707</v>
      </c>
      <c r="H427" s="97"/>
      <c r="I427" s="114">
        <v>0</v>
      </c>
      <c r="J427" s="115" t="s">
        <v>533</v>
      </c>
      <c r="K427" s="116">
        <v>9.77</v>
      </c>
      <c r="M427" s="117">
        <v>1624</v>
      </c>
      <c r="N427" s="118" t="s">
        <v>534</v>
      </c>
      <c r="O427" s="113">
        <v>66016</v>
      </c>
      <c r="P427" s="118" t="s">
        <v>882</v>
      </c>
      <c r="Q427" s="118" t="s">
        <v>854</v>
      </c>
      <c r="R427" s="119">
        <v>0.33</v>
      </c>
    </row>
    <row r="428" spans="2:18" ht="15">
      <c r="B428" s="112">
        <v>1906</v>
      </c>
      <c r="C428" s="106" t="s">
        <v>530</v>
      </c>
      <c r="D428" s="102">
        <v>41426</v>
      </c>
      <c r="E428" s="106" t="s">
        <v>579</v>
      </c>
      <c r="F428" s="106" t="s">
        <v>956</v>
      </c>
      <c r="G428" s="105" t="s">
        <v>727</v>
      </c>
      <c r="H428" s="97"/>
      <c r="I428" s="114">
        <v>0</v>
      </c>
      <c r="J428" s="115" t="s">
        <v>533</v>
      </c>
      <c r="K428" s="116">
        <v>43.35</v>
      </c>
      <c r="M428" s="117">
        <v>1628</v>
      </c>
      <c r="N428" s="118" t="s">
        <v>542</v>
      </c>
      <c r="O428" s="113">
        <v>66016</v>
      </c>
      <c r="P428" s="118" t="s">
        <v>883</v>
      </c>
      <c r="Q428" s="118" t="s">
        <v>859</v>
      </c>
      <c r="R428" s="119">
        <v>0.32</v>
      </c>
    </row>
    <row r="429" spans="2:18" ht="15">
      <c r="B429" s="112">
        <v>2052</v>
      </c>
      <c r="C429" s="106" t="s">
        <v>530</v>
      </c>
      <c r="D429" s="102">
        <v>41426</v>
      </c>
      <c r="E429" s="106" t="s">
        <v>575</v>
      </c>
      <c r="F429" s="106" t="s">
        <v>982</v>
      </c>
      <c r="G429" s="105" t="s">
        <v>983</v>
      </c>
      <c r="H429" s="97"/>
      <c r="I429" s="114">
        <v>0</v>
      </c>
      <c r="J429" s="115" t="s">
        <v>533</v>
      </c>
      <c r="K429" s="116">
        <v>600</v>
      </c>
      <c r="M429" s="117">
        <v>1629</v>
      </c>
      <c r="N429" s="118" t="s">
        <v>551</v>
      </c>
      <c r="O429" s="113">
        <v>66071</v>
      </c>
      <c r="P429" s="118" t="s">
        <v>883</v>
      </c>
      <c r="Q429" s="118" t="s">
        <v>861</v>
      </c>
      <c r="R429" s="119">
        <v>0.5</v>
      </c>
    </row>
    <row r="430" spans="2:18" ht="15">
      <c r="B430" s="112">
        <v>2053</v>
      </c>
      <c r="C430" s="106" t="s">
        <v>530</v>
      </c>
      <c r="D430" s="102">
        <v>41426</v>
      </c>
      <c r="E430" s="106" t="s">
        <v>984</v>
      </c>
      <c r="F430" s="106" t="s">
        <v>985</v>
      </c>
      <c r="G430" s="105" t="s">
        <v>986</v>
      </c>
      <c r="H430" s="97"/>
      <c r="I430" s="114">
        <v>0</v>
      </c>
      <c r="J430" s="115" t="s">
        <v>533</v>
      </c>
      <c r="K430" s="116">
        <v>400</v>
      </c>
      <c r="M430" s="117">
        <v>1630</v>
      </c>
      <c r="N430" s="118" t="s">
        <v>534</v>
      </c>
      <c r="O430" s="113">
        <v>66086</v>
      </c>
      <c r="P430" s="118" t="s">
        <v>883</v>
      </c>
      <c r="Q430" s="118" t="s">
        <v>854</v>
      </c>
      <c r="R430" s="119">
        <v>0.66</v>
      </c>
    </row>
    <row r="431" spans="2:18" ht="15">
      <c r="B431" s="112">
        <v>2054</v>
      </c>
      <c r="C431" s="106" t="s">
        <v>530</v>
      </c>
      <c r="D431" s="102">
        <v>41426</v>
      </c>
      <c r="E431" s="106" t="s">
        <v>987</v>
      </c>
      <c r="F431" s="106" t="s">
        <v>988</v>
      </c>
      <c r="G431" s="105" t="s">
        <v>989</v>
      </c>
      <c r="H431" s="97"/>
      <c r="I431" s="114">
        <v>0</v>
      </c>
      <c r="J431" s="115" t="s">
        <v>533</v>
      </c>
      <c r="K431" s="116">
        <v>800</v>
      </c>
      <c r="M431" s="117">
        <v>1631</v>
      </c>
      <c r="N431" s="118" t="s">
        <v>542</v>
      </c>
      <c r="O431" s="113">
        <v>66132</v>
      </c>
      <c r="P431" s="118" t="s">
        <v>884</v>
      </c>
      <c r="Q431" s="118" t="s">
        <v>859</v>
      </c>
      <c r="R431" s="119">
        <v>2.65</v>
      </c>
    </row>
    <row r="432" spans="2:18" ht="15">
      <c r="B432" s="126">
        <v>2055</v>
      </c>
      <c r="C432" s="124" t="s">
        <v>530</v>
      </c>
      <c r="D432" s="127">
        <v>41426</v>
      </c>
      <c r="E432" s="124" t="s">
        <v>990</v>
      </c>
      <c r="F432" s="106" t="s">
        <v>991</v>
      </c>
      <c r="G432" s="128" t="s">
        <v>992</v>
      </c>
      <c r="H432" s="129"/>
      <c r="I432" s="130">
        <v>0</v>
      </c>
      <c r="J432" s="131" t="s">
        <v>533</v>
      </c>
      <c r="K432" s="132">
        <v>200</v>
      </c>
      <c r="M432" s="117">
        <v>1632</v>
      </c>
      <c r="N432" s="118" t="s">
        <v>636</v>
      </c>
      <c r="O432" s="113">
        <v>66218</v>
      </c>
      <c r="P432" s="118" t="s">
        <v>885</v>
      </c>
      <c r="Q432" s="118" t="s">
        <v>877</v>
      </c>
      <c r="R432" s="119">
        <v>1.1299999999999999</v>
      </c>
    </row>
    <row r="433" spans="2:18" ht="15">
      <c r="B433" s="112">
        <v>1864</v>
      </c>
      <c r="C433" s="106" t="s">
        <v>530</v>
      </c>
      <c r="D433" s="102">
        <v>41428</v>
      </c>
      <c r="E433" s="106" t="s">
        <v>613</v>
      </c>
      <c r="F433" s="113">
        <v>86</v>
      </c>
      <c r="G433" s="105" t="s">
        <v>944</v>
      </c>
      <c r="H433" s="97"/>
      <c r="I433" s="114">
        <v>0</v>
      </c>
      <c r="J433" s="115" t="s">
        <v>533</v>
      </c>
      <c r="K433" s="116">
        <v>85</v>
      </c>
      <c r="M433" s="117">
        <v>1640</v>
      </c>
      <c r="N433" s="118" t="s">
        <v>542</v>
      </c>
      <c r="O433" s="113">
        <v>66309</v>
      </c>
      <c r="P433" s="118" t="s">
        <v>886</v>
      </c>
      <c r="Q433" s="118" t="s">
        <v>859</v>
      </c>
      <c r="R433" s="119">
        <v>0.75</v>
      </c>
    </row>
    <row r="434" spans="2:18" ht="15">
      <c r="B434" s="112">
        <v>1904</v>
      </c>
      <c r="C434" s="106" t="s">
        <v>530</v>
      </c>
      <c r="D434" s="102">
        <v>41428</v>
      </c>
      <c r="E434" s="106" t="s">
        <v>536</v>
      </c>
      <c r="F434" s="106" t="s">
        <v>956</v>
      </c>
      <c r="G434" s="105" t="s">
        <v>790</v>
      </c>
      <c r="H434" s="97"/>
      <c r="I434" s="114">
        <v>0</v>
      </c>
      <c r="J434" s="115" t="s">
        <v>533</v>
      </c>
      <c r="K434" s="116">
        <v>2.1</v>
      </c>
      <c r="M434" s="117">
        <v>1643</v>
      </c>
      <c r="N434" s="118" t="s">
        <v>542</v>
      </c>
      <c r="O434" s="113">
        <v>66365</v>
      </c>
      <c r="P434" s="118" t="s">
        <v>888</v>
      </c>
      <c r="Q434" s="118" t="s">
        <v>887</v>
      </c>
      <c r="R434" s="119">
        <v>11.66</v>
      </c>
    </row>
    <row r="435" spans="2:18" ht="15">
      <c r="B435" s="112">
        <v>1911</v>
      </c>
      <c r="C435" s="106" t="s">
        <v>530</v>
      </c>
      <c r="D435" s="102">
        <v>41428</v>
      </c>
      <c r="E435" s="106" t="s">
        <v>571</v>
      </c>
      <c r="F435" s="106" t="s">
        <v>956</v>
      </c>
      <c r="G435" s="105" t="s">
        <v>959</v>
      </c>
      <c r="H435" s="97"/>
      <c r="I435" s="114">
        <v>0</v>
      </c>
      <c r="J435" s="115" t="s">
        <v>533</v>
      </c>
      <c r="K435" s="116">
        <v>11.26</v>
      </c>
      <c r="M435" s="117">
        <v>1644</v>
      </c>
      <c r="N435" s="118" t="s">
        <v>542</v>
      </c>
      <c r="O435" s="113">
        <v>66469</v>
      </c>
      <c r="P435" s="118" t="s">
        <v>888</v>
      </c>
      <c r="Q435" s="118" t="s">
        <v>859</v>
      </c>
      <c r="R435" s="119">
        <v>0.56999999999999995</v>
      </c>
    </row>
    <row r="436" spans="2:18" ht="15">
      <c r="B436" s="112">
        <v>1812</v>
      </c>
      <c r="C436" s="106" t="s">
        <v>530</v>
      </c>
      <c r="D436" s="102">
        <v>41429</v>
      </c>
      <c r="E436" s="106" t="s">
        <v>597</v>
      </c>
      <c r="F436" s="113">
        <v>70399</v>
      </c>
      <c r="G436" s="105" t="s">
        <v>923</v>
      </c>
      <c r="H436" s="97"/>
      <c r="I436" s="114">
        <v>0</v>
      </c>
      <c r="J436" s="115" t="s">
        <v>533</v>
      </c>
      <c r="K436" s="116">
        <v>76.69</v>
      </c>
      <c r="M436" s="117">
        <v>1649</v>
      </c>
      <c r="N436" s="118" t="s">
        <v>534</v>
      </c>
      <c r="O436" s="113">
        <v>66489</v>
      </c>
      <c r="P436" s="118" t="s">
        <v>890</v>
      </c>
      <c r="Q436" s="118" t="s">
        <v>889</v>
      </c>
      <c r="R436" s="119">
        <v>0.2</v>
      </c>
    </row>
    <row r="437" spans="2:18" ht="15">
      <c r="B437" s="112">
        <v>1901</v>
      </c>
      <c r="C437" s="106" t="s">
        <v>530</v>
      </c>
      <c r="D437" s="102">
        <v>41429</v>
      </c>
      <c r="E437" s="106" t="s">
        <v>546</v>
      </c>
      <c r="F437" s="106" t="s">
        <v>956</v>
      </c>
      <c r="G437" s="105" t="s">
        <v>958</v>
      </c>
      <c r="H437" s="97"/>
      <c r="I437" s="114">
        <v>0</v>
      </c>
      <c r="J437" s="115" t="s">
        <v>533</v>
      </c>
      <c r="K437" s="116">
        <v>0.63</v>
      </c>
      <c r="M437" s="117">
        <v>1661</v>
      </c>
      <c r="N437" s="118" t="s">
        <v>636</v>
      </c>
      <c r="O437" s="113">
        <v>66490</v>
      </c>
      <c r="P437" s="118" t="s">
        <v>891</v>
      </c>
      <c r="Q437" s="118" t="s">
        <v>889</v>
      </c>
      <c r="R437" s="119">
        <v>0.31</v>
      </c>
    </row>
    <row r="438" spans="2:18" ht="15">
      <c r="B438" s="112">
        <v>1818</v>
      </c>
      <c r="C438" s="106" t="s">
        <v>530</v>
      </c>
      <c r="D438" s="102">
        <v>41430</v>
      </c>
      <c r="E438" s="106" t="s">
        <v>571</v>
      </c>
      <c r="F438" s="113">
        <v>73</v>
      </c>
      <c r="G438" s="105" t="s">
        <v>935</v>
      </c>
      <c r="H438" s="97"/>
      <c r="I438" s="114">
        <v>0</v>
      </c>
      <c r="J438" s="115" t="s">
        <v>533</v>
      </c>
      <c r="K438" s="116">
        <v>65.849999999999994</v>
      </c>
      <c r="M438" s="117">
        <v>1667</v>
      </c>
      <c r="N438" s="118" t="s">
        <v>542</v>
      </c>
      <c r="O438" s="113">
        <v>66538</v>
      </c>
      <c r="P438" s="118" t="s">
        <v>852</v>
      </c>
      <c r="Q438" s="118" t="s">
        <v>892</v>
      </c>
      <c r="R438" s="119">
        <v>2</v>
      </c>
    </row>
    <row r="439" spans="2:18" ht="15">
      <c r="B439" s="112">
        <v>1907</v>
      </c>
      <c r="C439" s="106" t="s">
        <v>530</v>
      </c>
      <c r="D439" s="102">
        <v>41430</v>
      </c>
      <c r="E439" s="106" t="s">
        <v>579</v>
      </c>
      <c r="F439" s="106" t="s">
        <v>956</v>
      </c>
      <c r="G439" s="105" t="s">
        <v>727</v>
      </c>
      <c r="H439" s="97"/>
      <c r="I439" s="114">
        <v>0</v>
      </c>
      <c r="J439" s="115" t="s">
        <v>533</v>
      </c>
      <c r="K439" s="116">
        <v>24.35</v>
      </c>
      <c r="M439" s="117">
        <v>1668</v>
      </c>
      <c r="N439" s="118" t="s">
        <v>542</v>
      </c>
      <c r="O439" s="113">
        <v>66571</v>
      </c>
      <c r="P439" s="118" t="s">
        <v>860</v>
      </c>
      <c r="Q439" s="118" t="s">
        <v>892</v>
      </c>
      <c r="R439" s="119">
        <v>2</v>
      </c>
    </row>
    <row r="440" spans="2:18" ht="15">
      <c r="B440" s="112">
        <v>1908</v>
      </c>
      <c r="C440" s="106" t="s">
        <v>530</v>
      </c>
      <c r="D440" s="102">
        <v>41430</v>
      </c>
      <c r="E440" s="106" t="s">
        <v>579</v>
      </c>
      <c r="F440" s="106" t="s">
        <v>956</v>
      </c>
      <c r="G440" s="105" t="s">
        <v>727</v>
      </c>
      <c r="H440" s="97"/>
      <c r="I440" s="114">
        <v>0</v>
      </c>
      <c r="J440" s="115" t="s">
        <v>533</v>
      </c>
      <c r="K440" s="116">
        <v>123.67</v>
      </c>
      <c r="M440" s="117">
        <v>1669</v>
      </c>
      <c r="N440" s="118" t="s">
        <v>542</v>
      </c>
      <c r="O440" s="113">
        <v>66611265</v>
      </c>
      <c r="P440" s="118" t="s">
        <v>878</v>
      </c>
      <c r="Q440" s="118" t="s">
        <v>892</v>
      </c>
      <c r="R440" s="119">
        <v>2</v>
      </c>
    </row>
    <row r="441" spans="2:18" ht="15">
      <c r="B441" s="112">
        <v>1910</v>
      </c>
      <c r="C441" s="106" t="s">
        <v>530</v>
      </c>
      <c r="D441" s="102">
        <v>41430</v>
      </c>
      <c r="E441" s="106" t="s">
        <v>680</v>
      </c>
      <c r="F441" s="106" t="s">
        <v>956</v>
      </c>
      <c r="G441" s="105" t="s">
        <v>816</v>
      </c>
      <c r="H441" s="97"/>
      <c r="I441" s="114">
        <v>0</v>
      </c>
      <c r="J441" s="115" t="s">
        <v>533</v>
      </c>
      <c r="K441" s="116">
        <v>5.71</v>
      </c>
      <c r="M441" s="117">
        <v>1670</v>
      </c>
      <c r="N441" s="118" t="s">
        <v>542</v>
      </c>
      <c r="O441" s="113">
        <v>66612</v>
      </c>
      <c r="P441" s="118" t="s">
        <v>888</v>
      </c>
      <c r="Q441" s="118" t="s">
        <v>892</v>
      </c>
      <c r="R441" s="119">
        <v>2</v>
      </c>
    </row>
    <row r="442" spans="2:18" ht="15">
      <c r="B442" s="112">
        <v>1814</v>
      </c>
      <c r="C442" s="106" t="s">
        <v>530</v>
      </c>
      <c r="D442" s="102">
        <v>41432</v>
      </c>
      <c r="E442" s="106" t="s">
        <v>597</v>
      </c>
      <c r="F442" s="113">
        <v>70492</v>
      </c>
      <c r="G442" s="105" t="s">
        <v>923</v>
      </c>
      <c r="H442" s="97"/>
      <c r="I442" s="114">
        <v>0</v>
      </c>
      <c r="J442" s="115" t="s">
        <v>533</v>
      </c>
      <c r="K442" s="116">
        <v>38.769999999999996</v>
      </c>
      <c r="M442" s="117">
        <v>1671</v>
      </c>
      <c r="N442" s="118" t="s">
        <v>542</v>
      </c>
      <c r="O442" s="113">
        <v>66646</v>
      </c>
      <c r="P442" s="118" t="s">
        <v>893</v>
      </c>
      <c r="Q442" s="118" t="s">
        <v>892</v>
      </c>
      <c r="R442" s="119">
        <v>2</v>
      </c>
    </row>
    <row r="443" spans="2:18" ht="15">
      <c r="B443" s="112">
        <v>1458</v>
      </c>
      <c r="C443" s="106" t="s">
        <v>530</v>
      </c>
      <c r="D443" s="102">
        <v>41435</v>
      </c>
      <c r="E443" s="106" t="s">
        <v>536</v>
      </c>
      <c r="F443" s="113">
        <v>5</v>
      </c>
      <c r="G443" s="105" t="s">
        <v>849</v>
      </c>
      <c r="H443" s="97"/>
      <c r="I443" s="114">
        <v>0</v>
      </c>
      <c r="J443" s="115" t="s">
        <v>533</v>
      </c>
      <c r="K443" s="116">
        <v>1.39</v>
      </c>
      <c r="M443" s="117">
        <v>1672</v>
      </c>
      <c r="N443" s="118" t="s">
        <v>542</v>
      </c>
      <c r="O443" s="113">
        <v>66708</v>
      </c>
      <c r="P443" s="118" t="s">
        <v>894</v>
      </c>
      <c r="Q443" s="118" t="s">
        <v>892</v>
      </c>
      <c r="R443" s="119">
        <v>2</v>
      </c>
    </row>
    <row r="444" spans="2:18" ht="15">
      <c r="B444" s="112">
        <v>1461</v>
      </c>
      <c r="C444" s="106" t="s">
        <v>530</v>
      </c>
      <c r="D444" s="102">
        <v>41436</v>
      </c>
      <c r="E444" s="106" t="s">
        <v>749</v>
      </c>
      <c r="F444" s="113">
        <v>50041</v>
      </c>
      <c r="G444" s="105" t="s">
        <v>851</v>
      </c>
      <c r="H444" s="97"/>
      <c r="I444" s="114">
        <v>0</v>
      </c>
      <c r="J444" s="115" t="s">
        <v>533</v>
      </c>
      <c r="K444" s="116">
        <v>10.51</v>
      </c>
      <c r="M444" s="117">
        <v>1673</v>
      </c>
      <c r="N444" s="118" t="s">
        <v>542</v>
      </c>
      <c r="O444" s="113">
        <v>66740</v>
      </c>
      <c r="P444" s="118" t="s">
        <v>865</v>
      </c>
      <c r="Q444" s="118" t="s">
        <v>895</v>
      </c>
      <c r="R444" s="119">
        <v>1.8</v>
      </c>
    </row>
    <row r="445" spans="2:18" ht="15">
      <c r="B445" s="112">
        <v>1667</v>
      </c>
      <c r="C445" s="106" t="s">
        <v>530</v>
      </c>
      <c r="D445" s="102">
        <v>41436</v>
      </c>
      <c r="E445" s="106" t="s">
        <v>568</v>
      </c>
      <c r="F445" s="113">
        <v>66538</v>
      </c>
      <c r="G445" s="105" t="s">
        <v>892</v>
      </c>
      <c r="H445" s="97"/>
      <c r="I445" s="114">
        <v>0</v>
      </c>
      <c r="J445" s="115" t="s">
        <v>533</v>
      </c>
      <c r="K445" s="116">
        <v>2</v>
      </c>
      <c r="M445" s="117">
        <v>1682</v>
      </c>
      <c r="N445" s="118" t="s">
        <v>636</v>
      </c>
      <c r="O445" s="113">
        <v>66800</v>
      </c>
      <c r="P445" s="118" t="s">
        <v>855</v>
      </c>
      <c r="Q445" s="118" t="s">
        <v>896</v>
      </c>
      <c r="R445" s="119">
        <v>21.47</v>
      </c>
    </row>
    <row r="446" spans="2:18" ht="15">
      <c r="B446" s="112">
        <v>1815</v>
      </c>
      <c r="C446" s="106" t="s">
        <v>530</v>
      </c>
      <c r="D446" s="102">
        <v>41436</v>
      </c>
      <c r="E446" s="106" t="s">
        <v>597</v>
      </c>
      <c r="F446" s="113">
        <v>71</v>
      </c>
      <c r="G446" s="105" t="s">
        <v>923</v>
      </c>
      <c r="H446" s="97"/>
      <c r="I446" s="114">
        <v>0</v>
      </c>
      <c r="J446" s="115" t="s">
        <v>533</v>
      </c>
      <c r="K446" s="116">
        <v>68.570000000000007</v>
      </c>
      <c r="M446" s="117">
        <v>1685</v>
      </c>
      <c r="N446" s="118" t="s">
        <v>636</v>
      </c>
      <c r="O446" s="113">
        <v>66835</v>
      </c>
      <c r="P446" s="118" t="s">
        <v>855</v>
      </c>
      <c r="Q446" s="118" t="s">
        <v>896</v>
      </c>
      <c r="R446" s="119">
        <v>123.71</v>
      </c>
    </row>
    <row r="447" spans="2:18" ht="15">
      <c r="B447" s="112">
        <v>1464</v>
      </c>
      <c r="C447" s="106" t="s">
        <v>530</v>
      </c>
      <c r="D447" s="102">
        <v>41437</v>
      </c>
      <c r="E447" s="106" t="s">
        <v>853</v>
      </c>
      <c r="F447" s="113">
        <v>5146514</v>
      </c>
      <c r="G447" s="105" t="s">
        <v>854</v>
      </c>
      <c r="H447" s="97"/>
      <c r="I447" s="114">
        <v>0</v>
      </c>
      <c r="J447" s="115" t="s">
        <v>533</v>
      </c>
      <c r="K447" s="116">
        <v>0.27999999999999997</v>
      </c>
      <c r="M447" s="117">
        <v>1687</v>
      </c>
      <c r="N447" s="118" t="s">
        <v>636</v>
      </c>
      <c r="O447" s="113">
        <v>66883</v>
      </c>
      <c r="P447" s="118" t="s">
        <v>897</v>
      </c>
      <c r="Q447" s="118" t="s">
        <v>896</v>
      </c>
      <c r="R447" s="119">
        <v>64.319999999999993</v>
      </c>
    </row>
    <row r="448" spans="2:18" ht="15">
      <c r="B448" s="112">
        <v>1682</v>
      </c>
      <c r="C448" s="106" t="s">
        <v>530</v>
      </c>
      <c r="D448" s="102">
        <v>41437</v>
      </c>
      <c r="E448" s="106" t="s">
        <v>579</v>
      </c>
      <c r="F448" s="113">
        <v>66800</v>
      </c>
      <c r="G448" s="105" t="s">
        <v>896</v>
      </c>
      <c r="H448" s="97"/>
      <c r="I448" s="114">
        <v>0</v>
      </c>
      <c r="J448" s="115" t="s">
        <v>533</v>
      </c>
      <c r="K448" s="116">
        <v>21.47</v>
      </c>
      <c r="M448" s="117">
        <v>1689</v>
      </c>
      <c r="N448" s="118" t="s">
        <v>636</v>
      </c>
      <c r="O448" s="113">
        <v>66928</v>
      </c>
      <c r="P448" s="118" t="s">
        <v>898</v>
      </c>
      <c r="Q448" s="118" t="s">
        <v>896</v>
      </c>
      <c r="R448" s="119">
        <v>78.010000000000005</v>
      </c>
    </row>
    <row r="449" spans="2:18" ht="15">
      <c r="B449" s="112">
        <v>1685</v>
      </c>
      <c r="C449" s="106" t="s">
        <v>530</v>
      </c>
      <c r="D449" s="102">
        <v>41437</v>
      </c>
      <c r="E449" s="106" t="s">
        <v>579</v>
      </c>
      <c r="F449" s="113">
        <v>66835</v>
      </c>
      <c r="G449" s="105" t="s">
        <v>896</v>
      </c>
      <c r="H449" s="97"/>
      <c r="I449" s="114">
        <v>0</v>
      </c>
      <c r="J449" s="115" t="s">
        <v>533</v>
      </c>
      <c r="K449" s="116">
        <v>123.71</v>
      </c>
      <c r="M449" s="117">
        <v>1691</v>
      </c>
      <c r="N449" s="118" t="s">
        <v>636</v>
      </c>
      <c r="O449" s="113">
        <v>66984</v>
      </c>
      <c r="P449" s="118" t="s">
        <v>898</v>
      </c>
      <c r="Q449" s="118" t="s">
        <v>896</v>
      </c>
      <c r="R449" s="119">
        <v>50.37</v>
      </c>
    </row>
    <row r="450" spans="2:18" ht="15">
      <c r="B450" s="112">
        <v>1955</v>
      </c>
      <c r="C450" s="106" t="s">
        <v>530</v>
      </c>
      <c r="D450" s="102">
        <v>41437</v>
      </c>
      <c r="E450" s="106" t="s">
        <v>680</v>
      </c>
      <c r="F450" s="124" t="s">
        <v>956</v>
      </c>
      <c r="G450" s="105" t="s">
        <v>964</v>
      </c>
      <c r="H450" s="97"/>
      <c r="I450" s="114">
        <v>0</v>
      </c>
      <c r="J450" s="115" t="s">
        <v>533</v>
      </c>
      <c r="K450" s="116">
        <v>10.52</v>
      </c>
      <c r="M450" s="117">
        <v>1693</v>
      </c>
      <c r="N450" s="118" t="s">
        <v>636</v>
      </c>
      <c r="O450" s="113">
        <v>67023</v>
      </c>
      <c r="P450" s="118" t="s">
        <v>898</v>
      </c>
      <c r="Q450" s="118" t="s">
        <v>896</v>
      </c>
      <c r="R450" s="119">
        <v>29.57</v>
      </c>
    </row>
    <row r="451" spans="2:18" ht="15">
      <c r="B451" s="112">
        <v>1687</v>
      </c>
      <c r="C451" s="106" t="s">
        <v>530</v>
      </c>
      <c r="D451" s="102">
        <v>41438</v>
      </c>
      <c r="E451" s="106" t="s">
        <v>579</v>
      </c>
      <c r="F451" s="113">
        <v>66883</v>
      </c>
      <c r="G451" s="105" t="s">
        <v>896</v>
      </c>
      <c r="H451" s="97"/>
      <c r="I451" s="114">
        <v>0</v>
      </c>
      <c r="J451" s="115" t="s">
        <v>533</v>
      </c>
      <c r="K451" s="116">
        <v>64.320000000000007</v>
      </c>
      <c r="M451" s="117">
        <v>1695</v>
      </c>
      <c r="N451" s="118" t="s">
        <v>636</v>
      </c>
      <c r="O451" s="113">
        <v>67094</v>
      </c>
      <c r="P451" s="118" t="s">
        <v>899</v>
      </c>
      <c r="Q451" s="118" t="s">
        <v>896</v>
      </c>
      <c r="R451" s="119">
        <v>93.55</v>
      </c>
    </row>
    <row r="452" spans="2:18" ht="15">
      <c r="B452" s="112">
        <v>1819</v>
      </c>
      <c r="C452" s="106" t="s">
        <v>530</v>
      </c>
      <c r="D452" s="102">
        <v>41438</v>
      </c>
      <c r="E452" s="106" t="s">
        <v>571</v>
      </c>
      <c r="F452" s="113">
        <v>7304550</v>
      </c>
      <c r="G452" s="105" t="s">
        <v>935</v>
      </c>
      <c r="H452" s="97"/>
      <c r="I452" s="114">
        <v>0</v>
      </c>
      <c r="J452" s="115" t="s">
        <v>533</v>
      </c>
      <c r="K452" s="116">
        <v>60.04</v>
      </c>
      <c r="M452" s="117">
        <v>1696</v>
      </c>
      <c r="N452" s="118" t="s">
        <v>636</v>
      </c>
      <c r="O452" s="113">
        <v>67143</v>
      </c>
      <c r="P452" s="118" t="s">
        <v>901</v>
      </c>
      <c r="Q452" s="118" t="s">
        <v>900</v>
      </c>
      <c r="R452" s="119">
        <v>-6.8</v>
      </c>
    </row>
    <row r="453" spans="2:18" ht="15">
      <c r="B453" s="112">
        <v>1827</v>
      </c>
      <c r="C453" s="106" t="s">
        <v>530</v>
      </c>
      <c r="D453" s="102">
        <v>41438</v>
      </c>
      <c r="E453" s="106" t="s">
        <v>660</v>
      </c>
      <c r="F453" s="113">
        <v>7955387</v>
      </c>
      <c r="G453" s="105" t="s">
        <v>942</v>
      </c>
      <c r="H453" s="97"/>
      <c r="I453" s="114">
        <v>0</v>
      </c>
      <c r="J453" s="115" t="s">
        <v>533</v>
      </c>
      <c r="K453" s="116">
        <v>46.63</v>
      </c>
      <c r="M453" s="117">
        <v>1697</v>
      </c>
      <c r="N453" s="118" t="s">
        <v>636</v>
      </c>
      <c r="O453" s="113">
        <v>67215</v>
      </c>
      <c r="P453" s="118" t="s">
        <v>901</v>
      </c>
      <c r="Q453" s="118" t="s">
        <v>896</v>
      </c>
      <c r="R453" s="119">
        <v>79.91</v>
      </c>
    </row>
    <row r="454" spans="2:18" ht="15">
      <c r="B454" s="112">
        <v>1914</v>
      </c>
      <c r="C454" s="106" t="s">
        <v>736</v>
      </c>
      <c r="D454" s="102">
        <v>41438</v>
      </c>
      <c r="E454" s="106" t="s">
        <v>660</v>
      </c>
      <c r="F454" s="106" t="s">
        <v>956</v>
      </c>
      <c r="G454" s="105" t="s">
        <v>962</v>
      </c>
      <c r="H454" s="97"/>
      <c r="I454" s="114">
        <v>0</v>
      </c>
      <c r="J454" s="115" t="s">
        <v>533</v>
      </c>
      <c r="K454" s="116">
        <v>50.22</v>
      </c>
      <c r="M454" s="117">
        <v>1700</v>
      </c>
      <c r="N454" s="118" t="s">
        <v>636</v>
      </c>
      <c r="O454" s="113">
        <v>67453</v>
      </c>
      <c r="P454" s="118" t="s">
        <v>902</v>
      </c>
      <c r="Q454" s="118" t="s">
        <v>896</v>
      </c>
      <c r="R454" s="119">
        <v>26.45</v>
      </c>
    </row>
    <row r="455" spans="2:18" ht="15">
      <c r="B455" s="112">
        <v>2007</v>
      </c>
      <c r="C455" s="106" t="s">
        <v>530</v>
      </c>
      <c r="D455" s="102">
        <v>41439</v>
      </c>
      <c r="E455" s="106" t="s">
        <v>597</v>
      </c>
      <c r="F455" s="106" t="s">
        <v>971</v>
      </c>
      <c r="G455" s="105" t="s">
        <v>923</v>
      </c>
      <c r="H455" s="97"/>
      <c r="I455" s="114">
        <v>0</v>
      </c>
      <c r="J455" s="115" t="s">
        <v>533</v>
      </c>
      <c r="K455" s="116">
        <v>48.3</v>
      </c>
      <c r="M455" s="117">
        <v>1703</v>
      </c>
      <c r="N455" s="118" t="s">
        <v>636</v>
      </c>
      <c r="O455" s="113">
        <v>67495</v>
      </c>
      <c r="P455" s="118" t="s">
        <v>902</v>
      </c>
      <c r="Q455" s="118" t="s">
        <v>896</v>
      </c>
      <c r="R455" s="119">
        <v>1.5</v>
      </c>
    </row>
    <row r="456" spans="2:18" ht="15">
      <c r="B456" s="112">
        <v>1792</v>
      </c>
      <c r="C456" s="106" t="s">
        <v>530</v>
      </c>
      <c r="D456" s="102">
        <v>41442</v>
      </c>
      <c r="E456" s="106" t="s">
        <v>597</v>
      </c>
      <c r="F456" s="113">
        <v>7</v>
      </c>
      <c r="G456" s="105" t="s">
        <v>923</v>
      </c>
      <c r="H456" s="97"/>
      <c r="I456" s="114">
        <v>0</v>
      </c>
      <c r="J456" s="115" t="s">
        <v>533</v>
      </c>
      <c r="K456" s="116">
        <v>64.59</v>
      </c>
      <c r="M456" s="117">
        <v>1704</v>
      </c>
      <c r="N456" s="118" t="s">
        <v>636</v>
      </c>
      <c r="O456" s="113">
        <v>67574</v>
      </c>
      <c r="P456" s="118" t="s">
        <v>902</v>
      </c>
      <c r="Q456" s="118" t="s">
        <v>896</v>
      </c>
      <c r="R456" s="119">
        <v>70.739999999999995</v>
      </c>
    </row>
    <row r="457" spans="2:18" ht="15">
      <c r="B457" s="112">
        <v>1482</v>
      </c>
      <c r="C457" s="106" t="s">
        <v>530</v>
      </c>
      <c r="D457" s="102">
        <v>41443</v>
      </c>
      <c r="E457" s="106" t="s">
        <v>856</v>
      </c>
      <c r="F457" s="113">
        <v>54749926</v>
      </c>
      <c r="G457" s="105" t="s">
        <v>857</v>
      </c>
      <c r="H457" s="97"/>
      <c r="I457" s="114">
        <v>0</v>
      </c>
      <c r="J457" s="115" t="s">
        <v>533</v>
      </c>
      <c r="K457" s="116">
        <v>1.49</v>
      </c>
      <c r="M457" s="117">
        <v>1705</v>
      </c>
      <c r="N457" s="118" t="s">
        <v>636</v>
      </c>
      <c r="O457" s="113">
        <v>67589</v>
      </c>
      <c r="P457" s="118" t="s">
        <v>902</v>
      </c>
      <c r="Q457" s="118" t="s">
        <v>896</v>
      </c>
      <c r="R457" s="119">
        <v>114.59</v>
      </c>
    </row>
    <row r="458" spans="2:18" ht="15">
      <c r="B458" s="112">
        <v>1483</v>
      </c>
      <c r="C458" s="106" t="s">
        <v>530</v>
      </c>
      <c r="D458" s="102">
        <v>41443</v>
      </c>
      <c r="E458" s="106" t="s">
        <v>853</v>
      </c>
      <c r="F458" s="113">
        <v>5497933</v>
      </c>
      <c r="G458" s="105" t="s">
        <v>854</v>
      </c>
      <c r="H458" s="97"/>
      <c r="I458" s="114">
        <v>0</v>
      </c>
      <c r="J458" s="115" t="s">
        <v>533</v>
      </c>
      <c r="K458" s="116">
        <v>2.99</v>
      </c>
      <c r="M458" s="117">
        <v>1707</v>
      </c>
      <c r="N458" s="118" t="s">
        <v>636</v>
      </c>
      <c r="O458" s="113">
        <v>67625</v>
      </c>
      <c r="P458" s="118" t="s">
        <v>902</v>
      </c>
      <c r="Q458" s="118" t="s">
        <v>896</v>
      </c>
      <c r="R458" s="119">
        <v>21.55</v>
      </c>
    </row>
    <row r="459" spans="2:18" ht="15">
      <c r="B459" s="112">
        <v>1485</v>
      </c>
      <c r="C459" s="106" t="s">
        <v>530</v>
      </c>
      <c r="D459" s="102">
        <v>41443</v>
      </c>
      <c r="E459" s="106" t="s">
        <v>540</v>
      </c>
      <c r="F459" s="113">
        <v>57</v>
      </c>
      <c r="G459" s="105" t="s">
        <v>859</v>
      </c>
      <c r="H459" s="97"/>
      <c r="I459" s="114">
        <v>0</v>
      </c>
      <c r="J459" s="115" t="s">
        <v>533</v>
      </c>
      <c r="K459" s="116">
        <v>7.36</v>
      </c>
      <c r="M459" s="117">
        <v>1709</v>
      </c>
      <c r="N459" s="118" t="s">
        <v>636</v>
      </c>
      <c r="O459" s="113">
        <v>67698</v>
      </c>
      <c r="P459" s="118" t="s">
        <v>902</v>
      </c>
      <c r="Q459" s="118" t="s">
        <v>896</v>
      </c>
      <c r="R459" s="119">
        <v>7.19</v>
      </c>
    </row>
    <row r="460" spans="2:18" ht="15">
      <c r="B460" s="112">
        <v>1689</v>
      </c>
      <c r="C460" s="106" t="s">
        <v>530</v>
      </c>
      <c r="D460" s="102">
        <v>41445</v>
      </c>
      <c r="E460" s="106" t="s">
        <v>579</v>
      </c>
      <c r="F460" s="113">
        <v>66928</v>
      </c>
      <c r="G460" s="105" t="s">
        <v>896</v>
      </c>
      <c r="H460" s="97"/>
      <c r="I460" s="114">
        <v>0</v>
      </c>
      <c r="J460" s="115" t="s">
        <v>533</v>
      </c>
      <c r="K460" s="116">
        <v>78.010000000000005</v>
      </c>
      <c r="M460" s="117">
        <v>1711</v>
      </c>
      <c r="N460" s="118" t="s">
        <v>636</v>
      </c>
      <c r="O460" s="113">
        <v>67737</v>
      </c>
      <c r="P460" s="118" t="s">
        <v>880</v>
      </c>
      <c r="Q460" s="118" t="s">
        <v>896</v>
      </c>
      <c r="R460" s="119">
        <v>24.94</v>
      </c>
    </row>
    <row r="461" spans="2:18" ht="15">
      <c r="B461" s="112">
        <v>1691</v>
      </c>
      <c r="C461" s="106" t="s">
        <v>530</v>
      </c>
      <c r="D461" s="102">
        <v>41445</v>
      </c>
      <c r="E461" s="106" t="s">
        <v>579</v>
      </c>
      <c r="F461" s="113">
        <v>66984</v>
      </c>
      <c r="G461" s="105" t="s">
        <v>896</v>
      </c>
      <c r="H461" s="97"/>
      <c r="I461" s="114">
        <v>0</v>
      </c>
      <c r="J461" s="115" t="s">
        <v>533</v>
      </c>
      <c r="K461" s="116">
        <v>50.37</v>
      </c>
      <c r="M461" s="117">
        <v>1713</v>
      </c>
      <c r="N461" s="118" t="s">
        <v>636</v>
      </c>
      <c r="O461" s="113">
        <v>67815</v>
      </c>
      <c r="P461" s="118" t="s">
        <v>883</v>
      </c>
      <c r="Q461" s="118" t="s">
        <v>896</v>
      </c>
      <c r="R461" s="119">
        <v>20.49</v>
      </c>
    </row>
    <row r="462" spans="2:18" ht="15">
      <c r="B462" s="112">
        <v>1693</v>
      </c>
      <c r="C462" s="106" t="s">
        <v>530</v>
      </c>
      <c r="D462" s="102">
        <v>41445</v>
      </c>
      <c r="E462" s="106" t="s">
        <v>579</v>
      </c>
      <c r="F462" s="113">
        <v>67023</v>
      </c>
      <c r="G462" s="105" t="s">
        <v>896</v>
      </c>
      <c r="H462" s="97"/>
      <c r="I462" s="114">
        <v>0</v>
      </c>
      <c r="J462" s="115" t="s">
        <v>533</v>
      </c>
      <c r="K462" s="116">
        <v>29.57</v>
      </c>
      <c r="M462" s="117">
        <v>1715</v>
      </c>
      <c r="N462" s="118" t="s">
        <v>636</v>
      </c>
      <c r="O462" s="113">
        <v>67852</v>
      </c>
      <c r="P462" s="118" t="s">
        <v>883</v>
      </c>
      <c r="Q462" s="118" t="s">
        <v>896</v>
      </c>
      <c r="R462" s="119">
        <v>22.34</v>
      </c>
    </row>
    <row r="463" spans="2:18" ht="15">
      <c r="B463" s="112">
        <v>1793</v>
      </c>
      <c r="C463" s="106" t="s">
        <v>530</v>
      </c>
      <c r="D463" s="102">
        <v>41446</v>
      </c>
      <c r="E463" s="106" t="s">
        <v>597</v>
      </c>
      <c r="F463" s="113">
        <v>7</v>
      </c>
      <c r="G463" s="105" t="s">
        <v>923</v>
      </c>
      <c r="H463" s="97"/>
      <c r="I463" s="114">
        <v>0</v>
      </c>
      <c r="J463" s="115" t="s">
        <v>533</v>
      </c>
      <c r="K463" s="116">
        <v>77.570000000000007</v>
      </c>
      <c r="M463" s="117">
        <v>1716</v>
      </c>
      <c r="N463" s="118" t="s">
        <v>636</v>
      </c>
      <c r="O463" s="113">
        <v>67931</v>
      </c>
      <c r="P463" s="118" t="s">
        <v>884</v>
      </c>
      <c r="Q463" s="118" t="s">
        <v>896</v>
      </c>
      <c r="R463" s="119">
        <v>70.34</v>
      </c>
    </row>
    <row r="464" spans="2:18" ht="15">
      <c r="B464" s="112">
        <v>1695</v>
      </c>
      <c r="C464" s="106" t="s">
        <v>530</v>
      </c>
      <c r="D464" s="102">
        <v>41447</v>
      </c>
      <c r="E464" s="106" t="s">
        <v>579</v>
      </c>
      <c r="F464" s="113">
        <v>67094</v>
      </c>
      <c r="G464" s="105" t="s">
        <v>896</v>
      </c>
      <c r="H464" s="97"/>
      <c r="I464" s="114">
        <v>0</v>
      </c>
      <c r="J464" s="115" t="s">
        <v>533</v>
      </c>
      <c r="K464" s="116">
        <v>93.55</v>
      </c>
      <c r="M464" s="117">
        <v>1718</v>
      </c>
      <c r="N464" s="118" t="s">
        <v>636</v>
      </c>
      <c r="O464" s="113">
        <v>68012</v>
      </c>
      <c r="P464" s="118" t="s">
        <v>884</v>
      </c>
      <c r="Q464" s="118" t="s">
        <v>896</v>
      </c>
      <c r="R464" s="119">
        <v>1.25</v>
      </c>
    </row>
    <row r="465" spans="2:18" ht="15">
      <c r="B465" s="112">
        <v>1696</v>
      </c>
      <c r="C465" s="106" t="s">
        <v>736</v>
      </c>
      <c r="D465" s="102">
        <v>41448</v>
      </c>
      <c r="E465" s="106" t="s">
        <v>579</v>
      </c>
      <c r="F465" s="113">
        <v>67143</v>
      </c>
      <c r="G465" s="105" t="s">
        <v>900</v>
      </c>
      <c r="H465" s="97"/>
      <c r="I465" s="114">
        <v>0</v>
      </c>
      <c r="J465" s="115" t="s">
        <v>533</v>
      </c>
      <c r="K465" s="116">
        <v>6.8</v>
      </c>
      <c r="M465" s="117">
        <v>1719</v>
      </c>
      <c r="N465" s="118" t="s">
        <v>636</v>
      </c>
      <c r="O465" s="113">
        <v>68112</v>
      </c>
      <c r="P465" s="118" t="s">
        <v>884</v>
      </c>
      <c r="Q465" s="118" t="s">
        <v>896</v>
      </c>
      <c r="R465" s="119">
        <v>24.2</v>
      </c>
    </row>
    <row r="466" spans="2:18" ht="15">
      <c r="B466" s="112">
        <v>1697</v>
      </c>
      <c r="C466" s="106" t="s">
        <v>530</v>
      </c>
      <c r="D466" s="102">
        <v>41448</v>
      </c>
      <c r="E466" s="106" t="s">
        <v>579</v>
      </c>
      <c r="F466" s="113">
        <v>67215</v>
      </c>
      <c r="G466" s="105" t="s">
        <v>896</v>
      </c>
      <c r="H466" s="97"/>
      <c r="I466" s="114">
        <v>0</v>
      </c>
      <c r="J466" s="115" t="s">
        <v>533</v>
      </c>
      <c r="K466" s="116">
        <v>79.91</v>
      </c>
      <c r="M466" s="117">
        <v>1721</v>
      </c>
      <c r="N466" s="118" t="s">
        <v>636</v>
      </c>
      <c r="O466" s="113">
        <v>68153</v>
      </c>
      <c r="P466" s="118" t="s">
        <v>903</v>
      </c>
      <c r="Q466" s="118" t="s">
        <v>896</v>
      </c>
      <c r="R466" s="119">
        <v>88.27</v>
      </c>
    </row>
    <row r="467" spans="2:18" ht="15">
      <c r="B467" s="112">
        <v>2018</v>
      </c>
      <c r="C467" s="106" t="s">
        <v>530</v>
      </c>
      <c r="D467" s="102">
        <v>41449</v>
      </c>
      <c r="E467" s="106" t="s">
        <v>571</v>
      </c>
      <c r="F467" s="106" t="s">
        <v>980</v>
      </c>
      <c r="G467" s="105" t="s">
        <v>915</v>
      </c>
      <c r="H467" s="97"/>
      <c r="I467" s="114">
        <v>0</v>
      </c>
      <c r="J467" s="115" t="s">
        <v>533</v>
      </c>
      <c r="K467" s="116">
        <v>11.39</v>
      </c>
      <c r="M467" s="117">
        <v>1723</v>
      </c>
      <c r="N467" s="118" t="s">
        <v>636</v>
      </c>
      <c r="O467" s="113">
        <v>68229</v>
      </c>
      <c r="P467" s="118" t="s">
        <v>903</v>
      </c>
      <c r="Q467" s="118" t="s">
        <v>896</v>
      </c>
      <c r="R467" s="119">
        <v>40.15</v>
      </c>
    </row>
    <row r="468" spans="2:18" ht="15">
      <c r="B468" s="112">
        <v>1495</v>
      </c>
      <c r="C468" s="106" t="s">
        <v>530</v>
      </c>
      <c r="D468" s="102">
        <v>41450</v>
      </c>
      <c r="E468" s="106" t="s">
        <v>540</v>
      </c>
      <c r="F468" s="113">
        <v>5705</v>
      </c>
      <c r="G468" s="105" t="s">
        <v>859</v>
      </c>
      <c r="H468" s="97"/>
      <c r="I468" s="114">
        <v>0</v>
      </c>
      <c r="J468" s="115" t="s">
        <v>533</v>
      </c>
      <c r="K468" s="116">
        <v>0.54</v>
      </c>
      <c r="M468" s="117">
        <v>1725</v>
      </c>
      <c r="N468" s="118" t="s">
        <v>636</v>
      </c>
      <c r="O468" s="113">
        <v>68230</v>
      </c>
      <c r="P468" s="118" t="s">
        <v>888</v>
      </c>
      <c r="Q468" s="118" t="s">
        <v>896</v>
      </c>
      <c r="R468" s="119">
        <v>24.29</v>
      </c>
    </row>
    <row r="469" spans="2:18" ht="15">
      <c r="B469" s="112">
        <v>1668</v>
      </c>
      <c r="C469" s="106" t="s">
        <v>530</v>
      </c>
      <c r="D469" s="102">
        <v>41450</v>
      </c>
      <c r="E469" s="106" t="s">
        <v>568</v>
      </c>
      <c r="F469" s="113">
        <v>66571</v>
      </c>
      <c r="G469" s="105" t="s">
        <v>892</v>
      </c>
      <c r="H469" s="97"/>
      <c r="I469" s="114">
        <v>0</v>
      </c>
      <c r="J469" s="115" t="s">
        <v>533</v>
      </c>
      <c r="K469" s="116">
        <v>2</v>
      </c>
      <c r="M469" s="117">
        <v>1727</v>
      </c>
      <c r="N469" s="118" t="s">
        <v>636</v>
      </c>
      <c r="O469" s="113">
        <v>68274</v>
      </c>
      <c r="P469" s="118" t="s">
        <v>904</v>
      </c>
      <c r="Q469" s="118" t="s">
        <v>896</v>
      </c>
      <c r="R469" s="119">
        <v>8.02</v>
      </c>
    </row>
    <row r="470" spans="2:18" ht="15">
      <c r="B470" s="112">
        <v>1820</v>
      </c>
      <c r="C470" s="106" t="s">
        <v>530</v>
      </c>
      <c r="D470" s="102">
        <v>41451</v>
      </c>
      <c r="E470" s="106" t="s">
        <v>571</v>
      </c>
      <c r="F470" s="113">
        <v>7355</v>
      </c>
      <c r="G470" s="105" t="s">
        <v>935</v>
      </c>
      <c r="H470" s="97"/>
      <c r="I470" s="114">
        <v>0</v>
      </c>
      <c r="J470" s="115" t="s">
        <v>533</v>
      </c>
      <c r="K470" s="116">
        <v>45.02</v>
      </c>
      <c r="M470" s="117">
        <v>1728</v>
      </c>
      <c r="N470" s="118" t="s">
        <v>636</v>
      </c>
      <c r="O470" s="113">
        <v>68274</v>
      </c>
      <c r="P470" s="118" t="s">
        <v>904</v>
      </c>
      <c r="Q470" s="118" t="s">
        <v>896</v>
      </c>
      <c r="R470" s="119">
        <v>41.74</v>
      </c>
    </row>
    <row r="471" spans="2:18" ht="15">
      <c r="B471" s="112">
        <v>1957</v>
      </c>
      <c r="C471" s="106" t="s">
        <v>530</v>
      </c>
      <c r="D471" s="102">
        <v>41451</v>
      </c>
      <c r="E471" s="106" t="s">
        <v>680</v>
      </c>
      <c r="F471" s="106" t="s">
        <v>965</v>
      </c>
      <c r="G471" s="105" t="s">
        <v>964</v>
      </c>
      <c r="H471" s="97"/>
      <c r="I471" s="114">
        <v>0</v>
      </c>
      <c r="J471" s="115" t="s">
        <v>533</v>
      </c>
      <c r="K471" s="116">
        <v>5.71</v>
      </c>
      <c r="M471" s="117">
        <v>1730</v>
      </c>
      <c r="N471" s="118" t="s">
        <v>636</v>
      </c>
      <c r="O471" s="113">
        <v>68360</v>
      </c>
      <c r="P471" s="118" t="s">
        <v>904</v>
      </c>
      <c r="Q471" s="118" t="s">
        <v>896</v>
      </c>
      <c r="R471" s="119">
        <v>17.98</v>
      </c>
    </row>
    <row r="472" spans="2:18" ht="15">
      <c r="B472" s="112">
        <v>1700</v>
      </c>
      <c r="C472" s="106" t="s">
        <v>530</v>
      </c>
      <c r="D472" s="102">
        <v>41453</v>
      </c>
      <c r="E472" s="106" t="s">
        <v>579</v>
      </c>
      <c r="F472" s="113">
        <v>67453</v>
      </c>
      <c r="G472" s="105" t="s">
        <v>896</v>
      </c>
      <c r="H472" s="97"/>
      <c r="I472" s="114">
        <v>0</v>
      </c>
      <c r="J472" s="115" t="s">
        <v>533</v>
      </c>
      <c r="K472" s="116">
        <v>26.45</v>
      </c>
      <c r="M472" s="117">
        <v>1731</v>
      </c>
      <c r="N472" s="118" t="s">
        <v>636</v>
      </c>
      <c r="O472" s="113">
        <v>68360</v>
      </c>
      <c r="P472" s="118" t="s">
        <v>904</v>
      </c>
      <c r="Q472" s="118" t="s">
        <v>896</v>
      </c>
      <c r="R472" s="119">
        <v>4.6399999999999997</v>
      </c>
    </row>
    <row r="473" spans="2:18" ht="15">
      <c r="B473" s="112">
        <v>1703</v>
      </c>
      <c r="C473" s="106" t="s">
        <v>530</v>
      </c>
      <c r="D473" s="102">
        <v>41453</v>
      </c>
      <c r="E473" s="106" t="s">
        <v>579</v>
      </c>
      <c r="F473" s="113">
        <v>67495</v>
      </c>
      <c r="G473" s="105" t="s">
        <v>896</v>
      </c>
      <c r="H473" s="97"/>
      <c r="I473" s="114">
        <v>0</v>
      </c>
      <c r="J473" s="115" t="s">
        <v>533</v>
      </c>
      <c r="K473" s="116">
        <v>1.5</v>
      </c>
      <c r="M473" s="117">
        <v>1733</v>
      </c>
      <c r="N473" s="118" t="s">
        <v>636</v>
      </c>
      <c r="O473" s="113">
        <v>68403</v>
      </c>
      <c r="P473" s="118" t="s">
        <v>905</v>
      </c>
      <c r="Q473" s="118" t="s">
        <v>896</v>
      </c>
      <c r="R473" s="119">
        <v>91.02</v>
      </c>
    </row>
    <row r="474" spans="2:18" ht="15">
      <c r="B474" s="112">
        <v>1704</v>
      </c>
      <c r="C474" s="106" t="s">
        <v>530</v>
      </c>
      <c r="D474" s="102">
        <v>41453</v>
      </c>
      <c r="E474" s="106" t="s">
        <v>579</v>
      </c>
      <c r="F474" s="113">
        <v>67574</v>
      </c>
      <c r="G474" s="105" t="s">
        <v>896</v>
      </c>
      <c r="H474" s="97"/>
      <c r="I474" s="114">
        <v>0</v>
      </c>
      <c r="J474" s="115" t="s">
        <v>533</v>
      </c>
      <c r="K474" s="116">
        <v>70.739999999999995</v>
      </c>
      <c r="M474" s="117">
        <v>1735</v>
      </c>
      <c r="N474" s="118" t="s">
        <v>636</v>
      </c>
      <c r="O474" s="113">
        <v>68411</v>
      </c>
      <c r="P474" s="118" t="s">
        <v>905</v>
      </c>
      <c r="Q474" s="118" t="s">
        <v>896</v>
      </c>
      <c r="R474" s="119">
        <v>9.25</v>
      </c>
    </row>
    <row r="475" spans="2:18" ht="15">
      <c r="B475" s="112">
        <v>1705</v>
      </c>
      <c r="C475" s="106" t="s">
        <v>530</v>
      </c>
      <c r="D475" s="102">
        <v>41453</v>
      </c>
      <c r="E475" s="106" t="s">
        <v>579</v>
      </c>
      <c r="F475" s="113">
        <v>67589</v>
      </c>
      <c r="G475" s="105" t="s">
        <v>896</v>
      </c>
      <c r="H475" s="97"/>
      <c r="I475" s="114">
        <v>0</v>
      </c>
      <c r="J475" s="115" t="s">
        <v>533</v>
      </c>
      <c r="K475" s="116">
        <v>114.59</v>
      </c>
      <c r="M475" s="117">
        <v>1737</v>
      </c>
      <c r="N475" s="118" t="s">
        <v>636</v>
      </c>
      <c r="O475" s="113">
        <v>68496</v>
      </c>
      <c r="P475" s="118" t="s">
        <v>865</v>
      </c>
      <c r="Q475" s="118" t="s">
        <v>896</v>
      </c>
      <c r="R475" s="119">
        <v>26.16</v>
      </c>
    </row>
    <row r="476" spans="2:18" ht="15">
      <c r="B476" s="112">
        <v>1707</v>
      </c>
      <c r="C476" s="106" t="s">
        <v>530</v>
      </c>
      <c r="D476" s="102">
        <v>41453</v>
      </c>
      <c r="E476" s="106" t="s">
        <v>579</v>
      </c>
      <c r="F476" s="113">
        <v>67625</v>
      </c>
      <c r="G476" s="105" t="s">
        <v>896</v>
      </c>
      <c r="H476" s="97"/>
      <c r="I476" s="114">
        <v>0</v>
      </c>
      <c r="J476" s="115" t="s">
        <v>533</v>
      </c>
      <c r="K476" s="116">
        <v>21.55</v>
      </c>
      <c r="M476" s="117">
        <v>1739</v>
      </c>
      <c r="N476" s="118" t="s">
        <v>636</v>
      </c>
      <c r="O476" s="113">
        <v>68522</v>
      </c>
      <c r="P476" s="118" t="s">
        <v>865</v>
      </c>
      <c r="Q476" s="118" t="s">
        <v>896</v>
      </c>
      <c r="R476" s="119">
        <v>0.54</v>
      </c>
    </row>
    <row r="477" spans="2:18" ht="15">
      <c r="B477" s="112">
        <v>1709</v>
      </c>
      <c r="C477" s="106" t="s">
        <v>530</v>
      </c>
      <c r="D477" s="102">
        <v>41453</v>
      </c>
      <c r="E477" s="106" t="s">
        <v>579</v>
      </c>
      <c r="F477" s="113">
        <v>67698</v>
      </c>
      <c r="G477" s="105" t="s">
        <v>896</v>
      </c>
      <c r="H477" s="97"/>
      <c r="I477" s="114">
        <v>0</v>
      </c>
      <c r="J477" s="115" t="s">
        <v>533</v>
      </c>
      <c r="K477" s="116">
        <v>7.19</v>
      </c>
      <c r="M477" s="117">
        <v>1740</v>
      </c>
      <c r="N477" s="118" t="s">
        <v>636</v>
      </c>
      <c r="O477" s="113">
        <v>68652</v>
      </c>
      <c r="P477" s="118" t="s">
        <v>865</v>
      </c>
      <c r="Q477" s="118" t="s">
        <v>896</v>
      </c>
      <c r="R477" s="119">
        <v>4.29</v>
      </c>
    </row>
    <row r="478" spans="2:18" ht="15">
      <c r="B478" s="112">
        <v>1795</v>
      </c>
      <c r="C478" s="106" t="s">
        <v>530</v>
      </c>
      <c r="D478" s="102">
        <v>41453</v>
      </c>
      <c r="E478" s="106" t="s">
        <v>597</v>
      </c>
      <c r="F478" s="113">
        <v>7</v>
      </c>
      <c r="G478" s="105" t="s">
        <v>923</v>
      </c>
      <c r="H478" s="97"/>
      <c r="I478" s="114">
        <v>0</v>
      </c>
      <c r="J478" s="115" t="s">
        <v>533</v>
      </c>
      <c r="K478" s="116">
        <v>47.07</v>
      </c>
      <c r="M478" s="117">
        <v>1742</v>
      </c>
      <c r="N478" s="118" t="s">
        <v>636</v>
      </c>
      <c r="O478" s="113">
        <v>68740</v>
      </c>
      <c r="P478" s="118" t="s">
        <v>865</v>
      </c>
      <c r="Q478" s="118" t="s">
        <v>896</v>
      </c>
      <c r="R478" s="119">
        <v>88.07</v>
      </c>
    </row>
    <row r="479" spans="2:18" ht="15">
      <c r="B479" s="112">
        <v>1822</v>
      </c>
      <c r="C479" s="106" t="s">
        <v>530</v>
      </c>
      <c r="D479" s="102">
        <v>41453</v>
      </c>
      <c r="E479" s="106" t="s">
        <v>647</v>
      </c>
      <c r="F479" s="113">
        <v>7501702</v>
      </c>
      <c r="G479" s="105" t="s">
        <v>939</v>
      </c>
      <c r="H479" s="97"/>
      <c r="I479" s="114">
        <v>0</v>
      </c>
      <c r="J479" s="115" t="s">
        <v>533</v>
      </c>
      <c r="K479" s="116">
        <v>5750</v>
      </c>
      <c r="M479" s="117">
        <v>1743</v>
      </c>
      <c r="N479" s="118" t="s">
        <v>636</v>
      </c>
      <c r="O479" s="113">
        <v>68770</v>
      </c>
      <c r="P479" s="118" t="s">
        <v>865</v>
      </c>
      <c r="Q479" s="118" t="s">
        <v>896</v>
      </c>
      <c r="R479" s="119">
        <v>21.85</v>
      </c>
    </row>
    <row r="480" spans="2:18" ht="15">
      <c r="B480" s="112">
        <v>1823</v>
      </c>
      <c r="C480" s="106" t="s">
        <v>530</v>
      </c>
      <c r="D480" s="102">
        <v>41453</v>
      </c>
      <c r="E480" s="106" t="s">
        <v>647</v>
      </c>
      <c r="F480" s="113">
        <v>76</v>
      </c>
      <c r="G480" s="105" t="s">
        <v>940</v>
      </c>
      <c r="H480" s="97"/>
      <c r="I480" s="114">
        <v>0</v>
      </c>
      <c r="J480" s="115" t="s">
        <v>533</v>
      </c>
      <c r="K480" s="116">
        <v>9.629999999999999</v>
      </c>
      <c r="M480" s="117">
        <v>1746</v>
      </c>
      <c r="N480" s="118" t="s">
        <v>636</v>
      </c>
      <c r="O480" s="113">
        <v>68853</v>
      </c>
      <c r="P480" s="118" t="s">
        <v>865</v>
      </c>
      <c r="Q480" s="118" t="s">
        <v>896</v>
      </c>
      <c r="R480" s="119">
        <v>91.67</v>
      </c>
    </row>
    <row r="481" spans="2:18" ht="15">
      <c r="B481" s="112">
        <v>1505</v>
      </c>
      <c r="C481" s="106" t="s">
        <v>530</v>
      </c>
      <c r="D481" s="102">
        <v>41454</v>
      </c>
      <c r="E481" s="106" t="s">
        <v>549</v>
      </c>
      <c r="F481" s="113">
        <v>5852776</v>
      </c>
      <c r="G481" s="105" t="s">
        <v>861</v>
      </c>
      <c r="H481" s="97"/>
      <c r="I481" s="114">
        <v>0</v>
      </c>
      <c r="J481" s="115" t="s">
        <v>533</v>
      </c>
      <c r="K481" s="116">
        <v>0.45</v>
      </c>
      <c r="M481" s="117">
        <v>1748</v>
      </c>
      <c r="N481" s="118" t="s">
        <v>636</v>
      </c>
      <c r="O481" s="113">
        <v>68863</v>
      </c>
      <c r="P481" s="118" t="s">
        <v>906</v>
      </c>
      <c r="Q481" s="118" t="s">
        <v>896</v>
      </c>
      <c r="R481" s="119">
        <v>219.62</v>
      </c>
    </row>
    <row r="482" spans="2:18" ht="15">
      <c r="B482" s="112">
        <v>1762</v>
      </c>
      <c r="C482" s="106" t="s">
        <v>530</v>
      </c>
      <c r="D482" s="102">
        <v>41455</v>
      </c>
      <c r="E482" s="106" t="s">
        <v>571</v>
      </c>
      <c r="F482" s="113">
        <v>6937150</v>
      </c>
      <c r="G482" s="105" t="s">
        <v>910</v>
      </c>
      <c r="H482" s="97"/>
      <c r="I482" s="114">
        <v>0</v>
      </c>
      <c r="J482" s="115" t="s">
        <v>533</v>
      </c>
      <c r="K482" s="116">
        <v>27.2</v>
      </c>
      <c r="M482" s="117">
        <v>1750</v>
      </c>
      <c r="N482" s="118" t="s">
        <v>636</v>
      </c>
      <c r="O482" s="113">
        <v>68942</v>
      </c>
      <c r="P482" s="118" t="s">
        <v>906</v>
      </c>
      <c r="Q482" s="118" t="s">
        <v>896</v>
      </c>
      <c r="R482" s="119">
        <v>131.75</v>
      </c>
    </row>
    <row r="483" spans="2:18" ht="15">
      <c r="B483" s="112">
        <v>1782</v>
      </c>
      <c r="C483" s="106" t="s">
        <v>530</v>
      </c>
      <c r="D483" s="102">
        <v>41455</v>
      </c>
      <c r="E483" s="106" t="s">
        <v>594</v>
      </c>
      <c r="F483" s="113">
        <v>69562</v>
      </c>
      <c r="G483" s="105" t="s">
        <v>914</v>
      </c>
      <c r="H483" s="97"/>
      <c r="I483" s="114">
        <v>0</v>
      </c>
      <c r="J483" s="115" t="s">
        <v>533</v>
      </c>
      <c r="K483" s="116">
        <v>116.67</v>
      </c>
      <c r="M483" s="117">
        <v>1752</v>
      </c>
      <c r="N483" s="118" t="s">
        <v>636</v>
      </c>
      <c r="O483" s="113">
        <v>68983</v>
      </c>
      <c r="P483" s="118" t="s">
        <v>907</v>
      </c>
      <c r="Q483" s="118" t="s">
        <v>896</v>
      </c>
      <c r="R483" s="119">
        <v>6.56</v>
      </c>
    </row>
    <row r="484" spans="2:18" ht="15">
      <c r="B484" s="112">
        <v>1786</v>
      </c>
      <c r="C484" s="106" t="s">
        <v>530</v>
      </c>
      <c r="D484" s="102">
        <v>41456</v>
      </c>
      <c r="E484" s="106" t="s">
        <v>589</v>
      </c>
      <c r="F484" s="113">
        <v>69857</v>
      </c>
      <c r="G484" s="105" t="s">
        <v>918</v>
      </c>
      <c r="H484" s="97"/>
      <c r="I484" s="114">
        <v>0</v>
      </c>
      <c r="J484" s="115" t="s">
        <v>533</v>
      </c>
      <c r="K484" s="116">
        <v>17.72</v>
      </c>
      <c r="M484" s="117">
        <v>1755</v>
      </c>
      <c r="N484" s="118" t="s">
        <v>636</v>
      </c>
      <c r="O484" s="113">
        <v>69071</v>
      </c>
      <c r="P484" s="118" t="s">
        <v>908</v>
      </c>
      <c r="Q484" s="118" t="s">
        <v>896</v>
      </c>
      <c r="R484" s="119">
        <v>35.29</v>
      </c>
    </row>
    <row r="485" spans="2:18" ht="15">
      <c r="B485" s="112">
        <v>1865</v>
      </c>
      <c r="C485" s="106" t="s">
        <v>530</v>
      </c>
      <c r="D485" s="102">
        <v>41456</v>
      </c>
      <c r="E485" s="106" t="s">
        <v>613</v>
      </c>
      <c r="F485" s="113">
        <v>8628</v>
      </c>
      <c r="G485" s="105" t="s">
        <v>946</v>
      </c>
      <c r="H485" s="97"/>
      <c r="I485" s="114">
        <v>0</v>
      </c>
      <c r="J485" s="115" t="s">
        <v>533</v>
      </c>
      <c r="K485" s="116">
        <v>85</v>
      </c>
      <c r="M485" s="117">
        <v>1756</v>
      </c>
      <c r="N485" s="118" t="s">
        <v>636</v>
      </c>
      <c r="O485" s="113">
        <v>69109</v>
      </c>
      <c r="P485" s="118" t="s">
        <v>908</v>
      </c>
      <c r="Q485" s="118" t="s">
        <v>896</v>
      </c>
      <c r="R485" s="119">
        <v>34.82</v>
      </c>
    </row>
    <row r="486" spans="2:18" ht="15">
      <c r="B486" s="112">
        <v>1913</v>
      </c>
      <c r="C486" s="106" t="s">
        <v>530</v>
      </c>
      <c r="D486" s="102">
        <v>41456</v>
      </c>
      <c r="E486" s="106" t="s">
        <v>623</v>
      </c>
      <c r="F486" s="106" t="s">
        <v>956</v>
      </c>
      <c r="G486" s="105" t="s">
        <v>960</v>
      </c>
      <c r="H486" s="97"/>
      <c r="I486" s="114">
        <v>0</v>
      </c>
      <c r="J486" s="115" t="s">
        <v>533</v>
      </c>
      <c r="K486" s="116">
        <v>852.97</v>
      </c>
      <c r="M486" s="117">
        <v>1758</v>
      </c>
      <c r="N486" s="118" t="s">
        <v>636</v>
      </c>
      <c r="O486" s="113">
        <v>69185</v>
      </c>
      <c r="P486" s="118" t="s">
        <v>909</v>
      </c>
      <c r="Q486" s="118" t="s">
        <v>896</v>
      </c>
      <c r="R486" s="119">
        <v>19.940000000000001</v>
      </c>
    </row>
    <row r="487" spans="2:18" ht="15">
      <c r="B487" s="112">
        <v>1585</v>
      </c>
      <c r="C487" s="106" t="s">
        <v>530</v>
      </c>
      <c r="D487" s="102">
        <v>41457</v>
      </c>
      <c r="E487" s="106" t="s">
        <v>540</v>
      </c>
      <c r="F487" s="113">
        <v>65566</v>
      </c>
      <c r="G487" s="105" t="s">
        <v>859</v>
      </c>
      <c r="H487" s="97"/>
      <c r="I487" s="114">
        <v>0</v>
      </c>
      <c r="J487" s="115" t="s">
        <v>533</v>
      </c>
      <c r="K487" s="116">
        <v>0.46</v>
      </c>
      <c r="M487" s="117">
        <v>1760</v>
      </c>
      <c r="N487" s="118" t="s">
        <v>636</v>
      </c>
      <c r="O487" s="113">
        <v>69219</v>
      </c>
      <c r="P487" s="118" t="s">
        <v>909</v>
      </c>
      <c r="Q487" s="118" t="s">
        <v>896</v>
      </c>
      <c r="R487" s="119">
        <v>61.63</v>
      </c>
    </row>
    <row r="488" spans="2:18" ht="15">
      <c r="B488" s="112">
        <v>1796</v>
      </c>
      <c r="C488" s="106" t="s">
        <v>530</v>
      </c>
      <c r="D488" s="102">
        <v>41457</v>
      </c>
      <c r="E488" s="106" t="s">
        <v>597</v>
      </c>
      <c r="F488" s="113">
        <v>7000652</v>
      </c>
      <c r="G488" s="105" t="s">
        <v>923</v>
      </c>
      <c r="H488" s="97"/>
      <c r="I488" s="114">
        <v>0</v>
      </c>
      <c r="J488" s="115" t="s">
        <v>533</v>
      </c>
      <c r="K488" s="116">
        <v>77.7</v>
      </c>
      <c r="M488" s="117">
        <v>1761</v>
      </c>
      <c r="N488" s="118" t="s">
        <v>542</v>
      </c>
      <c r="O488" s="113">
        <v>69304</v>
      </c>
      <c r="P488" s="118" t="s">
        <v>835</v>
      </c>
      <c r="Q488" s="118" t="s">
        <v>910</v>
      </c>
      <c r="R488" s="119">
        <v>56.5</v>
      </c>
    </row>
    <row r="489" spans="2:18" ht="15">
      <c r="B489" s="112">
        <v>1590</v>
      </c>
      <c r="C489" s="106" t="s">
        <v>530</v>
      </c>
      <c r="D489" s="102">
        <v>41458</v>
      </c>
      <c r="E489" s="106" t="s">
        <v>566</v>
      </c>
      <c r="F489" s="113">
        <v>65615</v>
      </c>
      <c r="G489" s="105" t="s">
        <v>875</v>
      </c>
      <c r="H489" s="97"/>
      <c r="I489" s="114">
        <v>0</v>
      </c>
      <c r="J489" s="115" t="s">
        <v>533</v>
      </c>
      <c r="K489" s="116">
        <v>5.7200000000000006</v>
      </c>
      <c r="M489" s="117">
        <v>1762</v>
      </c>
      <c r="N489" s="118" t="s">
        <v>542</v>
      </c>
      <c r="O489" s="113">
        <v>6937150</v>
      </c>
      <c r="P489" s="118" t="s">
        <v>911</v>
      </c>
      <c r="Q489" s="118" t="s">
        <v>910</v>
      </c>
      <c r="R489" s="119">
        <v>27.2</v>
      </c>
    </row>
    <row r="490" spans="2:18" ht="15">
      <c r="B490" s="112">
        <v>1959</v>
      </c>
      <c r="C490" s="106" t="s">
        <v>530</v>
      </c>
      <c r="D490" s="102">
        <v>41458</v>
      </c>
      <c r="E490" s="106" t="s">
        <v>680</v>
      </c>
      <c r="F490" s="106" t="s">
        <v>966</v>
      </c>
      <c r="G490" s="105" t="s">
        <v>964</v>
      </c>
      <c r="H490" s="97"/>
      <c r="I490" s="114">
        <v>0</v>
      </c>
      <c r="J490" s="115" t="s">
        <v>533</v>
      </c>
      <c r="K490" s="116">
        <v>7.9099999999999993</v>
      </c>
      <c r="M490" s="117">
        <v>1780</v>
      </c>
      <c r="N490" s="118" t="s">
        <v>588</v>
      </c>
      <c r="O490" s="113">
        <v>69422</v>
      </c>
      <c r="P490" s="118" t="s">
        <v>891</v>
      </c>
      <c r="Q490" s="118" t="s">
        <v>912</v>
      </c>
      <c r="R490" s="119">
        <v>80</v>
      </c>
    </row>
    <row r="491" spans="2:18" ht="15">
      <c r="B491" s="112">
        <v>1954</v>
      </c>
      <c r="C491" s="106" t="s">
        <v>530</v>
      </c>
      <c r="D491" s="102">
        <v>41459</v>
      </c>
      <c r="E491" s="106" t="s">
        <v>579</v>
      </c>
      <c r="F491" s="106" t="s">
        <v>956</v>
      </c>
      <c r="G491" s="105" t="s">
        <v>672</v>
      </c>
      <c r="H491" s="97"/>
      <c r="I491" s="114">
        <v>0</v>
      </c>
      <c r="J491" s="115" t="s">
        <v>533</v>
      </c>
      <c r="K491" s="116">
        <v>31.75</v>
      </c>
      <c r="M491" s="117">
        <v>1781</v>
      </c>
      <c r="N491" s="118" t="s">
        <v>534</v>
      </c>
      <c r="O491" s="113">
        <v>69463</v>
      </c>
      <c r="P491" s="118" t="s">
        <v>831</v>
      </c>
      <c r="Q491" s="118" t="s">
        <v>913</v>
      </c>
      <c r="R491" s="119">
        <v>27.19</v>
      </c>
    </row>
    <row r="492" spans="2:18" ht="15">
      <c r="B492" s="112">
        <v>1797</v>
      </c>
      <c r="C492" s="106" t="s">
        <v>530</v>
      </c>
      <c r="D492" s="102">
        <v>41460</v>
      </c>
      <c r="E492" s="106" t="s">
        <v>597</v>
      </c>
      <c r="F492" s="113">
        <v>700170</v>
      </c>
      <c r="G492" s="105" t="s">
        <v>923</v>
      </c>
      <c r="H492" s="97"/>
      <c r="I492" s="114">
        <v>0</v>
      </c>
      <c r="J492" s="115" t="s">
        <v>533</v>
      </c>
      <c r="K492" s="116">
        <v>81.86</v>
      </c>
      <c r="M492" s="117">
        <v>1782</v>
      </c>
      <c r="N492" s="118" t="s">
        <v>823</v>
      </c>
      <c r="O492" s="113">
        <v>69562</v>
      </c>
      <c r="P492" s="118" t="s">
        <v>911</v>
      </c>
      <c r="Q492" s="118" t="s">
        <v>914</v>
      </c>
      <c r="R492" s="119">
        <v>116.67</v>
      </c>
    </row>
    <row r="493" spans="2:18" ht="15">
      <c r="B493" s="112">
        <v>1606</v>
      </c>
      <c r="C493" s="106" t="s">
        <v>530</v>
      </c>
      <c r="D493" s="102">
        <v>41464</v>
      </c>
      <c r="E493" s="106" t="s">
        <v>536</v>
      </c>
      <c r="F493" s="113">
        <v>65639</v>
      </c>
      <c r="G493" s="105" t="s">
        <v>877</v>
      </c>
      <c r="H493" s="97"/>
      <c r="I493" s="114">
        <v>0</v>
      </c>
      <c r="J493" s="115" t="s">
        <v>533</v>
      </c>
      <c r="K493" s="116">
        <v>0.32999999999999996</v>
      </c>
      <c r="M493" s="117">
        <v>1783</v>
      </c>
      <c r="N493" s="118" t="s">
        <v>823</v>
      </c>
      <c r="O493" s="113">
        <v>69605</v>
      </c>
      <c r="P493" s="118" t="s">
        <v>891</v>
      </c>
      <c r="Q493" s="118" t="s">
        <v>914</v>
      </c>
      <c r="R493" s="119">
        <v>116.67</v>
      </c>
    </row>
    <row r="494" spans="2:18" ht="15">
      <c r="B494" s="112">
        <v>1607</v>
      </c>
      <c r="C494" s="106" t="s">
        <v>530</v>
      </c>
      <c r="D494" s="102">
        <v>41464</v>
      </c>
      <c r="E494" s="106" t="s">
        <v>546</v>
      </c>
      <c r="F494" s="113">
        <v>65686</v>
      </c>
      <c r="G494" s="105" t="s">
        <v>879</v>
      </c>
      <c r="H494" s="97"/>
      <c r="I494" s="114">
        <v>0</v>
      </c>
      <c r="J494" s="115" t="s">
        <v>533</v>
      </c>
      <c r="K494" s="116">
        <v>0.83</v>
      </c>
      <c r="M494" s="117">
        <v>1784</v>
      </c>
      <c r="N494" s="118" t="s">
        <v>551</v>
      </c>
      <c r="O494" s="113">
        <v>69679</v>
      </c>
      <c r="P494" s="118" t="s">
        <v>878</v>
      </c>
      <c r="Q494" s="118" t="s">
        <v>915</v>
      </c>
      <c r="R494" s="119">
        <v>11.39</v>
      </c>
    </row>
    <row r="495" spans="2:18" ht="15">
      <c r="B495" s="112">
        <v>1669</v>
      </c>
      <c r="C495" s="106" t="s">
        <v>530</v>
      </c>
      <c r="D495" s="102">
        <v>41464</v>
      </c>
      <c r="E495" s="106" t="s">
        <v>568</v>
      </c>
      <c r="F495" s="113">
        <v>66611265</v>
      </c>
      <c r="G495" s="105" t="s">
        <v>892</v>
      </c>
      <c r="H495" s="97"/>
      <c r="I495" s="114">
        <v>0</v>
      </c>
      <c r="J495" s="115" t="s">
        <v>533</v>
      </c>
      <c r="K495" s="116">
        <v>2</v>
      </c>
      <c r="M495" s="117">
        <v>1785</v>
      </c>
      <c r="N495" s="118" t="s">
        <v>591</v>
      </c>
      <c r="O495" s="113">
        <v>69811</v>
      </c>
      <c r="P495" s="118" t="s">
        <v>917</v>
      </c>
      <c r="Q495" s="118" t="s">
        <v>916</v>
      </c>
      <c r="R495" s="119">
        <v>2</v>
      </c>
    </row>
    <row r="496" spans="2:18" ht="15">
      <c r="B496" s="112">
        <v>1784</v>
      </c>
      <c r="C496" s="106" t="s">
        <v>530</v>
      </c>
      <c r="D496" s="102">
        <v>41464</v>
      </c>
      <c r="E496" s="106" t="s">
        <v>571</v>
      </c>
      <c r="F496" s="113">
        <v>69679</v>
      </c>
      <c r="G496" s="105" t="s">
        <v>915</v>
      </c>
      <c r="H496" s="97"/>
      <c r="I496" s="114">
        <v>0</v>
      </c>
      <c r="J496" s="115" t="s">
        <v>533</v>
      </c>
      <c r="K496" s="116">
        <v>11.39</v>
      </c>
      <c r="M496" s="117">
        <v>1786</v>
      </c>
      <c r="N496" s="118" t="s">
        <v>591</v>
      </c>
      <c r="O496" s="113">
        <v>69857</v>
      </c>
      <c r="P496" s="118" t="s">
        <v>919</v>
      </c>
      <c r="Q496" s="118" t="s">
        <v>918</v>
      </c>
      <c r="R496" s="119">
        <v>17.72</v>
      </c>
    </row>
    <row r="497" spans="2:18" ht="15">
      <c r="B497" s="112">
        <v>1799</v>
      </c>
      <c r="C497" s="106" t="s">
        <v>530</v>
      </c>
      <c r="D497" s="102">
        <v>41464</v>
      </c>
      <c r="E497" s="106" t="s">
        <v>597</v>
      </c>
      <c r="F497" s="113">
        <v>700342</v>
      </c>
      <c r="G497" s="105" t="s">
        <v>923</v>
      </c>
      <c r="H497" s="97"/>
      <c r="I497" s="114">
        <v>0</v>
      </c>
      <c r="J497" s="115" t="s">
        <v>533</v>
      </c>
      <c r="K497" s="116">
        <v>69.83</v>
      </c>
      <c r="M497" s="117">
        <v>1788</v>
      </c>
      <c r="N497" s="118" t="s">
        <v>591</v>
      </c>
      <c r="O497" s="113">
        <v>69924</v>
      </c>
      <c r="P497" s="118" t="s">
        <v>905</v>
      </c>
      <c r="Q497" s="118" t="s">
        <v>920</v>
      </c>
      <c r="R497" s="119">
        <v>20.34</v>
      </c>
    </row>
    <row r="498" spans="2:18" ht="15">
      <c r="B498" s="112">
        <v>1821</v>
      </c>
      <c r="C498" s="106" t="s">
        <v>530</v>
      </c>
      <c r="D498" s="102">
        <v>41465</v>
      </c>
      <c r="E498" s="106" t="s">
        <v>571</v>
      </c>
      <c r="F498" s="113">
        <v>739</v>
      </c>
      <c r="G498" s="105" t="s">
        <v>935</v>
      </c>
      <c r="H498" s="97"/>
      <c r="I498" s="114">
        <v>0</v>
      </c>
      <c r="J498" s="115" t="s">
        <v>533</v>
      </c>
      <c r="K498" s="116">
        <v>74.45</v>
      </c>
      <c r="M498" s="117">
        <v>1790</v>
      </c>
      <c r="N498" s="118" t="s">
        <v>542</v>
      </c>
      <c r="O498" s="113">
        <v>69970</v>
      </c>
      <c r="P498" s="118" t="s">
        <v>922</v>
      </c>
      <c r="Q498" s="118" t="s">
        <v>921</v>
      </c>
      <c r="R498" s="119">
        <v>55.18</v>
      </c>
    </row>
    <row r="499" spans="2:18" ht="15">
      <c r="B499" s="112">
        <v>1961</v>
      </c>
      <c r="C499" s="106" t="s">
        <v>530</v>
      </c>
      <c r="D499" s="102">
        <v>41465</v>
      </c>
      <c r="E499" s="106" t="s">
        <v>680</v>
      </c>
      <c r="F499" s="106" t="s">
        <v>966</v>
      </c>
      <c r="G499" s="105" t="s">
        <v>964</v>
      </c>
      <c r="H499" s="97"/>
      <c r="I499" s="114">
        <v>0</v>
      </c>
      <c r="J499" s="115" t="s">
        <v>533</v>
      </c>
      <c r="K499" s="116">
        <v>9.2200000000000006</v>
      </c>
      <c r="M499" s="117">
        <v>1792</v>
      </c>
      <c r="N499" s="118" t="s">
        <v>636</v>
      </c>
      <c r="O499" s="113">
        <v>7</v>
      </c>
      <c r="P499" s="118" t="s">
        <v>924</v>
      </c>
      <c r="Q499" s="118" t="s">
        <v>923</v>
      </c>
      <c r="R499" s="119">
        <v>64.59</v>
      </c>
    </row>
    <row r="500" spans="2:18" ht="15">
      <c r="B500" s="112">
        <v>1611</v>
      </c>
      <c r="C500" s="106" t="s">
        <v>530</v>
      </c>
      <c r="D500" s="102">
        <v>41467</v>
      </c>
      <c r="E500" s="106" t="s">
        <v>540</v>
      </c>
      <c r="F500" s="113">
        <v>65816</v>
      </c>
      <c r="G500" s="105" t="s">
        <v>859</v>
      </c>
      <c r="H500" s="97"/>
      <c r="I500" s="114">
        <v>0</v>
      </c>
      <c r="J500" s="115" t="s">
        <v>533</v>
      </c>
      <c r="K500" s="116">
        <v>2.5</v>
      </c>
      <c r="M500" s="117">
        <v>1793</v>
      </c>
      <c r="N500" s="118" t="s">
        <v>636</v>
      </c>
      <c r="O500" s="113">
        <v>7</v>
      </c>
      <c r="P500" s="118" t="s">
        <v>925</v>
      </c>
      <c r="Q500" s="118" t="s">
        <v>923</v>
      </c>
      <c r="R500" s="119">
        <v>77.569999999999993</v>
      </c>
    </row>
    <row r="501" spans="2:18" ht="15">
      <c r="B501" s="112">
        <v>1711</v>
      </c>
      <c r="C501" s="106" t="s">
        <v>530</v>
      </c>
      <c r="D501" s="102">
        <v>41467</v>
      </c>
      <c r="E501" s="106" t="s">
        <v>579</v>
      </c>
      <c r="F501" s="113">
        <v>67737</v>
      </c>
      <c r="G501" s="105" t="s">
        <v>896</v>
      </c>
      <c r="H501" s="97"/>
      <c r="I501" s="114">
        <v>0</v>
      </c>
      <c r="J501" s="115" t="s">
        <v>533</v>
      </c>
      <c r="K501" s="116">
        <v>24.94</v>
      </c>
      <c r="M501" s="117">
        <v>1795</v>
      </c>
      <c r="N501" s="118" t="s">
        <v>636</v>
      </c>
      <c r="O501" s="113">
        <v>7</v>
      </c>
      <c r="P501" s="118" t="s">
        <v>902</v>
      </c>
      <c r="Q501" s="118" t="s">
        <v>923</v>
      </c>
      <c r="R501" s="119">
        <v>47.07</v>
      </c>
    </row>
    <row r="502" spans="2:18" ht="15">
      <c r="B502" s="112">
        <v>1800</v>
      </c>
      <c r="C502" s="106" t="s">
        <v>530</v>
      </c>
      <c r="D502" s="102">
        <v>41467</v>
      </c>
      <c r="E502" s="106" t="s">
        <v>597</v>
      </c>
      <c r="F502" s="113">
        <v>70047</v>
      </c>
      <c r="G502" s="105" t="s">
        <v>923</v>
      </c>
      <c r="H502" s="97"/>
      <c r="I502" s="114">
        <v>0</v>
      </c>
      <c r="J502" s="115" t="s">
        <v>533</v>
      </c>
      <c r="K502" s="116">
        <v>64.8</v>
      </c>
      <c r="M502" s="117">
        <v>1796</v>
      </c>
      <c r="N502" s="118" t="s">
        <v>636</v>
      </c>
      <c r="O502" s="113">
        <v>7000652</v>
      </c>
      <c r="P502" s="118" t="s">
        <v>874</v>
      </c>
      <c r="Q502" s="118" t="s">
        <v>923</v>
      </c>
      <c r="R502" s="119">
        <v>77.7</v>
      </c>
    </row>
    <row r="503" spans="2:18" ht="15">
      <c r="B503" s="112">
        <v>1614</v>
      </c>
      <c r="C503" s="106" t="s">
        <v>530</v>
      </c>
      <c r="D503" s="102">
        <v>41468</v>
      </c>
      <c r="E503" s="106" t="s">
        <v>853</v>
      </c>
      <c r="F503" s="113">
        <v>65887</v>
      </c>
      <c r="G503" s="105" t="s">
        <v>854</v>
      </c>
      <c r="H503" s="97"/>
      <c r="I503" s="114">
        <v>0</v>
      </c>
      <c r="J503" s="115" t="s">
        <v>533</v>
      </c>
      <c r="K503" s="116">
        <v>0.83</v>
      </c>
      <c r="M503" s="117">
        <v>1797</v>
      </c>
      <c r="N503" s="118" t="s">
        <v>636</v>
      </c>
      <c r="O503" s="113">
        <v>700170</v>
      </c>
      <c r="P503" s="118" t="s">
        <v>926</v>
      </c>
      <c r="Q503" s="118" t="s">
        <v>923</v>
      </c>
      <c r="R503" s="119">
        <v>81.86</v>
      </c>
    </row>
    <row r="504" spans="2:18" ht="15">
      <c r="B504" s="112">
        <v>1616</v>
      </c>
      <c r="C504" s="106" t="s">
        <v>530</v>
      </c>
      <c r="D504" s="102">
        <v>41468</v>
      </c>
      <c r="E504" s="106" t="s">
        <v>536</v>
      </c>
      <c r="F504" s="113">
        <v>65929</v>
      </c>
      <c r="G504" s="105" t="s">
        <v>877</v>
      </c>
      <c r="H504" s="97"/>
      <c r="I504" s="114">
        <v>0</v>
      </c>
      <c r="J504" s="115" t="s">
        <v>533</v>
      </c>
      <c r="K504" s="116">
        <v>0.35</v>
      </c>
      <c r="M504" s="117">
        <v>1799</v>
      </c>
      <c r="N504" s="118" t="s">
        <v>636</v>
      </c>
      <c r="O504" s="113">
        <v>700342</v>
      </c>
      <c r="P504" s="118" t="s">
        <v>878</v>
      </c>
      <c r="Q504" s="118" t="s">
        <v>923</v>
      </c>
      <c r="R504" s="119">
        <v>69.83</v>
      </c>
    </row>
    <row r="505" spans="2:18" ht="15">
      <c r="B505" s="112">
        <v>1624</v>
      </c>
      <c r="C505" s="106" t="s">
        <v>530</v>
      </c>
      <c r="D505" s="102">
        <v>41471</v>
      </c>
      <c r="E505" s="106" t="s">
        <v>853</v>
      </c>
      <c r="F505" s="113">
        <v>66016</v>
      </c>
      <c r="G505" s="105" t="s">
        <v>854</v>
      </c>
      <c r="H505" s="97"/>
      <c r="I505" s="114">
        <v>0</v>
      </c>
      <c r="J505" s="115" t="s">
        <v>533</v>
      </c>
      <c r="K505" s="116">
        <v>0.32999999999999996</v>
      </c>
      <c r="M505" s="117">
        <v>1800</v>
      </c>
      <c r="N505" s="118" t="s">
        <v>636</v>
      </c>
      <c r="O505" s="113">
        <v>70047</v>
      </c>
      <c r="P505" s="118" t="s">
        <v>880</v>
      </c>
      <c r="Q505" s="118" t="s">
        <v>923</v>
      </c>
      <c r="R505" s="119">
        <v>64.8</v>
      </c>
    </row>
    <row r="506" spans="2:18" ht="15">
      <c r="B506" s="112">
        <v>1826</v>
      </c>
      <c r="C506" s="106" t="s">
        <v>530</v>
      </c>
      <c r="D506" s="102">
        <v>41471</v>
      </c>
      <c r="E506" s="106" t="s">
        <v>656</v>
      </c>
      <c r="F506" s="113">
        <v>7947</v>
      </c>
      <c r="G506" s="105" t="s">
        <v>941</v>
      </c>
      <c r="H506" s="97"/>
      <c r="I506" s="114">
        <v>0</v>
      </c>
      <c r="J506" s="115" t="s">
        <v>533</v>
      </c>
      <c r="K506" s="116">
        <v>159.99</v>
      </c>
      <c r="M506" s="117">
        <v>1801</v>
      </c>
      <c r="N506" s="118" t="s">
        <v>636</v>
      </c>
      <c r="O506" s="113">
        <v>700514</v>
      </c>
      <c r="P506" s="118" t="s">
        <v>884</v>
      </c>
      <c r="Q506" s="118" t="s">
        <v>923</v>
      </c>
      <c r="R506" s="119">
        <v>88.61</v>
      </c>
    </row>
    <row r="507" spans="2:18" ht="15">
      <c r="B507" s="112">
        <v>1790</v>
      </c>
      <c r="C507" s="106" t="s">
        <v>530</v>
      </c>
      <c r="D507" s="102">
        <v>41472</v>
      </c>
      <c r="E507" s="106" t="s">
        <v>571</v>
      </c>
      <c r="F507" s="113">
        <v>69970</v>
      </c>
      <c r="G507" s="105" t="s">
        <v>921</v>
      </c>
      <c r="H507" s="97"/>
      <c r="I507" s="114">
        <v>0</v>
      </c>
      <c r="J507" s="115" t="s">
        <v>533</v>
      </c>
      <c r="K507" s="116">
        <v>55.179999999999993</v>
      </c>
      <c r="M507" s="117">
        <v>1803</v>
      </c>
      <c r="N507" s="118" t="s">
        <v>636</v>
      </c>
      <c r="O507" s="113">
        <v>70080</v>
      </c>
      <c r="P507" s="118" t="s">
        <v>886</v>
      </c>
      <c r="Q507" s="118" t="s">
        <v>923</v>
      </c>
      <c r="R507" s="119">
        <v>49.52</v>
      </c>
    </row>
    <row r="508" spans="2:18" ht="15">
      <c r="B508" s="112">
        <v>1963</v>
      </c>
      <c r="C508" s="106" t="s">
        <v>530</v>
      </c>
      <c r="D508" s="102">
        <v>41472</v>
      </c>
      <c r="E508" s="106" t="s">
        <v>680</v>
      </c>
      <c r="F508" s="106" t="s">
        <v>967</v>
      </c>
      <c r="G508" s="105" t="s">
        <v>964</v>
      </c>
      <c r="H508" s="97"/>
      <c r="I508" s="114">
        <v>0</v>
      </c>
      <c r="J508" s="115" t="s">
        <v>533</v>
      </c>
      <c r="K508" s="116">
        <v>2.2000000000000002</v>
      </c>
      <c r="M508" s="117">
        <v>1804</v>
      </c>
      <c r="N508" s="118" t="s">
        <v>636</v>
      </c>
      <c r="O508" s="113">
        <v>70092</v>
      </c>
      <c r="P508" s="118" t="s">
        <v>904</v>
      </c>
      <c r="Q508" s="118" t="s">
        <v>923</v>
      </c>
      <c r="R508" s="119">
        <v>82.28</v>
      </c>
    </row>
    <row r="509" spans="2:18" ht="15">
      <c r="B509" s="112">
        <v>1628</v>
      </c>
      <c r="C509" s="106" t="s">
        <v>530</v>
      </c>
      <c r="D509" s="102">
        <v>41473</v>
      </c>
      <c r="E509" s="106" t="s">
        <v>540</v>
      </c>
      <c r="F509" s="113">
        <v>66016</v>
      </c>
      <c r="G509" s="105" t="s">
        <v>859</v>
      </c>
      <c r="H509" s="97"/>
      <c r="I509" s="114">
        <v>0</v>
      </c>
      <c r="J509" s="115" t="s">
        <v>533</v>
      </c>
      <c r="K509" s="116">
        <v>0.32</v>
      </c>
      <c r="M509" s="117">
        <v>1805</v>
      </c>
      <c r="N509" s="118" t="s">
        <v>636</v>
      </c>
      <c r="O509" s="113">
        <v>70175</v>
      </c>
      <c r="P509" s="118" t="s">
        <v>927</v>
      </c>
      <c r="Q509" s="118" t="s">
        <v>923</v>
      </c>
      <c r="R509" s="119">
        <v>57.72</v>
      </c>
    </row>
    <row r="510" spans="2:18" ht="15">
      <c r="B510" s="112">
        <v>1629</v>
      </c>
      <c r="C510" s="106" t="s">
        <v>530</v>
      </c>
      <c r="D510" s="102">
        <v>41473</v>
      </c>
      <c r="E510" s="106" t="s">
        <v>549</v>
      </c>
      <c r="F510" s="113">
        <v>66071</v>
      </c>
      <c r="G510" s="105" t="s">
        <v>861</v>
      </c>
      <c r="H510" s="97"/>
      <c r="I510" s="114">
        <v>0</v>
      </c>
      <c r="J510" s="115" t="s">
        <v>533</v>
      </c>
      <c r="K510" s="116">
        <v>0.5</v>
      </c>
      <c r="M510" s="117">
        <v>1806</v>
      </c>
      <c r="N510" s="118" t="s">
        <v>636</v>
      </c>
      <c r="O510" s="113">
        <v>70214</v>
      </c>
      <c r="P510" s="118" t="s">
        <v>893</v>
      </c>
      <c r="Q510" s="118" t="s">
        <v>923</v>
      </c>
      <c r="R510" s="119">
        <v>79.67</v>
      </c>
    </row>
    <row r="511" spans="2:18" ht="15">
      <c r="B511" s="112">
        <v>1630</v>
      </c>
      <c r="C511" s="106" t="s">
        <v>530</v>
      </c>
      <c r="D511" s="102">
        <v>41473</v>
      </c>
      <c r="E511" s="106" t="s">
        <v>853</v>
      </c>
      <c r="F511" s="113">
        <v>66086</v>
      </c>
      <c r="G511" s="105" t="s">
        <v>854</v>
      </c>
      <c r="H511" s="97"/>
      <c r="I511" s="114">
        <v>0</v>
      </c>
      <c r="J511" s="115" t="s">
        <v>533</v>
      </c>
      <c r="K511" s="116">
        <v>0.65999999999999992</v>
      </c>
      <c r="M511" s="117">
        <v>1807</v>
      </c>
      <c r="N511" s="118" t="s">
        <v>636</v>
      </c>
      <c r="O511" s="113">
        <v>70288</v>
      </c>
      <c r="P511" s="118" t="s">
        <v>928</v>
      </c>
      <c r="Q511" s="118" t="s">
        <v>923</v>
      </c>
      <c r="R511" s="119">
        <v>73.64</v>
      </c>
    </row>
    <row r="512" spans="2:18" ht="15">
      <c r="B512" s="112">
        <v>1713</v>
      </c>
      <c r="C512" s="106" t="s">
        <v>530</v>
      </c>
      <c r="D512" s="102">
        <v>41473</v>
      </c>
      <c r="E512" s="106" t="s">
        <v>579</v>
      </c>
      <c r="F512" s="113">
        <v>67815</v>
      </c>
      <c r="G512" s="105" t="s">
        <v>896</v>
      </c>
      <c r="H512" s="97"/>
      <c r="I512" s="114">
        <v>0</v>
      </c>
      <c r="J512" s="115" t="s">
        <v>533</v>
      </c>
      <c r="K512" s="116">
        <v>20.49</v>
      </c>
      <c r="M512" s="117">
        <v>1809</v>
      </c>
      <c r="N512" s="118" t="s">
        <v>636</v>
      </c>
      <c r="O512" s="113">
        <v>70317</v>
      </c>
      <c r="P512" s="118" t="s">
        <v>799</v>
      </c>
      <c r="Q512" s="118" t="s">
        <v>923</v>
      </c>
      <c r="R512" s="119">
        <v>94.48</v>
      </c>
    </row>
    <row r="513" spans="2:18" ht="15">
      <c r="B513" s="112">
        <v>1715</v>
      </c>
      <c r="C513" s="106" t="s">
        <v>530</v>
      </c>
      <c r="D513" s="102">
        <v>41473</v>
      </c>
      <c r="E513" s="106" t="s">
        <v>579</v>
      </c>
      <c r="F513" s="113">
        <v>67852</v>
      </c>
      <c r="G513" s="105" t="s">
        <v>896</v>
      </c>
      <c r="H513" s="97"/>
      <c r="I513" s="114">
        <v>0</v>
      </c>
      <c r="J513" s="115" t="s">
        <v>533</v>
      </c>
      <c r="K513" s="116">
        <v>22.34</v>
      </c>
      <c r="M513" s="117">
        <v>1811</v>
      </c>
      <c r="N513" s="118" t="s">
        <v>636</v>
      </c>
      <c r="O513" s="113">
        <v>70390</v>
      </c>
      <c r="P513" s="118" t="s">
        <v>744</v>
      </c>
      <c r="Q513" s="118" t="s">
        <v>923</v>
      </c>
      <c r="R513" s="119">
        <v>70.900000000000006</v>
      </c>
    </row>
    <row r="514" spans="2:18" ht="15">
      <c r="B514" s="112">
        <v>1631</v>
      </c>
      <c r="C514" s="106" t="s">
        <v>530</v>
      </c>
      <c r="D514" s="102">
        <v>41474</v>
      </c>
      <c r="E514" s="106" t="s">
        <v>540</v>
      </c>
      <c r="F514" s="113">
        <v>66132</v>
      </c>
      <c r="G514" s="105" t="s">
        <v>859</v>
      </c>
      <c r="H514" s="97"/>
      <c r="I514" s="114">
        <v>0</v>
      </c>
      <c r="J514" s="115" t="s">
        <v>533</v>
      </c>
      <c r="K514" s="116">
        <v>2.65</v>
      </c>
      <c r="M514" s="117">
        <v>1812</v>
      </c>
      <c r="N514" s="118" t="s">
        <v>636</v>
      </c>
      <c r="O514" s="113">
        <v>70399</v>
      </c>
      <c r="P514" s="118" t="s">
        <v>929</v>
      </c>
      <c r="Q514" s="118" t="s">
        <v>923</v>
      </c>
      <c r="R514" s="119">
        <v>76.69</v>
      </c>
    </row>
    <row r="515" spans="2:18" ht="15">
      <c r="B515" s="112">
        <v>1716</v>
      </c>
      <c r="C515" s="106" t="s">
        <v>530</v>
      </c>
      <c r="D515" s="102">
        <v>41474</v>
      </c>
      <c r="E515" s="106" t="s">
        <v>579</v>
      </c>
      <c r="F515" s="113">
        <v>67931</v>
      </c>
      <c r="G515" s="105" t="s">
        <v>896</v>
      </c>
      <c r="H515" s="97"/>
      <c r="I515" s="114">
        <v>0</v>
      </c>
      <c r="J515" s="115" t="s">
        <v>533</v>
      </c>
      <c r="K515" s="116">
        <v>70.34</v>
      </c>
      <c r="M515" s="117">
        <v>1814</v>
      </c>
      <c r="N515" s="118" t="s">
        <v>636</v>
      </c>
      <c r="O515" s="113">
        <v>70492</v>
      </c>
      <c r="P515" s="118" t="s">
        <v>930</v>
      </c>
      <c r="Q515" s="118" t="s">
        <v>923</v>
      </c>
      <c r="R515" s="119">
        <v>38.770000000000003</v>
      </c>
    </row>
    <row r="516" spans="2:18" ht="15">
      <c r="B516" s="112">
        <v>1718</v>
      </c>
      <c r="C516" s="106" t="s">
        <v>530</v>
      </c>
      <c r="D516" s="102">
        <v>41474</v>
      </c>
      <c r="E516" s="106" t="s">
        <v>579</v>
      </c>
      <c r="F516" s="113">
        <v>68012</v>
      </c>
      <c r="G516" s="105" t="s">
        <v>896</v>
      </c>
      <c r="H516" s="97"/>
      <c r="I516" s="114">
        <v>0</v>
      </c>
      <c r="J516" s="115" t="s">
        <v>533</v>
      </c>
      <c r="K516" s="116">
        <v>1.25</v>
      </c>
      <c r="M516" s="117">
        <v>1815</v>
      </c>
      <c r="N516" s="118" t="s">
        <v>636</v>
      </c>
      <c r="O516" s="113">
        <v>71</v>
      </c>
      <c r="P516" s="118" t="s">
        <v>852</v>
      </c>
      <c r="Q516" s="118" t="s">
        <v>923</v>
      </c>
      <c r="R516" s="119">
        <v>68.569999999999993</v>
      </c>
    </row>
    <row r="517" spans="2:18" ht="15">
      <c r="B517" s="112">
        <v>1719</v>
      </c>
      <c r="C517" s="106" t="s">
        <v>530</v>
      </c>
      <c r="D517" s="102">
        <v>41474</v>
      </c>
      <c r="E517" s="106" t="s">
        <v>579</v>
      </c>
      <c r="F517" s="113">
        <v>68112</v>
      </c>
      <c r="G517" s="105" t="s">
        <v>896</v>
      </c>
      <c r="H517" s="97"/>
      <c r="I517" s="114">
        <v>0</v>
      </c>
      <c r="J517" s="115" t="s">
        <v>533</v>
      </c>
      <c r="K517" s="116">
        <v>24.2</v>
      </c>
      <c r="M517" s="117">
        <v>1816</v>
      </c>
      <c r="N517" s="118" t="s">
        <v>534</v>
      </c>
      <c r="O517" s="113">
        <v>72</v>
      </c>
      <c r="P517" s="118" t="s">
        <v>932</v>
      </c>
      <c r="Q517" s="118" t="s">
        <v>931</v>
      </c>
      <c r="R517" s="119">
        <v>19.54</v>
      </c>
    </row>
    <row r="518" spans="2:18" ht="15">
      <c r="B518" s="112">
        <v>1801</v>
      </c>
      <c r="C518" s="106" t="s">
        <v>530</v>
      </c>
      <c r="D518" s="102">
        <v>41474</v>
      </c>
      <c r="E518" s="106" t="s">
        <v>597</v>
      </c>
      <c r="F518" s="113">
        <v>700514</v>
      </c>
      <c r="G518" s="105" t="s">
        <v>923</v>
      </c>
      <c r="H518" s="97"/>
      <c r="I518" s="114">
        <v>0</v>
      </c>
      <c r="J518" s="115" t="s">
        <v>533</v>
      </c>
      <c r="K518" s="116">
        <v>88.61</v>
      </c>
      <c r="M518" s="117">
        <v>1817</v>
      </c>
      <c r="N518" s="118" t="s">
        <v>557</v>
      </c>
      <c r="O518" s="113">
        <v>72143423</v>
      </c>
      <c r="P518" s="118" t="s">
        <v>934</v>
      </c>
      <c r="Q518" s="118" t="s">
        <v>933</v>
      </c>
      <c r="R518" s="119">
        <v>20</v>
      </c>
    </row>
    <row r="519" spans="2:18" ht="15">
      <c r="B519" s="112">
        <v>1632</v>
      </c>
      <c r="C519" s="106" t="s">
        <v>530</v>
      </c>
      <c r="D519" s="102">
        <v>41475</v>
      </c>
      <c r="E519" s="106" t="s">
        <v>536</v>
      </c>
      <c r="F519" s="113">
        <v>66218</v>
      </c>
      <c r="G519" s="105" t="s">
        <v>877</v>
      </c>
      <c r="H519" s="97"/>
      <c r="I519" s="114">
        <v>0</v>
      </c>
      <c r="J519" s="115" t="s">
        <v>533</v>
      </c>
      <c r="K519" s="116">
        <v>1.1300000000000001</v>
      </c>
      <c r="M519" s="117">
        <v>1818</v>
      </c>
      <c r="N519" s="118" t="s">
        <v>636</v>
      </c>
      <c r="O519" s="113">
        <v>73</v>
      </c>
      <c r="P519" s="118" t="s">
        <v>936</v>
      </c>
      <c r="Q519" s="118" t="s">
        <v>935</v>
      </c>
      <c r="R519" s="119">
        <v>65.849999999999994</v>
      </c>
    </row>
    <row r="520" spans="2:18" ht="15">
      <c r="B520" s="112">
        <v>1721</v>
      </c>
      <c r="C520" s="106" t="s">
        <v>530</v>
      </c>
      <c r="D520" s="102">
        <v>41476</v>
      </c>
      <c r="E520" s="106" t="s">
        <v>579</v>
      </c>
      <c r="F520" s="113">
        <v>68153</v>
      </c>
      <c r="G520" s="105" t="s">
        <v>896</v>
      </c>
      <c r="H520" s="97"/>
      <c r="I520" s="114">
        <v>0</v>
      </c>
      <c r="J520" s="115" t="s">
        <v>533</v>
      </c>
      <c r="K520" s="116">
        <v>88.27000000000001</v>
      </c>
      <c r="M520" s="117">
        <v>1819</v>
      </c>
      <c r="N520" s="118" t="s">
        <v>636</v>
      </c>
      <c r="O520" s="113">
        <v>7304550</v>
      </c>
      <c r="P520" s="118" t="s">
        <v>897</v>
      </c>
      <c r="Q520" s="118" t="s">
        <v>935</v>
      </c>
      <c r="R520" s="119">
        <v>60.04</v>
      </c>
    </row>
    <row r="521" spans="2:18" ht="15">
      <c r="B521" s="112">
        <v>1723</v>
      </c>
      <c r="C521" s="106" t="s">
        <v>530</v>
      </c>
      <c r="D521" s="102">
        <v>41476</v>
      </c>
      <c r="E521" s="106" t="s">
        <v>579</v>
      </c>
      <c r="F521" s="113">
        <v>68229</v>
      </c>
      <c r="G521" s="105" t="s">
        <v>896</v>
      </c>
      <c r="H521" s="97"/>
      <c r="I521" s="114">
        <v>0</v>
      </c>
      <c r="J521" s="115" t="s">
        <v>533</v>
      </c>
      <c r="K521" s="116">
        <v>40.15</v>
      </c>
      <c r="M521" s="117">
        <v>1820</v>
      </c>
      <c r="N521" s="118" t="s">
        <v>636</v>
      </c>
      <c r="O521" s="113">
        <v>7355</v>
      </c>
      <c r="P521" s="118" t="s">
        <v>937</v>
      </c>
      <c r="Q521" s="118" t="s">
        <v>935</v>
      </c>
      <c r="R521" s="119">
        <v>45.02</v>
      </c>
    </row>
    <row r="522" spans="2:18" ht="15">
      <c r="B522" s="112">
        <v>1640</v>
      </c>
      <c r="C522" s="106" t="s">
        <v>530</v>
      </c>
      <c r="D522" s="102">
        <v>41478</v>
      </c>
      <c r="E522" s="106" t="s">
        <v>540</v>
      </c>
      <c r="F522" s="113">
        <v>66309</v>
      </c>
      <c r="G522" s="105" t="s">
        <v>859</v>
      </c>
      <c r="H522" s="97"/>
      <c r="I522" s="114">
        <v>0</v>
      </c>
      <c r="J522" s="115" t="s">
        <v>533</v>
      </c>
      <c r="K522" s="116">
        <v>0.75</v>
      </c>
      <c r="M522" s="117">
        <v>1821</v>
      </c>
      <c r="N522" s="118" t="s">
        <v>636</v>
      </c>
      <c r="O522" s="113">
        <v>739</v>
      </c>
      <c r="P522" s="118" t="s">
        <v>938</v>
      </c>
      <c r="Q522" s="118" t="s">
        <v>935</v>
      </c>
      <c r="R522" s="119">
        <v>74.45</v>
      </c>
    </row>
    <row r="523" spans="2:18" ht="15">
      <c r="B523" s="112">
        <v>1803</v>
      </c>
      <c r="C523" s="106" t="s">
        <v>530</v>
      </c>
      <c r="D523" s="102">
        <v>41478</v>
      </c>
      <c r="E523" s="106" t="s">
        <v>597</v>
      </c>
      <c r="F523" s="113">
        <v>70080</v>
      </c>
      <c r="G523" s="105" t="s">
        <v>923</v>
      </c>
      <c r="H523" s="97"/>
      <c r="I523" s="114">
        <v>0</v>
      </c>
      <c r="J523" s="115" t="s">
        <v>533</v>
      </c>
      <c r="K523" s="116">
        <v>49.52</v>
      </c>
      <c r="M523" s="117">
        <v>1822</v>
      </c>
      <c r="N523" s="118" t="s">
        <v>649</v>
      </c>
      <c r="O523" s="113">
        <v>7501702</v>
      </c>
      <c r="P523" s="118" t="s">
        <v>902</v>
      </c>
      <c r="Q523" s="118" t="s">
        <v>939</v>
      </c>
      <c r="R523" s="119">
        <v>5750</v>
      </c>
    </row>
    <row r="524" spans="2:18" ht="15">
      <c r="B524" s="112">
        <v>1643</v>
      </c>
      <c r="C524" s="106" t="s">
        <v>530</v>
      </c>
      <c r="D524" s="102">
        <v>41479</v>
      </c>
      <c r="E524" s="106" t="s">
        <v>716</v>
      </c>
      <c r="F524" s="113">
        <v>66365</v>
      </c>
      <c r="G524" s="105" t="s">
        <v>887</v>
      </c>
      <c r="H524" s="97"/>
      <c r="I524" s="114">
        <v>0</v>
      </c>
      <c r="J524" s="115" t="s">
        <v>533</v>
      </c>
      <c r="K524" s="116">
        <v>11.66</v>
      </c>
      <c r="M524" s="117">
        <v>1823</v>
      </c>
      <c r="N524" s="118" t="s">
        <v>649</v>
      </c>
      <c r="O524" s="113">
        <v>76</v>
      </c>
      <c r="P524" s="118" t="s">
        <v>902</v>
      </c>
      <c r="Q524" s="118" t="s">
        <v>940</v>
      </c>
      <c r="R524" s="119">
        <v>9.6300000000000008</v>
      </c>
    </row>
    <row r="525" spans="2:18" ht="15">
      <c r="B525" s="112">
        <v>1644</v>
      </c>
      <c r="C525" s="106" t="s">
        <v>530</v>
      </c>
      <c r="D525" s="102">
        <v>41479</v>
      </c>
      <c r="E525" s="106" t="s">
        <v>540</v>
      </c>
      <c r="F525" s="113">
        <v>66469</v>
      </c>
      <c r="G525" s="105" t="s">
        <v>859</v>
      </c>
      <c r="H525" s="97"/>
      <c r="I525" s="114">
        <v>0</v>
      </c>
      <c r="J525" s="115" t="s">
        <v>533</v>
      </c>
      <c r="K525" s="116">
        <v>0.57000000000000006</v>
      </c>
      <c r="M525" s="117">
        <v>1826</v>
      </c>
      <c r="N525" s="118" t="s">
        <v>658</v>
      </c>
      <c r="O525" s="113">
        <v>7947</v>
      </c>
      <c r="P525" s="118" t="s">
        <v>882</v>
      </c>
      <c r="Q525" s="118" t="s">
        <v>941</v>
      </c>
      <c r="R525" s="119">
        <v>159.99</v>
      </c>
    </row>
    <row r="526" spans="2:18" ht="15">
      <c r="B526" s="112">
        <v>1670</v>
      </c>
      <c r="C526" s="106" t="s">
        <v>530</v>
      </c>
      <c r="D526" s="102">
        <v>41479</v>
      </c>
      <c r="E526" s="106" t="s">
        <v>568</v>
      </c>
      <c r="F526" s="113">
        <v>66612</v>
      </c>
      <c r="G526" s="105" t="s">
        <v>892</v>
      </c>
      <c r="H526" s="97"/>
      <c r="I526" s="114">
        <v>0</v>
      </c>
      <c r="J526" s="115" t="s">
        <v>533</v>
      </c>
      <c r="K526" s="116">
        <v>2</v>
      </c>
      <c r="M526" s="117">
        <v>1827</v>
      </c>
      <c r="N526" s="118" t="s">
        <v>662</v>
      </c>
      <c r="O526" s="113">
        <v>7955387</v>
      </c>
      <c r="P526" s="118" t="s">
        <v>897</v>
      </c>
      <c r="Q526" s="118" t="s">
        <v>942</v>
      </c>
      <c r="R526" s="119">
        <v>46.63</v>
      </c>
    </row>
    <row r="527" spans="2:18" ht="15">
      <c r="B527" s="112">
        <v>1725</v>
      </c>
      <c r="C527" s="106" t="s">
        <v>530</v>
      </c>
      <c r="D527" s="102">
        <v>41479</v>
      </c>
      <c r="E527" s="106" t="s">
        <v>579</v>
      </c>
      <c r="F527" s="113">
        <v>68230</v>
      </c>
      <c r="G527" s="105" t="s">
        <v>896</v>
      </c>
      <c r="H527" s="97"/>
      <c r="I527" s="114">
        <v>0</v>
      </c>
      <c r="J527" s="115" t="s">
        <v>533</v>
      </c>
      <c r="K527" s="116">
        <v>24.29</v>
      </c>
      <c r="M527" s="117">
        <v>1832</v>
      </c>
      <c r="N527" s="118" t="s">
        <v>636</v>
      </c>
      <c r="O527" s="113">
        <v>80</v>
      </c>
      <c r="P527" s="118" t="s">
        <v>839</v>
      </c>
      <c r="Q527" s="118" t="s">
        <v>896</v>
      </c>
      <c r="R527" s="119">
        <v>33.92</v>
      </c>
    </row>
    <row r="528" spans="2:18" ht="15">
      <c r="B528" s="112">
        <v>1966</v>
      </c>
      <c r="C528" s="106" t="s">
        <v>530</v>
      </c>
      <c r="D528" s="102">
        <v>41479</v>
      </c>
      <c r="E528" s="106" t="s">
        <v>680</v>
      </c>
      <c r="F528" s="106" t="s">
        <v>968</v>
      </c>
      <c r="G528" s="105" t="s">
        <v>964</v>
      </c>
      <c r="H528" s="97"/>
      <c r="I528" s="114">
        <v>0</v>
      </c>
      <c r="J528" s="115" t="s">
        <v>533</v>
      </c>
      <c r="K528" s="116">
        <v>11.42</v>
      </c>
      <c r="M528" s="117">
        <v>1836</v>
      </c>
      <c r="N528" s="118" t="s">
        <v>636</v>
      </c>
      <c r="O528" s="113">
        <v>8004</v>
      </c>
      <c r="P528" s="118" t="s">
        <v>839</v>
      </c>
      <c r="Q528" s="118" t="s">
        <v>896</v>
      </c>
      <c r="R528" s="119">
        <v>24.64</v>
      </c>
    </row>
    <row r="529" spans="2:18" ht="15">
      <c r="B529" s="112">
        <v>1727</v>
      </c>
      <c r="C529" s="106" t="s">
        <v>530</v>
      </c>
      <c r="D529" s="102">
        <v>41481</v>
      </c>
      <c r="E529" s="106" t="s">
        <v>579</v>
      </c>
      <c r="F529" s="113">
        <v>68274</v>
      </c>
      <c r="G529" s="105" t="s">
        <v>896</v>
      </c>
      <c r="H529" s="97"/>
      <c r="I529" s="114">
        <v>0</v>
      </c>
      <c r="J529" s="115" t="s">
        <v>533</v>
      </c>
      <c r="K529" s="116">
        <v>8.02</v>
      </c>
      <c r="M529" s="117">
        <v>1838</v>
      </c>
      <c r="N529" s="118" t="s">
        <v>636</v>
      </c>
      <c r="O529" s="113">
        <v>81760</v>
      </c>
      <c r="P529" s="118" t="s">
        <v>839</v>
      </c>
      <c r="Q529" s="118" t="s">
        <v>896</v>
      </c>
      <c r="R529" s="119">
        <v>51.96</v>
      </c>
    </row>
    <row r="530" spans="2:18" ht="15">
      <c r="B530" s="112">
        <v>1728</v>
      </c>
      <c r="C530" s="106" t="s">
        <v>530</v>
      </c>
      <c r="D530" s="102">
        <v>41481</v>
      </c>
      <c r="E530" s="106" t="s">
        <v>579</v>
      </c>
      <c r="F530" s="113">
        <v>68274</v>
      </c>
      <c r="G530" s="105" t="s">
        <v>896</v>
      </c>
      <c r="H530" s="97"/>
      <c r="I530" s="114">
        <v>0</v>
      </c>
      <c r="J530" s="115" t="s">
        <v>533</v>
      </c>
      <c r="K530" s="116">
        <v>41.739999999999995</v>
      </c>
      <c r="M530" s="117">
        <v>1840</v>
      </c>
      <c r="N530" s="118" t="s">
        <v>636</v>
      </c>
      <c r="O530" s="113">
        <v>82</v>
      </c>
      <c r="P530" s="118" t="s">
        <v>839</v>
      </c>
      <c r="Q530" s="118" t="s">
        <v>896</v>
      </c>
      <c r="R530" s="119">
        <v>29.65</v>
      </c>
    </row>
    <row r="531" spans="2:18" ht="15">
      <c r="B531" s="112">
        <v>1730</v>
      </c>
      <c r="C531" s="106" t="s">
        <v>530</v>
      </c>
      <c r="D531" s="102">
        <v>41481</v>
      </c>
      <c r="E531" s="106" t="s">
        <v>579</v>
      </c>
      <c r="F531" s="113">
        <v>68360</v>
      </c>
      <c r="G531" s="105" t="s">
        <v>896</v>
      </c>
      <c r="H531" s="97"/>
      <c r="I531" s="114">
        <v>0</v>
      </c>
      <c r="J531" s="115" t="s">
        <v>533</v>
      </c>
      <c r="K531" s="116">
        <v>17.98</v>
      </c>
      <c r="M531" s="117">
        <v>1841</v>
      </c>
      <c r="N531" s="118" t="s">
        <v>636</v>
      </c>
      <c r="O531" s="113">
        <v>82</v>
      </c>
      <c r="P531" s="118" t="s">
        <v>839</v>
      </c>
      <c r="Q531" s="118" t="s">
        <v>896</v>
      </c>
      <c r="R531" s="119">
        <v>115.18</v>
      </c>
    </row>
    <row r="532" spans="2:18" ht="15">
      <c r="B532" s="112">
        <v>1731</v>
      </c>
      <c r="C532" s="106" t="s">
        <v>530</v>
      </c>
      <c r="D532" s="102">
        <v>41481</v>
      </c>
      <c r="E532" s="106" t="s">
        <v>579</v>
      </c>
      <c r="F532" s="113">
        <v>68360</v>
      </c>
      <c r="G532" s="105" t="s">
        <v>896</v>
      </c>
      <c r="H532" s="97"/>
      <c r="I532" s="114">
        <v>0</v>
      </c>
      <c r="J532" s="115" t="s">
        <v>533</v>
      </c>
      <c r="K532" s="116">
        <v>4.6399999999999997</v>
      </c>
      <c r="M532" s="117">
        <v>1845</v>
      </c>
      <c r="N532" s="118" t="s">
        <v>636</v>
      </c>
      <c r="O532" s="113">
        <v>8598</v>
      </c>
      <c r="P532" s="118" t="s">
        <v>934</v>
      </c>
      <c r="Q532" s="118" t="s">
        <v>943</v>
      </c>
      <c r="R532" s="119">
        <v>-4.5</v>
      </c>
    </row>
    <row r="533" spans="2:18" ht="15">
      <c r="B533" s="112">
        <v>1804</v>
      </c>
      <c r="C533" s="106" t="s">
        <v>530</v>
      </c>
      <c r="D533" s="102">
        <v>41481</v>
      </c>
      <c r="E533" s="106" t="s">
        <v>597</v>
      </c>
      <c r="F533" s="113">
        <v>70092</v>
      </c>
      <c r="G533" s="105" t="s">
        <v>923</v>
      </c>
      <c r="H533" s="97"/>
      <c r="I533" s="114">
        <v>0</v>
      </c>
      <c r="J533" s="115" t="s">
        <v>533</v>
      </c>
      <c r="K533" s="116">
        <v>82.28</v>
      </c>
      <c r="M533" s="117">
        <v>1864</v>
      </c>
      <c r="N533" s="118" t="s">
        <v>615</v>
      </c>
      <c r="O533" s="113">
        <v>86</v>
      </c>
      <c r="P533" s="118" t="s">
        <v>945</v>
      </c>
      <c r="Q533" s="118" t="s">
        <v>944</v>
      </c>
      <c r="R533" s="119">
        <v>85</v>
      </c>
    </row>
    <row r="534" spans="2:18" ht="15">
      <c r="B534" s="112">
        <v>1649</v>
      </c>
      <c r="C534" s="106" t="s">
        <v>530</v>
      </c>
      <c r="D534" s="102">
        <v>41484</v>
      </c>
      <c r="E534" s="106" t="s">
        <v>853</v>
      </c>
      <c r="F534" s="113">
        <v>66489</v>
      </c>
      <c r="G534" s="105" t="s">
        <v>889</v>
      </c>
      <c r="H534" s="97"/>
      <c r="I534" s="114">
        <v>0</v>
      </c>
      <c r="J534" s="115" t="s">
        <v>533</v>
      </c>
      <c r="K534" s="116">
        <v>0.2</v>
      </c>
      <c r="M534" s="117">
        <v>1865</v>
      </c>
      <c r="N534" s="118" t="s">
        <v>615</v>
      </c>
      <c r="O534" s="113">
        <v>8628</v>
      </c>
      <c r="P534" s="118" t="s">
        <v>919</v>
      </c>
      <c r="Q534" s="118" t="s">
        <v>946</v>
      </c>
      <c r="R534" s="119">
        <v>85</v>
      </c>
    </row>
    <row r="535" spans="2:18" ht="15">
      <c r="B535" s="112">
        <v>2009</v>
      </c>
      <c r="C535" s="106" t="s">
        <v>530</v>
      </c>
      <c r="D535" s="102">
        <v>41485</v>
      </c>
      <c r="E535" s="106" t="s">
        <v>597</v>
      </c>
      <c r="F535" s="106" t="s">
        <v>971</v>
      </c>
      <c r="G535" s="105" t="s">
        <v>923</v>
      </c>
      <c r="H535" s="97"/>
      <c r="I535" s="114">
        <v>0</v>
      </c>
      <c r="J535" s="115" t="s">
        <v>533</v>
      </c>
      <c r="K535" s="116">
        <v>72.64</v>
      </c>
      <c r="M535" s="117">
        <v>1866</v>
      </c>
      <c r="N535" s="118" t="s">
        <v>615</v>
      </c>
      <c r="O535" s="113">
        <v>87</v>
      </c>
      <c r="P535" s="118" t="s">
        <v>905</v>
      </c>
      <c r="Q535" s="118" t="s">
        <v>947</v>
      </c>
      <c r="R535" s="119">
        <v>85</v>
      </c>
    </row>
    <row r="536" spans="2:18" ht="15">
      <c r="B536" s="112">
        <v>1661</v>
      </c>
      <c r="C536" s="106" t="s">
        <v>530</v>
      </c>
      <c r="D536" s="102">
        <v>41486</v>
      </c>
      <c r="E536" s="106" t="s">
        <v>853</v>
      </c>
      <c r="F536" s="113">
        <v>66490</v>
      </c>
      <c r="G536" s="105" t="s">
        <v>889</v>
      </c>
      <c r="H536" s="97"/>
      <c r="I536" s="114">
        <v>0</v>
      </c>
      <c r="J536" s="115" t="s">
        <v>533</v>
      </c>
      <c r="K536" s="116">
        <v>0.31</v>
      </c>
      <c r="M536" s="117">
        <v>1872</v>
      </c>
      <c r="N536" s="118" t="s">
        <v>618</v>
      </c>
      <c r="O536" s="113">
        <v>88603</v>
      </c>
      <c r="P536" s="118" t="s">
        <v>949</v>
      </c>
      <c r="Q536" s="118" t="s">
        <v>948</v>
      </c>
      <c r="R536" s="119">
        <v>10.86</v>
      </c>
    </row>
    <row r="537" spans="2:18" ht="15">
      <c r="B537" s="112">
        <v>1780</v>
      </c>
      <c r="C537" s="106" t="s">
        <v>530</v>
      </c>
      <c r="D537" s="102">
        <v>41486</v>
      </c>
      <c r="E537" s="106" t="s">
        <v>571</v>
      </c>
      <c r="F537" s="113">
        <v>69422</v>
      </c>
      <c r="G537" s="105" t="s">
        <v>912</v>
      </c>
      <c r="H537" s="97"/>
      <c r="I537" s="114">
        <v>0</v>
      </c>
      <c r="J537" s="115" t="s">
        <v>533</v>
      </c>
      <c r="K537" s="116">
        <v>80</v>
      </c>
      <c r="M537" s="117">
        <v>1873</v>
      </c>
      <c r="N537" s="118" t="s">
        <v>618</v>
      </c>
      <c r="O537" s="113">
        <v>886540</v>
      </c>
      <c r="P537" s="118" t="s">
        <v>949</v>
      </c>
      <c r="Q537" s="118" t="s">
        <v>948</v>
      </c>
      <c r="R537" s="119">
        <v>42.57</v>
      </c>
    </row>
    <row r="538" spans="2:18" ht="15">
      <c r="B538" s="112">
        <v>1783</v>
      </c>
      <c r="C538" s="106" t="s">
        <v>530</v>
      </c>
      <c r="D538" s="102">
        <v>41486</v>
      </c>
      <c r="E538" s="106" t="s">
        <v>594</v>
      </c>
      <c r="F538" s="113">
        <v>69605</v>
      </c>
      <c r="G538" s="105" t="s">
        <v>914</v>
      </c>
      <c r="H538" s="97"/>
      <c r="I538" s="114">
        <v>0</v>
      </c>
      <c r="J538" s="115" t="s">
        <v>533</v>
      </c>
      <c r="K538" s="116">
        <v>116.67</v>
      </c>
      <c r="M538" s="117">
        <v>1884</v>
      </c>
      <c r="N538" s="118" t="s">
        <v>557</v>
      </c>
      <c r="O538" s="113">
        <v>9</v>
      </c>
      <c r="P538" s="118" t="s">
        <v>825</v>
      </c>
      <c r="Q538" s="118" t="s">
        <v>950</v>
      </c>
      <c r="R538" s="119">
        <v>-116.67</v>
      </c>
    </row>
    <row r="539" spans="2:18" ht="15">
      <c r="B539" s="112">
        <v>1967</v>
      </c>
      <c r="C539" s="106" t="s">
        <v>530</v>
      </c>
      <c r="D539" s="102">
        <v>41486</v>
      </c>
      <c r="E539" s="106" t="s">
        <v>680</v>
      </c>
      <c r="F539" s="106" t="s">
        <v>969</v>
      </c>
      <c r="G539" s="105" t="s">
        <v>964</v>
      </c>
      <c r="H539" s="97"/>
      <c r="I539" s="114">
        <v>0</v>
      </c>
      <c r="J539" s="115" t="s">
        <v>533</v>
      </c>
      <c r="K539" s="116">
        <v>2.2000000000000002</v>
      </c>
      <c r="M539" s="117">
        <v>1885</v>
      </c>
      <c r="N539" s="118" t="s">
        <v>823</v>
      </c>
      <c r="O539" s="113">
        <v>90</v>
      </c>
      <c r="P539" s="118" t="s">
        <v>825</v>
      </c>
      <c r="Q539" s="118" t="s">
        <v>822</v>
      </c>
      <c r="R539" s="119">
        <v>116.67</v>
      </c>
    </row>
    <row r="540" spans="2:18" ht="15">
      <c r="B540" s="112">
        <v>1733</v>
      </c>
      <c r="C540" s="106" t="s">
        <v>530</v>
      </c>
      <c r="D540" s="102">
        <v>41487</v>
      </c>
      <c r="E540" s="106" t="s">
        <v>579</v>
      </c>
      <c r="F540" s="113">
        <v>68403</v>
      </c>
      <c r="G540" s="105" t="s">
        <v>896</v>
      </c>
      <c r="H540" s="97"/>
      <c r="I540" s="114">
        <v>0</v>
      </c>
      <c r="J540" s="115" t="s">
        <v>533</v>
      </c>
      <c r="K540" s="116">
        <v>91.02000000000001</v>
      </c>
      <c r="M540" s="117">
        <v>1886</v>
      </c>
      <c r="N540" s="118" t="s">
        <v>557</v>
      </c>
      <c r="O540" s="113">
        <v>9024</v>
      </c>
      <c r="P540" s="118" t="s">
        <v>691</v>
      </c>
      <c r="Q540" s="118" t="s">
        <v>951</v>
      </c>
      <c r="R540" s="119">
        <v>-116.67</v>
      </c>
    </row>
    <row r="541" spans="2:18" ht="15">
      <c r="B541" s="112">
        <v>1735</v>
      </c>
      <c r="C541" s="106" t="s">
        <v>530</v>
      </c>
      <c r="D541" s="102">
        <v>41487</v>
      </c>
      <c r="E541" s="106" t="s">
        <v>579</v>
      </c>
      <c r="F541" s="113">
        <v>68411</v>
      </c>
      <c r="G541" s="105" t="s">
        <v>896</v>
      </c>
      <c r="H541" s="97"/>
      <c r="I541" s="114">
        <v>0</v>
      </c>
      <c r="J541" s="115" t="s">
        <v>533</v>
      </c>
      <c r="K541" s="116">
        <v>9.25</v>
      </c>
      <c r="M541" s="117">
        <v>1887</v>
      </c>
      <c r="N541" s="118" t="s">
        <v>823</v>
      </c>
      <c r="O541" s="113">
        <v>92</v>
      </c>
      <c r="P541" s="118" t="s">
        <v>691</v>
      </c>
      <c r="Q541" s="118" t="s">
        <v>689</v>
      </c>
      <c r="R541" s="119">
        <v>116.67</v>
      </c>
    </row>
    <row r="542" spans="2:18" ht="15">
      <c r="B542" s="112">
        <v>1788</v>
      </c>
      <c r="C542" s="106" t="s">
        <v>530</v>
      </c>
      <c r="D542" s="102">
        <v>41487</v>
      </c>
      <c r="E542" s="106" t="s">
        <v>589</v>
      </c>
      <c r="F542" s="113">
        <v>69924</v>
      </c>
      <c r="G542" s="105" t="s">
        <v>920</v>
      </c>
      <c r="H542" s="97"/>
      <c r="I542" s="114">
        <v>0</v>
      </c>
      <c r="J542" s="115" t="s">
        <v>533</v>
      </c>
      <c r="K542" s="116">
        <v>20.34</v>
      </c>
      <c r="M542" s="117">
        <v>1888</v>
      </c>
      <c r="N542" s="118" t="s">
        <v>557</v>
      </c>
      <c r="O542" s="113">
        <v>9428</v>
      </c>
      <c r="P542" s="118" t="s">
        <v>690</v>
      </c>
      <c r="Q542" s="118" t="s">
        <v>952</v>
      </c>
      <c r="R542" s="119">
        <v>-116.67</v>
      </c>
    </row>
    <row r="543" spans="2:18" ht="15">
      <c r="B543" s="112">
        <v>1866</v>
      </c>
      <c r="C543" s="106" t="s">
        <v>530</v>
      </c>
      <c r="D543" s="102">
        <v>41487</v>
      </c>
      <c r="E543" s="106" t="s">
        <v>613</v>
      </c>
      <c r="F543" s="113">
        <v>87</v>
      </c>
      <c r="G543" s="105" t="s">
        <v>947</v>
      </c>
      <c r="H543" s="97"/>
      <c r="I543" s="114">
        <v>0</v>
      </c>
      <c r="J543" s="115" t="s">
        <v>533</v>
      </c>
      <c r="K543" s="116">
        <v>85</v>
      </c>
      <c r="M543" s="117">
        <v>1889</v>
      </c>
      <c r="N543" s="118" t="s">
        <v>823</v>
      </c>
      <c r="O543" s="113">
        <v>9658</v>
      </c>
      <c r="P543" s="118" t="s">
        <v>690</v>
      </c>
      <c r="Q543" s="118" t="s">
        <v>689</v>
      </c>
      <c r="R543" s="119">
        <v>116.67</v>
      </c>
    </row>
    <row r="544" spans="2:18" ht="15">
      <c r="B544" s="112">
        <v>1805</v>
      </c>
      <c r="C544" s="106" t="s">
        <v>530</v>
      </c>
      <c r="D544" s="102">
        <v>41488</v>
      </c>
      <c r="E544" s="106" t="s">
        <v>597</v>
      </c>
      <c r="F544" s="113">
        <v>70175</v>
      </c>
      <c r="G544" s="105" t="s">
        <v>923</v>
      </c>
      <c r="H544" s="97"/>
      <c r="I544" s="114">
        <v>0</v>
      </c>
      <c r="J544" s="115" t="s">
        <v>533</v>
      </c>
      <c r="K544" s="116">
        <v>57.720000000000006</v>
      </c>
      <c r="M544" s="117">
        <v>1890</v>
      </c>
      <c r="N544" s="118" t="s">
        <v>557</v>
      </c>
      <c r="O544" s="113">
        <v>998797</v>
      </c>
      <c r="P544" s="118" t="s">
        <v>633</v>
      </c>
      <c r="Q544" s="118" t="s">
        <v>953</v>
      </c>
      <c r="R544" s="119">
        <v>-116.67</v>
      </c>
    </row>
    <row r="545" spans="2:18" ht="15">
      <c r="B545" s="112">
        <v>1512</v>
      </c>
      <c r="C545" s="106" t="s">
        <v>530</v>
      </c>
      <c r="D545" s="102">
        <v>41490</v>
      </c>
      <c r="E545" s="106" t="s">
        <v>549</v>
      </c>
      <c r="F545" s="113">
        <v>588546</v>
      </c>
      <c r="G545" s="105" t="s">
        <v>863</v>
      </c>
      <c r="H545" s="97"/>
      <c r="I545" s="114">
        <v>0</v>
      </c>
      <c r="J545" s="115" t="s">
        <v>533</v>
      </c>
      <c r="K545" s="116">
        <v>1.1599999999999999</v>
      </c>
      <c r="M545" s="117">
        <v>1891</v>
      </c>
      <c r="N545" s="118" t="s">
        <v>823</v>
      </c>
      <c r="O545" s="113">
        <v>998797</v>
      </c>
      <c r="P545" s="118" t="s">
        <v>633</v>
      </c>
      <c r="Q545" s="118" t="s">
        <v>689</v>
      </c>
      <c r="R545" s="119">
        <v>116.67</v>
      </c>
    </row>
    <row r="546" spans="2:18" ht="15">
      <c r="B546" s="112">
        <v>1817</v>
      </c>
      <c r="C546" s="106" t="s">
        <v>530</v>
      </c>
      <c r="D546" s="102">
        <v>41491</v>
      </c>
      <c r="E546" s="106" t="s">
        <v>621</v>
      </c>
      <c r="F546" s="113">
        <v>72143423</v>
      </c>
      <c r="G546" s="105" t="s">
        <v>933</v>
      </c>
      <c r="H546" s="97"/>
      <c r="I546" s="114">
        <v>0</v>
      </c>
      <c r="J546" s="115" t="s">
        <v>533</v>
      </c>
      <c r="K546" s="116">
        <v>20</v>
      </c>
      <c r="M546" s="117">
        <v>1892</v>
      </c>
      <c r="N546" s="118" t="s">
        <v>557</v>
      </c>
      <c r="O546" s="106" t="s">
        <v>954</v>
      </c>
      <c r="P546" s="118" t="s">
        <v>565</v>
      </c>
      <c r="Q546" s="118" t="s">
        <v>955</v>
      </c>
      <c r="R546" s="119">
        <v>-116.67</v>
      </c>
    </row>
    <row r="547" spans="2:18" ht="15">
      <c r="B547" s="112">
        <v>1845</v>
      </c>
      <c r="C547" s="106" t="s">
        <v>736</v>
      </c>
      <c r="D547" s="102">
        <v>41491</v>
      </c>
      <c r="E547" s="106" t="s">
        <v>597</v>
      </c>
      <c r="F547" s="113">
        <v>8598</v>
      </c>
      <c r="G547" s="105" t="s">
        <v>943</v>
      </c>
      <c r="H547" s="97"/>
      <c r="I547" s="114">
        <v>0</v>
      </c>
      <c r="J547" s="115" t="s">
        <v>533</v>
      </c>
      <c r="K547" s="116">
        <v>4.5</v>
      </c>
      <c r="M547" s="117">
        <v>1893</v>
      </c>
      <c r="N547" s="118" t="s">
        <v>823</v>
      </c>
      <c r="O547" s="106" t="s">
        <v>954</v>
      </c>
      <c r="P547" s="118" t="s">
        <v>565</v>
      </c>
      <c r="Q547" s="118" t="s">
        <v>595</v>
      </c>
      <c r="R547" s="119">
        <v>116.67</v>
      </c>
    </row>
    <row r="548" spans="2:18" ht="15">
      <c r="B548" s="112">
        <v>1671</v>
      </c>
      <c r="C548" s="106" t="s">
        <v>530</v>
      </c>
      <c r="D548" s="102">
        <v>41492</v>
      </c>
      <c r="E548" s="106" t="s">
        <v>568</v>
      </c>
      <c r="F548" s="113">
        <v>66646</v>
      </c>
      <c r="G548" s="105" t="s">
        <v>892</v>
      </c>
      <c r="H548" s="97"/>
      <c r="I548" s="114">
        <v>0</v>
      </c>
      <c r="J548" s="115" t="s">
        <v>533</v>
      </c>
      <c r="K548" s="116">
        <v>2</v>
      </c>
      <c r="M548" s="117">
        <v>1894</v>
      </c>
      <c r="N548" s="118" t="s">
        <v>557</v>
      </c>
      <c r="O548" s="106" t="s">
        <v>956</v>
      </c>
      <c r="P548" s="118" t="s">
        <v>600</v>
      </c>
      <c r="Q548" s="118" t="s">
        <v>957</v>
      </c>
      <c r="R548" s="119">
        <v>-116.67</v>
      </c>
    </row>
    <row r="549" spans="2:18" ht="15">
      <c r="B549" s="112">
        <v>1806</v>
      </c>
      <c r="C549" s="106" t="s">
        <v>530</v>
      </c>
      <c r="D549" s="102">
        <v>41492</v>
      </c>
      <c r="E549" s="106" t="s">
        <v>597</v>
      </c>
      <c r="F549" s="113">
        <v>70214</v>
      </c>
      <c r="G549" s="105" t="s">
        <v>923</v>
      </c>
      <c r="H549" s="97"/>
      <c r="I549" s="114">
        <v>0</v>
      </c>
      <c r="J549" s="115" t="s">
        <v>533</v>
      </c>
      <c r="K549" s="116">
        <v>79.67</v>
      </c>
      <c r="M549" s="117">
        <v>1895</v>
      </c>
      <c r="N549" s="118" t="s">
        <v>823</v>
      </c>
      <c r="O549" s="106" t="s">
        <v>956</v>
      </c>
      <c r="P549" s="118" t="s">
        <v>600</v>
      </c>
      <c r="Q549" s="118" t="s">
        <v>605</v>
      </c>
      <c r="R549" s="119">
        <v>116.67</v>
      </c>
    </row>
    <row r="550" spans="2:18" ht="15">
      <c r="B550" s="112">
        <v>1872</v>
      </c>
      <c r="C550" s="106" t="s">
        <v>530</v>
      </c>
      <c r="D550" s="102">
        <v>41493</v>
      </c>
      <c r="E550" s="106" t="s">
        <v>616</v>
      </c>
      <c r="F550" s="113">
        <v>88603</v>
      </c>
      <c r="G550" s="105" t="s">
        <v>948</v>
      </c>
      <c r="H550" s="97"/>
      <c r="I550" s="114">
        <v>0</v>
      </c>
      <c r="J550" s="115" t="s">
        <v>533</v>
      </c>
      <c r="K550" s="116">
        <v>10.86</v>
      </c>
      <c r="M550" s="117">
        <v>1901</v>
      </c>
      <c r="N550" s="118" t="s">
        <v>636</v>
      </c>
      <c r="O550" s="106" t="s">
        <v>956</v>
      </c>
      <c r="P550" s="118" t="s">
        <v>929</v>
      </c>
      <c r="Q550" s="118" t="s">
        <v>958</v>
      </c>
      <c r="R550" s="119">
        <v>0.63</v>
      </c>
    </row>
    <row r="551" spans="2:18" ht="15">
      <c r="B551" s="112">
        <v>1873</v>
      </c>
      <c r="C551" s="106" t="s">
        <v>530</v>
      </c>
      <c r="D551" s="102">
        <v>41493</v>
      </c>
      <c r="E551" s="106" t="s">
        <v>616</v>
      </c>
      <c r="F551" s="113">
        <v>886540</v>
      </c>
      <c r="G551" s="105" t="s">
        <v>948</v>
      </c>
      <c r="H551" s="97"/>
      <c r="I551" s="114">
        <v>0</v>
      </c>
      <c r="J551" s="115" t="s">
        <v>533</v>
      </c>
      <c r="K551" s="116">
        <v>42.57</v>
      </c>
      <c r="M551" s="117">
        <v>1904</v>
      </c>
      <c r="N551" s="118" t="s">
        <v>557</v>
      </c>
      <c r="O551" s="106" t="s">
        <v>956</v>
      </c>
      <c r="P551" s="118" t="s">
        <v>945</v>
      </c>
      <c r="Q551" s="118" t="s">
        <v>790</v>
      </c>
      <c r="R551" s="119">
        <v>2.1</v>
      </c>
    </row>
    <row r="552" spans="2:18" ht="15">
      <c r="B552" s="112">
        <v>1969</v>
      </c>
      <c r="C552" s="106" t="s">
        <v>530</v>
      </c>
      <c r="D552" s="102">
        <v>41493</v>
      </c>
      <c r="E552" s="106" t="s">
        <v>680</v>
      </c>
      <c r="F552" s="106" t="s">
        <v>970</v>
      </c>
      <c r="G552" s="105" t="s">
        <v>964</v>
      </c>
      <c r="H552" s="97"/>
      <c r="I552" s="114">
        <v>0</v>
      </c>
      <c r="J552" s="115" t="s">
        <v>533</v>
      </c>
      <c r="K552" s="116">
        <v>11.58</v>
      </c>
      <c r="M552" s="117">
        <v>1905</v>
      </c>
      <c r="N552" s="118" t="s">
        <v>534</v>
      </c>
      <c r="O552" s="106" t="s">
        <v>956</v>
      </c>
      <c r="P552" s="118" t="s">
        <v>917</v>
      </c>
      <c r="Q552" s="118" t="s">
        <v>707</v>
      </c>
      <c r="R552" s="119">
        <v>9.77</v>
      </c>
    </row>
    <row r="553" spans="2:18" ht="15">
      <c r="B553" s="112">
        <v>1524</v>
      </c>
      <c r="C553" s="106" t="s">
        <v>530</v>
      </c>
      <c r="D553" s="102">
        <v>41494</v>
      </c>
      <c r="E553" s="106" t="s">
        <v>549</v>
      </c>
      <c r="F553" s="113">
        <v>5937</v>
      </c>
      <c r="G553" s="105" t="s">
        <v>861</v>
      </c>
      <c r="H553" s="97"/>
      <c r="I553" s="114">
        <v>0</v>
      </c>
      <c r="J553" s="115" t="s">
        <v>533</v>
      </c>
      <c r="K553" s="116">
        <v>0.45</v>
      </c>
      <c r="M553" s="117">
        <v>1906</v>
      </c>
      <c r="N553" s="118" t="s">
        <v>534</v>
      </c>
      <c r="O553" s="106" t="s">
        <v>956</v>
      </c>
      <c r="P553" s="118" t="s">
        <v>917</v>
      </c>
      <c r="Q553" s="118" t="s">
        <v>727</v>
      </c>
      <c r="R553" s="119">
        <v>43.35</v>
      </c>
    </row>
    <row r="554" spans="2:18" ht="15">
      <c r="B554" s="112">
        <v>1525</v>
      </c>
      <c r="C554" s="106" t="s">
        <v>530</v>
      </c>
      <c r="D554" s="102">
        <v>41494</v>
      </c>
      <c r="E554" s="106" t="s">
        <v>540</v>
      </c>
      <c r="F554" s="113">
        <v>62</v>
      </c>
      <c r="G554" s="105" t="s">
        <v>859</v>
      </c>
      <c r="H554" s="97"/>
      <c r="I554" s="114">
        <v>0</v>
      </c>
      <c r="J554" s="115" t="s">
        <v>533</v>
      </c>
      <c r="K554" s="116">
        <v>0.41</v>
      </c>
      <c r="M554" s="117">
        <v>1907</v>
      </c>
      <c r="N554" s="118" t="s">
        <v>534</v>
      </c>
      <c r="O554" s="106" t="s">
        <v>956</v>
      </c>
      <c r="P554" s="118" t="s">
        <v>936</v>
      </c>
      <c r="Q554" s="118" t="s">
        <v>727</v>
      </c>
      <c r="R554" s="119">
        <v>24.35</v>
      </c>
    </row>
    <row r="555" spans="2:18" ht="15">
      <c r="B555" s="112">
        <v>1673</v>
      </c>
      <c r="C555" s="106" t="s">
        <v>530</v>
      </c>
      <c r="D555" s="102">
        <v>41494</v>
      </c>
      <c r="E555" s="106" t="s">
        <v>571</v>
      </c>
      <c r="F555" s="113">
        <v>66740</v>
      </c>
      <c r="G555" s="105" t="s">
        <v>895</v>
      </c>
      <c r="H555" s="97"/>
      <c r="I555" s="114">
        <v>0</v>
      </c>
      <c r="J555" s="115" t="s">
        <v>533</v>
      </c>
      <c r="K555" s="116">
        <v>1.8</v>
      </c>
      <c r="M555" s="117">
        <v>1908</v>
      </c>
      <c r="N555" s="118" t="s">
        <v>534</v>
      </c>
      <c r="O555" s="106" t="s">
        <v>956</v>
      </c>
      <c r="P555" s="118" t="s">
        <v>936</v>
      </c>
      <c r="Q555" s="118" t="s">
        <v>727</v>
      </c>
      <c r="R555" s="119">
        <v>123.67</v>
      </c>
    </row>
    <row r="556" spans="2:18" ht="15">
      <c r="B556" s="112">
        <v>1737</v>
      </c>
      <c r="C556" s="106" t="s">
        <v>530</v>
      </c>
      <c r="D556" s="102">
        <v>41494</v>
      </c>
      <c r="E556" s="106" t="s">
        <v>579</v>
      </c>
      <c r="F556" s="113">
        <v>68496</v>
      </c>
      <c r="G556" s="105" t="s">
        <v>896</v>
      </c>
      <c r="H556" s="97"/>
      <c r="I556" s="114">
        <v>0</v>
      </c>
      <c r="J556" s="115" t="s">
        <v>533</v>
      </c>
      <c r="K556" s="116">
        <v>26.160000000000004</v>
      </c>
      <c r="M556" s="117">
        <v>1910</v>
      </c>
      <c r="N556" s="118" t="s">
        <v>534</v>
      </c>
      <c r="O556" s="106" t="s">
        <v>956</v>
      </c>
      <c r="P556" s="118" t="s">
        <v>936</v>
      </c>
      <c r="Q556" s="118" t="s">
        <v>816</v>
      </c>
      <c r="R556" s="119">
        <v>5.71</v>
      </c>
    </row>
    <row r="557" spans="2:18" ht="15">
      <c r="B557" s="112">
        <v>1739</v>
      </c>
      <c r="C557" s="106" t="s">
        <v>530</v>
      </c>
      <c r="D557" s="102">
        <v>41494</v>
      </c>
      <c r="E557" s="106" t="s">
        <v>579</v>
      </c>
      <c r="F557" s="113">
        <v>68522</v>
      </c>
      <c r="G557" s="105" t="s">
        <v>896</v>
      </c>
      <c r="H557" s="97"/>
      <c r="I557" s="114">
        <v>0</v>
      </c>
      <c r="J557" s="115" t="s">
        <v>533</v>
      </c>
      <c r="K557" s="116">
        <v>0.54</v>
      </c>
      <c r="M557" s="117">
        <v>1911</v>
      </c>
      <c r="N557" s="118" t="s">
        <v>534</v>
      </c>
      <c r="O557" s="106" t="s">
        <v>956</v>
      </c>
      <c r="P557" s="118" t="s">
        <v>945</v>
      </c>
      <c r="Q557" s="118" t="s">
        <v>959</v>
      </c>
      <c r="R557" s="119">
        <v>11.26</v>
      </c>
    </row>
    <row r="558" spans="2:18" ht="15">
      <c r="B558" s="112">
        <v>1740</v>
      </c>
      <c r="C558" s="106" t="s">
        <v>530</v>
      </c>
      <c r="D558" s="102">
        <v>41494</v>
      </c>
      <c r="E558" s="106" t="s">
        <v>579</v>
      </c>
      <c r="F558" s="113">
        <v>68652</v>
      </c>
      <c r="G558" s="105" t="s">
        <v>896</v>
      </c>
      <c r="H558" s="97"/>
      <c r="I558" s="114">
        <v>0</v>
      </c>
      <c r="J558" s="115" t="s">
        <v>533</v>
      </c>
      <c r="K558" s="116">
        <v>4.29</v>
      </c>
      <c r="M558" s="117">
        <v>1913</v>
      </c>
      <c r="N558" s="118" t="s">
        <v>625</v>
      </c>
      <c r="O558" s="106" t="s">
        <v>956</v>
      </c>
      <c r="P558" s="118" t="s">
        <v>919</v>
      </c>
      <c r="Q558" s="118" t="s">
        <v>961</v>
      </c>
      <c r="R558" s="119">
        <v>852.97</v>
      </c>
    </row>
    <row r="559" spans="2:18" ht="15">
      <c r="B559" s="112">
        <v>1742</v>
      </c>
      <c r="C559" s="106" t="s">
        <v>530</v>
      </c>
      <c r="D559" s="102">
        <v>41494</v>
      </c>
      <c r="E559" s="106" t="s">
        <v>579</v>
      </c>
      <c r="F559" s="113">
        <v>68740</v>
      </c>
      <c r="G559" s="105" t="s">
        <v>896</v>
      </c>
      <c r="H559" s="97"/>
      <c r="I559" s="114">
        <v>0</v>
      </c>
      <c r="J559" s="115" t="s">
        <v>533</v>
      </c>
      <c r="K559" s="116">
        <v>88.07</v>
      </c>
      <c r="M559" s="117">
        <v>1914</v>
      </c>
      <c r="N559" s="118" t="s">
        <v>662</v>
      </c>
      <c r="O559" s="106" t="s">
        <v>956</v>
      </c>
      <c r="P559" s="118" t="s">
        <v>897</v>
      </c>
      <c r="Q559" s="118" t="s">
        <v>962</v>
      </c>
      <c r="R559" s="119">
        <v>-50.22</v>
      </c>
    </row>
    <row r="560" spans="2:18" ht="15">
      <c r="B560" s="112">
        <v>1743</v>
      </c>
      <c r="C560" s="106" t="s">
        <v>530</v>
      </c>
      <c r="D560" s="102">
        <v>41494</v>
      </c>
      <c r="E560" s="106" t="s">
        <v>579</v>
      </c>
      <c r="F560" s="113">
        <v>68770</v>
      </c>
      <c r="G560" s="105" t="s">
        <v>896</v>
      </c>
      <c r="H560" s="97"/>
      <c r="I560" s="114">
        <v>0</v>
      </c>
      <c r="J560" s="115" t="s">
        <v>533</v>
      </c>
      <c r="K560" s="116">
        <v>21.85</v>
      </c>
      <c r="M560" s="117">
        <v>1954</v>
      </c>
      <c r="N560" s="118" t="s">
        <v>636</v>
      </c>
      <c r="O560" s="106" t="s">
        <v>956</v>
      </c>
      <c r="P560" s="118" t="s">
        <v>963</v>
      </c>
      <c r="Q560" s="118" t="s">
        <v>672</v>
      </c>
      <c r="R560" s="119">
        <v>31.75</v>
      </c>
    </row>
    <row r="561" spans="2:18" ht="15">
      <c r="B561" s="112">
        <v>1746</v>
      </c>
      <c r="C561" s="106" t="s">
        <v>530</v>
      </c>
      <c r="D561" s="102">
        <v>41494</v>
      </c>
      <c r="E561" s="106" t="s">
        <v>579</v>
      </c>
      <c r="F561" s="113">
        <v>68853</v>
      </c>
      <c r="G561" s="105" t="s">
        <v>896</v>
      </c>
      <c r="H561" s="97"/>
      <c r="I561" s="114">
        <v>0</v>
      </c>
      <c r="J561" s="115" t="s">
        <v>533</v>
      </c>
      <c r="K561" s="116">
        <v>91.67</v>
      </c>
      <c r="M561" s="117">
        <v>1955</v>
      </c>
      <c r="N561" s="118" t="s">
        <v>636</v>
      </c>
      <c r="O561" s="124" t="s">
        <v>956</v>
      </c>
      <c r="P561" s="118" t="s">
        <v>855</v>
      </c>
      <c r="Q561" s="118" t="s">
        <v>964</v>
      </c>
      <c r="R561" s="119">
        <v>10.52</v>
      </c>
    </row>
    <row r="562" spans="2:18" ht="15">
      <c r="B562" s="112">
        <v>1807</v>
      </c>
      <c r="C562" s="106" t="s">
        <v>530</v>
      </c>
      <c r="D562" s="102">
        <v>41495</v>
      </c>
      <c r="E562" s="106" t="s">
        <v>597</v>
      </c>
      <c r="F562" s="113">
        <v>70288</v>
      </c>
      <c r="G562" s="105" t="s">
        <v>923</v>
      </c>
      <c r="H562" s="97"/>
      <c r="I562" s="114">
        <v>0</v>
      </c>
      <c r="J562" s="115" t="s">
        <v>533</v>
      </c>
      <c r="K562" s="116">
        <v>73.64</v>
      </c>
      <c r="M562" s="117">
        <v>1957</v>
      </c>
      <c r="N562" s="118" t="s">
        <v>636</v>
      </c>
      <c r="O562" s="106" t="s">
        <v>965</v>
      </c>
      <c r="P562" s="118" t="s">
        <v>937</v>
      </c>
      <c r="Q562" s="118" t="s">
        <v>964</v>
      </c>
      <c r="R562" s="119">
        <v>5.71</v>
      </c>
    </row>
    <row r="563" spans="2:18" ht="15">
      <c r="B563" s="112">
        <v>1535</v>
      </c>
      <c r="C563" s="106" t="s">
        <v>530</v>
      </c>
      <c r="D563" s="102">
        <v>41496</v>
      </c>
      <c r="E563" s="106" t="s">
        <v>566</v>
      </c>
      <c r="F563" s="113">
        <v>6211077</v>
      </c>
      <c r="G563" s="105" t="s">
        <v>866</v>
      </c>
      <c r="H563" s="97"/>
      <c r="I563" s="114">
        <v>0</v>
      </c>
      <c r="J563" s="115" t="s">
        <v>533</v>
      </c>
      <c r="K563" s="116">
        <v>2.8</v>
      </c>
      <c r="M563" s="117">
        <v>1959</v>
      </c>
      <c r="N563" s="118" t="s">
        <v>636</v>
      </c>
      <c r="O563" s="106" t="s">
        <v>966</v>
      </c>
      <c r="P563" s="118" t="s">
        <v>876</v>
      </c>
      <c r="Q563" s="118" t="s">
        <v>964</v>
      </c>
      <c r="R563" s="119">
        <v>7.91</v>
      </c>
    </row>
    <row r="564" spans="2:18" ht="15">
      <c r="B564" s="112">
        <v>1539</v>
      </c>
      <c r="C564" s="106" t="s">
        <v>530</v>
      </c>
      <c r="D564" s="102">
        <v>41496</v>
      </c>
      <c r="E564" s="106" t="s">
        <v>853</v>
      </c>
      <c r="F564" s="113">
        <v>6253</v>
      </c>
      <c r="G564" s="105" t="s">
        <v>854</v>
      </c>
      <c r="H564" s="97"/>
      <c r="I564" s="114">
        <v>0</v>
      </c>
      <c r="J564" s="115" t="s">
        <v>533</v>
      </c>
      <c r="K564" s="116">
        <v>0.67</v>
      </c>
      <c r="M564" s="117">
        <v>1961</v>
      </c>
      <c r="N564" s="118" t="s">
        <v>636</v>
      </c>
      <c r="O564" s="106" t="s">
        <v>966</v>
      </c>
      <c r="P564" s="118" t="s">
        <v>938</v>
      </c>
      <c r="Q564" s="118" t="s">
        <v>964</v>
      </c>
      <c r="R564" s="119">
        <v>9.2200000000000006</v>
      </c>
    </row>
    <row r="565" spans="2:18" ht="15">
      <c r="B565" s="112">
        <v>1540</v>
      </c>
      <c r="C565" s="106" t="s">
        <v>530</v>
      </c>
      <c r="D565" s="102">
        <v>41496</v>
      </c>
      <c r="E565" s="106" t="s">
        <v>853</v>
      </c>
      <c r="F565" s="113">
        <v>6317885</v>
      </c>
      <c r="G565" s="105" t="s">
        <v>854</v>
      </c>
      <c r="H565" s="97"/>
      <c r="I565" s="114">
        <v>0</v>
      </c>
      <c r="J565" s="115" t="s">
        <v>533</v>
      </c>
      <c r="K565" s="116">
        <v>0.32999999999999996</v>
      </c>
      <c r="M565" s="117">
        <v>1963</v>
      </c>
      <c r="N565" s="118" t="s">
        <v>636</v>
      </c>
      <c r="O565" s="106" t="s">
        <v>967</v>
      </c>
      <c r="P565" s="118" t="s">
        <v>922</v>
      </c>
      <c r="Q565" s="118" t="s">
        <v>964</v>
      </c>
      <c r="R565" s="119">
        <v>2.2000000000000002</v>
      </c>
    </row>
    <row r="566" spans="2:18" ht="15">
      <c r="B566" s="112">
        <v>1545</v>
      </c>
      <c r="C566" s="106" t="s">
        <v>530</v>
      </c>
      <c r="D566" s="102">
        <v>41499</v>
      </c>
      <c r="E566" s="106" t="s">
        <v>540</v>
      </c>
      <c r="F566" s="113">
        <v>65437</v>
      </c>
      <c r="G566" s="105" t="s">
        <v>859</v>
      </c>
      <c r="H566" s="97"/>
      <c r="I566" s="114">
        <v>0</v>
      </c>
      <c r="J566" s="115" t="s">
        <v>533</v>
      </c>
      <c r="K566" s="116">
        <v>1.66</v>
      </c>
      <c r="M566" s="117">
        <v>1966</v>
      </c>
      <c r="N566" s="118" t="s">
        <v>636</v>
      </c>
      <c r="O566" s="106" t="s">
        <v>968</v>
      </c>
      <c r="P566" s="118" t="s">
        <v>888</v>
      </c>
      <c r="Q566" s="118" t="s">
        <v>964</v>
      </c>
      <c r="R566" s="119">
        <v>11.42</v>
      </c>
    </row>
    <row r="567" spans="2:18" ht="15">
      <c r="B567" s="112">
        <v>2011</v>
      </c>
      <c r="C567" s="106" t="s">
        <v>530</v>
      </c>
      <c r="D567" s="102">
        <v>41499</v>
      </c>
      <c r="E567" s="106" t="s">
        <v>597</v>
      </c>
      <c r="F567" s="106" t="s">
        <v>971</v>
      </c>
      <c r="G567" s="105" t="s">
        <v>923</v>
      </c>
      <c r="H567" s="97"/>
      <c r="I567" s="114">
        <v>0</v>
      </c>
      <c r="J567" s="115" t="s">
        <v>533</v>
      </c>
      <c r="K567" s="116">
        <v>75.650000000000006</v>
      </c>
      <c r="M567" s="117">
        <v>1967</v>
      </c>
      <c r="N567" s="118" t="s">
        <v>636</v>
      </c>
      <c r="O567" s="106" t="s">
        <v>969</v>
      </c>
      <c r="P567" s="118" t="s">
        <v>891</v>
      </c>
      <c r="Q567" s="118" t="s">
        <v>964</v>
      </c>
      <c r="R567" s="119">
        <v>2.2000000000000002</v>
      </c>
    </row>
    <row r="568" spans="2:18" ht="15">
      <c r="B568" s="112">
        <v>1543</v>
      </c>
      <c r="C568" s="106" t="s">
        <v>530</v>
      </c>
      <c r="D568" s="102">
        <v>41500</v>
      </c>
      <c r="E568" s="106" t="s">
        <v>853</v>
      </c>
      <c r="F568" s="113">
        <v>65396</v>
      </c>
      <c r="G568" s="105" t="s">
        <v>854</v>
      </c>
      <c r="H568" s="97"/>
      <c r="I568" s="114">
        <v>0</v>
      </c>
      <c r="J568" s="115" t="s">
        <v>533</v>
      </c>
      <c r="K568" s="116">
        <v>0.32999999999999996</v>
      </c>
      <c r="M568" s="117">
        <v>1969</v>
      </c>
      <c r="N568" s="118" t="s">
        <v>636</v>
      </c>
      <c r="O568" s="106" t="s">
        <v>970</v>
      </c>
      <c r="P568" s="118" t="s">
        <v>949</v>
      </c>
      <c r="Q568" s="118" t="s">
        <v>964</v>
      </c>
      <c r="R568" s="119">
        <v>11.58</v>
      </c>
    </row>
    <row r="569" spans="2:18" ht="15">
      <c r="B569" s="112">
        <v>1972</v>
      </c>
      <c r="C569" s="106" t="s">
        <v>530</v>
      </c>
      <c r="D569" s="102">
        <v>41500</v>
      </c>
      <c r="E569" s="106" t="s">
        <v>680</v>
      </c>
      <c r="F569" s="106" t="s">
        <v>971</v>
      </c>
      <c r="G569" s="105" t="s">
        <v>964</v>
      </c>
      <c r="H569" s="97"/>
      <c r="I569" s="114">
        <v>0</v>
      </c>
      <c r="J569" s="115" t="s">
        <v>533</v>
      </c>
      <c r="K569" s="116">
        <v>5.79</v>
      </c>
      <c r="M569" s="117">
        <v>1972</v>
      </c>
      <c r="N569" s="118" t="s">
        <v>636</v>
      </c>
      <c r="O569" s="106" t="s">
        <v>971</v>
      </c>
      <c r="P569" s="118" t="s">
        <v>868</v>
      </c>
      <c r="Q569" s="118" t="s">
        <v>964</v>
      </c>
      <c r="R569" s="119">
        <v>5.79</v>
      </c>
    </row>
    <row r="570" spans="2:18" ht="15">
      <c r="B570" s="112">
        <v>1748</v>
      </c>
      <c r="C570" s="106" t="s">
        <v>530</v>
      </c>
      <c r="D570" s="102">
        <v>41501</v>
      </c>
      <c r="E570" s="106" t="s">
        <v>579</v>
      </c>
      <c r="F570" s="113">
        <v>68863</v>
      </c>
      <c r="G570" s="105" t="s">
        <v>896</v>
      </c>
      <c r="H570" s="97"/>
      <c r="I570" s="114">
        <v>0</v>
      </c>
      <c r="J570" s="115" t="s">
        <v>533</v>
      </c>
      <c r="K570" s="116">
        <v>219.61999999999998</v>
      </c>
      <c r="M570" s="117">
        <v>1973</v>
      </c>
      <c r="N570" s="118" t="s">
        <v>636</v>
      </c>
      <c r="O570" s="106" t="s">
        <v>971</v>
      </c>
      <c r="P570" s="118" t="s">
        <v>871</v>
      </c>
      <c r="Q570" s="118" t="s">
        <v>964</v>
      </c>
      <c r="R570" s="119">
        <v>5.79</v>
      </c>
    </row>
    <row r="571" spans="2:18" ht="15">
      <c r="B571" s="112">
        <v>1750</v>
      </c>
      <c r="C571" s="106" t="s">
        <v>530</v>
      </c>
      <c r="D571" s="102">
        <v>41501</v>
      </c>
      <c r="E571" s="106" t="s">
        <v>579</v>
      </c>
      <c r="F571" s="113">
        <v>68942</v>
      </c>
      <c r="G571" s="105" t="s">
        <v>896</v>
      </c>
      <c r="H571" s="97"/>
      <c r="I571" s="114">
        <v>0</v>
      </c>
      <c r="J571" s="115" t="s">
        <v>533</v>
      </c>
      <c r="K571" s="116">
        <v>131.75</v>
      </c>
      <c r="M571" s="117">
        <v>1975</v>
      </c>
      <c r="N571" s="118" t="s">
        <v>636</v>
      </c>
      <c r="O571" s="106" t="s">
        <v>971</v>
      </c>
      <c r="P571" s="118" t="s">
        <v>932</v>
      </c>
      <c r="Q571" s="118" t="s">
        <v>964</v>
      </c>
      <c r="R571" s="119">
        <v>7.02</v>
      </c>
    </row>
    <row r="572" spans="2:18" ht="15">
      <c r="B572" s="112">
        <v>2012</v>
      </c>
      <c r="C572" s="106" t="s">
        <v>530</v>
      </c>
      <c r="D572" s="102">
        <v>41502</v>
      </c>
      <c r="E572" s="106" t="s">
        <v>597</v>
      </c>
      <c r="F572" s="124" t="s">
        <v>971</v>
      </c>
      <c r="G572" s="105" t="s">
        <v>923</v>
      </c>
      <c r="H572" s="97"/>
      <c r="I572" s="114">
        <v>0</v>
      </c>
      <c r="J572" s="115" t="s">
        <v>533</v>
      </c>
      <c r="K572" s="116">
        <v>67</v>
      </c>
      <c r="M572" s="117">
        <v>2007</v>
      </c>
      <c r="N572" s="118" t="s">
        <v>636</v>
      </c>
      <c r="O572" s="106" t="s">
        <v>971</v>
      </c>
      <c r="P572" s="118" t="s">
        <v>972</v>
      </c>
      <c r="Q572" s="118" t="s">
        <v>923</v>
      </c>
      <c r="R572" s="119">
        <v>48.3</v>
      </c>
    </row>
    <row r="573" spans="2:18" ht="15">
      <c r="B573" s="112">
        <v>1672</v>
      </c>
      <c r="C573" s="106" t="s">
        <v>530</v>
      </c>
      <c r="D573" s="102">
        <v>41506</v>
      </c>
      <c r="E573" s="106" t="s">
        <v>568</v>
      </c>
      <c r="F573" s="113">
        <v>66708</v>
      </c>
      <c r="G573" s="105" t="s">
        <v>892</v>
      </c>
      <c r="H573" s="97"/>
      <c r="I573" s="114">
        <v>0</v>
      </c>
      <c r="J573" s="115" t="s">
        <v>533</v>
      </c>
      <c r="K573" s="116">
        <v>2</v>
      </c>
      <c r="M573" s="117">
        <v>2009</v>
      </c>
      <c r="N573" s="118" t="s">
        <v>636</v>
      </c>
      <c r="O573" s="106" t="s">
        <v>971</v>
      </c>
      <c r="P573" s="118" t="s">
        <v>973</v>
      </c>
      <c r="Q573" s="118" t="s">
        <v>923</v>
      </c>
      <c r="R573" s="119">
        <v>72.64</v>
      </c>
    </row>
    <row r="574" spans="2:18" ht="15">
      <c r="B574" s="112">
        <v>2013</v>
      </c>
      <c r="C574" s="106" t="s">
        <v>530</v>
      </c>
      <c r="D574" s="102">
        <v>41506</v>
      </c>
      <c r="E574" s="106" t="s">
        <v>597</v>
      </c>
      <c r="F574" s="106" t="s">
        <v>971</v>
      </c>
      <c r="G574" s="105" t="s">
        <v>923</v>
      </c>
      <c r="H574" s="97"/>
      <c r="I574" s="114">
        <v>0</v>
      </c>
      <c r="J574" s="115" t="s">
        <v>533</v>
      </c>
      <c r="K574" s="116">
        <v>75.510000000000005</v>
      </c>
      <c r="M574" s="117">
        <v>2011</v>
      </c>
      <c r="N574" s="118" t="s">
        <v>636</v>
      </c>
      <c r="O574" s="106" t="s">
        <v>971</v>
      </c>
      <c r="P574" s="118" t="s">
        <v>869</v>
      </c>
      <c r="Q574" s="118" t="s">
        <v>923</v>
      </c>
      <c r="R574" s="119">
        <v>75.650000000000006</v>
      </c>
    </row>
    <row r="575" spans="2:18" ht="15.75" thickBot="1">
      <c r="B575" s="112">
        <v>1561</v>
      </c>
      <c r="C575" s="106" t="s">
        <v>530</v>
      </c>
      <c r="D575" s="102">
        <v>41507</v>
      </c>
      <c r="E575" s="106" t="s">
        <v>571</v>
      </c>
      <c r="F575" s="113">
        <v>65549484</v>
      </c>
      <c r="G575" s="105" t="s">
        <v>870</v>
      </c>
      <c r="H575" s="97"/>
      <c r="I575" s="114">
        <v>0</v>
      </c>
      <c r="J575" s="115" t="s">
        <v>533</v>
      </c>
      <c r="K575" s="116">
        <v>1.9300000000000002</v>
      </c>
      <c r="M575" s="121">
        <v>2012</v>
      </c>
      <c r="N575" s="122" t="s">
        <v>636</v>
      </c>
      <c r="O575" s="124" t="s">
        <v>971</v>
      </c>
      <c r="P575" s="122" t="s">
        <v>974</v>
      </c>
      <c r="Q575" s="122" t="s">
        <v>923</v>
      </c>
      <c r="R575" s="123">
        <v>67</v>
      </c>
    </row>
    <row r="576" spans="2:18" ht="15">
      <c r="B576" s="112">
        <v>1973</v>
      </c>
      <c r="C576" s="106" t="s">
        <v>530</v>
      </c>
      <c r="D576" s="102">
        <v>41507</v>
      </c>
      <c r="E576" s="106" t="s">
        <v>680</v>
      </c>
      <c r="F576" s="106" t="s">
        <v>971</v>
      </c>
      <c r="G576" s="105" t="s">
        <v>964</v>
      </c>
      <c r="H576" s="97"/>
      <c r="I576" s="114">
        <v>0</v>
      </c>
      <c r="J576" s="115" t="s">
        <v>533</v>
      </c>
      <c r="K576" s="116">
        <v>5.79</v>
      </c>
      <c r="M576" s="117">
        <v>2013</v>
      </c>
      <c r="N576" s="118" t="s">
        <v>636</v>
      </c>
      <c r="O576" s="106" t="s">
        <v>971</v>
      </c>
      <c r="P576" s="118" t="s">
        <v>894</v>
      </c>
      <c r="Q576" s="118" t="s">
        <v>923</v>
      </c>
      <c r="R576" s="119">
        <v>75.510000000000005</v>
      </c>
    </row>
    <row r="577" spans="1:18" ht="15">
      <c r="B577" s="112">
        <v>1752</v>
      </c>
      <c r="C577" s="106" t="s">
        <v>530</v>
      </c>
      <c r="D577" s="102">
        <v>41508</v>
      </c>
      <c r="E577" s="106" t="s">
        <v>579</v>
      </c>
      <c r="F577" s="113">
        <v>68983</v>
      </c>
      <c r="G577" s="105" t="s">
        <v>896</v>
      </c>
      <c r="H577" s="97"/>
      <c r="I577" s="114">
        <v>0</v>
      </c>
      <c r="J577" s="115" t="s">
        <v>533</v>
      </c>
      <c r="K577" s="116">
        <v>6.56</v>
      </c>
      <c r="M577" s="117">
        <v>2014</v>
      </c>
      <c r="N577" s="118" t="s">
        <v>636</v>
      </c>
      <c r="O577" s="106" t="s">
        <v>975</v>
      </c>
      <c r="P577" s="118" t="s">
        <v>976</v>
      </c>
      <c r="Q577" s="118" t="s">
        <v>923</v>
      </c>
      <c r="R577" s="119">
        <v>61.94</v>
      </c>
    </row>
    <row r="578" spans="1:18" ht="15">
      <c r="B578" s="112">
        <v>2014</v>
      </c>
      <c r="C578" s="106" t="s">
        <v>530</v>
      </c>
      <c r="D578" s="102">
        <v>41509</v>
      </c>
      <c r="E578" s="106" t="s">
        <v>597</v>
      </c>
      <c r="F578" s="106" t="s">
        <v>975</v>
      </c>
      <c r="G578" s="105" t="s">
        <v>923</v>
      </c>
      <c r="H578" s="97"/>
      <c r="I578" s="114">
        <v>0</v>
      </c>
      <c r="J578" s="115" t="s">
        <v>533</v>
      </c>
      <c r="K578" s="116">
        <v>61.94</v>
      </c>
      <c r="M578" s="117">
        <v>2016</v>
      </c>
      <c r="N578" s="118" t="s">
        <v>636</v>
      </c>
      <c r="O578" s="106" t="s">
        <v>977</v>
      </c>
      <c r="P578" s="118" t="s">
        <v>978</v>
      </c>
      <c r="Q578" s="118" t="s">
        <v>923</v>
      </c>
      <c r="R578" s="119">
        <v>66.17</v>
      </c>
    </row>
    <row r="579" spans="1:18" ht="15">
      <c r="B579" s="112">
        <v>1755</v>
      </c>
      <c r="C579" s="106" t="s">
        <v>530</v>
      </c>
      <c r="D579" s="102">
        <v>41510</v>
      </c>
      <c r="E579" s="106" t="s">
        <v>579</v>
      </c>
      <c r="F579" s="113">
        <v>69071</v>
      </c>
      <c r="G579" s="105" t="s">
        <v>896</v>
      </c>
      <c r="H579" s="97"/>
      <c r="I579" s="114">
        <v>0</v>
      </c>
      <c r="J579" s="115" t="s">
        <v>533</v>
      </c>
      <c r="K579" s="116">
        <v>35.29</v>
      </c>
      <c r="M579" s="117">
        <v>2017</v>
      </c>
      <c r="N579" s="118" t="s">
        <v>636</v>
      </c>
      <c r="O579" s="106" t="s">
        <v>979</v>
      </c>
      <c r="P579" s="118" t="s">
        <v>909</v>
      </c>
      <c r="Q579" s="118" t="s">
        <v>923</v>
      </c>
      <c r="R579" s="119">
        <v>64.59</v>
      </c>
    </row>
    <row r="580" spans="1:18" ht="15">
      <c r="B580" s="112">
        <v>1756</v>
      </c>
      <c r="C580" s="106" t="s">
        <v>530</v>
      </c>
      <c r="D580" s="102">
        <v>41510</v>
      </c>
      <c r="E580" s="106" t="s">
        <v>579</v>
      </c>
      <c r="F580" s="113">
        <v>69109</v>
      </c>
      <c r="G580" s="105" t="s">
        <v>896</v>
      </c>
      <c r="H580" s="97"/>
      <c r="I580" s="114">
        <v>0</v>
      </c>
      <c r="J580" s="115" t="s">
        <v>533</v>
      </c>
      <c r="K580" s="116">
        <v>34.82</v>
      </c>
      <c r="M580" s="117">
        <v>2018</v>
      </c>
      <c r="N580" s="118" t="s">
        <v>551</v>
      </c>
      <c r="O580" s="106" t="s">
        <v>980</v>
      </c>
      <c r="P580" s="118" t="s">
        <v>981</v>
      </c>
      <c r="Q580" s="118" t="s">
        <v>915</v>
      </c>
      <c r="R580" s="119">
        <v>11.39</v>
      </c>
    </row>
    <row r="581" spans="1:18" ht="15">
      <c r="B581" s="112">
        <v>2016</v>
      </c>
      <c r="C581" s="106" t="s">
        <v>530</v>
      </c>
      <c r="D581" s="102">
        <v>41513</v>
      </c>
      <c r="E581" s="106" t="s">
        <v>597</v>
      </c>
      <c r="F581" s="106" t="s">
        <v>977</v>
      </c>
      <c r="G581" s="105" t="s">
        <v>923</v>
      </c>
      <c r="H581" s="97"/>
      <c r="I581" s="114">
        <v>0</v>
      </c>
      <c r="J581" s="115" t="s">
        <v>533</v>
      </c>
      <c r="K581" s="116">
        <v>66.17</v>
      </c>
      <c r="M581" s="117">
        <v>2052</v>
      </c>
      <c r="N581" s="118" t="s">
        <v>577</v>
      </c>
      <c r="O581" s="106" t="s">
        <v>982</v>
      </c>
      <c r="P581" s="118" t="s">
        <v>917</v>
      </c>
      <c r="Q581" s="118" t="s">
        <v>983</v>
      </c>
      <c r="R581" s="119">
        <v>600</v>
      </c>
    </row>
    <row r="582" spans="1:18" ht="15">
      <c r="B582" s="112">
        <v>1816</v>
      </c>
      <c r="C582" s="106" t="s">
        <v>530</v>
      </c>
      <c r="D582" s="102">
        <v>41514</v>
      </c>
      <c r="E582" s="106" t="s">
        <v>571</v>
      </c>
      <c r="F582" s="113">
        <v>72</v>
      </c>
      <c r="G582" s="105" t="s">
        <v>931</v>
      </c>
      <c r="H582" s="97"/>
      <c r="I582" s="114">
        <v>0</v>
      </c>
      <c r="J582" s="115" t="s">
        <v>533</v>
      </c>
      <c r="K582" s="116">
        <v>19.54</v>
      </c>
      <c r="M582" s="117">
        <v>2053</v>
      </c>
      <c r="N582" s="118" t="s">
        <v>593</v>
      </c>
      <c r="O582" s="106" t="s">
        <v>985</v>
      </c>
      <c r="P582" s="118" t="s">
        <v>917</v>
      </c>
      <c r="Q582" s="118" t="s">
        <v>986</v>
      </c>
      <c r="R582" s="119">
        <v>400</v>
      </c>
    </row>
    <row r="583" spans="1:18" ht="15">
      <c r="B583" s="112">
        <v>1975</v>
      </c>
      <c r="C583" s="106" t="s">
        <v>530</v>
      </c>
      <c r="D583" s="102">
        <v>41514</v>
      </c>
      <c r="E583" s="106" t="s">
        <v>680</v>
      </c>
      <c r="F583" s="106" t="s">
        <v>971</v>
      </c>
      <c r="G583" s="105" t="s">
        <v>964</v>
      </c>
      <c r="H583" s="97"/>
      <c r="I583" s="114">
        <v>0</v>
      </c>
      <c r="J583" s="115" t="s">
        <v>533</v>
      </c>
      <c r="K583" s="116">
        <v>7.02</v>
      </c>
      <c r="M583" s="117">
        <v>2054</v>
      </c>
      <c r="N583" s="118" t="s">
        <v>593</v>
      </c>
      <c r="O583" s="106" t="s">
        <v>988</v>
      </c>
      <c r="P583" s="118" t="s">
        <v>917</v>
      </c>
      <c r="Q583" s="118" t="s">
        <v>989</v>
      </c>
      <c r="R583" s="119">
        <v>800</v>
      </c>
    </row>
    <row r="584" spans="1:18" s="125" customFormat="1" ht="15.75" thickBot="1">
      <c r="B584" s="112">
        <v>1574</v>
      </c>
      <c r="C584" s="106" t="s">
        <v>530</v>
      </c>
      <c r="D584" s="102">
        <v>41515</v>
      </c>
      <c r="E584" s="106" t="s">
        <v>749</v>
      </c>
      <c r="F584" s="113">
        <v>65557</v>
      </c>
      <c r="G584" s="105" t="s">
        <v>872</v>
      </c>
      <c r="H584" s="97"/>
      <c r="I584" s="114">
        <v>0</v>
      </c>
      <c r="J584" s="115" t="s">
        <v>533</v>
      </c>
      <c r="K584" s="116">
        <v>10.25</v>
      </c>
      <c r="M584" s="133">
        <v>2055</v>
      </c>
      <c r="N584" s="134" t="s">
        <v>538</v>
      </c>
      <c r="O584" s="106" t="s">
        <v>991</v>
      </c>
      <c r="P584" s="134" t="s">
        <v>917</v>
      </c>
      <c r="Q584" s="134" t="s">
        <v>992</v>
      </c>
      <c r="R584" s="135">
        <v>200</v>
      </c>
    </row>
    <row r="585" spans="1:18">
      <c r="B585" s="112">
        <v>1758</v>
      </c>
      <c r="C585" s="106" t="s">
        <v>530</v>
      </c>
      <c r="D585" s="102">
        <v>41516</v>
      </c>
      <c r="E585" s="106" t="s">
        <v>579</v>
      </c>
      <c r="F585" s="113">
        <v>69185</v>
      </c>
      <c r="G585" s="105" t="s">
        <v>896</v>
      </c>
      <c r="H585" s="97"/>
      <c r="I585" s="114">
        <v>0</v>
      </c>
      <c r="J585" s="115" t="s">
        <v>533</v>
      </c>
      <c r="K585" s="116">
        <v>19.940000000000001</v>
      </c>
      <c r="O585" s="106" t="s">
        <v>993</v>
      </c>
    </row>
    <row r="586" spans="1:18">
      <c r="B586" s="112">
        <v>1760</v>
      </c>
      <c r="C586" s="106" t="s">
        <v>530</v>
      </c>
      <c r="D586" s="102">
        <v>41516</v>
      </c>
      <c r="E586" s="106" t="s">
        <v>579</v>
      </c>
      <c r="F586" s="113">
        <v>69219</v>
      </c>
      <c r="G586" s="105" t="s">
        <v>896</v>
      </c>
      <c r="H586" s="97"/>
      <c r="I586" s="114">
        <v>0</v>
      </c>
      <c r="J586" s="115" t="s">
        <v>533</v>
      </c>
      <c r="K586" s="116">
        <v>61.63</v>
      </c>
      <c r="O586" s="106" t="s">
        <v>995</v>
      </c>
    </row>
    <row r="587" spans="1:18">
      <c r="B587" s="112">
        <v>2017</v>
      </c>
      <c r="C587" s="106" t="s">
        <v>530</v>
      </c>
      <c r="D587" s="102">
        <v>41516</v>
      </c>
      <c r="E587" s="106" t="s">
        <v>597</v>
      </c>
      <c r="F587" s="106" t="s">
        <v>979</v>
      </c>
      <c r="G587" s="105" t="s">
        <v>923</v>
      </c>
      <c r="H587" s="97"/>
      <c r="I587" s="114">
        <v>0</v>
      </c>
      <c r="J587" s="115" t="s">
        <v>533</v>
      </c>
      <c r="K587" s="116">
        <v>64.59</v>
      </c>
      <c r="O587" s="106" t="s">
        <v>996</v>
      </c>
    </row>
    <row r="588" spans="1:18">
      <c r="A588" s="97"/>
      <c r="B588" s="97"/>
      <c r="C588" s="97"/>
      <c r="D588" s="97"/>
      <c r="E588" s="97"/>
      <c r="G588" s="97"/>
      <c r="H588" s="97"/>
      <c r="I588" s="97"/>
      <c r="J588" s="101" t="s">
        <v>998</v>
      </c>
      <c r="K588" s="97"/>
    </row>
    <row r="589" spans="1:18">
      <c r="A589" s="97"/>
      <c r="B589" s="97"/>
      <c r="C589" s="97"/>
      <c r="D589" s="97"/>
      <c r="E589" s="97"/>
      <c r="G589" s="97"/>
      <c r="H589" s="97"/>
      <c r="I589" s="97"/>
      <c r="J589" s="101" t="s">
        <v>999</v>
      </c>
      <c r="K589" s="97"/>
    </row>
    <row r="590" spans="1:18">
      <c r="A590" s="97"/>
      <c r="B590" s="97"/>
      <c r="C590" s="97"/>
      <c r="D590" s="97"/>
      <c r="E590" s="97"/>
      <c r="G590" s="97"/>
      <c r="H590" s="97"/>
      <c r="I590" s="97"/>
      <c r="J590" s="97"/>
      <c r="K590" s="97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0" zoomScaleNormal="140" workbookViewId="0">
      <selection activeCell="C23" sqref="C23"/>
    </sheetView>
  </sheetViews>
  <sheetFormatPr defaultRowHeight="15"/>
  <cols>
    <col min="1" max="1" width="18.42578125" bestFit="1" customWidth="1"/>
    <col min="2" max="2" width="11" bestFit="1" customWidth="1"/>
    <col min="3" max="3" width="11.5703125" customWidth="1"/>
    <col min="4" max="4" width="14.28515625" bestFit="1" customWidth="1"/>
    <col min="5" max="5" width="11" bestFit="1" customWidth="1"/>
  </cols>
  <sheetData>
    <row r="1" spans="1:5">
      <c r="A1" s="139"/>
      <c r="B1" s="140" t="s">
        <v>1019</v>
      </c>
      <c r="C1" s="139"/>
      <c r="D1" s="140" t="s">
        <v>1020</v>
      </c>
      <c r="E1" s="139"/>
    </row>
    <row r="2" spans="1:5">
      <c r="A2" s="49" t="s">
        <v>1021</v>
      </c>
      <c r="B2" s="141">
        <v>27</v>
      </c>
      <c r="D2" s="142" t="s">
        <v>1022</v>
      </c>
      <c r="E2" s="143">
        <f>B6</f>
        <v>7627</v>
      </c>
    </row>
    <row r="3" spans="1:5">
      <c r="A3" s="49" t="s">
        <v>1023</v>
      </c>
      <c r="B3" s="143">
        <v>200</v>
      </c>
      <c r="D3" s="142" t="s">
        <v>1024</v>
      </c>
      <c r="E3" s="143">
        <v>4950</v>
      </c>
    </row>
    <row r="4" spans="1:5">
      <c r="A4" s="49" t="s">
        <v>1025</v>
      </c>
      <c r="B4" s="143">
        <f>B2*B3</f>
        <v>5400</v>
      </c>
    </row>
    <row r="5" spans="1:5">
      <c r="A5" s="49" t="s">
        <v>1026</v>
      </c>
      <c r="B5" s="143">
        <v>2000</v>
      </c>
    </row>
    <row r="6" spans="1:5">
      <c r="A6" s="140" t="s">
        <v>1022</v>
      </c>
      <c r="B6" s="144">
        <f>SUM(B2:B5)</f>
        <v>7627</v>
      </c>
      <c r="C6" s="139"/>
      <c r="D6" s="140" t="s">
        <v>1027</v>
      </c>
      <c r="E6" s="144">
        <f>E2-E3</f>
        <v>2677</v>
      </c>
    </row>
  </sheetData>
  <hyperlinks>
    <hyperlink ref="D3:E3" location="exp" display="Total Expenses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opLeftCell="A39" zoomScale="140" zoomScaleNormal="140" workbookViewId="0">
      <selection activeCell="C23" sqref="C23"/>
    </sheetView>
  </sheetViews>
  <sheetFormatPr defaultRowHeight="15"/>
  <cols>
    <col min="2" max="2" width="11" bestFit="1" customWidth="1"/>
    <col min="4" max="4" width="16.7109375" bestFit="1" customWidth="1"/>
  </cols>
  <sheetData>
    <row r="2" spans="4:6">
      <c r="D2" s="145" t="s">
        <v>1028</v>
      </c>
      <c r="F2" s="145" t="s">
        <v>1029</v>
      </c>
    </row>
    <row r="41" spans="1:2">
      <c r="A41" s="139"/>
      <c r="B41" s="140" t="s">
        <v>1030</v>
      </c>
    </row>
    <row r="42" spans="1:2">
      <c r="A42" s="49" t="s">
        <v>847</v>
      </c>
      <c r="B42" s="143">
        <v>1000</v>
      </c>
    </row>
    <row r="43" spans="1:2">
      <c r="A43" s="49" t="s">
        <v>1031</v>
      </c>
      <c r="B43" s="143">
        <v>500</v>
      </c>
    </row>
    <row r="44" spans="1:2">
      <c r="A44" s="49" t="s">
        <v>1032</v>
      </c>
      <c r="B44" s="143">
        <v>3000</v>
      </c>
    </row>
    <row r="45" spans="1:2">
      <c r="A45" s="49" t="s">
        <v>1033</v>
      </c>
      <c r="B45" s="143">
        <v>450</v>
      </c>
    </row>
    <row r="46" spans="1:2">
      <c r="A46" s="146" t="s">
        <v>201</v>
      </c>
      <c r="B46" s="147">
        <f>SUM(B42:B45)</f>
        <v>4950</v>
      </c>
    </row>
  </sheetData>
  <hyperlinks>
    <hyperlink ref="D2" r:id="rId1"/>
    <hyperlink ref="F2" r:id="rId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5" sqref="B5"/>
    </sheetView>
  </sheetViews>
  <sheetFormatPr defaultRowHeight="15"/>
  <cols>
    <col min="1" max="1" width="10.42578125" style="148" bestFit="1" customWidth="1"/>
    <col min="2" max="2" width="54.42578125" style="157" bestFit="1" customWidth="1"/>
    <col min="3" max="3" width="11.7109375" style="148" bestFit="1" customWidth="1"/>
    <col min="4" max="4" width="11" style="148" bestFit="1" customWidth="1"/>
    <col min="5" max="7" width="12" bestFit="1" customWidth="1"/>
    <col min="8" max="8" width="10.5703125" bestFit="1" customWidth="1"/>
  </cols>
  <sheetData>
    <row r="1" spans="1:8" ht="12.75" customHeight="1">
      <c r="A1" s="160"/>
      <c r="B1" s="160"/>
    </row>
    <row r="2" spans="1:8" ht="15" customHeight="1">
      <c r="A2" s="161" t="s">
        <v>1034</v>
      </c>
      <c r="B2" s="161"/>
      <c r="C2" s="149"/>
      <c r="D2" s="149"/>
      <c r="E2" s="150"/>
      <c r="F2" s="150"/>
    </row>
    <row r="3" spans="1:8" ht="15" customHeight="1">
      <c r="A3" s="161"/>
      <c r="B3" s="161"/>
      <c r="C3" s="149"/>
      <c r="D3" s="149"/>
      <c r="E3" s="150"/>
      <c r="F3" s="150"/>
    </row>
    <row r="4" spans="1:8" ht="9.75" customHeight="1">
      <c r="A4" s="162"/>
      <c r="B4" s="162"/>
      <c r="C4" s="151"/>
      <c r="D4" s="152"/>
      <c r="E4" s="153"/>
      <c r="F4" s="153"/>
      <c r="G4" s="153"/>
    </row>
    <row r="5" spans="1:8" ht="33.75">
      <c r="A5" s="154">
        <v>1</v>
      </c>
      <c r="B5" s="155" t="s">
        <v>1035</v>
      </c>
      <c r="C5" s="151"/>
      <c r="D5" s="152"/>
      <c r="E5" s="153"/>
      <c r="F5" s="153"/>
      <c r="G5" s="153"/>
    </row>
    <row r="6" spans="1:8" ht="33.75">
      <c r="A6" s="154">
        <v>2</v>
      </c>
      <c r="B6" s="155" t="s">
        <v>1036</v>
      </c>
      <c r="C6" s="156">
        <v>42005</v>
      </c>
      <c r="D6" s="156">
        <v>42036</v>
      </c>
      <c r="E6" s="156">
        <v>42064</v>
      </c>
      <c r="F6" s="156">
        <v>42095</v>
      </c>
      <c r="G6" s="156">
        <v>42125</v>
      </c>
      <c r="H6" s="156">
        <v>42156</v>
      </c>
    </row>
    <row r="7" spans="1:8" ht="33.75">
      <c r="A7" s="154">
        <v>3</v>
      </c>
      <c r="B7" s="155" t="s">
        <v>1037</v>
      </c>
      <c r="C7" s="152"/>
      <c r="D7" s="152"/>
      <c r="E7" s="153"/>
      <c r="F7" s="153"/>
      <c r="G7" s="153"/>
    </row>
    <row r="8" spans="1:8" ht="33.75">
      <c r="A8" s="154">
        <v>4</v>
      </c>
      <c r="B8" s="155" t="s">
        <v>1038</v>
      </c>
    </row>
    <row r="9" spans="1:8" ht="33.75">
      <c r="A9" s="154">
        <v>5</v>
      </c>
      <c r="B9" s="155" t="s">
        <v>1039</v>
      </c>
      <c r="C9" s="152"/>
      <c r="D9" s="152"/>
      <c r="E9" s="153"/>
      <c r="F9" s="153"/>
      <c r="G9" s="153"/>
    </row>
    <row r="10" spans="1:8" ht="33.75">
      <c r="A10" s="154">
        <v>6</v>
      </c>
      <c r="B10" s="155" t="s">
        <v>1040</v>
      </c>
      <c r="C10" s="151"/>
      <c r="D10" s="152"/>
      <c r="E10" s="153"/>
      <c r="F10" s="153"/>
      <c r="G10" s="153"/>
    </row>
    <row r="11" spans="1:8" ht="33.75">
      <c r="A11" s="154">
        <v>7</v>
      </c>
      <c r="B11" s="155" t="s">
        <v>1041</v>
      </c>
      <c r="C11" s="151"/>
      <c r="D11" s="152"/>
      <c r="E11" s="153"/>
      <c r="F11" s="153"/>
      <c r="G11" s="153"/>
    </row>
    <row r="12" spans="1:8" ht="33.75">
      <c r="A12" s="154">
        <v>8</v>
      </c>
      <c r="B12" s="155" t="s">
        <v>1042</v>
      </c>
      <c r="C12" s="151"/>
      <c r="D12" s="152"/>
      <c r="E12" s="153"/>
      <c r="F12" s="153"/>
      <c r="G12" s="153"/>
    </row>
    <row r="13" spans="1:8" ht="33.75">
      <c r="A13" s="154">
        <v>9</v>
      </c>
      <c r="B13" s="155" t="s">
        <v>1043</v>
      </c>
      <c r="C13" s="151"/>
      <c r="D13" s="152"/>
      <c r="E13" s="153"/>
      <c r="F13" s="153"/>
      <c r="G13" s="153"/>
    </row>
    <row r="14" spans="1:8" ht="33.75">
      <c r="A14" s="154">
        <v>10</v>
      </c>
      <c r="B14" s="155" t="s">
        <v>1044</v>
      </c>
      <c r="C14" s="151"/>
      <c r="D14" s="152"/>
      <c r="E14" s="153"/>
      <c r="F14" s="153"/>
      <c r="G14" s="153"/>
    </row>
    <row r="15" spans="1:8" ht="33.75">
      <c r="A15" s="154">
        <v>11</v>
      </c>
      <c r="B15" s="155" t="s">
        <v>1045</v>
      </c>
      <c r="C15" s="151"/>
      <c r="D15" s="152"/>
      <c r="E15" s="153"/>
      <c r="F15" s="153"/>
      <c r="G15" s="153"/>
    </row>
    <row r="16" spans="1:8" ht="33.75">
      <c r="A16" s="154">
        <v>12</v>
      </c>
      <c r="B16" s="155" t="s">
        <v>1046</v>
      </c>
    </row>
    <row r="17" spans="1:7" ht="33.75">
      <c r="A17" s="154">
        <v>13</v>
      </c>
      <c r="B17" s="155" t="s">
        <v>1047</v>
      </c>
      <c r="C17" s="151"/>
      <c r="D17" s="152"/>
      <c r="E17" s="153"/>
      <c r="F17" s="153"/>
      <c r="G17" s="153" t="s">
        <v>1048</v>
      </c>
    </row>
    <row r="18" spans="1:7" ht="33.75">
      <c r="A18" s="154">
        <v>14</v>
      </c>
      <c r="B18" s="155" t="s">
        <v>1049</v>
      </c>
      <c r="C18" s="151"/>
      <c r="D18" s="152"/>
      <c r="E18" s="153"/>
      <c r="F18" s="153"/>
      <c r="G18" s="153"/>
    </row>
    <row r="19" spans="1:7" ht="33.75">
      <c r="A19" s="154">
        <v>15</v>
      </c>
      <c r="B19" s="155" t="s">
        <v>1050</v>
      </c>
      <c r="C19" s="151"/>
      <c r="D19" s="152"/>
      <c r="E19" s="153"/>
      <c r="F19" s="153"/>
      <c r="G19" s="153"/>
    </row>
    <row r="20" spans="1:7" ht="33.75">
      <c r="A20" s="154">
        <v>16</v>
      </c>
      <c r="B20" s="155" t="s">
        <v>1051</v>
      </c>
      <c r="C20" s="151"/>
      <c r="D20" s="152"/>
      <c r="E20" s="153"/>
      <c r="F20" s="153"/>
      <c r="G20" s="153"/>
    </row>
    <row r="21" spans="1:7" ht="33.75">
      <c r="A21" s="154">
        <v>17</v>
      </c>
      <c r="B21" s="155" t="s">
        <v>1052</v>
      </c>
      <c r="C21" s="151"/>
      <c r="D21" s="152"/>
      <c r="E21" s="153"/>
      <c r="F21" s="153"/>
      <c r="G21" s="153"/>
    </row>
    <row r="22" spans="1:7" ht="33.75">
      <c r="A22" s="154">
        <v>18</v>
      </c>
      <c r="B22" s="155" t="s">
        <v>1053</v>
      </c>
      <c r="C22" s="151"/>
      <c r="D22" s="152"/>
      <c r="E22" s="153"/>
      <c r="F22" s="153"/>
      <c r="G22" s="153"/>
    </row>
    <row r="23" spans="1:7" ht="33.75">
      <c r="A23" s="154">
        <v>19</v>
      </c>
      <c r="B23" s="155" t="s">
        <v>1054</v>
      </c>
      <c r="C23" s="151"/>
      <c r="D23" s="152"/>
      <c r="E23" s="153"/>
      <c r="F23" s="153"/>
      <c r="G23" s="153"/>
    </row>
    <row r="24" spans="1:7" ht="33.75">
      <c r="A24" s="154">
        <v>20</v>
      </c>
      <c r="B24" s="155" t="s">
        <v>1055</v>
      </c>
      <c r="C24" s="151"/>
      <c r="D24" s="152"/>
      <c r="E24" s="153"/>
      <c r="F24" s="153"/>
      <c r="G24" s="153"/>
    </row>
    <row r="25" spans="1:7" ht="33.75">
      <c r="A25" s="154">
        <v>21</v>
      </c>
      <c r="B25" s="155" t="s">
        <v>1056</v>
      </c>
      <c r="C25" s="152"/>
      <c r="D25" s="152"/>
      <c r="E25" s="153"/>
      <c r="F25" s="153"/>
      <c r="G25" s="153"/>
    </row>
    <row r="26" spans="1:7" ht="33.75">
      <c r="A26" s="154">
        <v>22</v>
      </c>
      <c r="B26" s="155" t="s">
        <v>1057</v>
      </c>
    </row>
    <row r="27" spans="1:7" ht="33.75">
      <c r="A27" s="154">
        <v>23</v>
      </c>
      <c r="B27" s="155" t="s">
        <v>1058</v>
      </c>
    </row>
  </sheetData>
  <mergeCells count="3">
    <mergeCell ref="A1:B1"/>
    <mergeCell ref="A2:B3"/>
    <mergeCell ref="A4:B4"/>
  </mergeCells>
  <hyperlinks>
    <hyperlink ref="B13" r:id="rId1"/>
    <hyperlink ref="C6" r:id="rId2" display="CHEZ MICHEL RESTAURANT\Payroll\Jan-15\Staff Salaries Jan-15.xlsm"/>
    <hyperlink ref="D6" r:id="rId3" display="CHEZ MICHEL RESTAURANT\Payroll\Feb-15\Updated Staff Salaries with Slip Feb-15.xlsm"/>
    <hyperlink ref="E6" r:id="rId4" display="CHEZ MICHEL RESTAURANT\Payroll\Mar-2015\Staff Salaries Mar-15.xlsm"/>
    <hyperlink ref="B16" r:id="rId5"/>
    <hyperlink ref="F6" r:id="rId6" display="CHEZ MICHEL RESTAURANT\Payroll\April 2015\Staff Salaries Apr-15.xlsm"/>
    <hyperlink ref="B11" r:id="rId7"/>
    <hyperlink ref="B5" r:id="rId8"/>
    <hyperlink ref="B14" r:id="rId9"/>
    <hyperlink ref="B15" r:id="rId10"/>
    <hyperlink ref="B17" r:id="rId11"/>
    <hyperlink ref="B12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10" r:id="rId20"/>
    <hyperlink ref="B25" r:id="rId21"/>
    <hyperlink ref="B9" r:id="rId22"/>
    <hyperlink ref="G6" r:id="rId23" display="CHEZ MICHEL RESTAURANT\Payroll\May'15\Staff Salaries May-2015.xlsm"/>
    <hyperlink ref="H6" r:id="rId24" display="CHEZ MICHEL RESTAURANT\Payroll\Jun-15\Staff Salaries June-2015.xlsm"/>
    <hyperlink ref="A27:B27" r:id="rId25" display="CHEZ MICHEL RESTAURANT\Petty Cash Office.xlsx"/>
    <hyperlink ref="A5:B5" r:id="rId26" display="BANK BOOK Reconciliation.xlsx"/>
  </hyperlinks>
  <pageMargins left="0.7" right="0.7" top="0.75" bottom="0.75" header="0.3" footer="0.3"/>
  <pageSetup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workbookViewId="0">
      <selection activeCell="B16" sqref="B16"/>
    </sheetView>
  </sheetViews>
  <sheetFormatPr defaultRowHeight="16.5" customHeight="1"/>
  <cols>
    <col min="1" max="1" width="8.42578125" style="2" customWidth="1"/>
    <col min="2" max="2" width="26.140625" style="2" bestFit="1" customWidth="1"/>
    <col min="3" max="3" width="16.7109375" style="2" bestFit="1" customWidth="1"/>
    <col min="4" max="4" width="9.140625" style="2"/>
    <col min="5" max="5" width="35.85546875" style="2" bestFit="1" customWidth="1"/>
    <col min="6" max="6" width="22.7109375" style="2" bestFit="1" customWidth="1"/>
    <col min="7" max="16384" width="9.140625" style="2"/>
  </cols>
  <sheetData>
    <row r="1" spans="1:6" ht="21.75">
      <c r="A1" s="1" t="s">
        <v>0</v>
      </c>
    </row>
    <row r="2" spans="1:6" ht="15">
      <c r="A2" s="3" t="s">
        <v>1</v>
      </c>
      <c r="B2" s="2" t="s">
        <v>2</v>
      </c>
    </row>
    <row r="3" spans="1:6" ht="15">
      <c r="A3" s="3" t="s">
        <v>3</v>
      </c>
      <c r="B3" s="2" t="s">
        <v>4</v>
      </c>
    </row>
    <row r="4" spans="1:6" ht="15">
      <c r="A4" s="3"/>
    </row>
    <row r="5" spans="1:6" ht="15">
      <c r="A5" s="2" t="s">
        <v>5</v>
      </c>
    </row>
    <row r="6" spans="1:6" ht="15">
      <c r="A6" s="3"/>
    </row>
    <row r="7" spans="1:6" ht="16.5" customHeight="1">
      <c r="B7" s="4" t="s">
        <v>6</v>
      </c>
      <c r="C7" s="5"/>
      <c r="E7" s="4" t="s">
        <v>7</v>
      </c>
      <c r="F7" s="5"/>
    </row>
    <row r="8" spans="1:6" ht="16.5" customHeight="1">
      <c r="B8" s="6" t="s">
        <v>8</v>
      </c>
      <c r="C8" s="6" t="s">
        <v>9</v>
      </c>
      <c r="E8" s="6" t="s">
        <v>10</v>
      </c>
      <c r="F8" s="6" t="s">
        <v>11</v>
      </c>
    </row>
    <row r="9" spans="1:6" ht="16.5" customHeight="1">
      <c r="B9" s="6" t="s">
        <v>12</v>
      </c>
      <c r="C9" s="6" t="s">
        <v>13</v>
      </c>
      <c r="E9" s="6" t="s">
        <v>14</v>
      </c>
      <c r="F9" s="6" t="s">
        <v>15</v>
      </c>
    </row>
    <row r="10" spans="1:6" ht="16.5" customHeight="1">
      <c r="B10" s="6" t="s">
        <v>16</v>
      </c>
      <c r="C10" s="6" t="s">
        <v>17</v>
      </c>
      <c r="E10" s="6" t="s">
        <v>18</v>
      </c>
      <c r="F10" s="6" t="s">
        <v>19</v>
      </c>
    </row>
    <row r="11" spans="1:6" ht="16.5" customHeight="1">
      <c r="B11" s="6" t="s">
        <v>20</v>
      </c>
      <c r="C11" s="6" t="s">
        <v>21</v>
      </c>
      <c r="E11" s="6" t="s">
        <v>22</v>
      </c>
      <c r="F11" s="6" t="s">
        <v>23</v>
      </c>
    </row>
    <row r="12" spans="1:6" ht="16.5" customHeight="1">
      <c r="B12" s="6" t="s">
        <v>24</v>
      </c>
      <c r="C12" s="6" t="s">
        <v>25</v>
      </c>
      <c r="E12" s="6" t="s">
        <v>26</v>
      </c>
      <c r="F12" s="6" t="s">
        <v>27</v>
      </c>
    </row>
    <row r="13" spans="1:6" ht="16.5" customHeight="1">
      <c r="B13" s="6" t="s">
        <v>28</v>
      </c>
      <c r="C13" s="6" t="s">
        <v>29</v>
      </c>
      <c r="E13" s="6" t="s">
        <v>30</v>
      </c>
      <c r="F13" s="6" t="s">
        <v>31</v>
      </c>
    </row>
    <row r="14" spans="1:6" ht="16.5" customHeight="1">
      <c r="B14" s="6" t="s">
        <v>32</v>
      </c>
      <c r="C14" s="6" t="s">
        <v>33</v>
      </c>
      <c r="E14" s="6" t="s">
        <v>34</v>
      </c>
      <c r="F14" s="6" t="s">
        <v>35</v>
      </c>
    </row>
    <row r="15" spans="1:6" ht="16.5" customHeight="1">
      <c r="B15" s="6" t="s">
        <v>36</v>
      </c>
      <c r="C15" s="6" t="s">
        <v>37</v>
      </c>
      <c r="E15" s="6" t="s">
        <v>38</v>
      </c>
      <c r="F15" s="6" t="s">
        <v>39</v>
      </c>
    </row>
    <row r="16" spans="1:6" ht="16.5" customHeight="1">
      <c r="B16" s="6" t="s">
        <v>40</v>
      </c>
      <c r="C16" s="6" t="s">
        <v>41</v>
      </c>
      <c r="E16" s="6" t="s">
        <v>42</v>
      </c>
      <c r="F16" s="6" t="s">
        <v>43</v>
      </c>
    </row>
    <row r="17" spans="2:6" ht="16.5" customHeight="1">
      <c r="B17" s="6" t="s">
        <v>44</v>
      </c>
      <c r="C17" s="6" t="s">
        <v>45</v>
      </c>
    </row>
    <row r="18" spans="2:6" ht="16.5" customHeight="1">
      <c r="B18" s="6" t="s">
        <v>46</v>
      </c>
      <c r="C18" s="6" t="s">
        <v>47</v>
      </c>
      <c r="E18" s="4" t="s">
        <v>48</v>
      </c>
      <c r="F18" s="7"/>
    </row>
    <row r="19" spans="2:6" ht="16.5" customHeight="1">
      <c r="B19" s="6" t="s">
        <v>49</v>
      </c>
      <c r="C19" s="6" t="s">
        <v>50</v>
      </c>
      <c r="E19" s="6" t="s">
        <v>51</v>
      </c>
      <c r="F19" s="6" t="s">
        <v>52</v>
      </c>
    </row>
    <row r="20" spans="2:6" ht="16.5" customHeight="1">
      <c r="B20" s="6" t="s">
        <v>53</v>
      </c>
      <c r="C20" s="6" t="s">
        <v>54</v>
      </c>
      <c r="E20" s="6" t="s">
        <v>55</v>
      </c>
      <c r="F20" s="6" t="s">
        <v>27</v>
      </c>
    </row>
    <row r="21" spans="2:6" ht="16.5" customHeight="1">
      <c r="B21" s="6" t="s">
        <v>56</v>
      </c>
      <c r="C21" s="6" t="s">
        <v>57</v>
      </c>
      <c r="E21" s="6" t="s">
        <v>58</v>
      </c>
      <c r="F21" s="6" t="s">
        <v>31</v>
      </c>
    </row>
    <row r="22" spans="2:6" ht="16.5" customHeight="1">
      <c r="B22" s="6" t="s">
        <v>59</v>
      </c>
      <c r="C22" s="6" t="s">
        <v>60</v>
      </c>
      <c r="E22" s="6" t="s">
        <v>61</v>
      </c>
      <c r="F22" s="6" t="s">
        <v>62</v>
      </c>
    </row>
    <row r="23" spans="2:6" ht="16.5" customHeight="1">
      <c r="B23" s="6" t="s">
        <v>63</v>
      </c>
      <c r="C23" s="6" t="s">
        <v>64</v>
      </c>
      <c r="E23" s="6" t="s">
        <v>65</v>
      </c>
      <c r="F23" s="6" t="s">
        <v>66</v>
      </c>
    </row>
    <row r="24" spans="2:6" ht="16.5" customHeight="1">
      <c r="B24" s="6" t="s">
        <v>67</v>
      </c>
      <c r="C24" s="6" t="s">
        <v>68</v>
      </c>
      <c r="E24" s="6" t="s">
        <v>69</v>
      </c>
      <c r="F24" s="6" t="s">
        <v>70</v>
      </c>
    </row>
    <row r="25" spans="2:6" ht="16.5" customHeight="1">
      <c r="B25" s="8" t="s">
        <v>71</v>
      </c>
      <c r="C25" s="8" t="s">
        <v>72</v>
      </c>
      <c r="E25" s="6" t="s">
        <v>73</v>
      </c>
      <c r="F25" s="6" t="s">
        <v>74</v>
      </c>
    </row>
    <row r="26" spans="2:6" ht="16.5" customHeight="1">
      <c r="B26" s="8" t="s">
        <v>75</v>
      </c>
      <c r="C26" s="8" t="s">
        <v>76</v>
      </c>
    </row>
    <row r="27" spans="2:6" ht="16.5" customHeight="1">
      <c r="B27" s="6"/>
      <c r="C27" s="6"/>
      <c r="E27" s="4" t="s">
        <v>77</v>
      </c>
      <c r="F27" s="7"/>
    </row>
    <row r="28" spans="2:6" ht="16.5" customHeight="1">
      <c r="B28" s="4" t="s">
        <v>78</v>
      </c>
      <c r="C28" s="5"/>
      <c r="E28" s="6" t="s">
        <v>79</v>
      </c>
      <c r="F28" s="6" t="s">
        <v>80</v>
      </c>
    </row>
    <row r="29" spans="2:6" ht="16.5" customHeight="1">
      <c r="B29" s="6" t="s">
        <v>81</v>
      </c>
      <c r="C29" s="6" t="s">
        <v>82</v>
      </c>
      <c r="E29" s="6" t="s">
        <v>83</v>
      </c>
      <c r="F29" s="6" t="s">
        <v>84</v>
      </c>
    </row>
    <row r="30" spans="2:6" ht="16.5" customHeight="1">
      <c r="B30" s="6" t="s">
        <v>85</v>
      </c>
      <c r="C30" s="6" t="s">
        <v>86</v>
      </c>
      <c r="E30" s="6" t="s">
        <v>87</v>
      </c>
      <c r="F30" s="6" t="s">
        <v>88</v>
      </c>
    </row>
    <row r="31" spans="2:6" ht="16.5" customHeight="1">
      <c r="B31" s="6" t="s">
        <v>89</v>
      </c>
      <c r="C31" s="6" t="s">
        <v>90</v>
      </c>
      <c r="E31" s="6" t="s">
        <v>91</v>
      </c>
      <c r="F31" s="6" t="s">
        <v>92</v>
      </c>
    </row>
    <row r="32" spans="2:6" ht="16.5" customHeight="1">
      <c r="B32" s="6" t="s">
        <v>93</v>
      </c>
      <c r="C32" s="6" t="s">
        <v>94</v>
      </c>
    </row>
    <row r="33" spans="2:6" ht="16.5" customHeight="1">
      <c r="B33" s="6" t="s">
        <v>95</v>
      </c>
      <c r="C33" s="6" t="s">
        <v>96</v>
      </c>
      <c r="E33" s="4" t="s">
        <v>97</v>
      </c>
      <c r="F33" s="7"/>
    </row>
    <row r="34" spans="2:6" ht="16.5" customHeight="1">
      <c r="B34" s="6" t="s">
        <v>98</v>
      </c>
      <c r="C34" s="6" t="s">
        <v>99</v>
      </c>
      <c r="E34" s="6" t="s">
        <v>100</v>
      </c>
      <c r="F34" s="6" t="s">
        <v>37</v>
      </c>
    </row>
    <row r="35" spans="2:6" ht="16.5" customHeight="1">
      <c r="B35" s="6" t="s">
        <v>101</v>
      </c>
      <c r="C35" s="6" t="s">
        <v>102</v>
      </c>
      <c r="E35" s="6" t="s">
        <v>103</v>
      </c>
      <c r="F35" s="6" t="s">
        <v>104</v>
      </c>
    </row>
    <row r="36" spans="2:6" ht="16.5" customHeight="1">
      <c r="B36" s="6" t="s">
        <v>105</v>
      </c>
      <c r="C36" s="6" t="s">
        <v>106</v>
      </c>
      <c r="E36" s="6" t="s">
        <v>107</v>
      </c>
      <c r="F36" s="6" t="s">
        <v>108</v>
      </c>
    </row>
    <row r="37" spans="2:6" ht="16.5" customHeight="1">
      <c r="B37" s="6" t="s">
        <v>109</v>
      </c>
      <c r="C37" s="6" t="s">
        <v>110</v>
      </c>
      <c r="E37" s="6" t="s">
        <v>111</v>
      </c>
      <c r="F37" s="6" t="s">
        <v>112</v>
      </c>
    </row>
    <row r="38" spans="2:6" ht="16.5" customHeight="1">
      <c r="B38" s="6" t="s">
        <v>113</v>
      </c>
      <c r="C38" s="6" t="s">
        <v>114</v>
      </c>
    </row>
    <row r="39" spans="2:6" ht="16.5" customHeight="1">
      <c r="B39" s="6" t="s">
        <v>115</v>
      </c>
      <c r="C39" s="6" t="s">
        <v>116</v>
      </c>
      <c r="E39" s="4" t="s">
        <v>117</v>
      </c>
      <c r="F39" s="7"/>
    </row>
    <row r="40" spans="2:6" ht="16.5" customHeight="1">
      <c r="B40" s="6" t="s">
        <v>118</v>
      </c>
      <c r="C40" s="6" t="s">
        <v>119</v>
      </c>
      <c r="E40" s="6" t="s">
        <v>120</v>
      </c>
      <c r="F40" s="6" t="s">
        <v>121</v>
      </c>
    </row>
    <row r="41" spans="2:6" ht="16.5" customHeight="1">
      <c r="B41" s="6" t="s">
        <v>122</v>
      </c>
      <c r="C41" s="6" t="s">
        <v>123</v>
      </c>
      <c r="E41" s="6" t="s">
        <v>124</v>
      </c>
      <c r="F41" s="6" t="s">
        <v>125</v>
      </c>
    </row>
    <row r="42" spans="2:6" ht="16.5" customHeight="1">
      <c r="B42" s="6" t="s">
        <v>126</v>
      </c>
      <c r="C42" s="6" t="s">
        <v>96</v>
      </c>
      <c r="E42" s="6" t="s">
        <v>127</v>
      </c>
      <c r="F42" s="6" t="s">
        <v>128</v>
      </c>
    </row>
    <row r="43" spans="2:6" ht="16.5" customHeight="1">
      <c r="B43" s="6" t="s">
        <v>129</v>
      </c>
      <c r="C43" s="6" t="s">
        <v>99</v>
      </c>
      <c r="E43" s="6" t="s">
        <v>130</v>
      </c>
      <c r="F43" s="6" t="s">
        <v>131</v>
      </c>
    </row>
    <row r="44" spans="2:6" ht="16.5" customHeight="1">
      <c r="B44" s="6" t="s">
        <v>132</v>
      </c>
      <c r="C44" s="6" t="s">
        <v>133</v>
      </c>
      <c r="E44" s="6" t="s">
        <v>134</v>
      </c>
      <c r="F44" s="6" t="s">
        <v>135</v>
      </c>
    </row>
    <row r="45" spans="2:6" ht="16.5" customHeight="1">
      <c r="B45" s="6" t="s">
        <v>136</v>
      </c>
      <c r="C45" s="6" t="s">
        <v>137</v>
      </c>
    </row>
    <row r="49" spans="10:10" ht="16.5" customHeight="1">
      <c r="J49" s="9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B16" sqref="B16"/>
    </sheetView>
  </sheetViews>
  <sheetFormatPr defaultRowHeight="15"/>
  <cols>
    <col min="1" max="16384" width="9.140625" style="2"/>
  </cols>
  <sheetData>
    <row r="1" spans="1:8" ht="21.75">
      <c r="A1" s="1" t="s">
        <v>138</v>
      </c>
    </row>
    <row r="2" spans="1:8">
      <c r="A2" s="3" t="s">
        <v>1</v>
      </c>
      <c r="B2" s="2" t="s">
        <v>139</v>
      </c>
    </row>
    <row r="3" spans="1:8">
      <c r="A3" s="3"/>
    </row>
    <row r="6" spans="1:8">
      <c r="B6" s="2" t="s">
        <v>140</v>
      </c>
      <c r="C6" s="2" t="s">
        <v>140</v>
      </c>
      <c r="D6" s="2" t="s">
        <v>140</v>
      </c>
      <c r="E6" s="2" t="s">
        <v>140</v>
      </c>
      <c r="F6" s="2" t="s">
        <v>140</v>
      </c>
      <c r="G6" s="2" t="s">
        <v>140</v>
      </c>
      <c r="H6" s="2" t="s">
        <v>140</v>
      </c>
    </row>
    <row r="7" spans="1:8">
      <c r="B7" s="2" t="s">
        <v>140</v>
      </c>
      <c r="C7" s="2" t="s">
        <v>140</v>
      </c>
      <c r="D7" s="2" t="s">
        <v>140</v>
      </c>
      <c r="E7" s="2" t="s">
        <v>140</v>
      </c>
      <c r="F7" s="2" t="s">
        <v>140</v>
      </c>
      <c r="G7" s="2" t="s">
        <v>140</v>
      </c>
      <c r="H7" s="2" t="s">
        <v>140</v>
      </c>
    </row>
    <row r="8" spans="1:8">
      <c r="B8" s="2" t="s">
        <v>140</v>
      </c>
      <c r="C8" s="2" t="s">
        <v>140</v>
      </c>
      <c r="D8" s="2" t="s">
        <v>140</v>
      </c>
      <c r="E8" s="2" t="s">
        <v>140</v>
      </c>
      <c r="F8" s="2" t="s">
        <v>140</v>
      </c>
      <c r="G8" s="2" t="s">
        <v>140</v>
      </c>
      <c r="H8" s="2" t="s">
        <v>140</v>
      </c>
    </row>
    <row r="9" spans="1:8">
      <c r="B9" s="2" t="s">
        <v>140</v>
      </c>
      <c r="C9" s="2" t="s">
        <v>140</v>
      </c>
      <c r="D9" s="2" t="s">
        <v>140</v>
      </c>
      <c r="E9" s="2" t="s">
        <v>140</v>
      </c>
      <c r="F9" s="2" t="s">
        <v>140</v>
      </c>
      <c r="G9" s="2" t="s">
        <v>140</v>
      </c>
      <c r="H9" s="2" t="s">
        <v>140</v>
      </c>
    </row>
    <row r="10" spans="1:8">
      <c r="B10" s="2" t="s">
        <v>140</v>
      </c>
      <c r="C10" s="2" t="s">
        <v>140</v>
      </c>
      <c r="D10" s="2" t="s">
        <v>140</v>
      </c>
      <c r="E10" s="2" t="s">
        <v>140</v>
      </c>
      <c r="F10" s="2" t="s">
        <v>140</v>
      </c>
      <c r="G10" s="2" t="s">
        <v>140</v>
      </c>
      <c r="H10" s="2" t="s">
        <v>140</v>
      </c>
    </row>
    <row r="11" spans="1:8">
      <c r="B11" s="2" t="s">
        <v>140</v>
      </c>
      <c r="C11" s="2" t="s">
        <v>140</v>
      </c>
      <c r="D11" s="2" t="s">
        <v>140</v>
      </c>
      <c r="E11" s="2" t="s">
        <v>140</v>
      </c>
      <c r="F11" s="2" t="s">
        <v>140</v>
      </c>
      <c r="G11" s="2" t="s">
        <v>140</v>
      </c>
      <c r="H11" s="2" t="s">
        <v>140</v>
      </c>
    </row>
    <row r="12" spans="1:8">
      <c r="B12" s="2" t="s">
        <v>140</v>
      </c>
      <c r="C12" s="2" t="s">
        <v>140</v>
      </c>
      <c r="D12" s="2" t="s">
        <v>140</v>
      </c>
      <c r="E12" s="2" t="s">
        <v>140</v>
      </c>
      <c r="F12" s="2" t="s">
        <v>140</v>
      </c>
      <c r="G12" s="2" t="s">
        <v>140</v>
      </c>
      <c r="H12" s="2" t="s">
        <v>140</v>
      </c>
    </row>
    <row r="13" spans="1:8">
      <c r="B13" s="2" t="s">
        <v>140</v>
      </c>
      <c r="C13" s="2" t="s">
        <v>140</v>
      </c>
      <c r="D13" s="2" t="s">
        <v>140</v>
      </c>
      <c r="E13" s="2" t="s">
        <v>140</v>
      </c>
      <c r="F13" s="2" t="s">
        <v>140</v>
      </c>
      <c r="G13" s="2" t="s">
        <v>140</v>
      </c>
      <c r="H13" s="2" t="s">
        <v>140</v>
      </c>
    </row>
    <row r="14" spans="1:8">
      <c r="B14" s="2" t="s">
        <v>140</v>
      </c>
      <c r="C14" s="2" t="s">
        <v>140</v>
      </c>
      <c r="D14" s="2" t="s">
        <v>140</v>
      </c>
      <c r="E14" s="2" t="s">
        <v>140</v>
      </c>
      <c r="F14" s="2" t="s">
        <v>140</v>
      </c>
      <c r="G14" s="2" t="s">
        <v>140</v>
      </c>
      <c r="H14" s="2" t="s">
        <v>140</v>
      </c>
    </row>
    <row r="15" spans="1:8">
      <c r="B15" s="2" t="s">
        <v>140</v>
      </c>
      <c r="C15" s="2" t="s">
        <v>140</v>
      </c>
      <c r="D15" s="2" t="s">
        <v>140</v>
      </c>
      <c r="E15" s="2" t="s">
        <v>140</v>
      </c>
      <c r="F15" s="2" t="s">
        <v>140</v>
      </c>
      <c r="G15" s="2" t="s">
        <v>140</v>
      </c>
      <c r="H15" s="2" t="s">
        <v>140</v>
      </c>
    </row>
    <row r="16" spans="1:8">
      <c r="B16" s="2" t="s">
        <v>140</v>
      </c>
      <c r="C16" s="2" t="s">
        <v>140</v>
      </c>
      <c r="D16" s="2" t="s">
        <v>140</v>
      </c>
      <c r="E16" s="2" t="s">
        <v>140</v>
      </c>
      <c r="F16" s="2" t="s">
        <v>140</v>
      </c>
      <c r="G16" s="2" t="s">
        <v>140</v>
      </c>
      <c r="H16" s="2" t="s">
        <v>140</v>
      </c>
    </row>
    <row r="17" spans="2:13">
      <c r="B17" s="2" t="s">
        <v>140</v>
      </c>
      <c r="C17" s="2" t="s">
        <v>140</v>
      </c>
      <c r="D17" s="2" t="s">
        <v>140</v>
      </c>
      <c r="E17" s="2" t="s">
        <v>140</v>
      </c>
    </row>
    <row r="18" spans="2:13">
      <c r="B18" s="2" t="s">
        <v>140</v>
      </c>
      <c r="C18" s="2" t="s">
        <v>140</v>
      </c>
      <c r="D18" s="2" t="s">
        <v>140</v>
      </c>
      <c r="E18" s="2" t="s">
        <v>140</v>
      </c>
    </row>
    <row r="19" spans="2:13">
      <c r="B19" s="2" t="s">
        <v>140</v>
      </c>
      <c r="C19" s="2" t="s">
        <v>140</v>
      </c>
      <c r="D19" s="2" t="s">
        <v>140</v>
      </c>
      <c r="E19" s="2" t="s">
        <v>140</v>
      </c>
    </row>
    <row r="20" spans="2:13">
      <c r="B20" s="2" t="s">
        <v>140</v>
      </c>
      <c r="C20" s="2" t="s">
        <v>140</v>
      </c>
      <c r="D20" s="2" t="s">
        <v>140</v>
      </c>
      <c r="E20" s="2" t="s">
        <v>140</v>
      </c>
    </row>
    <row r="21" spans="2:13">
      <c r="B21" s="2" t="s">
        <v>140</v>
      </c>
      <c r="C21" s="2" t="s">
        <v>140</v>
      </c>
      <c r="D21" s="2" t="s">
        <v>140</v>
      </c>
      <c r="E21" s="2" t="s">
        <v>140</v>
      </c>
    </row>
    <row r="22" spans="2:13">
      <c r="B22" s="2" t="s">
        <v>140</v>
      </c>
      <c r="C22" s="2" t="s">
        <v>140</v>
      </c>
      <c r="D22" s="2" t="s">
        <v>140</v>
      </c>
      <c r="E22" s="2" t="s">
        <v>140</v>
      </c>
    </row>
    <row r="23" spans="2:13">
      <c r="B23" s="2" t="s">
        <v>140</v>
      </c>
      <c r="C23" s="2" t="s">
        <v>140</v>
      </c>
      <c r="D23" s="2" t="s">
        <v>140</v>
      </c>
      <c r="E23" s="2" t="s">
        <v>140</v>
      </c>
    </row>
    <row r="24" spans="2:13">
      <c r="B24" s="2" t="s">
        <v>140</v>
      </c>
      <c r="C24" s="2" t="s">
        <v>140</v>
      </c>
      <c r="D24" s="2" t="s">
        <v>140</v>
      </c>
      <c r="E24" s="2" t="s">
        <v>140</v>
      </c>
      <c r="F24" s="2" t="s">
        <v>140</v>
      </c>
      <c r="G24" s="2" t="s">
        <v>140</v>
      </c>
      <c r="H24" s="2" t="s">
        <v>140</v>
      </c>
    </row>
    <row r="25" spans="2:13">
      <c r="B25" s="2" t="s">
        <v>140</v>
      </c>
      <c r="C25" s="2" t="s">
        <v>140</v>
      </c>
      <c r="D25" s="2" t="s">
        <v>140</v>
      </c>
      <c r="E25" s="2" t="s">
        <v>140</v>
      </c>
      <c r="F25" s="2" t="s">
        <v>140</v>
      </c>
      <c r="G25" s="2" t="s">
        <v>140</v>
      </c>
      <c r="H25" s="2" t="s">
        <v>140</v>
      </c>
    </row>
    <row r="26" spans="2:13">
      <c r="B26" s="2" t="s">
        <v>140</v>
      </c>
      <c r="C26" s="2" t="s">
        <v>140</v>
      </c>
      <c r="D26" s="2" t="s">
        <v>140</v>
      </c>
      <c r="E26" s="2" t="s">
        <v>140</v>
      </c>
      <c r="F26" s="2" t="s">
        <v>140</v>
      </c>
      <c r="G26" s="2" t="s">
        <v>140</v>
      </c>
      <c r="H26" s="2" t="s">
        <v>140</v>
      </c>
    </row>
    <row r="27" spans="2:13">
      <c r="B27" s="2" t="s">
        <v>140</v>
      </c>
      <c r="C27" s="2" t="s">
        <v>140</v>
      </c>
      <c r="D27" s="2" t="s">
        <v>140</v>
      </c>
      <c r="E27" s="2" t="s">
        <v>140</v>
      </c>
      <c r="F27" s="2" t="s">
        <v>140</v>
      </c>
      <c r="G27" s="2" t="s">
        <v>140</v>
      </c>
      <c r="H27" s="2" t="s">
        <v>140</v>
      </c>
    </row>
    <row r="28" spans="2:13">
      <c r="B28" s="2" t="s">
        <v>140</v>
      </c>
      <c r="C28" s="2" t="s">
        <v>140</v>
      </c>
      <c r="D28" s="2" t="s">
        <v>140</v>
      </c>
      <c r="E28" s="2" t="s">
        <v>140</v>
      </c>
      <c r="F28" s="2" t="s">
        <v>140</v>
      </c>
      <c r="G28" s="2" t="s">
        <v>140</v>
      </c>
      <c r="H28" s="2" t="s">
        <v>140</v>
      </c>
      <c r="M28" s="10"/>
    </row>
    <row r="29" spans="2:13">
      <c r="B29" s="2" t="s">
        <v>140</v>
      </c>
      <c r="C29" s="2" t="s">
        <v>140</v>
      </c>
      <c r="D29" s="2" t="s">
        <v>140</v>
      </c>
      <c r="E29" s="2" t="s">
        <v>140</v>
      </c>
      <c r="F29" s="2" t="s">
        <v>140</v>
      </c>
      <c r="G29" s="2" t="s">
        <v>140</v>
      </c>
      <c r="H29" s="2" t="s">
        <v>140</v>
      </c>
      <c r="M29" s="10"/>
    </row>
    <row r="30" spans="2:13">
      <c r="B30" s="2" t="s">
        <v>140</v>
      </c>
      <c r="C30" s="2" t="s">
        <v>140</v>
      </c>
      <c r="D30" s="2" t="s">
        <v>140</v>
      </c>
      <c r="E30" s="2" t="s">
        <v>140</v>
      </c>
      <c r="F30" s="2" t="s">
        <v>140</v>
      </c>
      <c r="G30" s="2" t="s">
        <v>140</v>
      </c>
      <c r="H30" s="2" t="s">
        <v>140</v>
      </c>
    </row>
    <row r="31" spans="2:13">
      <c r="B31" s="2" t="s">
        <v>140</v>
      </c>
      <c r="C31" s="2" t="s">
        <v>140</v>
      </c>
      <c r="D31" s="2" t="s">
        <v>140</v>
      </c>
      <c r="E31" s="2" t="s">
        <v>140</v>
      </c>
      <c r="F31" s="2" t="s">
        <v>140</v>
      </c>
      <c r="G31" s="2" t="s">
        <v>140</v>
      </c>
      <c r="H31" s="2" t="s">
        <v>140</v>
      </c>
    </row>
    <row r="32" spans="2:13">
      <c r="B32" s="2" t="s">
        <v>140</v>
      </c>
      <c r="C32" s="2" t="s">
        <v>140</v>
      </c>
      <c r="D32" s="2" t="s">
        <v>140</v>
      </c>
      <c r="E32" s="2" t="s">
        <v>140</v>
      </c>
      <c r="F32" s="2" t="s">
        <v>140</v>
      </c>
      <c r="G32" s="2" t="s">
        <v>140</v>
      </c>
      <c r="H32" s="2" t="s">
        <v>140</v>
      </c>
      <c r="M32" s="10"/>
    </row>
    <row r="33" spans="2:8">
      <c r="B33" s="2" t="s">
        <v>140</v>
      </c>
      <c r="C33" s="2" t="s">
        <v>140</v>
      </c>
      <c r="D33" s="2" t="s">
        <v>140</v>
      </c>
      <c r="E33" s="2" t="s">
        <v>140</v>
      </c>
      <c r="F33" s="2" t="s">
        <v>140</v>
      </c>
      <c r="G33" s="2" t="s">
        <v>140</v>
      </c>
      <c r="H33" s="2" t="s">
        <v>140</v>
      </c>
    </row>
    <row r="34" spans="2:8">
      <c r="B34" s="2" t="s">
        <v>140</v>
      </c>
      <c r="C34" s="2" t="s">
        <v>140</v>
      </c>
      <c r="D34" s="2" t="s">
        <v>140</v>
      </c>
      <c r="E34" s="2" t="s">
        <v>140</v>
      </c>
      <c r="F34" s="2" t="s">
        <v>140</v>
      </c>
      <c r="G34" s="2" t="s">
        <v>140</v>
      </c>
      <c r="H34" s="2" t="s">
        <v>140</v>
      </c>
    </row>
    <row r="35" spans="2:8">
      <c r="B35" s="2" t="s">
        <v>140</v>
      </c>
      <c r="C35" s="2" t="s">
        <v>140</v>
      </c>
      <c r="D35" s="2" t="s">
        <v>140</v>
      </c>
      <c r="E35" s="2" t="s">
        <v>140</v>
      </c>
      <c r="F35" s="2" t="s">
        <v>140</v>
      </c>
      <c r="G35" s="2" t="s">
        <v>140</v>
      </c>
      <c r="H35" s="2" t="s">
        <v>140</v>
      </c>
    </row>
    <row r="36" spans="2:8">
      <c r="B36" s="2" t="s">
        <v>140</v>
      </c>
      <c r="C36" s="2" t="s">
        <v>140</v>
      </c>
      <c r="D36" s="2" t="s">
        <v>140</v>
      </c>
      <c r="E36" s="2" t="s">
        <v>140</v>
      </c>
      <c r="F36" s="2" t="s">
        <v>140</v>
      </c>
      <c r="G36" s="2" t="s">
        <v>140</v>
      </c>
      <c r="H36" s="2" t="s">
        <v>140</v>
      </c>
    </row>
    <row r="37" spans="2:8">
      <c r="B37" s="2" t="s">
        <v>140</v>
      </c>
      <c r="C37" s="2" t="s">
        <v>140</v>
      </c>
      <c r="D37" s="2" t="s">
        <v>140</v>
      </c>
      <c r="E37" s="2" t="s">
        <v>140</v>
      </c>
      <c r="F37" s="2" t="s">
        <v>140</v>
      </c>
      <c r="G37" s="2" t="s">
        <v>140</v>
      </c>
      <c r="H37" s="2" t="s">
        <v>140</v>
      </c>
    </row>
    <row r="38" spans="2:8">
      <c r="B38" s="2" t="s">
        <v>140</v>
      </c>
      <c r="C38" s="2" t="s">
        <v>140</v>
      </c>
      <c r="D38" s="2" t="s">
        <v>140</v>
      </c>
      <c r="E38" s="2" t="s">
        <v>140</v>
      </c>
      <c r="F38" s="2" t="s">
        <v>140</v>
      </c>
      <c r="G38" s="2" t="s">
        <v>140</v>
      </c>
      <c r="H38" s="2" t="s">
        <v>140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"/>
  <sheetViews>
    <sheetView showGridLines="0" workbookViewId="0">
      <selection activeCell="B16" sqref="B16"/>
    </sheetView>
  </sheetViews>
  <sheetFormatPr defaultColWidth="3.5703125" defaultRowHeight="15"/>
  <cols>
    <col min="1" max="1" width="12.140625" style="12" customWidth="1"/>
    <col min="2" max="16384" width="3.5703125" style="12"/>
  </cols>
  <sheetData>
    <row r="1" spans="1:43" s="2" customFormat="1" ht="21.75">
      <c r="A1" s="1" t="s">
        <v>138</v>
      </c>
    </row>
    <row r="2" spans="1:43">
      <c r="A2" s="11" t="s">
        <v>1</v>
      </c>
      <c r="B2" s="2" t="s">
        <v>139</v>
      </c>
    </row>
    <row r="3" spans="1:43" ht="15.75">
      <c r="A3" s="13"/>
    </row>
    <row r="4" spans="1:43">
      <c r="B4" s="11"/>
    </row>
    <row r="5" spans="1:43" ht="19.5">
      <c r="D5" s="14" t="s">
        <v>141</v>
      </c>
      <c r="T5" s="14" t="s">
        <v>142</v>
      </c>
    </row>
    <row r="6" spans="1:43" ht="19.5">
      <c r="T6" s="14"/>
    </row>
    <row r="8" spans="1:43">
      <c r="D8" s="11" t="s">
        <v>143</v>
      </c>
      <c r="G8" s="11" t="s">
        <v>144</v>
      </c>
      <c r="T8" s="11" t="s">
        <v>143</v>
      </c>
      <c r="U8" s="12" t="s">
        <v>145</v>
      </c>
      <c r="V8" s="12" t="s">
        <v>145</v>
      </c>
      <c r="W8" s="12" t="s">
        <v>145</v>
      </c>
      <c r="X8" s="12" t="s">
        <v>145</v>
      </c>
      <c r="Y8" s="12" t="s">
        <v>145</v>
      </c>
      <c r="Z8" s="12" t="s">
        <v>145</v>
      </c>
      <c r="AA8" s="12" t="s">
        <v>145</v>
      </c>
      <c r="AB8" s="11">
        <v>1</v>
      </c>
      <c r="AE8" s="11">
        <v>12</v>
      </c>
      <c r="AF8" s="12" t="s">
        <v>145</v>
      </c>
      <c r="AG8" s="12" t="s">
        <v>145</v>
      </c>
      <c r="AH8" s="12" t="s">
        <v>145</v>
      </c>
      <c r="AI8" s="12" t="s">
        <v>145</v>
      </c>
      <c r="AJ8" s="12" t="s">
        <v>145</v>
      </c>
      <c r="AK8" s="12" t="s">
        <v>145</v>
      </c>
      <c r="AL8" s="12" t="s">
        <v>145</v>
      </c>
      <c r="AM8" s="12" t="s">
        <v>145</v>
      </c>
      <c r="AN8" s="12" t="s">
        <v>145</v>
      </c>
      <c r="AO8" s="12" t="s">
        <v>145</v>
      </c>
      <c r="AP8" s="12" t="s">
        <v>145</v>
      </c>
      <c r="AQ8" s="11" t="s">
        <v>144</v>
      </c>
    </row>
    <row r="9" spans="1:43">
      <c r="D9" s="12" t="s">
        <v>145</v>
      </c>
      <c r="G9" s="12" t="s">
        <v>145</v>
      </c>
      <c r="AB9" s="12" t="s">
        <v>145</v>
      </c>
      <c r="AE9" s="12" t="s">
        <v>145</v>
      </c>
    </row>
    <row r="10" spans="1:43">
      <c r="D10" s="12" t="s">
        <v>145</v>
      </c>
      <c r="G10" s="12" t="s">
        <v>145</v>
      </c>
      <c r="AB10" s="12" t="s">
        <v>145</v>
      </c>
      <c r="AE10" s="12" t="s">
        <v>145</v>
      </c>
    </row>
    <row r="11" spans="1:43">
      <c r="D11" s="12" t="s">
        <v>145</v>
      </c>
      <c r="G11" s="12" t="s">
        <v>145</v>
      </c>
      <c r="AB11" s="12" t="s">
        <v>145</v>
      </c>
      <c r="AE11" s="12" t="s">
        <v>145</v>
      </c>
    </row>
    <row r="12" spans="1:43">
      <c r="D12" s="12" t="s">
        <v>145</v>
      </c>
      <c r="G12" s="12" t="s">
        <v>145</v>
      </c>
      <c r="AB12" s="12" t="s">
        <v>145</v>
      </c>
      <c r="AE12" s="12" t="s">
        <v>145</v>
      </c>
    </row>
    <row r="13" spans="1:43">
      <c r="D13" s="12" t="s">
        <v>145</v>
      </c>
      <c r="G13" s="12" t="s">
        <v>145</v>
      </c>
      <c r="AB13" s="12" t="s">
        <v>145</v>
      </c>
      <c r="AE13" s="12" t="s">
        <v>145</v>
      </c>
    </row>
    <row r="14" spans="1:43">
      <c r="D14" s="12" t="s">
        <v>145</v>
      </c>
      <c r="G14" s="12" t="s">
        <v>145</v>
      </c>
      <c r="AB14" s="12" t="s">
        <v>145</v>
      </c>
      <c r="AE14" s="11">
        <v>11</v>
      </c>
      <c r="AF14" s="12" t="s">
        <v>145</v>
      </c>
      <c r="AG14" s="12" t="s">
        <v>145</v>
      </c>
      <c r="AH14" s="11">
        <v>10</v>
      </c>
    </row>
    <row r="15" spans="1:43">
      <c r="D15" s="12" t="s">
        <v>145</v>
      </c>
      <c r="G15" s="12" t="s">
        <v>145</v>
      </c>
      <c r="AB15" s="12" t="s">
        <v>145</v>
      </c>
      <c r="AH15" s="12" t="s">
        <v>145</v>
      </c>
    </row>
    <row r="16" spans="1:43">
      <c r="D16" s="12" t="s">
        <v>145</v>
      </c>
      <c r="G16" s="12" t="s">
        <v>145</v>
      </c>
      <c r="AB16" s="12" t="s">
        <v>145</v>
      </c>
      <c r="AH16" s="12" t="s">
        <v>145</v>
      </c>
    </row>
    <row r="17" spans="4:34">
      <c r="D17" s="12" t="s">
        <v>145</v>
      </c>
      <c r="G17" s="11">
        <v>4</v>
      </c>
      <c r="H17" s="12" t="s">
        <v>145</v>
      </c>
      <c r="I17" s="12" t="s">
        <v>145</v>
      </c>
      <c r="J17" s="12" t="s">
        <v>145</v>
      </c>
      <c r="K17" s="12" t="s">
        <v>145</v>
      </c>
      <c r="L17" s="12" t="s">
        <v>145</v>
      </c>
      <c r="M17" s="11">
        <v>3</v>
      </c>
      <c r="AB17" s="12" t="s">
        <v>145</v>
      </c>
      <c r="AH17" s="12" t="s">
        <v>145</v>
      </c>
    </row>
    <row r="18" spans="4:34">
      <c r="D18" s="12" t="s">
        <v>145</v>
      </c>
      <c r="M18" s="12" t="s">
        <v>145</v>
      </c>
      <c r="AB18" s="12" t="s">
        <v>145</v>
      </c>
      <c r="AE18" s="11">
        <v>8</v>
      </c>
      <c r="AF18" s="12" t="s">
        <v>145</v>
      </c>
      <c r="AG18" s="12" t="s">
        <v>145</v>
      </c>
      <c r="AH18" s="11">
        <v>9</v>
      </c>
    </row>
    <row r="19" spans="4:34">
      <c r="D19" s="12" t="s">
        <v>145</v>
      </c>
      <c r="M19" s="12" t="s">
        <v>145</v>
      </c>
      <c r="AB19" s="12" t="s">
        <v>145</v>
      </c>
      <c r="AE19" s="12" t="s">
        <v>145</v>
      </c>
    </row>
    <row r="20" spans="4:34">
      <c r="D20" s="12" t="s">
        <v>145</v>
      </c>
      <c r="M20" s="12" t="s">
        <v>145</v>
      </c>
      <c r="AB20" s="12" t="s">
        <v>145</v>
      </c>
      <c r="AE20" s="12" t="s">
        <v>145</v>
      </c>
    </row>
    <row r="21" spans="4:34">
      <c r="D21" s="12" t="s">
        <v>145</v>
      </c>
      <c r="M21" s="12" t="s">
        <v>145</v>
      </c>
      <c r="AB21" s="12" t="s">
        <v>145</v>
      </c>
      <c r="AE21" s="12" t="s">
        <v>145</v>
      </c>
    </row>
    <row r="22" spans="4:34">
      <c r="D22" s="12" t="s">
        <v>145</v>
      </c>
      <c r="M22" s="12" t="s">
        <v>145</v>
      </c>
      <c r="AB22" s="12" t="s">
        <v>145</v>
      </c>
      <c r="AE22" s="11">
        <v>7</v>
      </c>
      <c r="AF22" s="12" t="s">
        <v>145</v>
      </c>
      <c r="AG22" s="12" t="s">
        <v>145</v>
      </c>
      <c r="AH22" s="11">
        <v>6</v>
      </c>
    </row>
    <row r="23" spans="4:34">
      <c r="D23" s="12" t="s">
        <v>145</v>
      </c>
      <c r="M23" s="12" t="s">
        <v>145</v>
      </c>
      <c r="AB23" s="12" t="s">
        <v>145</v>
      </c>
      <c r="AH23" s="12" t="s">
        <v>145</v>
      </c>
    </row>
    <row r="24" spans="4:34">
      <c r="D24" s="11">
        <v>1</v>
      </c>
      <c r="E24" s="12" t="s">
        <v>145</v>
      </c>
      <c r="F24" s="12" t="s">
        <v>145</v>
      </c>
      <c r="G24" s="12" t="s">
        <v>145</v>
      </c>
      <c r="H24" s="12" t="s">
        <v>145</v>
      </c>
      <c r="I24" s="12" t="s">
        <v>145</v>
      </c>
      <c r="J24" s="12" t="s">
        <v>145</v>
      </c>
      <c r="K24" s="12" t="s">
        <v>145</v>
      </c>
      <c r="L24" s="12" t="s">
        <v>145</v>
      </c>
      <c r="M24" s="11">
        <v>2</v>
      </c>
      <c r="AB24" s="12" t="s">
        <v>145</v>
      </c>
      <c r="AH24" s="12" t="s">
        <v>145</v>
      </c>
    </row>
    <row r="25" spans="4:34">
      <c r="AB25" s="12" t="s">
        <v>145</v>
      </c>
      <c r="AH25" s="12" t="s">
        <v>145</v>
      </c>
    </row>
    <row r="26" spans="4:34">
      <c r="S26" s="11">
        <v>4</v>
      </c>
      <c r="T26" s="12" t="s">
        <v>145</v>
      </c>
      <c r="U26" s="12" t="s">
        <v>145</v>
      </c>
      <c r="V26" s="12" t="s">
        <v>145</v>
      </c>
      <c r="W26" s="12" t="s">
        <v>145</v>
      </c>
      <c r="X26" s="12" t="s">
        <v>145</v>
      </c>
      <c r="Y26" s="12" t="s">
        <v>145</v>
      </c>
      <c r="Z26" s="12" t="s">
        <v>145</v>
      </c>
      <c r="AA26" s="12" t="s">
        <v>145</v>
      </c>
      <c r="AB26" s="12" t="s">
        <v>145</v>
      </c>
      <c r="AC26" s="12" t="s">
        <v>145</v>
      </c>
      <c r="AD26" s="12" t="s">
        <v>145</v>
      </c>
      <c r="AE26" s="12" t="s">
        <v>145</v>
      </c>
      <c r="AF26" s="12" t="s">
        <v>145</v>
      </c>
      <c r="AG26" s="12" t="s">
        <v>145</v>
      </c>
      <c r="AH26" s="11">
        <v>5</v>
      </c>
    </row>
    <row r="27" spans="4:34">
      <c r="S27" s="12" t="s">
        <v>145</v>
      </c>
      <c r="AB27" s="12" t="s">
        <v>145</v>
      </c>
    </row>
    <row r="28" spans="4:34">
      <c r="S28" s="12" t="s">
        <v>145</v>
      </c>
      <c r="AB28" s="12" t="s">
        <v>145</v>
      </c>
    </row>
    <row r="29" spans="4:34">
      <c r="S29" s="12" t="s">
        <v>145</v>
      </c>
      <c r="AB29" s="12" t="s">
        <v>145</v>
      </c>
    </row>
    <row r="30" spans="4:34">
      <c r="S30" s="12" t="s">
        <v>145</v>
      </c>
      <c r="AB30" s="12" t="s">
        <v>145</v>
      </c>
    </row>
    <row r="31" spans="4:34">
      <c r="S31" s="12" t="s">
        <v>145</v>
      </c>
      <c r="AB31" s="12" t="s">
        <v>145</v>
      </c>
    </row>
    <row r="32" spans="4:34">
      <c r="S32" s="12" t="s">
        <v>145</v>
      </c>
      <c r="AB32" s="12" t="s">
        <v>145</v>
      </c>
    </row>
    <row r="33" spans="19:28">
      <c r="S33" s="12" t="s">
        <v>145</v>
      </c>
      <c r="AB33" s="12" t="s">
        <v>145</v>
      </c>
    </row>
    <row r="34" spans="19:28">
      <c r="S34" s="12" t="s">
        <v>145</v>
      </c>
      <c r="AB34" s="12" t="s">
        <v>145</v>
      </c>
    </row>
    <row r="35" spans="19:28">
      <c r="S35" s="11">
        <v>3</v>
      </c>
      <c r="T35" s="12" t="s">
        <v>145</v>
      </c>
      <c r="U35" s="12" t="s">
        <v>145</v>
      </c>
      <c r="V35" s="12" t="s">
        <v>145</v>
      </c>
      <c r="W35" s="12" t="s">
        <v>145</v>
      </c>
      <c r="X35" s="12" t="s">
        <v>145</v>
      </c>
      <c r="Y35" s="12" t="s">
        <v>145</v>
      </c>
      <c r="Z35" s="12" t="s">
        <v>145</v>
      </c>
      <c r="AA35" s="12" t="s">
        <v>145</v>
      </c>
      <c r="AB35" s="11">
        <v>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9"/>
  <sheetViews>
    <sheetView showGridLines="0" workbookViewId="0">
      <selection activeCell="B16" sqref="B16"/>
    </sheetView>
  </sheetViews>
  <sheetFormatPr defaultRowHeight="15"/>
  <cols>
    <col min="1" max="1" width="9.140625" style="2"/>
    <col min="2" max="4" width="8.7109375" style="2" bestFit="1" customWidth="1"/>
    <col min="5" max="5" width="9.140625" style="2"/>
    <col min="6" max="11" width="8.7109375" style="2" bestFit="1" customWidth="1"/>
    <col min="12" max="12" width="9.140625" style="2"/>
    <col min="13" max="13" width="8.7109375" style="2" bestFit="1" customWidth="1"/>
    <col min="14" max="16384" width="9.140625" style="2"/>
  </cols>
  <sheetData>
    <row r="1" spans="1:13" ht="21.75">
      <c r="A1" s="1" t="s">
        <v>138</v>
      </c>
    </row>
    <row r="2" spans="1:13" s="12" customFormat="1">
      <c r="A2" s="11" t="s">
        <v>1</v>
      </c>
      <c r="B2" s="2" t="s">
        <v>146</v>
      </c>
    </row>
    <row r="3" spans="1:13">
      <c r="A3" s="11" t="s">
        <v>3</v>
      </c>
      <c r="B3" s="2" t="s">
        <v>147</v>
      </c>
    </row>
    <row r="6" spans="1:13" ht="19.5">
      <c r="B6" s="14" t="s">
        <v>148</v>
      </c>
    </row>
    <row r="8" spans="1:13" s="15" customFormat="1" ht="19.5">
      <c r="B8" s="14" t="s">
        <v>141</v>
      </c>
      <c r="F8" s="14" t="s">
        <v>142</v>
      </c>
      <c r="M8" s="14" t="s">
        <v>149</v>
      </c>
    </row>
    <row r="10" spans="1:13">
      <c r="B10" s="5" t="s">
        <v>150</v>
      </c>
      <c r="C10" s="5" t="s">
        <v>150</v>
      </c>
      <c r="D10" s="5" t="s">
        <v>150</v>
      </c>
      <c r="M10" s="5" t="s">
        <v>150</v>
      </c>
    </row>
    <row r="11" spans="1:13">
      <c r="B11" s="5" t="s">
        <v>150</v>
      </c>
      <c r="C11" s="5" t="s">
        <v>150</v>
      </c>
      <c r="D11" s="5" t="s">
        <v>150</v>
      </c>
      <c r="M11" s="5" t="s">
        <v>150</v>
      </c>
    </row>
    <row r="12" spans="1:13">
      <c r="B12" s="5" t="s">
        <v>150</v>
      </c>
      <c r="C12" s="5" t="s">
        <v>150</v>
      </c>
      <c r="D12" s="5" t="s">
        <v>150</v>
      </c>
      <c r="F12" s="5" t="s">
        <v>150</v>
      </c>
      <c r="G12" s="5" t="s">
        <v>150</v>
      </c>
      <c r="H12" s="5" t="s">
        <v>150</v>
      </c>
      <c r="I12" s="5" t="s">
        <v>150</v>
      </c>
      <c r="J12" s="5" t="s">
        <v>150</v>
      </c>
      <c r="K12" s="5" t="s">
        <v>150</v>
      </c>
      <c r="M12" s="5" t="s">
        <v>150</v>
      </c>
    </row>
    <row r="13" spans="1:13">
      <c r="B13" s="5" t="s">
        <v>150</v>
      </c>
      <c r="C13" s="5" t="s">
        <v>150</v>
      </c>
      <c r="D13" s="5" t="s">
        <v>150</v>
      </c>
      <c r="F13" s="5" t="s">
        <v>150</v>
      </c>
      <c r="G13" s="5" t="s">
        <v>150</v>
      </c>
      <c r="H13" s="5" t="s">
        <v>150</v>
      </c>
      <c r="I13" s="5" t="s">
        <v>150</v>
      </c>
      <c r="J13" s="5" t="s">
        <v>150</v>
      </c>
      <c r="K13" s="5" t="s">
        <v>150</v>
      </c>
      <c r="M13" s="5" t="s">
        <v>150</v>
      </c>
    </row>
    <row r="14" spans="1:13">
      <c r="B14" s="5" t="s">
        <v>150</v>
      </c>
      <c r="C14" s="5" t="s">
        <v>150</v>
      </c>
      <c r="D14" s="5" t="s">
        <v>150</v>
      </c>
      <c r="F14" s="5" t="s">
        <v>150</v>
      </c>
      <c r="G14" s="5" t="s">
        <v>150</v>
      </c>
      <c r="H14" s="5" t="s">
        <v>150</v>
      </c>
      <c r="I14" s="5" t="s">
        <v>150</v>
      </c>
      <c r="J14" s="5" t="s">
        <v>150</v>
      </c>
      <c r="K14" s="5" t="s">
        <v>150</v>
      </c>
      <c r="M14" s="5" t="s">
        <v>150</v>
      </c>
    </row>
    <row r="15" spans="1:13">
      <c r="B15" s="5" t="s">
        <v>150</v>
      </c>
      <c r="C15" s="5" t="s">
        <v>150</v>
      </c>
      <c r="D15" s="5" t="s">
        <v>150</v>
      </c>
      <c r="F15" s="5" t="s">
        <v>150</v>
      </c>
      <c r="G15" s="5" t="s">
        <v>150</v>
      </c>
      <c r="H15" s="5" t="s">
        <v>150</v>
      </c>
      <c r="I15" s="5" t="s">
        <v>150</v>
      </c>
      <c r="J15" s="5" t="s">
        <v>150</v>
      </c>
      <c r="K15" s="5" t="s">
        <v>150</v>
      </c>
      <c r="M15" s="5" t="s">
        <v>150</v>
      </c>
    </row>
    <row r="16" spans="1:13">
      <c r="B16" s="5" t="s">
        <v>150</v>
      </c>
      <c r="C16" s="5" t="s">
        <v>150</v>
      </c>
      <c r="D16" s="5" t="s">
        <v>150</v>
      </c>
      <c r="F16" s="5" t="s">
        <v>150</v>
      </c>
      <c r="G16" s="5" t="s">
        <v>150</v>
      </c>
      <c r="H16" s="5" t="s">
        <v>150</v>
      </c>
      <c r="I16" s="5" t="s">
        <v>150</v>
      </c>
      <c r="J16" s="5" t="s">
        <v>150</v>
      </c>
      <c r="K16" s="5" t="s">
        <v>150</v>
      </c>
      <c r="M16" s="5" t="s">
        <v>150</v>
      </c>
    </row>
    <row r="17" spans="2:13">
      <c r="B17" s="5" t="s">
        <v>150</v>
      </c>
      <c r="C17" s="5" t="s">
        <v>150</v>
      </c>
      <c r="D17" s="5" t="s">
        <v>150</v>
      </c>
      <c r="F17" s="5" t="s">
        <v>150</v>
      </c>
      <c r="G17" s="5" t="s">
        <v>150</v>
      </c>
      <c r="H17" s="5" t="s">
        <v>150</v>
      </c>
      <c r="I17" s="5" t="s">
        <v>150</v>
      </c>
      <c r="J17" s="5" t="s">
        <v>150</v>
      </c>
      <c r="K17" s="5" t="s">
        <v>150</v>
      </c>
      <c r="M17" s="5" t="s">
        <v>150</v>
      </c>
    </row>
    <row r="18" spans="2:13">
      <c r="B18" s="5" t="s">
        <v>150</v>
      </c>
      <c r="C18" s="5" t="s">
        <v>150</v>
      </c>
      <c r="D18" s="5" t="s">
        <v>150</v>
      </c>
      <c r="F18" s="5" t="s">
        <v>150</v>
      </c>
      <c r="G18" s="5" t="s">
        <v>150</v>
      </c>
      <c r="H18" s="5" t="s">
        <v>150</v>
      </c>
      <c r="I18" s="5" t="s">
        <v>150</v>
      </c>
      <c r="J18" s="5" t="s">
        <v>150</v>
      </c>
      <c r="K18" s="5" t="s">
        <v>150</v>
      </c>
      <c r="M18" s="5" t="s">
        <v>150</v>
      </c>
    </row>
    <row r="19" spans="2:13">
      <c r="B19" s="5" t="s">
        <v>150</v>
      </c>
      <c r="C19" s="5" t="s">
        <v>150</v>
      </c>
      <c r="D19" s="5" t="s">
        <v>150</v>
      </c>
      <c r="F19" s="5" t="s">
        <v>150</v>
      </c>
      <c r="G19" s="5" t="s">
        <v>150</v>
      </c>
      <c r="H19" s="5" t="s">
        <v>150</v>
      </c>
      <c r="I19" s="5" t="s">
        <v>150</v>
      </c>
      <c r="J19" s="5" t="s">
        <v>150</v>
      </c>
      <c r="K19" s="5" t="s">
        <v>150</v>
      </c>
      <c r="M19" s="5" t="s">
        <v>150</v>
      </c>
    </row>
    <row r="20" spans="2:13">
      <c r="B20" s="5" t="s">
        <v>150</v>
      </c>
      <c r="C20" s="5" t="s">
        <v>150</v>
      </c>
      <c r="D20" s="5" t="s">
        <v>150</v>
      </c>
      <c r="F20" s="5" t="s">
        <v>150</v>
      </c>
      <c r="G20" s="5" t="s">
        <v>150</v>
      </c>
      <c r="H20" s="5" t="s">
        <v>150</v>
      </c>
      <c r="I20" s="5" t="s">
        <v>150</v>
      </c>
      <c r="J20" s="5" t="s">
        <v>150</v>
      </c>
      <c r="K20" s="5" t="s">
        <v>150</v>
      </c>
      <c r="M20" s="5" t="s">
        <v>150</v>
      </c>
    </row>
    <row r="21" spans="2:13">
      <c r="B21" s="5" t="s">
        <v>150</v>
      </c>
      <c r="C21" s="5" t="s">
        <v>150</v>
      </c>
      <c r="D21" s="5" t="s">
        <v>150</v>
      </c>
      <c r="F21" s="5" t="s">
        <v>150</v>
      </c>
      <c r="G21" s="5" t="s">
        <v>150</v>
      </c>
      <c r="H21" s="5" t="s">
        <v>150</v>
      </c>
      <c r="I21" s="5" t="s">
        <v>150</v>
      </c>
      <c r="J21" s="5" t="s">
        <v>150</v>
      </c>
      <c r="K21" s="5" t="s">
        <v>150</v>
      </c>
      <c r="M21" s="5" t="s">
        <v>150</v>
      </c>
    </row>
    <row r="22" spans="2:13">
      <c r="B22" s="5" t="s">
        <v>150</v>
      </c>
      <c r="C22" s="5" t="s">
        <v>150</v>
      </c>
      <c r="D22" s="5" t="s">
        <v>150</v>
      </c>
      <c r="F22" s="5" t="s">
        <v>150</v>
      </c>
      <c r="G22" s="5" t="s">
        <v>150</v>
      </c>
      <c r="H22" s="5" t="s">
        <v>150</v>
      </c>
      <c r="I22" s="5" t="s">
        <v>150</v>
      </c>
      <c r="J22" s="5" t="s">
        <v>150</v>
      </c>
      <c r="K22" s="5" t="s">
        <v>150</v>
      </c>
      <c r="M22" s="5" t="s">
        <v>150</v>
      </c>
    </row>
    <row r="23" spans="2:13">
      <c r="B23" s="5" t="s">
        <v>150</v>
      </c>
      <c r="C23" s="5" t="s">
        <v>150</v>
      </c>
      <c r="D23" s="5" t="s">
        <v>150</v>
      </c>
      <c r="F23" s="5" t="s">
        <v>150</v>
      </c>
      <c r="G23" s="5" t="s">
        <v>150</v>
      </c>
      <c r="H23" s="5" t="s">
        <v>150</v>
      </c>
      <c r="I23" s="5" t="s">
        <v>150</v>
      </c>
      <c r="J23" s="5" t="s">
        <v>150</v>
      </c>
      <c r="K23" s="5" t="s">
        <v>150</v>
      </c>
      <c r="M23" s="5" t="s">
        <v>150</v>
      </c>
    </row>
    <row r="24" spans="2:13">
      <c r="F24" s="5" t="s">
        <v>150</v>
      </c>
      <c r="G24" s="5" t="s">
        <v>150</v>
      </c>
      <c r="H24" s="5" t="s">
        <v>150</v>
      </c>
      <c r="I24" s="5" t="s">
        <v>150</v>
      </c>
      <c r="J24" s="5" t="s">
        <v>150</v>
      </c>
      <c r="K24" s="5" t="s">
        <v>150</v>
      </c>
      <c r="M24" s="5" t="s">
        <v>150</v>
      </c>
    </row>
    <row r="25" spans="2:13">
      <c r="F25" s="5" t="s">
        <v>150</v>
      </c>
      <c r="G25" s="5" t="s">
        <v>150</v>
      </c>
      <c r="H25" s="5" t="s">
        <v>150</v>
      </c>
      <c r="I25" s="5" t="s">
        <v>150</v>
      </c>
      <c r="J25" s="5" t="s">
        <v>150</v>
      </c>
      <c r="K25" s="5" t="s">
        <v>150</v>
      </c>
      <c r="M25" s="5" t="s">
        <v>150</v>
      </c>
    </row>
    <row r="26" spans="2:13">
      <c r="F26" s="5" t="s">
        <v>150</v>
      </c>
      <c r="G26" s="5" t="s">
        <v>150</v>
      </c>
      <c r="H26" s="5" t="s">
        <v>150</v>
      </c>
      <c r="I26" s="5" t="s">
        <v>150</v>
      </c>
      <c r="J26" s="5" t="s">
        <v>150</v>
      </c>
      <c r="K26" s="5" t="s">
        <v>150</v>
      </c>
      <c r="M26" s="5" t="s">
        <v>150</v>
      </c>
    </row>
    <row r="27" spans="2:13">
      <c r="F27" s="5" t="s">
        <v>150</v>
      </c>
      <c r="G27" s="5" t="s">
        <v>150</v>
      </c>
      <c r="H27" s="5" t="s">
        <v>150</v>
      </c>
      <c r="I27" s="5" t="s">
        <v>150</v>
      </c>
      <c r="J27" s="5" t="s">
        <v>150</v>
      </c>
      <c r="K27" s="5" t="s">
        <v>150</v>
      </c>
      <c r="M27" s="5" t="s">
        <v>150</v>
      </c>
    </row>
    <row r="28" spans="2:13">
      <c r="F28" s="5" t="s">
        <v>150</v>
      </c>
      <c r="G28" s="5" t="s">
        <v>150</v>
      </c>
      <c r="H28" s="5" t="s">
        <v>150</v>
      </c>
      <c r="I28" s="5" t="s">
        <v>150</v>
      </c>
      <c r="J28" s="5" t="s">
        <v>150</v>
      </c>
      <c r="K28" s="5" t="s">
        <v>150</v>
      </c>
      <c r="M28" s="5" t="s">
        <v>150</v>
      </c>
    </row>
    <row r="29" spans="2:13">
      <c r="F29" s="5" t="s">
        <v>150</v>
      </c>
      <c r="G29" s="5" t="s">
        <v>150</v>
      </c>
      <c r="H29" s="5" t="s">
        <v>150</v>
      </c>
      <c r="I29" s="5" t="s">
        <v>150</v>
      </c>
      <c r="J29" s="5" t="s">
        <v>150</v>
      </c>
      <c r="K29" s="5" t="s">
        <v>150</v>
      </c>
      <c r="M29" s="5" t="s">
        <v>150</v>
      </c>
    </row>
    <row r="30" spans="2:13">
      <c r="F30" s="5" t="s">
        <v>150</v>
      </c>
      <c r="G30" s="5" t="s">
        <v>150</v>
      </c>
      <c r="H30" s="5" t="s">
        <v>150</v>
      </c>
      <c r="I30" s="5" t="s">
        <v>150</v>
      </c>
      <c r="J30" s="5" t="s">
        <v>150</v>
      </c>
      <c r="K30" s="5" t="s">
        <v>150</v>
      </c>
      <c r="M30" s="5" t="s">
        <v>150</v>
      </c>
    </row>
    <row r="31" spans="2:13">
      <c r="F31" s="5" t="s">
        <v>150</v>
      </c>
      <c r="G31" s="5" t="s">
        <v>150</v>
      </c>
      <c r="H31" s="5" t="s">
        <v>150</v>
      </c>
      <c r="I31" s="5" t="s">
        <v>150</v>
      </c>
      <c r="J31" s="5" t="s">
        <v>150</v>
      </c>
      <c r="K31" s="5" t="s">
        <v>150</v>
      </c>
      <c r="M31" s="5" t="s">
        <v>150</v>
      </c>
    </row>
    <row r="32" spans="2:13">
      <c r="F32" s="5" t="s">
        <v>150</v>
      </c>
      <c r="G32" s="5" t="s">
        <v>150</v>
      </c>
      <c r="H32" s="5" t="s">
        <v>150</v>
      </c>
      <c r="I32" s="5" t="s">
        <v>150</v>
      </c>
      <c r="J32" s="5" t="s">
        <v>150</v>
      </c>
      <c r="K32" s="5" t="s">
        <v>150</v>
      </c>
      <c r="M32" s="5" t="s">
        <v>150</v>
      </c>
    </row>
    <row r="33" spans="6:13">
      <c r="F33" s="5" t="s">
        <v>150</v>
      </c>
      <c r="G33" s="5" t="s">
        <v>150</v>
      </c>
      <c r="H33" s="5" t="s">
        <v>150</v>
      </c>
      <c r="I33" s="5" t="s">
        <v>150</v>
      </c>
      <c r="J33" s="5" t="s">
        <v>150</v>
      </c>
      <c r="K33" s="5" t="s">
        <v>150</v>
      </c>
      <c r="M33" s="5" t="s">
        <v>150</v>
      </c>
    </row>
    <row r="34" spans="6:13">
      <c r="F34" s="5" t="s">
        <v>150</v>
      </c>
      <c r="G34" s="5" t="s">
        <v>150</v>
      </c>
      <c r="H34" s="5" t="s">
        <v>150</v>
      </c>
      <c r="I34" s="5" t="s">
        <v>150</v>
      </c>
      <c r="J34" s="5" t="s">
        <v>150</v>
      </c>
      <c r="K34" s="5" t="s">
        <v>150</v>
      </c>
      <c r="M34" s="5" t="s">
        <v>150</v>
      </c>
    </row>
    <row r="35" spans="6:13">
      <c r="F35" s="5" t="s">
        <v>150</v>
      </c>
      <c r="G35" s="5" t="s">
        <v>150</v>
      </c>
      <c r="H35" s="5" t="s">
        <v>150</v>
      </c>
      <c r="I35" s="5" t="s">
        <v>150</v>
      </c>
      <c r="J35" s="5" t="s">
        <v>150</v>
      </c>
      <c r="K35" s="5" t="s">
        <v>150</v>
      </c>
      <c r="M35" s="5" t="s">
        <v>150</v>
      </c>
    </row>
    <row r="36" spans="6:13">
      <c r="F36" s="5" t="s">
        <v>150</v>
      </c>
      <c r="G36" s="5" t="s">
        <v>150</v>
      </c>
      <c r="H36" s="5" t="s">
        <v>150</v>
      </c>
      <c r="I36" s="5" t="s">
        <v>150</v>
      </c>
      <c r="J36" s="5" t="s">
        <v>150</v>
      </c>
      <c r="K36" s="5" t="s">
        <v>150</v>
      </c>
      <c r="M36" s="5" t="s">
        <v>150</v>
      </c>
    </row>
    <row r="37" spans="6:13">
      <c r="F37" s="5" t="s">
        <v>150</v>
      </c>
      <c r="G37" s="5" t="s">
        <v>150</v>
      </c>
      <c r="H37" s="5" t="s">
        <v>150</v>
      </c>
      <c r="I37" s="5" t="s">
        <v>150</v>
      </c>
      <c r="J37" s="5" t="s">
        <v>150</v>
      </c>
      <c r="K37" s="5" t="s">
        <v>150</v>
      </c>
      <c r="M37" s="5" t="s">
        <v>150</v>
      </c>
    </row>
    <row r="38" spans="6:13">
      <c r="F38" s="5" t="s">
        <v>150</v>
      </c>
      <c r="G38" s="5" t="s">
        <v>150</v>
      </c>
      <c r="H38" s="5" t="s">
        <v>150</v>
      </c>
      <c r="I38" s="5" t="s">
        <v>150</v>
      </c>
      <c r="J38" s="5" t="s">
        <v>150</v>
      </c>
      <c r="K38" s="5" t="s">
        <v>150</v>
      </c>
      <c r="M38" s="5" t="s">
        <v>150</v>
      </c>
    </row>
    <row r="39" spans="6:13">
      <c r="F39" s="5" t="s">
        <v>150</v>
      </c>
      <c r="G39" s="5" t="s">
        <v>150</v>
      </c>
      <c r="H39" s="5" t="s">
        <v>150</v>
      </c>
      <c r="I39" s="5" t="s">
        <v>150</v>
      </c>
      <c r="J39" s="5" t="s">
        <v>150</v>
      </c>
      <c r="K39" s="5" t="s">
        <v>150</v>
      </c>
      <c r="M39" s="5" t="s">
        <v>150</v>
      </c>
    </row>
    <row r="40" spans="6:13">
      <c r="F40" s="5" t="s">
        <v>150</v>
      </c>
      <c r="G40" s="5" t="s">
        <v>150</v>
      </c>
      <c r="H40" s="5" t="s">
        <v>150</v>
      </c>
      <c r="I40" s="5" t="s">
        <v>150</v>
      </c>
      <c r="J40" s="5" t="s">
        <v>150</v>
      </c>
      <c r="K40" s="5" t="s">
        <v>150</v>
      </c>
      <c r="M40" s="5" t="s">
        <v>150</v>
      </c>
    </row>
    <row r="41" spans="6:13">
      <c r="F41" s="5" t="s">
        <v>150</v>
      </c>
      <c r="G41" s="5" t="s">
        <v>150</v>
      </c>
      <c r="H41" s="5" t="s">
        <v>150</v>
      </c>
      <c r="I41" s="5" t="s">
        <v>150</v>
      </c>
      <c r="J41" s="5" t="s">
        <v>150</v>
      </c>
      <c r="K41" s="5" t="s">
        <v>150</v>
      </c>
      <c r="M41" s="5" t="s">
        <v>150</v>
      </c>
    </row>
    <row r="42" spans="6:13">
      <c r="F42" s="5" t="s">
        <v>150</v>
      </c>
      <c r="G42" s="5" t="s">
        <v>150</v>
      </c>
      <c r="H42" s="5" t="s">
        <v>150</v>
      </c>
      <c r="I42" s="5" t="s">
        <v>150</v>
      </c>
      <c r="J42" s="5" t="s">
        <v>150</v>
      </c>
      <c r="K42" s="5" t="s">
        <v>150</v>
      </c>
      <c r="M42" s="5" t="s">
        <v>150</v>
      </c>
    </row>
    <row r="43" spans="6:13">
      <c r="F43" s="5" t="s">
        <v>150</v>
      </c>
      <c r="G43" s="5" t="s">
        <v>150</v>
      </c>
      <c r="H43" s="5" t="s">
        <v>150</v>
      </c>
      <c r="I43" s="5" t="s">
        <v>150</v>
      </c>
      <c r="J43" s="5" t="s">
        <v>150</v>
      </c>
      <c r="K43" s="5" t="s">
        <v>150</v>
      </c>
      <c r="M43" s="5" t="s">
        <v>150</v>
      </c>
    </row>
    <row r="44" spans="6:13">
      <c r="F44" s="5" t="s">
        <v>150</v>
      </c>
      <c r="G44" s="5" t="s">
        <v>150</v>
      </c>
      <c r="H44" s="5" t="s">
        <v>150</v>
      </c>
      <c r="I44" s="5" t="s">
        <v>150</v>
      </c>
      <c r="J44" s="5" t="s">
        <v>150</v>
      </c>
      <c r="K44" s="5" t="s">
        <v>150</v>
      </c>
      <c r="M44" s="5" t="s">
        <v>150</v>
      </c>
    </row>
    <row r="45" spans="6:13">
      <c r="F45" s="5" t="s">
        <v>150</v>
      </c>
      <c r="G45" s="5" t="s">
        <v>150</v>
      </c>
      <c r="H45" s="5" t="s">
        <v>150</v>
      </c>
      <c r="I45" s="5" t="s">
        <v>150</v>
      </c>
      <c r="J45" s="5" t="s">
        <v>150</v>
      </c>
      <c r="K45" s="5" t="s">
        <v>150</v>
      </c>
      <c r="M45" s="5" t="s">
        <v>150</v>
      </c>
    </row>
    <row r="46" spans="6:13">
      <c r="F46" s="5" t="s">
        <v>150</v>
      </c>
      <c r="G46" s="5" t="s">
        <v>150</v>
      </c>
      <c r="H46" s="5" t="s">
        <v>150</v>
      </c>
      <c r="I46" s="5" t="s">
        <v>150</v>
      </c>
      <c r="J46" s="5" t="s">
        <v>150</v>
      </c>
      <c r="K46" s="5" t="s">
        <v>150</v>
      </c>
      <c r="M46" s="5" t="s">
        <v>150</v>
      </c>
    </row>
    <row r="47" spans="6:13">
      <c r="F47" s="5" t="s">
        <v>150</v>
      </c>
      <c r="G47" s="5" t="s">
        <v>150</v>
      </c>
      <c r="H47" s="5" t="s">
        <v>150</v>
      </c>
      <c r="I47" s="5" t="s">
        <v>150</v>
      </c>
      <c r="J47" s="5" t="s">
        <v>150</v>
      </c>
      <c r="K47" s="5" t="s">
        <v>150</v>
      </c>
      <c r="M47" s="5" t="s">
        <v>150</v>
      </c>
    </row>
    <row r="48" spans="6:13"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150</v>
      </c>
      <c r="K48" s="5" t="s">
        <v>150</v>
      </c>
      <c r="M48" s="5" t="s">
        <v>150</v>
      </c>
    </row>
    <row r="49" spans="6:13">
      <c r="F49" s="5" t="s">
        <v>150</v>
      </c>
      <c r="G49" s="5" t="s">
        <v>150</v>
      </c>
      <c r="H49" s="5" t="s">
        <v>150</v>
      </c>
      <c r="I49" s="5" t="s">
        <v>150</v>
      </c>
      <c r="J49" s="5" t="s">
        <v>150</v>
      </c>
      <c r="K49" s="5" t="s">
        <v>150</v>
      </c>
      <c r="M49" s="5" t="s">
        <v>150</v>
      </c>
    </row>
    <row r="50" spans="6:13">
      <c r="F50" s="5" t="s">
        <v>150</v>
      </c>
      <c r="G50" s="5" t="s">
        <v>150</v>
      </c>
      <c r="H50" s="5" t="s">
        <v>150</v>
      </c>
      <c r="I50" s="5" t="s">
        <v>150</v>
      </c>
      <c r="J50" s="5" t="s">
        <v>150</v>
      </c>
      <c r="K50" s="5" t="s">
        <v>150</v>
      </c>
      <c r="M50" s="5" t="s">
        <v>150</v>
      </c>
    </row>
    <row r="51" spans="6:13">
      <c r="F51" s="5" t="s">
        <v>150</v>
      </c>
      <c r="G51" s="5" t="s">
        <v>150</v>
      </c>
      <c r="H51" s="5" t="s">
        <v>150</v>
      </c>
      <c r="I51" s="5" t="s">
        <v>150</v>
      </c>
      <c r="J51" s="5" t="s">
        <v>150</v>
      </c>
      <c r="K51" s="5" t="s">
        <v>150</v>
      </c>
      <c r="M51" s="5" t="s">
        <v>150</v>
      </c>
    </row>
    <row r="52" spans="6:13">
      <c r="F52" s="5" t="s">
        <v>150</v>
      </c>
      <c r="G52" s="5" t="s">
        <v>150</v>
      </c>
      <c r="H52" s="5" t="s">
        <v>150</v>
      </c>
      <c r="I52" s="5" t="s">
        <v>150</v>
      </c>
      <c r="J52" s="5" t="s">
        <v>150</v>
      </c>
      <c r="K52" s="5" t="s">
        <v>150</v>
      </c>
      <c r="M52" s="5" t="s">
        <v>150</v>
      </c>
    </row>
    <row r="53" spans="6:13">
      <c r="F53" s="5" t="s">
        <v>150</v>
      </c>
      <c r="G53" s="5" t="s">
        <v>150</v>
      </c>
      <c r="H53" s="5" t="s">
        <v>150</v>
      </c>
      <c r="I53" s="5" t="s">
        <v>150</v>
      </c>
      <c r="J53" s="5" t="s">
        <v>150</v>
      </c>
      <c r="K53" s="5" t="s">
        <v>150</v>
      </c>
      <c r="M53" s="5" t="s">
        <v>150</v>
      </c>
    </row>
    <row r="54" spans="6:13">
      <c r="F54" s="5" t="s">
        <v>150</v>
      </c>
      <c r="G54" s="5" t="s">
        <v>150</v>
      </c>
      <c r="H54" s="5" t="s">
        <v>150</v>
      </c>
      <c r="I54" s="5" t="s">
        <v>150</v>
      </c>
      <c r="J54" s="5" t="s">
        <v>150</v>
      </c>
      <c r="K54" s="5" t="s">
        <v>150</v>
      </c>
      <c r="M54" s="5" t="s">
        <v>150</v>
      </c>
    </row>
    <row r="55" spans="6:13">
      <c r="F55" s="5" t="s">
        <v>150</v>
      </c>
      <c r="G55" s="5" t="s">
        <v>150</v>
      </c>
      <c r="H55" s="5" t="s">
        <v>150</v>
      </c>
      <c r="I55" s="5" t="s">
        <v>150</v>
      </c>
      <c r="J55" s="5" t="s">
        <v>150</v>
      </c>
      <c r="K55" s="5" t="s">
        <v>150</v>
      </c>
      <c r="M55" s="5" t="s">
        <v>150</v>
      </c>
    </row>
    <row r="56" spans="6:13">
      <c r="F56" s="5" t="s">
        <v>150</v>
      </c>
      <c r="G56" s="5" t="s">
        <v>150</v>
      </c>
      <c r="H56" s="5" t="s">
        <v>150</v>
      </c>
      <c r="I56" s="5" t="s">
        <v>150</v>
      </c>
      <c r="J56" s="5" t="s">
        <v>150</v>
      </c>
      <c r="K56" s="5" t="s">
        <v>150</v>
      </c>
      <c r="M56" s="5" t="s">
        <v>150</v>
      </c>
    </row>
    <row r="57" spans="6:13">
      <c r="F57" s="5" t="s">
        <v>150</v>
      </c>
      <c r="G57" s="5" t="s">
        <v>150</v>
      </c>
      <c r="H57" s="5" t="s">
        <v>150</v>
      </c>
      <c r="I57" s="5" t="s">
        <v>150</v>
      </c>
      <c r="J57" s="5" t="s">
        <v>150</v>
      </c>
      <c r="K57" s="5" t="s">
        <v>150</v>
      </c>
      <c r="M57" s="5" t="s">
        <v>150</v>
      </c>
    </row>
    <row r="58" spans="6:13">
      <c r="F58" s="5" t="s">
        <v>150</v>
      </c>
      <c r="G58" s="5" t="s">
        <v>150</v>
      </c>
      <c r="H58" s="5" t="s">
        <v>150</v>
      </c>
      <c r="I58" s="5" t="s">
        <v>150</v>
      </c>
      <c r="J58" s="5" t="s">
        <v>150</v>
      </c>
      <c r="K58" s="5" t="s">
        <v>150</v>
      </c>
      <c r="M58" s="5" t="s">
        <v>150</v>
      </c>
    </row>
    <row r="59" spans="6:13">
      <c r="F59" s="5" t="s">
        <v>150</v>
      </c>
      <c r="G59" s="5" t="s">
        <v>150</v>
      </c>
      <c r="H59" s="5" t="s">
        <v>150</v>
      </c>
      <c r="I59" s="5" t="s">
        <v>150</v>
      </c>
      <c r="J59" s="5" t="s">
        <v>150</v>
      </c>
      <c r="K59" s="5" t="s">
        <v>150</v>
      </c>
      <c r="M59" s="5" t="s">
        <v>150</v>
      </c>
    </row>
    <row r="60" spans="6:13">
      <c r="F60" s="5" t="s">
        <v>150</v>
      </c>
      <c r="G60" s="5" t="s">
        <v>150</v>
      </c>
      <c r="H60" s="5" t="s">
        <v>150</v>
      </c>
      <c r="I60" s="5" t="s">
        <v>150</v>
      </c>
      <c r="J60" s="5" t="s">
        <v>150</v>
      </c>
      <c r="K60" s="5" t="s">
        <v>150</v>
      </c>
      <c r="M60" s="5" t="s">
        <v>150</v>
      </c>
    </row>
    <row r="61" spans="6:13">
      <c r="F61" s="5" t="s">
        <v>150</v>
      </c>
      <c r="G61" s="5" t="s">
        <v>150</v>
      </c>
      <c r="H61" s="5" t="s">
        <v>150</v>
      </c>
      <c r="I61" s="5" t="s">
        <v>150</v>
      </c>
      <c r="J61" s="5" t="s">
        <v>150</v>
      </c>
      <c r="K61" s="5" t="s">
        <v>150</v>
      </c>
      <c r="M61" s="5" t="s">
        <v>150</v>
      </c>
    </row>
    <row r="62" spans="6:13">
      <c r="F62" s="5" t="s">
        <v>150</v>
      </c>
      <c r="G62" s="5" t="s">
        <v>150</v>
      </c>
      <c r="H62" s="5" t="s">
        <v>150</v>
      </c>
      <c r="I62" s="5" t="s">
        <v>150</v>
      </c>
      <c r="J62" s="5" t="s">
        <v>150</v>
      </c>
      <c r="K62" s="5" t="s">
        <v>150</v>
      </c>
      <c r="M62" s="5" t="s">
        <v>150</v>
      </c>
    </row>
    <row r="63" spans="6:13">
      <c r="F63" s="5" t="s">
        <v>150</v>
      </c>
      <c r="G63" s="5" t="s">
        <v>150</v>
      </c>
      <c r="H63" s="5" t="s">
        <v>150</v>
      </c>
      <c r="I63" s="5" t="s">
        <v>150</v>
      </c>
      <c r="J63" s="5" t="s">
        <v>150</v>
      </c>
      <c r="K63" s="5" t="s">
        <v>150</v>
      </c>
      <c r="M63" s="5" t="s">
        <v>150</v>
      </c>
    </row>
    <row r="64" spans="6:13">
      <c r="F64" s="5" t="s">
        <v>150</v>
      </c>
      <c r="G64" s="5" t="s">
        <v>150</v>
      </c>
      <c r="H64" s="5" t="s">
        <v>150</v>
      </c>
      <c r="I64" s="5" t="s">
        <v>150</v>
      </c>
      <c r="J64" s="5" t="s">
        <v>150</v>
      </c>
      <c r="K64" s="5" t="s">
        <v>150</v>
      </c>
      <c r="M64" s="5" t="s">
        <v>150</v>
      </c>
    </row>
    <row r="65" spans="6:13">
      <c r="F65" s="5" t="s">
        <v>150</v>
      </c>
      <c r="G65" s="5" t="s">
        <v>150</v>
      </c>
      <c r="H65" s="5" t="s">
        <v>150</v>
      </c>
      <c r="I65" s="5" t="s">
        <v>150</v>
      </c>
      <c r="J65" s="5" t="s">
        <v>150</v>
      </c>
      <c r="K65" s="5" t="s">
        <v>150</v>
      </c>
      <c r="M65" s="5" t="s">
        <v>150</v>
      </c>
    </row>
    <row r="66" spans="6:13">
      <c r="F66" s="5" t="s">
        <v>150</v>
      </c>
      <c r="G66" s="5" t="s">
        <v>150</v>
      </c>
      <c r="H66" s="5" t="s">
        <v>150</v>
      </c>
      <c r="I66" s="5" t="s">
        <v>150</v>
      </c>
      <c r="J66" s="5" t="s">
        <v>150</v>
      </c>
      <c r="K66" s="5" t="s">
        <v>150</v>
      </c>
      <c r="M66" s="5" t="s">
        <v>150</v>
      </c>
    </row>
    <row r="67" spans="6:13">
      <c r="F67" s="5" t="s">
        <v>150</v>
      </c>
      <c r="G67" s="5" t="s">
        <v>150</v>
      </c>
      <c r="H67" s="5" t="s">
        <v>150</v>
      </c>
      <c r="I67" s="5" t="s">
        <v>150</v>
      </c>
      <c r="J67" s="5" t="s">
        <v>150</v>
      </c>
      <c r="K67" s="5" t="s">
        <v>150</v>
      </c>
      <c r="M67" s="5" t="s">
        <v>150</v>
      </c>
    </row>
    <row r="68" spans="6:13">
      <c r="F68" s="5" t="s">
        <v>150</v>
      </c>
      <c r="G68" s="5" t="s">
        <v>150</v>
      </c>
      <c r="H68" s="5" t="s">
        <v>150</v>
      </c>
      <c r="I68" s="5" t="s">
        <v>150</v>
      </c>
      <c r="J68" s="5" t="s">
        <v>150</v>
      </c>
      <c r="K68" s="5" t="s">
        <v>150</v>
      </c>
      <c r="M68" s="5" t="s">
        <v>150</v>
      </c>
    </row>
    <row r="69" spans="6:13">
      <c r="F69" s="5" t="s">
        <v>150</v>
      </c>
      <c r="G69" s="5" t="s">
        <v>150</v>
      </c>
      <c r="H69" s="5" t="s">
        <v>150</v>
      </c>
      <c r="I69" s="5" t="s">
        <v>150</v>
      </c>
      <c r="J69" s="5" t="s">
        <v>150</v>
      </c>
      <c r="K69" s="5" t="s">
        <v>150</v>
      </c>
      <c r="M69" s="5" t="s">
        <v>150</v>
      </c>
    </row>
    <row r="70" spans="6:13">
      <c r="F70" s="5" t="s">
        <v>150</v>
      </c>
      <c r="G70" s="5" t="s">
        <v>150</v>
      </c>
      <c r="H70" s="5" t="s">
        <v>150</v>
      </c>
      <c r="I70" s="5" t="s">
        <v>150</v>
      </c>
      <c r="J70" s="5" t="s">
        <v>150</v>
      </c>
      <c r="K70" s="5" t="s">
        <v>150</v>
      </c>
      <c r="M70" s="5" t="s">
        <v>150</v>
      </c>
    </row>
    <row r="71" spans="6:13">
      <c r="F71" s="5" t="s">
        <v>150</v>
      </c>
      <c r="G71" s="5" t="s">
        <v>150</v>
      </c>
      <c r="H71" s="5" t="s">
        <v>150</v>
      </c>
      <c r="I71" s="5" t="s">
        <v>150</v>
      </c>
      <c r="J71" s="5" t="s">
        <v>150</v>
      </c>
      <c r="K71" s="5" t="s">
        <v>150</v>
      </c>
      <c r="M71" s="5" t="s">
        <v>150</v>
      </c>
    </row>
    <row r="72" spans="6:13">
      <c r="F72" s="5" t="s">
        <v>150</v>
      </c>
      <c r="G72" s="5" t="s">
        <v>150</v>
      </c>
      <c r="H72" s="5" t="s">
        <v>150</v>
      </c>
      <c r="I72" s="5" t="s">
        <v>150</v>
      </c>
      <c r="J72" s="5" t="s">
        <v>150</v>
      </c>
      <c r="K72" s="5" t="s">
        <v>150</v>
      </c>
      <c r="M72" s="5" t="s">
        <v>150</v>
      </c>
    </row>
    <row r="73" spans="6:13">
      <c r="F73" s="5" t="s">
        <v>150</v>
      </c>
      <c r="G73" s="5" t="s">
        <v>150</v>
      </c>
      <c r="H73" s="5" t="s">
        <v>150</v>
      </c>
      <c r="I73" s="5" t="s">
        <v>150</v>
      </c>
      <c r="J73" s="5" t="s">
        <v>150</v>
      </c>
      <c r="K73" s="5" t="s">
        <v>150</v>
      </c>
      <c r="M73" s="5" t="s">
        <v>150</v>
      </c>
    </row>
    <row r="74" spans="6:13">
      <c r="F74" s="5" t="s">
        <v>150</v>
      </c>
      <c r="G74" s="5" t="s">
        <v>150</v>
      </c>
      <c r="H74" s="5" t="s">
        <v>150</v>
      </c>
      <c r="I74" s="5" t="s">
        <v>150</v>
      </c>
      <c r="J74" s="5" t="s">
        <v>150</v>
      </c>
      <c r="K74" s="5" t="s">
        <v>150</v>
      </c>
      <c r="M74" s="5" t="s">
        <v>150</v>
      </c>
    </row>
    <row r="75" spans="6:13">
      <c r="F75" s="5" t="s">
        <v>150</v>
      </c>
      <c r="G75" s="5" t="s">
        <v>150</v>
      </c>
      <c r="H75" s="5" t="s">
        <v>150</v>
      </c>
      <c r="I75" s="5" t="s">
        <v>150</v>
      </c>
      <c r="J75" s="5" t="s">
        <v>150</v>
      </c>
      <c r="K75" s="5" t="s">
        <v>150</v>
      </c>
      <c r="M75" s="5" t="s">
        <v>150</v>
      </c>
    </row>
    <row r="76" spans="6:13">
      <c r="F76" s="5" t="s">
        <v>150</v>
      </c>
      <c r="G76" s="5" t="s">
        <v>150</v>
      </c>
      <c r="H76" s="5" t="s">
        <v>150</v>
      </c>
      <c r="I76" s="5" t="s">
        <v>150</v>
      </c>
      <c r="J76" s="5" t="s">
        <v>150</v>
      </c>
      <c r="K76" s="5" t="s">
        <v>150</v>
      </c>
      <c r="M76" s="5" t="s">
        <v>150</v>
      </c>
    </row>
    <row r="77" spans="6:13">
      <c r="F77" s="5" t="s">
        <v>150</v>
      </c>
      <c r="G77" s="5" t="s">
        <v>150</v>
      </c>
      <c r="H77" s="5" t="s">
        <v>150</v>
      </c>
      <c r="I77" s="5" t="s">
        <v>150</v>
      </c>
      <c r="J77" s="5" t="s">
        <v>150</v>
      </c>
      <c r="K77" s="5" t="s">
        <v>150</v>
      </c>
      <c r="M77" s="5" t="s">
        <v>150</v>
      </c>
    </row>
    <row r="78" spans="6:13">
      <c r="F78" s="5" t="s">
        <v>150</v>
      </c>
      <c r="G78" s="5" t="s">
        <v>150</v>
      </c>
      <c r="H78" s="5" t="s">
        <v>150</v>
      </c>
      <c r="I78" s="5" t="s">
        <v>150</v>
      </c>
      <c r="J78" s="5" t="s">
        <v>150</v>
      </c>
      <c r="K78" s="5" t="s">
        <v>150</v>
      </c>
      <c r="M78" s="5" t="s">
        <v>150</v>
      </c>
    </row>
    <row r="79" spans="6:13">
      <c r="F79" s="5" t="s">
        <v>150</v>
      </c>
      <c r="G79" s="5" t="s">
        <v>150</v>
      </c>
      <c r="H79" s="5" t="s">
        <v>150</v>
      </c>
      <c r="I79" s="5" t="s">
        <v>150</v>
      </c>
      <c r="J79" s="5" t="s">
        <v>150</v>
      </c>
      <c r="K79" s="5" t="s">
        <v>150</v>
      </c>
      <c r="M79" s="5" t="s">
        <v>150</v>
      </c>
    </row>
    <row r="80" spans="6:13">
      <c r="F80" s="5" t="s">
        <v>150</v>
      </c>
      <c r="G80" s="5" t="s">
        <v>150</v>
      </c>
      <c r="H80" s="5" t="s">
        <v>150</v>
      </c>
      <c r="I80" s="5" t="s">
        <v>150</v>
      </c>
      <c r="J80" s="5" t="s">
        <v>150</v>
      </c>
      <c r="K80" s="5" t="s">
        <v>150</v>
      </c>
      <c r="M80" s="5" t="s">
        <v>150</v>
      </c>
    </row>
    <row r="81" spans="6:13">
      <c r="F81" s="5" t="s">
        <v>150</v>
      </c>
      <c r="G81" s="5" t="s">
        <v>150</v>
      </c>
      <c r="H81" s="5" t="s">
        <v>150</v>
      </c>
      <c r="I81" s="5" t="s">
        <v>150</v>
      </c>
      <c r="J81" s="5" t="s">
        <v>150</v>
      </c>
      <c r="K81" s="5" t="s">
        <v>150</v>
      </c>
      <c r="M81" s="5" t="s">
        <v>150</v>
      </c>
    </row>
    <row r="82" spans="6:13">
      <c r="F82" s="5" t="s">
        <v>150</v>
      </c>
      <c r="G82" s="5" t="s">
        <v>150</v>
      </c>
      <c r="H82" s="5" t="s">
        <v>150</v>
      </c>
      <c r="I82" s="5" t="s">
        <v>150</v>
      </c>
      <c r="J82" s="5" t="s">
        <v>150</v>
      </c>
      <c r="K82" s="5" t="s">
        <v>150</v>
      </c>
      <c r="M82" s="5" t="s">
        <v>150</v>
      </c>
    </row>
    <row r="83" spans="6:13">
      <c r="F83" s="5" t="s">
        <v>150</v>
      </c>
      <c r="G83" s="5" t="s">
        <v>150</v>
      </c>
      <c r="H83" s="5" t="s">
        <v>150</v>
      </c>
      <c r="I83" s="5" t="s">
        <v>150</v>
      </c>
      <c r="J83" s="5" t="s">
        <v>150</v>
      </c>
      <c r="K83" s="5" t="s">
        <v>150</v>
      </c>
      <c r="M83" s="5" t="s">
        <v>150</v>
      </c>
    </row>
    <row r="84" spans="6:13">
      <c r="F84" s="5" t="s">
        <v>150</v>
      </c>
      <c r="G84" s="5" t="s">
        <v>150</v>
      </c>
      <c r="H84" s="5" t="s">
        <v>150</v>
      </c>
      <c r="I84" s="5" t="s">
        <v>150</v>
      </c>
      <c r="J84" s="5" t="s">
        <v>150</v>
      </c>
      <c r="K84" s="5" t="s">
        <v>150</v>
      </c>
      <c r="M84" s="5" t="s">
        <v>150</v>
      </c>
    </row>
    <row r="85" spans="6:13">
      <c r="F85" s="5" t="s">
        <v>150</v>
      </c>
      <c r="G85" s="5" t="s">
        <v>150</v>
      </c>
      <c r="H85" s="5" t="s">
        <v>150</v>
      </c>
      <c r="I85" s="5" t="s">
        <v>150</v>
      </c>
      <c r="J85" s="5" t="s">
        <v>150</v>
      </c>
      <c r="K85" s="5" t="s">
        <v>150</v>
      </c>
      <c r="M85" s="5" t="s">
        <v>150</v>
      </c>
    </row>
    <row r="86" spans="6:13">
      <c r="F86" s="5" t="s">
        <v>150</v>
      </c>
      <c r="G86" s="5" t="s">
        <v>150</v>
      </c>
      <c r="H86" s="5" t="s">
        <v>150</v>
      </c>
      <c r="I86" s="5" t="s">
        <v>150</v>
      </c>
      <c r="J86" s="5" t="s">
        <v>150</v>
      </c>
      <c r="K86" s="5" t="s">
        <v>150</v>
      </c>
      <c r="M86" s="5" t="s">
        <v>150</v>
      </c>
    </row>
    <row r="87" spans="6:13">
      <c r="F87" s="5" t="s">
        <v>150</v>
      </c>
      <c r="G87" s="5" t="s">
        <v>150</v>
      </c>
      <c r="H87" s="5" t="s">
        <v>150</v>
      </c>
      <c r="I87" s="5" t="s">
        <v>150</v>
      </c>
      <c r="J87" s="5" t="s">
        <v>150</v>
      </c>
      <c r="K87" s="5" t="s">
        <v>150</v>
      </c>
      <c r="M87" s="5" t="s">
        <v>150</v>
      </c>
    </row>
    <row r="88" spans="6:13">
      <c r="F88" s="5" t="s">
        <v>150</v>
      </c>
      <c r="G88" s="5" t="s">
        <v>150</v>
      </c>
      <c r="H88" s="5" t="s">
        <v>150</v>
      </c>
      <c r="I88" s="5" t="s">
        <v>150</v>
      </c>
      <c r="J88" s="5" t="s">
        <v>150</v>
      </c>
      <c r="K88" s="5" t="s">
        <v>150</v>
      </c>
      <c r="M88" s="5" t="s">
        <v>150</v>
      </c>
    </row>
    <row r="89" spans="6:13">
      <c r="F89" s="5" t="s">
        <v>150</v>
      </c>
      <c r="G89" s="5" t="s">
        <v>150</v>
      </c>
      <c r="H89" s="5" t="s">
        <v>150</v>
      </c>
      <c r="I89" s="5" t="s">
        <v>150</v>
      </c>
      <c r="J89" s="5" t="s">
        <v>150</v>
      </c>
      <c r="K89" s="5" t="s">
        <v>150</v>
      </c>
      <c r="M89" s="5" t="s">
        <v>150</v>
      </c>
    </row>
    <row r="90" spans="6:13">
      <c r="F90" s="5" t="s">
        <v>150</v>
      </c>
      <c r="G90" s="5" t="s">
        <v>150</v>
      </c>
      <c r="H90" s="5" t="s">
        <v>150</v>
      </c>
      <c r="I90" s="5" t="s">
        <v>150</v>
      </c>
      <c r="J90" s="5" t="s">
        <v>150</v>
      </c>
      <c r="K90" s="5" t="s">
        <v>150</v>
      </c>
      <c r="M90" s="5" t="s">
        <v>150</v>
      </c>
    </row>
    <row r="91" spans="6:13">
      <c r="F91" s="5" t="s">
        <v>150</v>
      </c>
      <c r="G91" s="5" t="s">
        <v>150</v>
      </c>
      <c r="H91" s="5" t="s">
        <v>150</v>
      </c>
      <c r="I91" s="5" t="s">
        <v>150</v>
      </c>
      <c r="J91" s="5" t="s">
        <v>150</v>
      </c>
      <c r="K91" s="5" t="s">
        <v>150</v>
      </c>
      <c r="M91" s="5" t="s">
        <v>150</v>
      </c>
    </row>
    <row r="92" spans="6:13">
      <c r="F92" s="5" t="s">
        <v>150</v>
      </c>
      <c r="G92" s="5" t="s">
        <v>150</v>
      </c>
      <c r="H92" s="5" t="s">
        <v>150</v>
      </c>
      <c r="I92" s="5" t="s">
        <v>150</v>
      </c>
      <c r="J92" s="5" t="s">
        <v>150</v>
      </c>
      <c r="K92" s="5" t="s">
        <v>150</v>
      </c>
      <c r="M92" s="5" t="s">
        <v>150</v>
      </c>
    </row>
    <row r="93" spans="6:13">
      <c r="F93" s="5" t="s">
        <v>150</v>
      </c>
      <c r="G93" s="5" t="s">
        <v>150</v>
      </c>
      <c r="H93" s="5" t="s">
        <v>150</v>
      </c>
      <c r="I93" s="5" t="s">
        <v>150</v>
      </c>
      <c r="J93" s="5" t="s">
        <v>150</v>
      </c>
      <c r="K93" s="5" t="s">
        <v>150</v>
      </c>
      <c r="M93" s="5" t="s">
        <v>150</v>
      </c>
    </row>
    <row r="94" spans="6:13">
      <c r="F94" s="5" t="s">
        <v>150</v>
      </c>
      <c r="G94" s="5" t="s">
        <v>150</v>
      </c>
      <c r="H94" s="5" t="s">
        <v>150</v>
      </c>
      <c r="I94" s="5" t="s">
        <v>150</v>
      </c>
      <c r="J94" s="5" t="s">
        <v>150</v>
      </c>
      <c r="K94" s="5" t="s">
        <v>150</v>
      </c>
      <c r="M94" s="5" t="s">
        <v>150</v>
      </c>
    </row>
    <row r="95" spans="6:13">
      <c r="M95" s="5" t="s">
        <v>150</v>
      </c>
    </row>
    <row r="96" spans="6:13">
      <c r="M96" s="5" t="s">
        <v>150</v>
      </c>
    </row>
    <row r="97" spans="13:13">
      <c r="M97" s="5" t="s">
        <v>150</v>
      </c>
    </row>
    <row r="98" spans="13:13">
      <c r="M98" s="5" t="s">
        <v>150</v>
      </c>
    </row>
    <row r="99" spans="13:13">
      <c r="M99" s="5" t="s">
        <v>150</v>
      </c>
    </row>
    <row r="100" spans="13:13">
      <c r="M100" s="5" t="s">
        <v>150</v>
      </c>
    </row>
    <row r="101" spans="13:13">
      <c r="M101" s="5" t="s">
        <v>150</v>
      </c>
    </row>
    <row r="102" spans="13:13">
      <c r="M102" s="5" t="s">
        <v>150</v>
      </c>
    </row>
    <row r="103" spans="13:13">
      <c r="M103" s="5" t="s">
        <v>150</v>
      </c>
    </row>
    <row r="104" spans="13:13">
      <c r="M104" s="5" t="s">
        <v>150</v>
      </c>
    </row>
    <row r="105" spans="13:13">
      <c r="M105" s="5" t="s">
        <v>150</v>
      </c>
    </row>
    <row r="106" spans="13:13">
      <c r="M106" s="5" t="s">
        <v>150</v>
      </c>
    </row>
    <row r="107" spans="13:13">
      <c r="M107" s="5" t="s">
        <v>150</v>
      </c>
    </row>
    <row r="108" spans="13:13">
      <c r="M108" s="5" t="s">
        <v>150</v>
      </c>
    </row>
    <row r="109" spans="13:13">
      <c r="M109" s="5" t="s">
        <v>150</v>
      </c>
    </row>
    <row r="110" spans="13:13">
      <c r="M110" s="5" t="s">
        <v>150</v>
      </c>
    </row>
    <row r="111" spans="13:13">
      <c r="M111" s="5" t="s">
        <v>150</v>
      </c>
    </row>
    <row r="112" spans="13:13">
      <c r="M112" s="5" t="s">
        <v>150</v>
      </c>
    </row>
    <row r="113" spans="13:13">
      <c r="M113" s="5" t="s">
        <v>150</v>
      </c>
    </row>
    <row r="114" spans="13:13">
      <c r="M114" s="5" t="s">
        <v>150</v>
      </c>
    </row>
    <row r="115" spans="13:13">
      <c r="M115" s="5" t="s">
        <v>150</v>
      </c>
    </row>
    <row r="116" spans="13:13">
      <c r="M116" s="5" t="s">
        <v>150</v>
      </c>
    </row>
    <row r="117" spans="13:13">
      <c r="M117" s="5" t="s">
        <v>150</v>
      </c>
    </row>
    <row r="118" spans="13:13">
      <c r="M118" s="5" t="s">
        <v>150</v>
      </c>
    </row>
    <row r="119" spans="13:13">
      <c r="M119" s="5" t="s">
        <v>150</v>
      </c>
    </row>
    <row r="120" spans="13:13">
      <c r="M120" s="5" t="s">
        <v>150</v>
      </c>
    </row>
    <row r="121" spans="13:13">
      <c r="M121" s="5" t="s">
        <v>150</v>
      </c>
    </row>
    <row r="122" spans="13:13">
      <c r="M122" s="5" t="s">
        <v>150</v>
      </c>
    </row>
    <row r="123" spans="13:13">
      <c r="M123" s="5" t="s">
        <v>150</v>
      </c>
    </row>
    <row r="124" spans="13:13">
      <c r="M124" s="5" t="s">
        <v>150</v>
      </c>
    </row>
    <row r="125" spans="13:13">
      <c r="M125" s="5" t="s">
        <v>150</v>
      </c>
    </row>
    <row r="126" spans="13:13">
      <c r="M126" s="5" t="s">
        <v>150</v>
      </c>
    </row>
    <row r="127" spans="13:13">
      <c r="M127" s="5" t="s">
        <v>150</v>
      </c>
    </row>
    <row r="128" spans="13:13">
      <c r="M128" s="5" t="s">
        <v>150</v>
      </c>
    </row>
    <row r="129" spans="13:13">
      <c r="M129" s="5" t="s">
        <v>150</v>
      </c>
    </row>
    <row r="130" spans="13:13">
      <c r="M130" s="5" t="s">
        <v>150</v>
      </c>
    </row>
    <row r="131" spans="13:13">
      <c r="M131" s="5" t="s">
        <v>150</v>
      </c>
    </row>
    <row r="132" spans="13:13">
      <c r="M132" s="5" t="s">
        <v>150</v>
      </c>
    </row>
    <row r="133" spans="13:13">
      <c r="M133" s="5" t="s">
        <v>150</v>
      </c>
    </row>
    <row r="134" spans="13:13">
      <c r="M134" s="5" t="s">
        <v>150</v>
      </c>
    </row>
    <row r="135" spans="13:13">
      <c r="M135" s="5" t="s">
        <v>150</v>
      </c>
    </row>
    <row r="136" spans="13:13">
      <c r="M136" s="5" t="s">
        <v>150</v>
      </c>
    </row>
    <row r="137" spans="13:13">
      <c r="M137" s="5" t="s">
        <v>150</v>
      </c>
    </row>
    <row r="138" spans="13:13">
      <c r="M138" s="5" t="s">
        <v>150</v>
      </c>
    </row>
    <row r="139" spans="13:13">
      <c r="M139" s="5" t="s">
        <v>150</v>
      </c>
    </row>
    <row r="140" spans="13:13">
      <c r="M140" s="5" t="s">
        <v>150</v>
      </c>
    </row>
    <row r="141" spans="13:13">
      <c r="M141" s="5" t="s">
        <v>150</v>
      </c>
    </row>
    <row r="142" spans="13:13">
      <c r="M142" s="5" t="s">
        <v>150</v>
      </c>
    </row>
    <row r="143" spans="13:13">
      <c r="M143" s="5" t="s">
        <v>150</v>
      </c>
    </row>
    <row r="144" spans="13:13">
      <c r="M144" s="5" t="s">
        <v>150</v>
      </c>
    </row>
    <row r="145" spans="13:13">
      <c r="M145" s="5" t="s">
        <v>150</v>
      </c>
    </row>
    <row r="146" spans="13:13">
      <c r="M146" s="5" t="s">
        <v>150</v>
      </c>
    </row>
    <row r="147" spans="13:13">
      <c r="M147" s="5" t="s">
        <v>150</v>
      </c>
    </row>
    <row r="148" spans="13:13">
      <c r="M148" s="5" t="s">
        <v>150</v>
      </c>
    </row>
    <row r="149" spans="13:13">
      <c r="M149" s="5" t="s">
        <v>150</v>
      </c>
    </row>
    <row r="150" spans="13:13">
      <c r="M150" s="5" t="s">
        <v>150</v>
      </c>
    </row>
    <row r="151" spans="13:13">
      <c r="M151" s="5" t="s">
        <v>150</v>
      </c>
    </row>
    <row r="152" spans="13:13">
      <c r="M152" s="5" t="s">
        <v>150</v>
      </c>
    </row>
    <row r="153" spans="13:13">
      <c r="M153" s="5" t="s">
        <v>150</v>
      </c>
    </row>
    <row r="154" spans="13:13">
      <c r="M154" s="5" t="s">
        <v>150</v>
      </c>
    </row>
    <row r="155" spans="13:13">
      <c r="M155" s="5" t="s">
        <v>150</v>
      </c>
    </row>
    <row r="156" spans="13:13">
      <c r="M156" s="5" t="s">
        <v>150</v>
      </c>
    </row>
    <row r="157" spans="13:13">
      <c r="M157" s="5" t="s">
        <v>150</v>
      </c>
    </row>
    <row r="158" spans="13:13">
      <c r="M158" s="5" t="s">
        <v>150</v>
      </c>
    </row>
    <row r="159" spans="13:13">
      <c r="M159" s="5" t="s">
        <v>150</v>
      </c>
    </row>
    <row r="160" spans="13:13">
      <c r="M160" s="5" t="s">
        <v>150</v>
      </c>
    </row>
    <row r="161" spans="13:13">
      <c r="M161" s="5" t="s">
        <v>150</v>
      </c>
    </row>
    <row r="162" spans="13:13">
      <c r="M162" s="5" t="s">
        <v>150</v>
      </c>
    </row>
    <row r="163" spans="13:13">
      <c r="M163" s="5" t="s">
        <v>150</v>
      </c>
    </row>
    <row r="164" spans="13:13">
      <c r="M164" s="5" t="s">
        <v>150</v>
      </c>
    </row>
    <row r="165" spans="13:13">
      <c r="M165" s="5" t="s">
        <v>150</v>
      </c>
    </row>
    <row r="166" spans="13:13">
      <c r="M166" s="5" t="s">
        <v>150</v>
      </c>
    </row>
    <row r="167" spans="13:13">
      <c r="M167" s="5" t="s">
        <v>150</v>
      </c>
    </row>
    <row r="168" spans="13:13">
      <c r="M168" s="5" t="s">
        <v>150</v>
      </c>
    </row>
    <row r="169" spans="13:13">
      <c r="M169" s="5" t="s">
        <v>150</v>
      </c>
    </row>
    <row r="170" spans="13:13">
      <c r="M170" s="5" t="s">
        <v>150</v>
      </c>
    </row>
    <row r="171" spans="13:13">
      <c r="M171" s="5" t="s">
        <v>150</v>
      </c>
    </row>
    <row r="172" spans="13:13">
      <c r="M172" s="5" t="s">
        <v>150</v>
      </c>
    </row>
    <row r="173" spans="13:13">
      <c r="M173" s="5" t="s">
        <v>150</v>
      </c>
    </row>
    <row r="174" spans="13:13">
      <c r="M174" s="5" t="s">
        <v>150</v>
      </c>
    </row>
    <row r="175" spans="13:13">
      <c r="M175" s="5" t="s">
        <v>150</v>
      </c>
    </row>
    <row r="176" spans="13:13">
      <c r="M176" s="5" t="s">
        <v>150</v>
      </c>
    </row>
    <row r="177" spans="13:13">
      <c r="M177" s="5" t="s">
        <v>150</v>
      </c>
    </row>
    <row r="178" spans="13:13">
      <c r="M178" s="5" t="s">
        <v>150</v>
      </c>
    </row>
    <row r="179" spans="13:13">
      <c r="M179" s="5" t="s">
        <v>150</v>
      </c>
    </row>
    <row r="180" spans="13:13">
      <c r="M180" s="5" t="s">
        <v>150</v>
      </c>
    </row>
    <row r="181" spans="13:13">
      <c r="M181" s="5" t="s">
        <v>150</v>
      </c>
    </row>
    <row r="182" spans="13:13">
      <c r="M182" s="5" t="s">
        <v>150</v>
      </c>
    </row>
    <row r="183" spans="13:13">
      <c r="M183" s="5" t="s">
        <v>150</v>
      </c>
    </row>
    <row r="184" spans="13:13">
      <c r="M184" s="5" t="s">
        <v>150</v>
      </c>
    </row>
    <row r="185" spans="13:13">
      <c r="M185" s="5" t="s">
        <v>150</v>
      </c>
    </row>
    <row r="186" spans="13:13">
      <c r="M186" s="5" t="s">
        <v>150</v>
      </c>
    </row>
    <row r="187" spans="13:13">
      <c r="M187" s="5" t="s">
        <v>150</v>
      </c>
    </row>
    <row r="188" spans="13:13">
      <c r="M188" s="5" t="s">
        <v>150</v>
      </c>
    </row>
    <row r="189" spans="13:13">
      <c r="M189" s="5" t="s">
        <v>150</v>
      </c>
    </row>
    <row r="190" spans="13:13">
      <c r="M190" s="5" t="s">
        <v>150</v>
      </c>
    </row>
    <row r="191" spans="13:13">
      <c r="M191" s="5" t="s">
        <v>150</v>
      </c>
    </row>
    <row r="192" spans="13:13">
      <c r="M192" s="5" t="s">
        <v>150</v>
      </c>
    </row>
    <row r="193" spans="13:13">
      <c r="M193" s="5" t="s">
        <v>150</v>
      </c>
    </row>
    <row r="194" spans="13:13">
      <c r="M194" s="5" t="s">
        <v>150</v>
      </c>
    </row>
    <row r="195" spans="13:13">
      <c r="M195" s="5" t="s">
        <v>150</v>
      </c>
    </row>
    <row r="196" spans="13:13">
      <c r="M196" s="5" t="s">
        <v>150</v>
      </c>
    </row>
    <row r="197" spans="13:13">
      <c r="M197" s="5" t="s">
        <v>150</v>
      </c>
    </row>
    <row r="198" spans="13:13">
      <c r="M198" s="5" t="s">
        <v>150</v>
      </c>
    </row>
    <row r="199" spans="13:13">
      <c r="M199" s="5" t="s">
        <v>150</v>
      </c>
    </row>
    <row r="200" spans="13:13">
      <c r="M200" s="5" t="s">
        <v>150</v>
      </c>
    </row>
    <row r="201" spans="13:13">
      <c r="M201" s="5" t="s">
        <v>150</v>
      </c>
    </row>
    <row r="202" spans="13:13">
      <c r="M202" s="5" t="s">
        <v>150</v>
      </c>
    </row>
    <row r="203" spans="13:13">
      <c r="M203" s="5" t="s">
        <v>150</v>
      </c>
    </row>
    <row r="204" spans="13:13">
      <c r="M204" s="5" t="s">
        <v>150</v>
      </c>
    </row>
    <row r="205" spans="13:13">
      <c r="M205" s="5" t="s">
        <v>150</v>
      </c>
    </row>
    <row r="206" spans="13:13">
      <c r="M206" s="5" t="s">
        <v>150</v>
      </c>
    </row>
    <row r="207" spans="13:13">
      <c r="M207" s="5" t="s">
        <v>150</v>
      </c>
    </row>
    <row r="208" spans="13:13">
      <c r="M208" s="5" t="s">
        <v>150</v>
      </c>
    </row>
    <row r="209" spans="13:13">
      <c r="M209" s="5" t="s">
        <v>150</v>
      </c>
    </row>
    <row r="210" spans="13:13">
      <c r="M210" s="5" t="s">
        <v>150</v>
      </c>
    </row>
    <row r="211" spans="13:13">
      <c r="M211" s="5" t="s">
        <v>150</v>
      </c>
    </row>
    <row r="212" spans="13:13">
      <c r="M212" s="5" t="s">
        <v>150</v>
      </c>
    </row>
    <row r="213" spans="13:13">
      <c r="M213" s="5" t="s">
        <v>150</v>
      </c>
    </row>
    <row r="214" spans="13:13">
      <c r="M214" s="5" t="s">
        <v>150</v>
      </c>
    </row>
    <row r="215" spans="13:13">
      <c r="M215" s="5" t="s">
        <v>150</v>
      </c>
    </row>
    <row r="216" spans="13:13">
      <c r="M216" s="5" t="s">
        <v>150</v>
      </c>
    </row>
    <row r="217" spans="13:13">
      <c r="M217" s="5" t="s">
        <v>150</v>
      </c>
    </row>
    <row r="218" spans="13:13">
      <c r="M218" s="5" t="s">
        <v>150</v>
      </c>
    </row>
    <row r="219" spans="13:13">
      <c r="M219" s="5" t="s">
        <v>150</v>
      </c>
    </row>
    <row r="220" spans="13:13">
      <c r="M220" s="5" t="s">
        <v>150</v>
      </c>
    </row>
    <row r="221" spans="13:13">
      <c r="M221" s="5" t="s">
        <v>150</v>
      </c>
    </row>
    <row r="222" spans="13:13">
      <c r="M222" s="5" t="s">
        <v>150</v>
      </c>
    </row>
    <row r="223" spans="13:13">
      <c r="M223" s="5" t="s">
        <v>150</v>
      </c>
    </row>
    <row r="224" spans="13:13">
      <c r="M224" s="5" t="s">
        <v>150</v>
      </c>
    </row>
    <row r="225" spans="13:13">
      <c r="M225" s="5" t="s">
        <v>150</v>
      </c>
    </row>
    <row r="226" spans="13:13">
      <c r="M226" s="5" t="s">
        <v>150</v>
      </c>
    </row>
    <row r="227" spans="13:13">
      <c r="M227" s="5" t="s">
        <v>150</v>
      </c>
    </row>
    <row r="228" spans="13:13">
      <c r="M228" s="5" t="s">
        <v>150</v>
      </c>
    </row>
    <row r="229" spans="13:13">
      <c r="M229" s="5" t="s">
        <v>150</v>
      </c>
    </row>
    <row r="230" spans="13:13">
      <c r="M230" s="5" t="s">
        <v>150</v>
      </c>
    </row>
    <row r="231" spans="13:13">
      <c r="M231" s="5" t="s">
        <v>150</v>
      </c>
    </row>
    <row r="232" spans="13:13">
      <c r="M232" s="5" t="s">
        <v>150</v>
      </c>
    </row>
    <row r="233" spans="13:13">
      <c r="M233" s="5" t="s">
        <v>150</v>
      </c>
    </row>
    <row r="234" spans="13:13">
      <c r="M234" s="5" t="s">
        <v>150</v>
      </c>
    </row>
    <row r="235" spans="13:13">
      <c r="M235" s="5" t="s">
        <v>150</v>
      </c>
    </row>
    <row r="236" spans="13:13">
      <c r="M236" s="5" t="s">
        <v>150</v>
      </c>
    </row>
    <row r="237" spans="13:13">
      <c r="M237" s="5" t="s">
        <v>150</v>
      </c>
    </row>
    <row r="238" spans="13:13">
      <c r="M238" s="5" t="s">
        <v>150</v>
      </c>
    </row>
    <row r="239" spans="13:13">
      <c r="M239" s="5" t="s">
        <v>150</v>
      </c>
    </row>
    <row r="240" spans="13:13">
      <c r="M240" s="5" t="s">
        <v>150</v>
      </c>
    </row>
    <row r="241" spans="13:13">
      <c r="M241" s="5" t="s">
        <v>150</v>
      </c>
    </row>
    <row r="242" spans="13:13">
      <c r="M242" s="5" t="s">
        <v>150</v>
      </c>
    </row>
    <row r="243" spans="13:13">
      <c r="M243" s="5" t="s">
        <v>150</v>
      </c>
    </row>
    <row r="244" spans="13:13">
      <c r="M244" s="5" t="s">
        <v>150</v>
      </c>
    </row>
    <row r="245" spans="13:13">
      <c r="M245" s="5" t="s">
        <v>150</v>
      </c>
    </row>
    <row r="246" spans="13:13">
      <c r="M246" s="5" t="s">
        <v>150</v>
      </c>
    </row>
    <row r="247" spans="13:13">
      <c r="M247" s="5" t="s">
        <v>150</v>
      </c>
    </row>
    <row r="248" spans="13:13">
      <c r="M248" s="5" t="s">
        <v>150</v>
      </c>
    </row>
    <row r="249" spans="13:13">
      <c r="M249" s="5" t="s">
        <v>150</v>
      </c>
    </row>
    <row r="250" spans="13:13">
      <c r="M250" s="5" t="s">
        <v>150</v>
      </c>
    </row>
    <row r="251" spans="13:13">
      <c r="M251" s="5" t="s">
        <v>150</v>
      </c>
    </row>
    <row r="252" spans="13:13">
      <c r="M252" s="5" t="s">
        <v>150</v>
      </c>
    </row>
    <row r="253" spans="13:13">
      <c r="M253" s="5" t="s">
        <v>150</v>
      </c>
    </row>
    <row r="254" spans="13:13">
      <c r="M254" s="5" t="s">
        <v>150</v>
      </c>
    </row>
    <row r="255" spans="13:13">
      <c r="M255" s="5" t="s">
        <v>150</v>
      </c>
    </row>
    <row r="256" spans="13:13">
      <c r="M256" s="5" t="s">
        <v>150</v>
      </c>
    </row>
    <row r="257" spans="13:13">
      <c r="M257" s="5" t="s">
        <v>150</v>
      </c>
    </row>
    <row r="258" spans="13:13">
      <c r="M258" s="5" t="s">
        <v>150</v>
      </c>
    </row>
    <row r="259" spans="13:13">
      <c r="M259" s="5" t="s">
        <v>150</v>
      </c>
    </row>
    <row r="260" spans="13:13">
      <c r="M260" s="5" t="s">
        <v>150</v>
      </c>
    </row>
    <row r="261" spans="13:13">
      <c r="M261" s="5" t="s">
        <v>150</v>
      </c>
    </row>
    <row r="262" spans="13:13">
      <c r="M262" s="5" t="s">
        <v>150</v>
      </c>
    </row>
    <row r="263" spans="13:13">
      <c r="M263" s="5" t="s">
        <v>150</v>
      </c>
    </row>
    <row r="264" spans="13:13">
      <c r="M264" s="5" t="s">
        <v>150</v>
      </c>
    </row>
    <row r="265" spans="13:13">
      <c r="M265" s="5" t="s">
        <v>150</v>
      </c>
    </row>
    <row r="266" spans="13:13">
      <c r="M266" s="5" t="s">
        <v>150</v>
      </c>
    </row>
    <row r="267" spans="13:13">
      <c r="M267" s="5" t="s">
        <v>150</v>
      </c>
    </row>
    <row r="268" spans="13:13">
      <c r="M268" s="5" t="s">
        <v>150</v>
      </c>
    </row>
    <row r="269" spans="13:13">
      <c r="M269" s="5" t="s">
        <v>150</v>
      </c>
    </row>
    <row r="270" spans="13:13">
      <c r="M270" s="5" t="s">
        <v>150</v>
      </c>
    </row>
    <row r="271" spans="13:13">
      <c r="M271" s="5" t="s">
        <v>150</v>
      </c>
    </row>
    <row r="272" spans="13:13">
      <c r="M272" s="5" t="s">
        <v>150</v>
      </c>
    </row>
    <row r="273" spans="13:13">
      <c r="M273" s="5" t="s">
        <v>150</v>
      </c>
    </row>
    <row r="274" spans="13:13">
      <c r="M274" s="5" t="s">
        <v>150</v>
      </c>
    </row>
    <row r="275" spans="13:13">
      <c r="M275" s="5" t="s">
        <v>150</v>
      </c>
    </row>
    <row r="276" spans="13:13">
      <c r="M276" s="5" t="s">
        <v>150</v>
      </c>
    </row>
    <row r="277" spans="13:13">
      <c r="M277" s="5" t="s">
        <v>150</v>
      </c>
    </row>
    <row r="278" spans="13:13">
      <c r="M278" s="5" t="s">
        <v>150</v>
      </c>
    </row>
    <row r="279" spans="13:13">
      <c r="M279" s="5" t="s">
        <v>150</v>
      </c>
    </row>
    <row r="280" spans="13:13">
      <c r="M280" s="5" t="s">
        <v>150</v>
      </c>
    </row>
    <row r="281" spans="13:13">
      <c r="M281" s="5" t="s">
        <v>150</v>
      </c>
    </row>
    <row r="282" spans="13:13">
      <c r="M282" s="5" t="s">
        <v>150</v>
      </c>
    </row>
    <row r="283" spans="13:13">
      <c r="M283" s="5" t="s">
        <v>150</v>
      </c>
    </row>
    <row r="284" spans="13:13">
      <c r="M284" s="5" t="s">
        <v>150</v>
      </c>
    </row>
    <row r="285" spans="13:13">
      <c r="M285" s="5" t="s">
        <v>150</v>
      </c>
    </row>
    <row r="286" spans="13:13">
      <c r="M286" s="5" t="s">
        <v>150</v>
      </c>
    </row>
    <row r="287" spans="13:13">
      <c r="M287" s="5" t="s">
        <v>150</v>
      </c>
    </row>
    <row r="288" spans="13:13">
      <c r="M288" s="5" t="s">
        <v>150</v>
      </c>
    </row>
    <row r="289" spans="13:13">
      <c r="M289" s="5" t="s">
        <v>150</v>
      </c>
    </row>
    <row r="290" spans="13:13">
      <c r="M290" s="5" t="s">
        <v>150</v>
      </c>
    </row>
    <row r="291" spans="13:13">
      <c r="M291" s="5" t="s">
        <v>150</v>
      </c>
    </row>
    <row r="292" spans="13:13">
      <c r="M292" s="5" t="s">
        <v>150</v>
      </c>
    </row>
    <row r="293" spans="13:13">
      <c r="M293" s="5" t="s">
        <v>150</v>
      </c>
    </row>
    <row r="294" spans="13:13">
      <c r="M294" s="5" t="s">
        <v>150</v>
      </c>
    </row>
    <row r="295" spans="13:13">
      <c r="M295" s="5" t="s">
        <v>150</v>
      </c>
    </row>
    <row r="296" spans="13:13">
      <c r="M296" s="5" t="s">
        <v>150</v>
      </c>
    </row>
    <row r="297" spans="13:13">
      <c r="M297" s="5" t="s">
        <v>150</v>
      </c>
    </row>
    <row r="298" spans="13:13">
      <c r="M298" s="5" t="s">
        <v>150</v>
      </c>
    </row>
    <row r="299" spans="13:13">
      <c r="M299" s="5" t="s">
        <v>150</v>
      </c>
    </row>
    <row r="300" spans="13:13">
      <c r="M300" s="5" t="s">
        <v>150</v>
      </c>
    </row>
    <row r="301" spans="13:13">
      <c r="M301" s="5" t="s">
        <v>150</v>
      </c>
    </row>
    <row r="302" spans="13:13">
      <c r="M302" s="5" t="s">
        <v>150</v>
      </c>
    </row>
    <row r="303" spans="13:13">
      <c r="M303" s="5" t="s">
        <v>150</v>
      </c>
    </row>
    <row r="304" spans="13:13">
      <c r="M304" s="5" t="s">
        <v>150</v>
      </c>
    </row>
    <row r="305" spans="13:13">
      <c r="M305" s="5" t="s">
        <v>150</v>
      </c>
    </row>
    <row r="306" spans="13:13">
      <c r="M306" s="5" t="s">
        <v>150</v>
      </c>
    </row>
    <row r="307" spans="13:13">
      <c r="M307" s="5" t="s">
        <v>150</v>
      </c>
    </row>
    <row r="308" spans="13:13">
      <c r="M308" s="5" t="s">
        <v>150</v>
      </c>
    </row>
    <row r="309" spans="13:13">
      <c r="M309" s="5" t="s">
        <v>150</v>
      </c>
    </row>
    <row r="310" spans="13:13">
      <c r="M310" s="5" t="s">
        <v>150</v>
      </c>
    </row>
    <row r="311" spans="13:13">
      <c r="M311" s="5" t="s">
        <v>150</v>
      </c>
    </row>
    <row r="312" spans="13:13">
      <c r="M312" s="5" t="s">
        <v>150</v>
      </c>
    </row>
    <row r="313" spans="13:13">
      <c r="M313" s="5" t="s">
        <v>150</v>
      </c>
    </row>
    <row r="314" spans="13:13">
      <c r="M314" s="5" t="s">
        <v>150</v>
      </c>
    </row>
    <row r="315" spans="13:13">
      <c r="M315" s="5" t="s">
        <v>150</v>
      </c>
    </row>
    <row r="316" spans="13:13">
      <c r="M316" s="5" t="s">
        <v>150</v>
      </c>
    </row>
    <row r="317" spans="13:13">
      <c r="M317" s="5" t="s">
        <v>150</v>
      </c>
    </row>
    <row r="318" spans="13:13">
      <c r="M318" s="5" t="s">
        <v>150</v>
      </c>
    </row>
    <row r="319" spans="13:13">
      <c r="M319" s="5" t="s">
        <v>150</v>
      </c>
    </row>
    <row r="320" spans="13:13">
      <c r="M320" s="5" t="s">
        <v>150</v>
      </c>
    </row>
    <row r="321" spans="13:13">
      <c r="M321" s="5" t="s">
        <v>150</v>
      </c>
    </row>
    <row r="322" spans="13:13">
      <c r="M322" s="5" t="s">
        <v>150</v>
      </c>
    </row>
    <row r="323" spans="13:13">
      <c r="M323" s="5" t="s">
        <v>150</v>
      </c>
    </row>
    <row r="324" spans="13:13">
      <c r="M324" s="5" t="s">
        <v>150</v>
      </c>
    </row>
    <row r="325" spans="13:13">
      <c r="M325" s="5" t="s">
        <v>150</v>
      </c>
    </row>
    <row r="326" spans="13:13">
      <c r="M326" s="5" t="s">
        <v>150</v>
      </c>
    </row>
    <row r="327" spans="13:13">
      <c r="M327" s="5" t="s">
        <v>150</v>
      </c>
    </row>
    <row r="328" spans="13:13">
      <c r="M328" s="5" t="s">
        <v>150</v>
      </c>
    </row>
    <row r="329" spans="13:13">
      <c r="M329" s="5" t="s">
        <v>150</v>
      </c>
    </row>
    <row r="330" spans="13:13">
      <c r="M330" s="5" t="s">
        <v>150</v>
      </c>
    </row>
    <row r="331" spans="13:13">
      <c r="M331" s="5" t="s">
        <v>150</v>
      </c>
    </row>
    <row r="332" spans="13:13">
      <c r="M332" s="5" t="s">
        <v>150</v>
      </c>
    </row>
    <row r="333" spans="13:13">
      <c r="M333" s="5" t="s">
        <v>150</v>
      </c>
    </row>
    <row r="334" spans="13:13">
      <c r="M334" s="5" t="s">
        <v>150</v>
      </c>
    </row>
    <row r="335" spans="13:13">
      <c r="M335" s="5" t="s">
        <v>150</v>
      </c>
    </row>
    <row r="336" spans="13:13">
      <c r="M336" s="5" t="s">
        <v>150</v>
      </c>
    </row>
    <row r="337" spans="13:13">
      <c r="M337" s="5" t="s">
        <v>150</v>
      </c>
    </row>
    <row r="338" spans="13:13">
      <c r="M338" s="5" t="s">
        <v>150</v>
      </c>
    </row>
    <row r="339" spans="13:13">
      <c r="M339" s="5" t="s">
        <v>150</v>
      </c>
    </row>
    <row r="340" spans="13:13">
      <c r="M340" s="5" t="s">
        <v>150</v>
      </c>
    </row>
    <row r="341" spans="13:13">
      <c r="M341" s="5" t="s">
        <v>150</v>
      </c>
    </row>
    <row r="342" spans="13:13">
      <c r="M342" s="5" t="s">
        <v>150</v>
      </c>
    </row>
    <row r="343" spans="13:13">
      <c r="M343" s="5" t="s">
        <v>150</v>
      </c>
    </row>
    <row r="344" spans="13:13">
      <c r="M344" s="5" t="s">
        <v>150</v>
      </c>
    </row>
    <row r="345" spans="13:13">
      <c r="M345" s="5" t="s">
        <v>150</v>
      </c>
    </row>
    <row r="346" spans="13:13">
      <c r="M346" s="5" t="s">
        <v>150</v>
      </c>
    </row>
    <row r="347" spans="13:13">
      <c r="M347" s="5" t="s">
        <v>150</v>
      </c>
    </row>
    <row r="348" spans="13:13">
      <c r="M348" s="5" t="s">
        <v>150</v>
      </c>
    </row>
    <row r="349" spans="13:13">
      <c r="M349" s="5" t="s">
        <v>150</v>
      </c>
    </row>
    <row r="350" spans="13:13">
      <c r="M350" s="5" t="s">
        <v>150</v>
      </c>
    </row>
    <row r="351" spans="13:13">
      <c r="M351" s="5" t="s">
        <v>150</v>
      </c>
    </row>
    <row r="352" spans="13:13">
      <c r="M352" s="5" t="s">
        <v>150</v>
      </c>
    </row>
    <row r="353" spans="13:13">
      <c r="M353" s="5" t="s">
        <v>150</v>
      </c>
    </row>
    <row r="354" spans="13:13">
      <c r="M354" s="5" t="s">
        <v>150</v>
      </c>
    </row>
    <row r="355" spans="13:13">
      <c r="M355" s="5" t="s">
        <v>150</v>
      </c>
    </row>
    <row r="356" spans="13:13">
      <c r="M356" s="5" t="s">
        <v>150</v>
      </c>
    </row>
    <row r="357" spans="13:13">
      <c r="M357" s="5" t="s">
        <v>150</v>
      </c>
    </row>
    <row r="358" spans="13:13">
      <c r="M358" s="5" t="s">
        <v>150</v>
      </c>
    </row>
    <row r="359" spans="13:13">
      <c r="M359" s="5" t="s">
        <v>150</v>
      </c>
    </row>
    <row r="360" spans="13:13">
      <c r="M360" s="5" t="s">
        <v>150</v>
      </c>
    </row>
    <row r="361" spans="13:13">
      <c r="M361" s="5" t="s">
        <v>150</v>
      </c>
    </row>
    <row r="362" spans="13:13">
      <c r="M362" s="5" t="s">
        <v>150</v>
      </c>
    </row>
    <row r="363" spans="13:13">
      <c r="M363" s="5" t="s">
        <v>150</v>
      </c>
    </row>
    <row r="364" spans="13:13">
      <c r="M364" s="5" t="s">
        <v>150</v>
      </c>
    </row>
    <row r="365" spans="13:13">
      <c r="M365" s="5" t="s">
        <v>150</v>
      </c>
    </row>
    <row r="366" spans="13:13">
      <c r="M366" s="5" t="s">
        <v>150</v>
      </c>
    </row>
    <row r="367" spans="13:13">
      <c r="M367" s="5" t="s">
        <v>150</v>
      </c>
    </row>
    <row r="368" spans="13:13">
      <c r="M368" s="5" t="s">
        <v>150</v>
      </c>
    </row>
    <row r="369" spans="13:13">
      <c r="M369" s="5" t="s">
        <v>150</v>
      </c>
    </row>
    <row r="370" spans="13:13">
      <c r="M370" s="5" t="s">
        <v>150</v>
      </c>
    </row>
    <row r="371" spans="13:13">
      <c r="M371" s="5" t="s">
        <v>150</v>
      </c>
    </row>
    <row r="372" spans="13:13">
      <c r="M372" s="5" t="s">
        <v>150</v>
      </c>
    </row>
    <row r="373" spans="13:13">
      <c r="M373" s="5" t="s">
        <v>150</v>
      </c>
    </row>
    <row r="374" spans="13:13">
      <c r="M374" s="5" t="s">
        <v>150</v>
      </c>
    </row>
    <row r="375" spans="13:13">
      <c r="M375" s="5" t="s">
        <v>150</v>
      </c>
    </row>
    <row r="376" spans="13:13">
      <c r="M376" s="5" t="s">
        <v>150</v>
      </c>
    </row>
    <row r="377" spans="13:13">
      <c r="M377" s="5" t="s">
        <v>150</v>
      </c>
    </row>
    <row r="378" spans="13:13">
      <c r="M378" s="5" t="s">
        <v>150</v>
      </c>
    </row>
    <row r="379" spans="13:13">
      <c r="M379" s="5" t="s">
        <v>150</v>
      </c>
    </row>
    <row r="380" spans="13:13">
      <c r="M380" s="5" t="s">
        <v>150</v>
      </c>
    </row>
    <row r="381" spans="13:13">
      <c r="M381" s="5" t="s">
        <v>150</v>
      </c>
    </row>
    <row r="382" spans="13:13">
      <c r="M382" s="5" t="s">
        <v>150</v>
      </c>
    </row>
    <row r="383" spans="13:13">
      <c r="M383" s="5" t="s">
        <v>150</v>
      </c>
    </row>
    <row r="384" spans="13:13">
      <c r="M384" s="5" t="s">
        <v>150</v>
      </c>
    </row>
    <row r="385" spans="13:13">
      <c r="M385" s="5" t="s">
        <v>150</v>
      </c>
    </row>
    <row r="386" spans="13:13">
      <c r="M386" s="5" t="s">
        <v>150</v>
      </c>
    </row>
    <row r="387" spans="13:13">
      <c r="M387" s="5" t="s">
        <v>150</v>
      </c>
    </row>
    <row r="388" spans="13:13">
      <c r="M388" s="5" t="s">
        <v>150</v>
      </c>
    </row>
    <row r="389" spans="13:13">
      <c r="M389" s="5" t="s">
        <v>150</v>
      </c>
    </row>
    <row r="390" spans="13:13">
      <c r="M390" s="5" t="s">
        <v>150</v>
      </c>
    </row>
    <row r="391" spans="13:13">
      <c r="M391" s="5" t="s">
        <v>150</v>
      </c>
    </row>
    <row r="392" spans="13:13">
      <c r="M392" s="5" t="s">
        <v>150</v>
      </c>
    </row>
    <row r="393" spans="13:13">
      <c r="M393" s="5" t="s">
        <v>150</v>
      </c>
    </row>
    <row r="394" spans="13:13">
      <c r="M394" s="5" t="s">
        <v>150</v>
      </c>
    </row>
    <row r="395" spans="13:13">
      <c r="M395" s="5" t="s">
        <v>150</v>
      </c>
    </row>
    <row r="396" spans="13:13">
      <c r="M396" s="5" t="s">
        <v>150</v>
      </c>
    </row>
    <row r="397" spans="13:13">
      <c r="M397" s="5" t="s">
        <v>150</v>
      </c>
    </row>
    <row r="398" spans="13:13">
      <c r="M398" s="5" t="s">
        <v>150</v>
      </c>
    </row>
    <row r="399" spans="13:13">
      <c r="M399" s="5" t="s">
        <v>150</v>
      </c>
    </row>
    <row r="400" spans="13:13">
      <c r="M400" s="5" t="s">
        <v>150</v>
      </c>
    </row>
    <row r="401" spans="13:13">
      <c r="M401" s="5" t="s">
        <v>150</v>
      </c>
    </row>
    <row r="402" spans="13:13">
      <c r="M402" s="5" t="s">
        <v>150</v>
      </c>
    </row>
    <row r="403" spans="13:13">
      <c r="M403" s="5" t="s">
        <v>150</v>
      </c>
    </row>
    <row r="404" spans="13:13">
      <c r="M404" s="5" t="s">
        <v>150</v>
      </c>
    </row>
    <row r="405" spans="13:13">
      <c r="M405" s="5" t="s">
        <v>150</v>
      </c>
    </row>
    <row r="406" spans="13:13">
      <c r="M406" s="5" t="s">
        <v>150</v>
      </c>
    </row>
    <row r="407" spans="13:13">
      <c r="M407" s="5" t="s">
        <v>150</v>
      </c>
    </row>
    <row r="408" spans="13:13">
      <c r="M408" s="5" t="s">
        <v>150</v>
      </c>
    </row>
    <row r="409" spans="13:13">
      <c r="M409" s="5" t="s">
        <v>150</v>
      </c>
    </row>
    <row r="410" spans="13:13">
      <c r="M410" s="5" t="s">
        <v>150</v>
      </c>
    </row>
    <row r="411" spans="13:13">
      <c r="M411" s="5" t="s">
        <v>150</v>
      </c>
    </row>
    <row r="412" spans="13:13">
      <c r="M412" s="5" t="s">
        <v>150</v>
      </c>
    </row>
    <row r="413" spans="13:13">
      <c r="M413" s="5" t="s">
        <v>150</v>
      </c>
    </row>
    <row r="414" spans="13:13">
      <c r="M414" s="5" t="s">
        <v>150</v>
      </c>
    </row>
    <row r="415" spans="13:13">
      <c r="M415" s="5" t="s">
        <v>150</v>
      </c>
    </row>
    <row r="416" spans="13:13">
      <c r="M416" s="5" t="s">
        <v>150</v>
      </c>
    </row>
    <row r="417" spans="13:13">
      <c r="M417" s="5" t="s">
        <v>150</v>
      </c>
    </row>
    <row r="418" spans="13:13">
      <c r="M418" s="5" t="s">
        <v>150</v>
      </c>
    </row>
    <row r="419" spans="13:13">
      <c r="M419" s="5" t="s">
        <v>150</v>
      </c>
    </row>
    <row r="420" spans="13:13">
      <c r="M420" s="5" t="s">
        <v>150</v>
      </c>
    </row>
    <row r="421" spans="13:13">
      <c r="M421" s="5" t="s">
        <v>150</v>
      </c>
    </row>
    <row r="422" spans="13:13">
      <c r="M422" s="5" t="s">
        <v>150</v>
      </c>
    </row>
    <row r="423" spans="13:13">
      <c r="M423" s="5" t="s">
        <v>150</v>
      </c>
    </row>
    <row r="424" spans="13:13">
      <c r="M424" s="5" t="s">
        <v>150</v>
      </c>
    </row>
    <row r="425" spans="13:13">
      <c r="M425" s="5" t="s">
        <v>150</v>
      </c>
    </row>
    <row r="426" spans="13:13">
      <c r="M426" s="5" t="s">
        <v>150</v>
      </c>
    </row>
    <row r="427" spans="13:13">
      <c r="M427" s="5" t="s">
        <v>150</v>
      </c>
    </row>
    <row r="428" spans="13:13">
      <c r="M428" s="5" t="s">
        <v>150</v>
      </c>
    </row>
    <row r="429" spans="13:13">
      <c r="M429" s="5" t="s">
        <v>150</v>
      </c>
    </row>
    <row r="430" spans="13:13">
      <c r="M430" s="5" t="s">
        <v>150</v>
      </c>
    </row>
    <row r="431" spans="13:13">
      <c r="M431" s="5" t="s">
        <v>150</v>
      </c>
    </row>
    <row r="432" spans="13:13">
      <c r="M432" s="5" t="s">
        <v>150</v>
      </c>
    </row>
    <row r="433" spans="13:13">
      <c r="M433" s="5" t="s">
        <v>150</v>
      </c>
    </row>
    <row r="434" spans="13:13">
      <c r="M434" s="5" t="s">
        <v>150</v>
      </c>
    </row>
    <row r="435" spans="13:13">
      <c r="M435" s="5" t="s">
        <v>150</v>
      </c>
    </row>
    <row r="436" spans="13:13">
      <c r="M436" s="5" t="s">
        <v>150</v>
      </c>
    </row>
    <row r="437" spans="13:13">
      <c r="M437" s="5" t="s">
        <v>150</v>
      </c>
    </row>
    <row r="438" spans="13:13">
      <c r="M438" s="5" t="s">
        <v>150</v>
      </c>
    </row>
    <row r="439" spans="13:13">
      <c r="M439" s="5" t="s">
        <v>150</v>
      </c>
    </row>
    <row r="440" spans="13:13">
      <c r="M440" s="5" t="s">
        <v>150</v>
      </c>
    </row>
    <row r="441" spans="13:13">
      <c r="M441" s="5" t="s">
        <v>150</v>
      </c>
    </row>
    <row r="442" spans="13:13">
      <c r="M442" s="5" t="s">
        <v>150</v>
      </c>
    </row>
    <row r="443" spans="13:13">
      <c r="M443" s="5" t="s">
        <v>150</v>
      </c>
    </row>
    <row r="444" spans="13:13">
      <c r="M444" s="5" t="s">
        <v>150</v>
      </c>
    </row>
    <row r="445" spans="13:13">
      <c r="M445" s="5" t="s">
        <v>150</v>
      </c>
    </row>
    <row r="446" spans="13:13">
      <c r="M446" s="5" t="s">
        <v>150</v>
      </c>
    </row>
    <row r="447" spans="13:13">
      <c r="M447" s="5" t="s">
        <v>150</v>
      </c>
    </row>
    <row r="448" spans="13:13">
      <c r="M448" s="5" t="s">
        <v>150</v>
      </c>
    </row>
    <row r="449" spans="13:13">
      <c r="M449" s="5" t="s">
        <v>150</v>
      </c>
    </row>
    <row r="450" spans="13:13">
      <c r="M450" s="5" t="s">
        <v>150</v>
      </c>
    </row>
    <row r="451" spans="13:13">
      <c r="M451" s="5" t="s">
        <v>150</v>
      </c>
    </row>
    <row r="452" spans="13:13">
      <c r="M452" s="5" t="s">
        <v>150</v>
      </c>
    </row>
    <row r="453" spans="13:13">
      <c r="M453" s="5" t="s">
        <v>150</v>
      </c>
    </row>
    <row r="454" spans="13:13">
      <c r="M454" s="5" t="s">
        <v>150</v>
      </c>
    </row>
    <row r="455" spans="13:13">
      <c r="M455" s="5" t="s">
        <v>150</v>
      </c>
    </row>
    <row r="456" spans="13:13">
      <c r="M456" s="5" t="s">
        <v>150</v>
      </c>
    </row>
    <row r="457" spans="13:13">
      <c r="M457" s="5" t="s">
        <v>150</v>
      </c>
    </row>
    <row r="458" spans="13:13">
      <c r="M458" s="5" t="s">
        <v>150</v>
      </c>
    </row>
    <row r="459" spans="13:13">
      <c r="M459" s="5" t="s">
        <v>150</v>
      </c>
    </row>
    <row r="460" spans="13:13">
      <c r="M460" s="5" t="s">
        <v>150</v>
      </c>
    </row>
    <row r="461" spans="13:13">
      <c r="M461" s="5" t="s">
        <v>150</v>
      </c>
    </row>
    <row r="462" spans="13:13">
      <c r="M462" s="5" t="s">
        <v>150</v>
      </c>
    </row>
    <row r="463" spans="13:13">
      <c r="M463" s="5" t="s">
        <v>150</v>
      </c>
    </row>
    <row r="464" spans="13:13">
      <c r="M464" s="5" t="s">
        <v>150</v>
      </c>
    </row>
    <row r="465" spans="13:13">
      <c r="M465" s="5" t="s">
        <v>150</v>
      </c>
    </row>
    <row r="466" spans="13:13">
      <c r="M466" s="5" t="s">
        <v>150</v>
      </c>
    </row>
    <row r="467" spans="13:13">
      <c r="M467" s="5" t="s">
        <v>150</v>
      </c>
    </row>
    <row r="468" spans="13:13">
      <c r="M468" s="5" t="s">
        <v>150</v>
      </c>
    </row>
    <row r="469" spans="13:13">
      <c r="M469" s="5" t="s">
        <v>150</v>
      </c>
    </row>
    <row r="470" spans="13:13">
      <c r="M470" s="5" t="s">
        <v>150</v>
      </c>
    </row>
    <row r="471" spans="13:13">
      <c r="M471" s="5" t="s">
        <v>150</v>
      </c>
    </row>
    <row r="472" spans="13:13">
      <c r="M472" s="5" t="s">
        <v>150</v>
      </c>
    </row>
    <row r="473" spans="13:13">
      <c r="M473" s="5" t="s">
        <v>150</v>
      </c>
    </row>
    <row r="474" spans="13:13">
      <c r="M474" s="5" t="s">
        <v>150</v>
      </c>
    </row>
    <row r="475" spans="13:13">
      <c r="M475" s="5" t="s">
        <v>150</v>
      </c>
    </row>
    <row r="476" spans="13:13">
      <c r="M476" s="5" t="s">
        <v>150</v>
      </c>
    </row>
    <row r="477" spans="13:13">
      <c r="M477" s="5" t="s">
        <v>150</v>
      </c>
    </row>
    <row r="478" spans="13:13">
      <c r="M478" s="5" t="s">
        <v>150</v>
      </c>
    </row>
    <row r="479" spans="13:13">
      <c r="M479" s="5" t="s">
        <v>150</v>
      </c>
    </row>
    <row r="480" spans="13:13">
      <c r="M480" s="5" t="s">
        <v>150</v>
      </c>
    </row>
    <row r="481" spans="13:13">
      <c r="M481" s="5" t="s">
        <v>150</v>
      </c>
    </row>
    <row r="482" spans="13:13">
      <c r="M482" s="5" t="s">
        <v>150</v>
      </c>
    </row>
    <row r="483" spans="13:13">
      <c r="M483" s="5" t="s">
        <v>150</v>
      </c>
    </row>
    <row r="484" spans="13:13">
      <c r="M484" s="5" t="s">
        <v>150</v>
      </c>
    </row>
    <row r="485" spans="13:13">
      <c r="M485" s="5" t="s">
        <v>150</v>
      </c>
    </row>
    <row r="486" spans="13:13">
      <c r="M486" s="5" t="s">
        <v>150</v>
      </c>
    </row>
    <row r="487" spans="13:13">
      <c r="M487" s="5" t="s">
        <v>150</v>
      </c>
    </row>
    <row r="488" spans="13:13">
      <c r="M488" s="5" t="s">
        <v>150</v>
      </c>
    </row>
    <row r="489" spans="13:13">
      <c r="M489" s="5" t="s">
        <v>150</v>
      </c>
    </row>
    <row r="490" spans="13:13">
      <c r="M490" s="5" t="s">
        <v>150</v>
      </c>
    </row>
    <row r="491" spans="13:13">
      <c r="M491" s="5" t="s">
        <v>150</v>
      </c>
    </row>
    <row r="492" spans="13:13">
      <c r="M492" s="5" t="s">
        <v>150</v>
      </c>
    </row>
    <row r="493" spans="13:13">
      <c r="M493" s="5" t="s">
        <v>150</v>
      </c>
    </row>
    <row r="494" spans="13:13">
      <c r="M494" s="5" t="s">
        <v>150</v>
      </c>
    </row>
    <row r="495" spans="13:13">
      <c r="M495" s="5" t="s">
        <v>150</v>
      </c>
    </row>
    <row r="496" spans="13:13">
      <c r="M496" s="5" t="s">
        <v>150</v>
      </c>
    </row>
    <row r="497" spans="13:13">
      <c r="M497" s="5" t="s">
        <v>150</v>
      </c>
    </row>
    <row r="498" spans="13:13">
      <c r="M498" s="5" t="s">
        <v>150</v>
      </c>
    </row>
    <row r="499" spans="13:13">
      <c r="M499" s="5" t="s">
        <v>150</v>
      </c>
    </row>
    <row r="500" spans="13:13">
      <c r="M500" s="5" t="s">
        <v>150</v>
      </c>
    </row>
    <row r="501" spans="13:13">
      <c r="M501" s="5" t="s">
        <v>150</v>
      </c>
    </row>
    <row r="502" spans="13:13">
      <c r="M502" s="5" t="s">
        <v>150</v>
      </c>
    </row>
    <row r="503" spans="13:13">
      <c r="M503" s="5" t="s">
        <v>150</v>
      </c>
    </row>
    <row r="504" spans="13:13">
      <c r="M504" s="5" t="s">
        <v>150</v>
      </c>
    </row>
    <row r="505" spans="13:13">
      <c r="M505" s="5" t="s">
        <v>150</v>
      </c>
    </row>
    <row r="506" spans="13:13">
      <c r="M506" s="5" t="s">
        <v>150</v>
      </c>
    </row>
    <row r="507" spans="13:13">
      <c r="M507" s="5" t="s">
        <v>150</v>
      </c>
    </row>
    <row r="508" spans="13:13">
      <c r="M508" s="5" t="s">
        <v>150</v>
      </c>
    </row>
    <row r="509" spans="13:13">
      <c r="M509" s="5" t="s">
        <v>150</v>
      </c>
    </row>
    <row r="510" spans="13:13">
      <c r="M510" s="5" t="s">
        <v>150</v>
      </c>
    </row>
    <row r="511" spans="13:13">
      <c r="M511" s="5" t="s">
        <v>150</v>
      </c>
    </row>
    <row r="512" spans="13:13">
      <c r="M512" s="5" t="s">
        <v>150</v>
      </c>
    </row>
    <row r="513" spans="13:13">
      <c r="M513" s="5" t="s">
        <v>150</v>
      </c>
    </row>
    <row r="514" spans="13:13">
      <c r="M514" s="5" t="s">
        <v>150</v>
      </c>
    </row>
    <row r="515" spans="13:13">
      <c r="M515" s="5" t="s">
        <v>150</v>
      </c>
    </row>
    <row r="516" spans="13:13">
      <c r="M516" s="5" t="s">
        <v>150</v>
      </c>
    </row>
    <row r="517" spans="13:13">
      <c r="M517" s="5" t="s">
        <v>150</v>
      </c>
    </row>
    <row r="518" spans="13:13">
      <c r="M518" s="5" t="s">
        <v>150</v>
      </c>
    </row>
    <row r="519" spans="13:13">
      <c r="M519" s="5" t="s">
        <v>150</v>
      </c>
    </row>
    <row r="520" spans="13:13">
      <c r="M520" s="5" t="s">
        <v>150</v>
      </c>
    </row>
    <row r="521" spans="13:13">
      <c r="M521" s="5" t="s">
        <v>150</v>
      </c>
    </row>
    <row r="522" spans="13:13">
      <c r="M522" s="5" t="s">
        <v>150</v>
      </c>
    </row>
    <row r="523" spans="13:13">
      <c r="M523" s="5" t="s">
        <v>150</v>
      </c>
    </row>
    <row r="524" spans="13:13">
      <c r="M524" s="5" t="s">
        <v>150</v>
      </c>
    </row>
    <row r="525" spans="13:13">
      <c r="M525" s="5" t="s">
        <v>150</v>
      </c>
    </row>
    <row r="526" spans="13:13">
      <c r="M526" s="5" t="s">
        <v>150</v>
      </c>
    </row>
    <row r="527" spans="13:13">
      <c r="M527" s="5" t="s">
        <v>150</v>
      </c>
    </row>
    <row r="528" spans="13:13">
      <c r="M528" s="5" t="s">
        <v>150</v>
      </c>
    </row>
    <row r="529" spans="13:13">
      <c r="M529" s="5" t="s">
        <v>150</v>
      </c>
    </row>
    <row r="530" spans="13:13">
      <c r="M530" s="5" t="s">
        <v>150</v>
      </c>
    </row>
    <row r="531" spans="13:13">
      <c r="M531" s="5" t="s">
        <v>150</v>
      </c>
    </row>
    <row r="532" spans="13:13">
      <c r="M532" s="5" t="s">
        <v>150</v>
      </c>
    </row>
    <row r="533" spans="13:13">
      <c r="M533" s="5" t="s">
        <v>150</v>
      </c>
    </row>
    <row r="534" spans="13:13">
      <c r="M534" s="5" t="s">
        <v>150</v>
      </c>
    </row>
    <row r="535" spans="13:13">
      <c r="M535" s="5" t="s">
        <v>150</v>
      </c>
    </row>
    <row r="536" spans="13:13">
      <c r="M536" s="5" t="s">
        <v>150</v>
      </c>
    </row>
    <row r="537" spans="13:13">
      <c r="M537" s="5" t="s">
        <v>150</v>
      </c>
    </row>
    <row r="538" spans="13:13">
      <c r="M538" s="5" t="s">
        <v>150</v>
      </c>
    </row>
    <row r="539" spans="13:13">
      <c r="M539" s="5" t="s">
        <v>150</v>
      </c>
    </row>
    <row r="540" spans="13:13">
      <c r="M540" s="5" t="s">
        <v>150</v>
      </c>
    </row>
    <row r="541" spans="13:13">
      <c r="M541" s="5" t="s">
        <v>150</v>
      </c>
    </row>
    <row r="542" spans="13:13">
      <c r="M542" s="5" t="s">
        <v>150</v>
      </c>
    </row>
    <row r="543" spans="13:13">
      <c r="M543" s="5" t="s">
        <v>150</v>
      </c>
    </row>
    <row r="544" spans="13:13">
      <c r="M544" s="5" t="s">
        <v>150</v>
      </c>
    </row>
    <row r="545" spans="13:13">
      <c r="M545" s="5" t="s">
        <v>150</v>
      </c>
    </row>
    <row r="546" spans="13:13">
      <c r="M546" s="5" t="s">
        <v>150</v>
      </c>
    </row>
    <row r="547" spans="13:13">
      <c r="M547" s="5" t="s">
        <v>150</v>
      </c>
    </row>
    <row r="548" spans="13:13">
      <c r="M548" s="5" t="s">
        <v>150</v>
      </c>
    </row>
    <row r="549" spans="13:13">
      <c r="M549" s="5" t="s">
        <v>150</v>
      </c>
    </row>
    <row r="550" spans="13:13">
      <c r="M550" s="5" t="s">
        <v>150</v>
      </c>
    </row>
    <row r="551" spans="13:13">
      <c r="M551" s="5" t="s">
        <v>150</v>
      </c>
    </row>
    <row r="552" spans="13:13">
      <c r="M552" s="5" t="s">
        <v>150</v>
      </c>
    </row>
    <row r="553" spans="13:13">
      <c r="M553" s="5" t="s">
        <v>150</v>
      </c>
    </row>
    <row r="554" spans="13:13">
      <c r="M554" s="5" t="s">
        <v>150</v>
      </c>
    </row>
    <row r="555" spans="13:13">
      <c r="M555" s="5" t="s">
        <v>150</v>
      </c>
    </row>
    <row r="556" spans="13:13">
      <c r="M556" s="5" t="s">
        <v>150</v>
      </c>
    </row>
    <row r="557" spans="13:13">
      <c r="M557" s="5" t="s">
        <v>150</v>
      </c>
    </row>
    <row r="558" spans="13:13">
      <c r="M558" s="5" t="s">
        <v>150</v>
      </c>
    </row>
    <row r="559" spans="13:13">
      <c r="M559" s="5" t="s">
        <v>150</v>
      </c>
    </row>
    <row r="560" spans="13:13">
      <c r="M560" s="5" t="s">
        <v>150</v>
      </c>
    </row>
    <row r="561" spans="13:13">
      <c r="M561" s="5" t="s">
        <v>150</v>
      </c>
    </row>
    <row r="562" spans="13:13">
      <c r="M562" s="5" t="s">
        <v>150</v>
      </c>
    </row>
    <row r="563" spans="13:13">
      <c r="M563" s="5" t="s">
        <v>150</v>
      </c>
    </row>
    <row r="564" spans="13:13">
      <c r="M564" s="5" t="s">
        <v>150</v>
      </c>
    </row>
    <row r="565" spans="13:13">
      <c r="M565" s="5" t="s">
        <v>150</v>
      </c>
    </row>
    <row r="566" spans="13:13">
      <c r="M566" s="5" t="s">
        <v>150</v>
      </c>
    </row>
    <row r="567" spans="13:13">
      <c r="M567" s="5" t="s">
        <v>150</v>
      </c>
    </row>
    <row r="568" spans="13:13">
      <c r="M568" s="5" t="s">
        <v>150</v>
      </c>
    </row>
    <row r="569" spans="13:13">
      <c r="M569" s="5" t="s">
        <v>150</v>
      </c>
    </row>
    <row r="570" spans="13:13">
      <c r="M570" s="5" t="s">
        <v>150</v>
      </c>
    </row>
    <row r="571" spans="13:13">
      <c r="M571" s="5" t="s">
        <v>150</v>
      </c>
    </row>
    <row r="572" spans="13:13">
      <c r="M572" s="5" t="s">
        <v>150</v>
      </c>
    </row>
    <row r="573" spans="13:13">
      <c r="M573" s="5" t="s">
        <v>150</v>
      </c>
    </row>
    <row r="574" spans="13:13">
      <c r="M574" s="5" t="s">
        <v>150</v>
      </c>
    </row>
    <row r="575" spans="13:13">
      <c r="M575" s="5" t="s">
        <v>150</v>
      </c>
    </row>
    <row r="576" spans="13:13">
      <c r="M576" s="5" t="s">
        <v>150</v>
      </c>
    </row>
    <row r="577" spans="13:13">
      <c r="M577" s="5" t="s">
        <v>150</v>
      </c>
    </row>
    <row r="578" spans="13:13">
      <c r="M578" s="5" t="s">
        <v>150</v>
      </c>
    </row>
    <row r="579" spans="13:13">
      <c r="M579" s="5" t="s">
        <v>150</v>
      </c>
    </row>
    <row r="580" spans="13:13">
      <c r="M580" s="5" t="s">
        <v>150</v>
      </c>
    </row>
    <row r="581" spans="13:13">
      <c r="M581" s="5" t="s">
        <v>150</v>
      </c>
    </row>
    <row r="582" spans="13:13">
      <c r="M582" s="5" t="s">
        <v>150</v>
      </c>
    </row>
    <row r="583" spans="13:13">
      <c r="M583" s="5" t="s">
        <v>150</v>
      </c>
    </row>
    <row r="584" spans="13:13">
      <c r="M584" s="5" t="s">
        <v>150</v>
      </c>
    </row>
    <row r="585" spans="13:13">
      <c r="M585" s="5" t="s">
        <v>150</v>
      </c>
    </row>
    <row r="586" spans="13:13">
      <c r="M586" s="5" t="s">
        <v>150</v>
      </c>
    </row>
    <row r="587" spans="13:13">
      <c r="M587" s="5" t="s">
        <v>150</v>
      </c>
    </row>
    <row r="588" spans="13:13">
      <c r="M588" s="5" t="s">
        <v>150</v>
      </c>
    </row>
    <row r="589" spans="13:13">
      <c r="M589" s="5" t="s">
        <v>150</v>
      </c>
    </row>
    <row r="590" spans="13:13">
      <c r="M590" s="5" t="s">
        <v>150</v>
      </c>
    </row>
    <row r="591" spans="13:13">
      <c r="M591" s="5" t="s">
        <v>150</v>
      </c>
    </row>
    <row r="592" spans="13:13">
      <c r="M592" s="5" t="s">
        <v>150</v>
      </c>
    </row>
    <row r="593" spans="13:13">
      <c r="M593" s="5" t="s">
        <v>150</v>
      </c>
    </row>
    <row r="594" spans="13:13">
      <c r="M594" s="5" t="s">
        <v>150</v>
      </c>
    </row>
    <row r="595" spans="13:13">
      <c r="M595" s="5" t="s">
        <v>150</v>
      </c>
    </row>
    <row r="596" spans="13:13">
      <c r="M596" s="5" t="s">
        <v>150</v>
      </c>
    </row>
    <row r="597" spans="13:13">
      <c r="M597" s="5" t="s">
        <v>150</v>
      </c>
    </row>
    <row r="598" spans="13:13">
      <c r="M598" s="5" t="s">
        <v>150</v>
      </c>
    </row>
    <row r="599" spans="13:13">
      <c r="M599" s="5" t="s">
        <v>150</v>
      </c>
    </row>
    <row r="600" spans="13:13">
      <c r="M600" s="5" t="s">
        <v>150</v>
      </c>
    </row>
    <row r="601" spans="13:13">
      <c r="M601" s="5" t="s">
        <v>150</v>
      </c>
    </row>
    <row r="602" spans="13:13">
      <c r="M602" s="5" t="s">
        <v>150</v>
      </c>
    </row>
    <row r="603" spans="13:13">
      <c r="M603" s="5" t="s">
        <v>150</v>
      </c>
    </row>
    <row r="604" spans="13:13">
      <c r="M604" s="5" t="s">
        <v>150</v>
      </c>
    </row>
    <row r="605" spans="13:13">
      <c r="M605" s="5" t="s">
        <v>150</v>
      </c>
    </row>
    <row r="606" spans="13:13">
      <c r="M606" s="5" t="s">
        <v>150</v>
      </c>
    </row>
    <row r="607" spans="13:13">
      <c r="M607" s="5" t="s">
        <v>150</v>
      </c>
    </row>
    <row r="608" spans="13:13">
      <c r="M608" s="5" t="s">
        <v>150</v>
      </c>
    </row>
    <row r="609" spans="13:13">
      <c r="M609" s="5" t="s">
        <v>150</v>
      </c>
    </row>
    <row r="610" spans="13:13">
      <c r="M610" s="5" t="s">
        <v>150</v>
      </c>
    </row>
    <row r="611" spans="13:13">
      <c r="M611" s="5" t="s">
        <v>150</v>
      </c>
    </row>
    <row r="612" spans="13:13">
      <c r="M612" s="5" t="s">
        <v>150</v>
      </c>
    </row>
    <row r="613" spans="13:13">
      <c r="M613" s="5" t="s">
        <v>150</v>
      </c>
    </row>
    <row r="614" spans="13:13">
      <c r="M614" s="5" t="s">
        <v>150</v>
      </c>
    </row>
    <row r="615" spans="13:13">
      <c r="M615" s="5" t="s">
        <v>150</v>
      </c>
    </row>
    <row r="616" spans="13:13">
      <c r="M616" s="5" t="s">
        <v>150</v>
      </c>
    </row>
    <row r="617" spans="13:13">
      <c r="M617" s="5" t="s">
        <v>150</v>
      </c>
    </row>
    <row r="618" spans="13:13">
      <c r="M618" s="5" t="s">
        <v>150</v>
      </c>
    </row>
    <row r="619" spans="13:13">
      <c r="M619" s="5" t="s">
        <v>150</v>
      </c>
    </row>
    <row r="620" spans="13:13">
      <c r="M620" s="5" t="s">
        <v>150</v>
      </c>
    </row>
    <row r="621" spans="13:13">
      <c r="M621" s="5" t="s">
        <v>150</v>
      </c>
    </row>
    <row r="622" spans="13:13">
      <c r="M622" s="5" t="s">
        <v>150</v>
      </c>
    </row>
    <row r="623" spans="13:13">
      <c r="M623" s="5" t="s">
        <v>150</v>
      </c>
    </row>
    <row r="624" spans="13:13">
      <c r="M624" s="5" t="s">
        <v>150</v>
      </c>
    </row>
    <row r="625" spans="13:13">
      <c r="M625" s="5" t="s">
        <v>150</v>
      </c>
    </row>
    <row r="626" spans="13:13">
      <c r="M626" s="5" t="s">
        <v>150</v>
      </c>
    </row>
    <row r="627" spans="13:13">
      <c r="M627" s="5" t="s">
        <v>150</v>
      </c>
    </row>
    <row r="628" spans="13:13">
      <c r="M628" s="5" t="s">
        <v>150</v>
      </c>
    </row>
    <row r="629" spans="13:13">
      <c r="M629" s="5" t="s">
        <v>150</v>
      </c>
    </row>
    <row r="630" spans="13:13">
      <c r="M630" s="5" t="s">
        <v>150</v>
      </c>
    </row>
    <row r="631" spans="13:13">
      <c r="M631" s="5" t="s">
        <v>150</v>
      </c>
    </row>
    <row r="632" spans="13:13">
      <c r="M632" s="5" t="s">
        <v>150</v>
      </c>
    </row>
    <row r="633" spans="13:13">
      <c r="M633" s="5" t="s">
        <v>150</v>
      </c>
    </row>
    <row r="634" spans="13:13">
      <c r="M634" s="5" t="s">
        <v>150</v>
      </c>
    </row>
    <row r="635" spans="13:13">
      <c r="M635" s="5" t="s">
        <v>150</v>
      </c>
    </row>
    <row r="636" spans="13:13">
      <c r="M636" s="5" t="s">
        <v>150</v>
      </c>
    </row>
    <row r="637" spans="13:13">
      <c r="M637" s="5" t="s">
        <v>150</v>
      </c>
    </row>
    <row r="638" spans="13:13">
      <c r="M638" s="5" t="s">
        <v>150</v>
      </c>
    </row>
    <row r="639" spans="13:13">
      <c r="M639" s="5" t="s">
        <v>150</v>
      </c>
    </row>
    <row r="640" spans="13:13">
      <c r="M640" s="5" t="s">
        <v>150</v>
      </c>
    </row>
    <row r="641" spans="13:13">
      <c r="M641" s="5" t="s">
        <v>150</v>
      </c>
    </row>
    <row r="642" spans="13:13">
      <c r="M642" s="5" t="s">
        <v>150</v>
      </c>
    </row>
    <row r="643" spans="13:13">
      <c r="M643" s="5" t="s">
        <v>150</v>
      </c>
    </row>
    <row r="644" spans="13:13">
      <c r="M644" s="5" t="s">
        <v>150</v>
      </c>
    </row>
    <row r="645" spans="13:13">
      <c r="M645" s="5" t="s">
        <v>150</v>
      </c>
    </row>
    <row r="646" spans="13:13">
      <c r="M646" s="5" t="s">
        <v>150</v>
      </c>
    </row>
    <row r="647" spans="13:13">
      <c r="M647" s="5" t="s">
        <v>150</v>
      </c>
    </row>
    <row r="648" spans="13:13">
      <c r="M648" s="5" t="s">
        <v>150</v>
      </c>
    </row>
    <row r="649" spans="13:13">
      <c r="M649" s="5" t="s">
        <v>150</v>
      </c>
    </row>
    <row r="650" spans="13:13">
      <c r="M650" s="5" t="s">
        <v>150</v>
      </c>
    </row>
    <row r="651" spans="13:13">
      <c r="M651" s="5" t="s">
        <v>150</v>
      </c>
    </row>
    <row r="652" spans="13:13">
      <c r="M652" s="5" t="s">
        <v>150</v>
      </c>
    </row>
    <row r="653" spans="13:13">
      <c r="M653" s="5" t="s">
        <v>150</v>
      </c>
    </row>
    <row r="654" spans="13:13">
      <c r="M654" s="5" t="s">
        <v>150</v>
      </c>
    </row>
    <row r="655" spans="13:13">
      <c r="M655" s="5" t="s">
        <v>150</v>
      </c>
    </row>
    <row r="656" spans="13:13">
      <c r="M656" s="5" t="s">
        <v>150</v>
      </c>
    </row>
    <row r="657" spans="13:13">
      <c r="M657" s="5" t="s">
        <v>150</v>
      </c>
    </row>
    <row r="658" spans="13:13">
      <c r="M658" s="5" t="s">
        <v>150</v>
      </c>
    </row>
    <row r="659" spans="13:13">
      <c r="M659" s="5" t="s">
        <v>150</v>
      </c>
    </row>
    <row r="660" spans="13:13">
      <c r="M660" s="5" t="s">
        <v>150</v>
      </c>
    </row>
    <row r="661" spans="13:13">
      <c r="M661" s="5" t="s">
        <v>150</v>
      </c>
    </row>
    <row r="662" spans="13:13">
      <c r="M662" s="5" t="s">
        <v>150</v>
      </c>
    </row>
    <row r="663" spans="13:13">
      <c r="M663" s="5" t="s">
        <v>150</v>
      </c>
    </row>
    <row r="664" spans="13:13">
      <c r="M664" s="5" t="s">
        <v>150</v>
      </c>
    </row>
    <row r="665" spans="13:13">
      <c r="M665" s="5" t="s">
        <v>150</v>
      </c>
    </row>
    <row r="666" spans="13:13">
      <c r="M666" s="5" t="s">
        <v>150</v>
      </c>
    </row>
    <row r="667" spans="13:13">
      <c r="M667" s="5" t="s">
        <v>150</v>
      </c>
    </row>
    <row r="668" spans="13:13">
      <c r="M668" s="5" t="s">
        <v>150</v>
      </c>
    </row>
    <row r="669" spans="13:13">
      <c r="M669" s="5" t="s">
        <v>150</v>
      </c>
    </row>
    <row r="670" spans="13:13">
      <c r="M670" s="5" t="s">
        <v>150</v>
      </c>
    </row>
    <row r="671" spans="13:13">
      <c r="M671" s="5" t="s">
        <v>150</v>
      </c>
    </row>
    <row r="672" spans="13:13">
      <c r="M672" s="5" t="s">
        <v>150</v>
      </c>
    </row>
    <row r="673" spans="13:13">
      <c r="M673" s="5" t="s">
        <v>150</v>
      </c>
    </row>
    <row r="674" spans="13:13">
      <c r="M674" s="5" t="s">
        <v>150</v>
      </c>
    </row>
    <row r="675" spans="13:13">
      <c r="M675" s="5" t="s">
        <v>150</v>
      </c>
    </row>
    <row r="676" spans="13:13">
      <c r="M676" s="5" t="s">
        <v>150</v>
      </c>
    </row>
    <row r="677" spans="13:13">
      <c r="M677" s="5" t="s">
        <v>150</v>
      </c>
    </row>
    <row r="678" spans="13:13">
      <c r="M678" s="5" t="s">
        <v>150</v>
      </c>
    </row>
    <row r="679" spans="13:13">
      <c r="M679" s="5" t="s">
        <v>150</v>
      </c>
    </row>
    <row r="680" spans="13:13">
      <c r="M680" s="5" t="s">
        <v>150</v>
      </c>
    </row>
    <row r="681" spans="13:13">
      <c r="M681" s="5" t="s">
        <v>150</v>
      </c>
    </row>
    <row r="682" spans="13:13">
      <c r="M682" s="5" t="s">
        <v>150</v>
      </c>
    </row>
    <row r="683" spans="13:13">
      <c r="M683" s="5" t="s">
        <v>150</v>
      </c>
    </row>
    <row r="684" spans="13:13">
      <c r="M684" s="5" t="s">
        <v>150</v>
      </c>
    </row>
    <row r="685" spans="13:13">
      <c r="M685" s="5" t="s">
        <v>150</v>
      </c>
    </row>
    <row r="686" spans="13:13">
      <c r="M686" s="5" t="s">
        <v>150</v>
      </c>
    </row>
    <row r="687" spans="13:13">
      <c r="M687" s="5" t="s">
        <v>150</v>
      </c>
    </row>
    <row r="688" spans="13:13">
      <c r="M688" s="5" t="s">
        <v>150</v>
      </c>
    </row>
    <row r="689" spans="13:13">
      <c r="M689" s="5" t="s">
        <v>150</v>
      </c>
    </row>
    <row r="690" spans="13:13">
      <c r="M690" s="5" t="s">
        <v>150</v>
      </c>
    </row>
    <row r="691" spans="13:13">
      <c r="M691" s="5" t="s">
        <v>150</v>
      </c>
    </row>
    <row r="692" spans="13:13">
      <c r="M692" s="5" t="s">
        <v>150</v>
      </c>
    </row>
    <row r="693" spans="13:13">
      <c r="M693" s="5" t="s">
        <v>150</v>
      </c>
    </row>
    <row r="694" spans="13:13">
      <c r="M694" s="5" t="s">
        <v>150</v>
      </c>
    </row>
    <row r="695" spans="13:13">
      <c r="M695" s="5" t="s">
        <v>150</v>
      </c>
    </row>
    <row r="696" spans="13:13">
      <c r="M696" s="5" t="s">
        <v>150</v>
      </c>
    </row>
    <row r="697" spans="13:13">
      <c r="M697" s="5" t="s">
        <v>150</v>
      </c>
    </row>
    <row r="698" spans="13:13">
      <c r="M698" s="5" t="s">
        <v>150</v>
      </c>
    </row>
    <row r="699" spans="13:13">
      <c r="M699" s="5" t="s">
        <v>150</v>
      </c>
    </row>
    <row r="700" spans="13:13">
      <c r="M700" s="5" t="s">
        <v>150</v>
      </c>
    </row>
    <row r="701" spans="13:13">
      <c r="M701" s="5" t="s">
        <v>150</v>
      </c>
    </row>
    <row r="702" spans="13:13">
      <c r="M702" s="5" t="s">
        <v>150</v>
      </c>
    </row>
    <row r="703" spans="13:13">
      <c r="M703" s="5" t="s">
        <v>150</v>
      </c>
    </row>
    <row r="704" spans="13:13">
      <c r="M704" s="5" t="s">
        <v>150</v>
      </c>
    </row>
    <row r="705" spans="13:13">
      <c r="M705" s="5" t="s">
        <v>150</v>
      </c>
    </row>
    <row r="706" spans="13:13">
      <c r="M706" s="5" t="s">
        <v>150</v>
      </c>
    </row>
    <row r="707" spans="13:13">
      <c r="M707" s="5" t="s">
        <v>150</v>
      </c>
    </row>
    <row r="708" spans="13:13">
      <c r="M708" s="5" t="s">
        <v>150</v>
      </c>
    </row>
    <row r="709" spans="13:13">
      <c r="M709" s="5" t="s">
        <v>150</v>
      </c>
    </row>
    <row r="710" spans="13:13">
      <c r="M710" s="5" t="s">
        <v>150</v>
      </c>
    </row>
    <row r="711" spans="13:13">
      <c r="M711" s="5" t="s">
        <v>150</v>
      </c>
    </row>
    <row r="712" spans="13:13">
      <c r="M712" s="5" t="s">
        <v>150</v>
      </c>
    </row>
    <row r="713" spans="13:13">
      <c r="M713" s="5" t="s">
        <v>150</v>
      </c>
    </row>
    <row r="714" spans="13:13">
      <c r="M714" s="5" t="s">
        <v>150</v>
      </c>
    </row>
    <row r="715" spans="13:13">
      <c r="M715" s="5" t="s">
        <v>150</v>
      </c>
    </row>
    <row r="716" spans="13:13">
      <c r="M716" s="5" t="s">
        <v>150</v>
      </c>
    </row>
    <row r="717" spans="13:13">
      <c r="M717" s="5" t="s">
        <v>150</v>
      </c>
    </row>
    <row r="718" spans="13:13">
      <c r="M718" s="5" t="s">
        <v>150</v>
      </c>
    </row>
    <row r="719" spans="13:13">
      <c r="M719" s="5" t="s">
        <v>150</v>
      </c>
    </row>
    <row r="720" spans="13:13">
      <c r="M720" s="5" t="s">
        <v>150</v>
      </c>
    </row>
    <row r="721" spans="13:13">
      <c r="M721" s="5" t="s">
        <v>150</v>
      </c>
    </row>
    <row r="722" spans="13:13">
      <c r="M722" s="5" t="s">
        <v>150</v>
      </c>
    </row>
    <row r="723" spans="13:13">
      <c r="M723" s="5" t="s">
        <v>150</v>
      </c>
    </row>
    <row r="724" spans="13:13">
      <c r="M724" s="5" t="s">
        <v>150</v>
      </c>
    </row>
    <row r="725" spans="13:13">
      <c r="M725" s="5" t="s">
        <v>150</v>
      </c>
    </row>
    <row r="726" spans="13:13">
      <c r="M726" s="5" t="s">
        <v>150</v>
      </c>
    </row>
    <row r="727" spans="13:13">
      <c r="M727" s="5" t="s">
        <v>150</v>
      </c>
    </row>
    <row r="728" spans="13:13">
      <c r="M728" s="5" t="s">
        <v>150</v>
      </c>
    </row>
    <row r="729" spans="13:13">
      <c r="M729" s="5" t="s">
        <v>150</v>
      </c>
    </row>
    <row r="730" spans="13:13">
      <c r="M730" s="5" t="s">
        <v>150</v>
      </c>
    </row>
    <row r="731" spans="13:13">
      <c r="M731" s="5" t="s">
        <v>150</v>
      </c>
    </row>
    <row r="732" spans="13:13">
      <c r="M732" s="5" t="s">
        <v>150</v>
      </c>
    </row>
    <row r="733" spans="13:13">
      <c r="M733" s="5" t="s">
        <v>150</v>
      </c>
    </row>
    <row r="734" spans="13:13">
      <c r="M734" s="5" t="s">
        <v>150</v>
      </c>
    </row>
    <row r="735" spans="13:13">
      <c r="M735" s="5" t="s">
        <v>150</v>
      </c>
    </row>
    <row r="736" spans="13:13">
      <c r="M736" s="5" t="s">
        <v>150</v>
      </c>
    </row>
    <row r="737" spans="13:13">
      <c r="M737" s="5" t="s">
        <v>150</v>
      </c>
    </row>
    <row r="738" spans="13:13">
      <c r="M738" s="5" t="s">
        <v>150</v>
      </c>
    </row>
    <row r="739" spans="13:13">
      <c r="M739" s="5" t="s">
        <v>150</v>
      </c>
    </row>
    <row r="740" spans="13:13">
      <c r="M740" s="5" t="s">
        <v>150</v>
      </c>
    </row>
    <row r="741" spans="13:13">
      <c r="M741" s="5" t="s">
        <v>150</v>
      </c>
    </row>
    <row r="742" spans="13:13">
      <c r="M742" s="5" t="s">
        <v>150</v>
      </c>
    </row>
    <row r="743" spans="13:13">
      <c r="M743" s="5" t="s">
        <v>150</v>
      </c>
    </row>
    <row r="744" spans="13:13">
      <c r="M744" s="5" t="s">
        <v>150</v>
      </c>
    </row>
    <row r="745" spans="13:13">
      <c r="M745" s="5" t="s">
        <v>150</v>
      </c>
    </row>
    <row r="746" spans="13:13">
      <c r="M746" s="5" t="s">
        <v>150</v>
      </c>
    </row>
    <row r="747" spans="13:13">
      <c r="M747" s="5" t="s">
        <v>150</v>
      </c>
    </row>
    <row r="748" spans="13:13">
      <c r="M748" s="5" t="s">
        <v>150</v>
      </c>
    </row>
    <row r="749" spans="13:13">
      <c r="M749" s="5" t="s">
        <v>150</v>
      </c>
    </row>
    <row r="750" spans="13:13">
      <c r="M750" s="5" t="s">
        <v>150</v>
      </c>
    </row>
    <row r="751" spans="13:13">
      <c r="M751" s="5" t="s">
        <v>150</v>
      </c>
    </row>
    <row r="752" spans="13:13">
      <c r="M752" s="5" t="s">
        <v>150</v>
      </c>
    </row>
    <row r="753" spans="13:13">
      <c r="M753" s="5" t="s">
        <v>150</v>
      </c>
    </row>
    <row r="754" spans="13:13">
      <c r="M754" s="5" t="s">
        <v>150</v>
      </c>
    </row>
    <row r="755" spans="13:13">
      <c r="M755" s="5" t="s">
        <v>150</v>
      </c>
    </row>
    <row r="756" spans="13:13">
      <c r="M756" s="5" t="s">
        <v>150</v>
      </c>
    </row>
    <row r="757" spans="13:13">
      <c r="M757" s="5" t="s">
        <v>150</v>
      </c>
    </row>
    <row r="758" spans="13:13">
      <c r="M758" s="5" t="s">
        <v>150</v>
      </c>
    </row>
    <row r="759" spans="13:13">
      <c r="M759" s="5" t="s">
        <v>150</v>
      </c>
    </row>
    <row r="760" spans="13:13">
      <c r="M760" s="5" t="s">
        <v>150</v>
      </c>
    </row>
    <row r="761" spans="13:13">
      <c r="M761" s="5" t="s">
        <v>150</v>
      </c>
    </row>
    <row r="762" spans="13:13">
      <c r="M762" s="5" t="s">
        <v>150</v>
      </c>
    </row>
    <row r="763" spans="13:13">
      <c r="M763" s="5" t="s">
        <v>150</v>
      </c>
    </row>
    <row r="764" spans="13:13">
      <c r="M764" s="5" t="s">
        <v>150</v>
      </c>
    </row>
    <row r="765" spans="13:13">
      <c r="M765" s="5" t="s">
        <v>150</v>
      </c>
    </row>
    <row r="766" spans="13:13">
      <c r="M766" s="5" t="s">
        <v>150</v>
      </c>
    </row>
    <row r="767" spans="13:13">
      <c r="M767" s="5" t="s">
        <v>150</v>
      </c>
    </row>
    <row r="768" spans="13:13">
      <c r="M768" s="5" t="s">
        <v>150</v>
      </c>
    </row>
    <row r="769" spans="13:13">
      <c r="M769" s="5" t="s">
        <v>150</v>
      </c>
    </row>
    <row r="770" spans="13:13">
      <c r="M770" s="5" t="s">
        <v>150</v>
      </c>
    </row>
    <row r="771" spans="13:13">
      <c r="M771" s="5" t="s">
        <v>150</v>
      </c>
    </row>
    <row r="772" spans="13:13">
      <c r="M772" s="5" t="s">
        <v>150</v>
      </c>
    </row>
    <row r="773" spans="13:13">
      <c r="M773" s="5" t="s">
        <v>150</v>
      </c>
    </row>
    <row r="774" spans="13:13">
      <c r="M774" s="5" t="s">
        <v>150</v>
      </c>
    </row>
    <row r="775" spans="13:13">
      <c r="M775" s="5" t="s">
        <v>150</v>
      </c>
    </row>
    <row r="776" spans="13:13">
      <c r="M776" s="5" t="s">
        <v>150</v>
      </c>
    </row>
    <row r="777" spans="13:13">
      <c r="M777" s="5" t="s">
        <v>150</v>
      </c>
    </row>
    <row r="778" spans="13:13">
      <c r="M778" s="5" t="s">
        <v>150</v>
      </c>
    </row>
    <row r="779" spans="13:13">
      <c r="M779" s="5" t="s">
        <v>150</v>
      </c>
    </row>
    <row r="780" spans="13:13">
      <c r="M780" s="5" t="s">
        <v>150</v>
      </c>
    </row>
    <row r="781" spans="13:13">
      <c r="M781" s="5" t="s">
        <v>150</v>
      </c>
    </row>
    <row r="782" spans="13:13">
      <c r="M782" s="5" t="s">
        <v>150</v>
      </c>
    </row>
    <row r="783" spans="13:13">
      <c r="M783" s="5" t="s">
        <v>150</v>
      </c>
    </row>
    <row r="784" spans="13:13">
      <c r="M784" s="5" t="s">
        <v>150</v>
      </c>
    </row>
    <row r="785" spans="13:13">
      <c r="M785" s="5" t="s">
        <v>150</v>
      </c>
    </row>
    <row r="786" spans="13:13">
      <c r="M786" s="5" t="s">
        <v>150</v>
      </c>
    </row>
    <row r="787" spans="13:13">
      <c r="M787" s="5" t="s">
        <v>150</v>
      </c>
    </row>
    <row r="788" spans="13:13">
      <c r="M788" s="5" t="s">
        <v>150</v>
      </c>
    </row>
    <row r="789" spans="13:13">
      <c r="M789" s="5" t="s">
        <v>150</v>
      </c>
    </row>
    <row r="790" spans="13:13">
      <c r="M790" s="5" t="s">
        <v>150</v>
      </c>
    </row>
    <row r="791" spans="13:13">
      <c r="M791" s="5" t="s">
        <v>150</v>
      </c>
    </row>
    <row r="792" spans="13:13">
      <c r="M792" s="5" t="s">
        <v>150</v>
      </c>
    </row>
    <row r="793" spans="13:13">
      <c r="M793" s="5" t="s">
        <v>150</v>
      </c>
    </row>
    <row r="794" spans="13:13">
      <c r="M794" s="5" t="s">
        <v>150</v>
      </c>
    </row>
    <row r="795" spans="13:13">
      <c r="M795" s="5" t="s">
        <v>150</v>
      </c>
    </row>
    <row r="796" spans="13:13">
      <c r="M796" s="5" t="s">
        <v>150</v>
      </c>
    </row>
    <row r="797" spans="13:13">
      <c r="M797" s="5" t="s">
        <v>150</v>
      </c>
    </row>
    <row r="798" spans="13:13">
      <c r="M798" s="5" t="s">
        <v>150</v>
      </c>
    </row>
    <row r="799" spans="13:13">
      <c r="M799" s="5" t="s">
        <v>150</v>
      </c>
    </row>
    <row r="800" spans="13:13">
      <c r="M800" s="5" t="s">
        <v>150</v>
      </c>
    </row>
    <row r="801" spans="13:13">
      <c r="M801" s="5" t="s">
        <v>150</v>
      </c>
    </row>
    <row r="802" spans="13:13">
      <c r="M802" s="5" t="s">
        <v>150</v>
      </c>
    </row>
    <row r="803" spans="13:13">
      <c r="M803" s="5" t="s">
        <v>150</v>
      </c>
    </row>
    <row r="804" spans="13:13">
      <c r="M804" s="5" t="s">
        <v>150</v>
      </c>
    </row>
    <row r="805" spans="13:13">
      <c r="M805" s="5" t="s">
        <v>150</v>
      </c>
    </row>
    <row r="806" spans="13:13">
      <c r="M806" s="5" t="s">
        <v>150</v>
      </c>
    </row>
    <row r="807" spans="13:13">
      <c r="M807" s="5" t="s">
        <v>150</v>
      </c>
    </row>
    <row r="808" spans="13:13">
      <c r="M808" s="5" t="s">
        <v>150</v>
      </c>
    </row>
    <row r="809" spans="13:13">
      <c r="M809" s="5" t="s">
        <v>150</v>
      </c>
    </row>
    <row r="810" spans="13:13">
      <c r="M810" s="5" t="s">
        <v>150</v>
      </c>
    </row>
    <row r="811" spans="13:13">
      <c r="M811" s="5" t="s">
        <v>150</v>
      </c>
    </row>
    <row r="812" spans="13:13">
      <c r="M812" s="5" t="s">
        <v>150</v>
      </c>
    </row>
    <row r="813" spans="13:13">
      <c r="M813" s="5" t="s">
        <v>150</v>
      </c>
    </row>
    <row r="814" spans="13:13">
      <c r="M814" s="5" t="s">
        <v>150</v>
      </c>
    </row>
    <row r="815" spans="13:13">
      <c r="M815" s="5" t="s">
        <v>150</v>
      </c>
    </row>
    <row r="816" spans="13:13">
      <c r="M816" s="5" t="s">
        <v>150</v>
      </c>
    </row>
    <row r="817" spans="13:13">
      <c r="M817" s="5" t="s">
        <v>150</v>
      </c>
    </row>
    <row r="818" spans="13:13">
      <c r="M818" s="5" t="s">
        <v>150</v>
      </c>
    </row>
    <row r="819" spans="13:13">
      <c r="M819" s="5" t="s">
        <v>150</v>
      </c>
    </row>
    <row r="820" spans="13:13">
      <c r="M820" s="5" t="s">
        <v>150</v>
      </c>
    </row>
    <row r="821" spans="13:13">
      <c r="M821" s="5" t="s">
        <v>150</v>
      </c>
    </row>
    <row r="822" spans="13:13">
      <c r="M822" s="5" t="s">
        <v>150</v>
      </c>
    </row>
    <row r="823" spans="13:13">
      <c r="M823" s="5" t="s">
        <v>150</v>
      </c>
    </row>
    <row r="824" spans="13:13">
      <c r="M824" s="5" t="s">
        <v>150</v>
      </c>
    </row>
    <row r="825" spans="13:13">
      <c r="M825" s="5" t="s">
        <v>150</v>
      </c>
    </row>
    <row r="826" spans="13:13">
      <c r="M826" s="5" t="s">
        <v>150</v>
      </c>
    </row>
    <row r="827" spans="13:13">
      <c r="M827" s="5" t="s">
        <v>150</v>
      </c>
    </row>
    <row r="828" spans="13:13">
      <c r="M828" s="5" t="s">
        <v>150</v>
      </c>
    </row>
    <row r="829" spans="13:13">
      <c r="M829" s="5" t="s">
        <v>150</v>
      </c>
    </row>
    <row r="830" spans="13:13">
      <c r="M830" s="5" t="s">
        <v>150</v>
      </c>
    </row>
    <row r="831" spans="13:13">
      <c r="M831" s="5" t="s">
        <v>150</v>
      </c>
    </row>
    <row r="832" spans="13:13">
      <c r="M832" s="5" t="s">
        <v>150</v>
      </c>
    </row>
    <row r="833" spans="13:13">
      <c r="M833" s="5" t="s">
        <v>150</v>
      </c>
    </row>
    <row r="834" spans="13:13">
      <c r="M834" s="5" t="s">
        <v>150</v>
      </c>
    </row>
    <row r="835" spans="13:13">
      <c r="M835" s="5" t="s">
        <v>150</v>
      </c>
    </row>
    <row r="836" spans="13:13">
      <c r="M836" s="5" t="s">
        <v>150</v>
      </c>
    </row>
    <row r="837" spans="13:13">
      <c r="M837" s="5" t="s">
        <v>150</v>
      </c>
    </row>
    <row r="838" spans="13:13">
      <c r="M838" s="5" t="s">
        <v>150</v>
      </c>
    </row>
    <row r="839" spans="13:13">
      <c r="M839" s="5" t="s">
        <v>150</v>
      </c>
    </row>
    <row r="840" spans="13:13">
      <c r="M840" s="5" t="s">
        <v>150</v>
      </c>
    </row>
    <row r="841" spans="13:13">
      <c r="M841" s="5" t="s">
        <v>150</v>
      </c>
    </row>
    <row r="842" spans="13:13">
      <c r="M842" s="5" t="s">
        <v>150</v>
      </c>
    </row>
    <row r="843" spans="13:13">
      <c r="M843" s="5" t="s">
        <v>150</v>
      </c>
    </row>
    <row r="844" spans="13:13">
      <c r="M844" s="5" t="s">
        <v>150</v>
      </c>
    </row>
    <row r="845" spans="13:13">
      <c r="M845" s="5" t="s">
        <v>150</v>
      </c>
    </row>
    <row r="846" spans="13:13">
      <c r="M846" s="5" t="s">
        <v>150</v>
      </c>
    </row>
    <row r="847" spans="13:13">
      <c r="M847" s="5" t="s">
        <v>150</v>
      </c>
    </row>
    <row r="848" spans="13:13">
      <c r="M848" s="5" t="s">
        <v>150</v>
      </c>
    </row>
    <row r="849" spans="13:13">
      <c r="M849" s="5" t="s">
        <v>150</v>
      </c>
    </row>
    <row r="850" spans="13:13">
      <c r="M850" s="5" t="s">
        <v>150</v>
      </c>
    </row>
    <row r="851" spans="13:13">
      <c r="M851" s="5" t="s">
        <v>150</v>
      </c>
    </row>
    <row r="852" spans="13:13">
      <c r="M852" s="5" t="s">
        <v>150</v>
      </c>
    </row>
    <row r="853" spans="13:13">
      <c r="M853" s="5" t="s">
        <v>150</v>
      </c>
    </row>
    <row r="854" spans="13:13">
      <c r="M854" s="5" t="s">
        <v>150</v>
      </c>
    </row>
    <row r="855" spans="13:13">
      <c r="M855" s="5" t="s">
        <v>150</v>
      </c>
    </row>
    <row r="856" spans="13:13">
      <c r="M856" s="5" t="s">
        <v>150</v>
      </c>
    </row>
    <row r="857" spans="13:13">
      <c r="M857" s="5" t="s">
        <v>150</v>
      </c>
    </row>
    <row r="858" spans="13:13">
      <c r="M858" s="5" t="s">
        <v>150</v>
      </c>
    </row>
    <row r="859" spans="13:13">
      <c r="M859" s="5" t="s">
        <v>150</v>
      </c>
    </row>
    <row r="860" spans="13:13">
      <c r="M860" s="5" t="s">
        <v>150</v>
      </c>
    </row>
    <row r="861" spans="13:13">
      <c r="M861" s="5" t="s">
        <v>150</v>
      </c>
    </row>
    <row r="862" spans="13:13">
      <c r="M862" s="5" t="s">
        <v>150</v>
      </c>
    </row>
    <row r="863" spans="13:13">
      <c r="M863" s="5" t="s">
        <v>150</v>
      </c>
    </row>
    <row r="864" spans="13:13">
      <c r="M864" s="5" t="s">
        <v>150</v>
      </c>
    </row>
    <row r="865" spans="13:13">
      <c r="M865" s="5" t="s">
        <v>150</v>
      </c>
    </row>
    <row r="866" spans="13:13">
      <c r="M866" s="5" t="s">
        <v>150</v>
      </c>
    </row>
    <row r="867" spans="13:13">
      <c r="M867" s="5" t="s">
        <v>150</v>
      </c>
    </row>
    <row r="868" spans="13:13">
      <c r="M868" s="5" t="s">
        <v>150</v>
      </c>
    </row>
    <row r="869" spans="13:13">
      <c r="M869" s="5" t="s">
        <v>150</v>
      </c>
    </row>
    <row r="870" spans="13:13">
      <c r="M870" s="5" t="s">
        <v>150</v>
      </c>
    </row>
    <row r="871" spans="13:13">
      <c r="M871" s="5" t="s">
        <v>150</v>
      </c>
    </row>
    <row r="872" spans="13:13">
      <c r="M872" s="5" t="s">
        <v>150</v>
      </c>
    </row>
    <row r="873" spans="13:13">
      <c r="M873" s="5" t="s">
        <v>150</v>
      </c>
    </row>
    <row r="874" spans="13:13">
      <c r="M874" s="5" t="s">
        <v>150</v>
      </c>
    </row>
    <row r="875" spans="13:13">
      <c r="M875" s="5" t="s">
        <v>150</v>
      </c>
    </row>
    <row r="876" spans="13:13">
      <c r="M876" s="5" t="s">
        <v>150</v>
      </c>
    </row>
    <row r="877" spans="13:13">
      <c r="M877" s="5" t="s">
        <v>150</v>
      </c>
    </row>
    <row r="878" spans="13:13">
      <c r="M878" s="5" t="s">
        <v>150</v>
      </c>
    </row>
    <row r="879" spans="13:13">
      <c r="M879" s="5" t="s">
        <v>150</v>
      </c>
    </row>
    <row r="880" spans="13:13">
      <c r="M880" s="5" t="s">
        <v>150</v>
      </c>
    </row>
    <row r="881" spans="13:13">
      <c r="M881" s="5" t="s">
        <v>150</v>
      </c>
    </row>
    <row r="882" spans="13:13">
      <c r="M882" s="5" t="s">
        <v>150</v>
      </c>
    </row>
    <row r="883" spans="13:13">
      <c r="M883" s="5" t="s">
        <v>150</v>
      </c>
    </row>
    <row r="884" spans="13:13">
      <c r="M884" s="5" t="s">
        <v>150</v>
      </c>
    </row>
    <row r="885" spans="13:13">
      <c r="M885" s="5" t="s">
        <v>150</v>
      </c>
    </row>
    <row r="886" spans="13:13">
      <c r="M886" s="5" t="s">
        <v>150</v>
      </c>
    </row>
    <row r="887" spans="13:13">
      <c r="M887" s="5" t="s">
        <v>150</v>
      </c>
    </row>
    <row r="888" spans="13:13">
      <c r="M888" s="5" t="s">
        <v>150</v>
      </c>
    </row>
    <row r="889" spans="13:13">
      <c r="M889" s="5" t="s">
        <v>150</v>
      </c>
    </row>
    <row r="890" spans="13:13">
      <c r="M890" s="5" t="s">
        <v>150</v>
      </c>
    </row>
    <row r="891" spans="13:13">
      <c r="M891" s="5" t="s">
        <v>150</v>
      </c>
    </row>
    <row r="892" spans="13:13">
      <c r="M892" s="5" t="s">
        <v>150</v>
      </c>
    </row>
    <row r="893" spans="13:13">
      <c r="M893" s="5" t="s">
        <v>150</v>
      </c>
    </row>
    <row r="894" spans="13:13">
      <c r="M894" s="5" t="s">
        <v>150</v>
      </c>
    </row>
    <row r="895" spans="13:13">
      <c r="M895" s="5" t="s">
        <v>150</v>
      </c>
    </row>
    <row r="896" spans="13:13">
      <c r="M896" s="5" t="s">
        <v>150</v>
      </c>
    </row>
    <row r="897" spans="13:13">
      <c r="M897" s="5" t="s">
        <v>150</v>
      </c>
    </row>
    <row r="898" spans="13:13">
      <c r="M898" s="5" t="s">
        <v>150</v>
      </c>
    </row>
    <row r="899" spans="13:13">
      <c r="M899" s="5" t="s">
        <v>150</v>
      </c>
    </row>
    <row r="900" spans="13:13">
      <c r="M900" s="5" t="s">
        <v>150</v>
      </c>
    </row>
    <row r="901" spans="13:13">
      <c r="M901" s="5" t="s">
        <v>150</v>
      </c>
    </row>
    <row r="902" spans="13:13">
      <c r="M902" s="5" t="s">
        <v>150</v>
      </c>
    </row>
    <row r="903" spans="13:13">
      <c r="M903" s="5" t="s">
        <v>150</v>
      </c>
    </row>
    <row r="904" spans="13:13">
      <c r="M904" s="5" t="s">
        <v>150</v>
      </c>
    </row>
    <row r="905" spans="13:13">
      <c r="M905" s="5" t="s">
        <v>150</v>
      </c>
    </row>
    <row r="906" spans="13:13">
      <c r="M906" s="5" t="s">
        <v>150</v>
      </c>
    </row>
    <row r="907" spans="13:13">
      <c r="M907" s="5" t="s">
        <v>150</v>
      </c>
    </row>
    <row r="908" spans="13:13">
      <c r="M908" s="5" t="s">
        <v>150</v>
      </c>
    </row>
    <row r="909" spans="13:13">
      <c r="M909" s="5" t="s">
        <v>150</v>
      </c>
    </row>
    <row r="910" spans="13:13">
      <c r="M910" s="5" t="s">
        <v>150</v>
      </c>
    </row>
    <row r="911" spans="13:13">
      <c r="M911" s="5" t="s">
        <v>150</v>
      </c>
    </row>
    <row r="912" spans="13:13">
      <c r="M912" s="5" t="s">
        <v>150</v>
      </c>
    </row>
    <row r="913" spans="13:13">
      <c r="M913" s="5" t="s">
        <v>150</v>
      </c>
    </row>
    <row r="914" spans="13:13">
      <c r="M914" s="5" t="s">
        <v>150</v>
      </c>
    </row>
    <row r="915" spans="13:13">
      <c r="M915" s="5" t="s">
        <v>150</v>
      </c>
    </row>
    <row r="916" spans="13:13">
      <c r="M916" s="5" t="s">
        <v>150</v>
      </c>
    </row>
    <row r="917" spans="13:13">
      <c r="M917" s="5" t="s">
        <v>150</v>
      </c>
    </row>
    <row r="918" spans="13:13">
      <c r="M918" s="5" t="s">
        <v>150</v>
      </c>
    </row>
    <row r="919" spans="13:13">
      <c r="M919" s="5" t="s">
        <v>150</v>
      </c>
    </row>
    <row r="920" spans="13:13">
      <c r="M920" s="5" t="s">
        <v>150</v>
      </c>
    </row>
    <row r="921" spans="13:13">
      <c r="M921" s="5" t="s">
        <v>150</v>
      </c>
    </row>
    <row r="922" spans="13:13">
      <c r="M922" s="5" t="s">
        <v>150</v>
      </c>
    </row>
    <row r="923" spans="13:13">
      <c r="M923" s="5" t="s">
        <v>150</v>
      </c>
    </row>
    <row r="924" spans="13:13">
      <c r="M924" s="5" t="s">
        <v>150</v>
      </c>
    </row>
    <row r="925" spans="13:13">
      <c r="M925" s="5" t="s">
        <v>150</v>
      </c>
    </row>
    <row r="926" spans="13:13">
      <c r="M926" s="5" t="s">
        <v>150</v>
      </c>
    </row>
    <row r="927" spans="13:13">
      <c r="M927" s="5" t="s">
        <v>150</v>
      </c>
    </row>
    <row r="928" spans="13:13">
      <c r="M928" s="5" t="s">
        <v>150</v>
      </c>
    </row>
    <row r="929" spans="13:13">
      <c r="M929" s="5" t="s">
        <v>150</v>
      </c>
    </row>
    <row r="930" spans="13:13">
      <c r="M930" s="5" t="s">
        <v>150</v>
      </c>
    </row>
    <row r="931" spans="13:13">
      <c r="M931" s="5" t="s">
        <v>150</v>
      </c>
    </row>
    <row r="932" spans="13:13">
      <c r="M932" s="5" t="s">
        <v>150</v>
      </c>
    </row>
    <row r="933" spans="13:13">
      <c r="M933" s="5" t="s">
        <v>150</v>
      </c>
    </row>
    <row r="934" spans="13:13">
      <c r="M934" s="5" t="s">
        <v>150</v>
      </c>
    </row>
    <row r="935" spans="13:13">
      <c r="M935" s="5" t="s">
        <v>150</v>
      </c>
    </row>
    <row r="936" spans="13:13">
      <c r="M936" s="5" t="s">
        <v>150</v>
      </c>
    </row>
    <row r="937" spans="13:13">
      <c r="M937" s="5" t="s">
        <v>150</v>
      </c>
    </row>
    <row r="938" spans="13:13">
      <c r="M938" s="5" t="s">
        <v>150</v>
      </c>
    </row>
    <row r="939" spans="13:13">
      <c r="M939" s="5" t="s">
        <v>150</v>
      </c>
    </row>
    <row r="940" spans="13:13">
      <c r="M940" s="5" t="s">
        <v>150</v>
      </c>
    </row>
    <row r="941" spans="13:13">
      <c r="M941" s="5" t="s">
        <v>150</v>
      </c>
    </row>
    <row r="942" spans="13:13">
      <c r="M942" s="5" t="s">
        <v>150</v>
      </c>
    </row>
    <row r="943" spans="13:13">
      <c r="M943" s="5" t="s">
        <v>150</v>
      </c>
    </row>
    <row r="944" spans="13:13">
      <c r="M944" s="5" t="s">
        <v>150</v>
      </c>
    </row>
    <row r="945" spans="13:13">
      <c r="M945" s="5" t="s">
        <v>150</v>
      </c>
    </row>
    <row r="946" spans="13:13">
      <c r="M946" s="5" t="s">
        <v>150</v>
      </c>
    </row>
    <row r="947" spans="13:13">
      <c r="M947" s="5" t="s">
        <v>150</v>
      </c>
    </row>
    <row r="948" spans="13:13">
      <c r="M948" s="5" t="s">
        <v>150</v>
      </c>
    </row>
    <row r="949" spans="13:13">
      <c r="M949" s="5" t="s">
        <v>150</v>
      </c>
    </row>
    <row r="950" spans="13:13">
      <c r="M950" s="5" t="s">
        <v>150</v>
      </c>
    </row>
    <row r="951" spans="13:13">
      <c r="M951" s="5" t="s">
        <v>150</v>
      </c>
    </row>
    <row r="952" spans="13:13">
      <c r="M952" s="5" t="s">
        <v>150</v>
      </c>
    </row>
    <row r="953" spans="13:13">
      <c r="M953" s="5" t="s">
        <v>150</v>
      </c>
    </row>
    <row r="954" spans="13:13">
      <c r="M954" s="5" t="s">
        <v>150</v>
      </c>
    </row>
    <row r="955" spans="13:13">
      <c r="M955" s="5" t="s">
        <v>150</v>
      </c>
    </row>
    <row r="956" spans="13:13">
      <c r="M956" s="5" t="s">
        <v>150</v>
      </c>
    </row>
    <row r="957" spans="13:13">
      <c r="M957" s="5" t="s">
        <v>150</v>
      </c>
    </row>
    <row r="958" spans="13:13">
      <c r="M958" s="5" t="s">
        <v>150</v>
      </c>
    </row>
    <row r="959" spans="13:13">
      <c r="M959" s="5" t="s">
        <v>150</v>
      </c>
    </row>
    <row r="960" spans="13:13">
      <c r="M960" s="5" t="s">
        <v>150</v>
      </c>
    </row>
    <row r="961" spans="13:13">
      <c r="M961" s="5" t="s">
        <v>150</v>
      </c>
    </row>
    <row r="962" spans="13:13">
      <c r="M962" s="5" t="s">
        <v>150</v>
      </c>
    </row>
    <row r="963" spans="13:13">
      <c r="M963" s="5" t="s">
        <v>150</v>
      </c>
    </row>
    <row r="964" spans="13:13">
      <c r="M964" s="5" t="s">
        <v>150</v>
      </c>
    </row>
    <row r="965" spans="13:13">
      <c r="M965" s="5" t="s">
        <v>150</v>
      </c>
    </row>
    <row r="966" spans="13:13">
      <c r="M966" s="5" t="s">
        <v>150</v>
      </c>
    </row>
    <row r="967" spans="13:13">
      <c r="M967" s="5" t="s">
        <v>150</v>
      </c>
    </row>
    <row r="968" spans="13:13">
      <c r="M968" s="5" t="s">
        <v>150</v>
      </c>
    </row>
    <row r="969" spans="13:13">
      <c r="M969" s="5" t="s">
        <v>150</v>
      </c>
    </row>
    <row r="970" spans="13:13">
      <c r="M970" s="5" t="s">
        <v>150</v>
      </c>
    </row>
    <row r="971" spans="13:13">
      <c r="M971" s="5" t="s">
        <v>150</v>
      </c>
    </row>
    <row r="972" spans="13:13">
      <c r="M972" s="5" t="s">
        <v>150</v>
      </c>
    </row>
    <row r="973" spans="13:13">
      <c r="M973" s="5" t="s">
        <v>150</v>
      </c>
    </row>
    <row r="974" spans="13:13">
      <c r="M974" s="5" t="s">
        <v>150</v>
      </c>
    </row>
    <row r="975" spans="13:13">
      <c r="M975" s="5" t="s">
        <v>150</v>
      </c>
    </row>
    <row r="976" spans="13:13">
      <c r="M976" s="5" t="s">
        <v>150</v>
      </c>
    </row>
    <row r="977" spans="13:13">
      <c r="M977" s="5" t="s">
        <v>150</v>
      </c>
    </row>
    <row r="978" spans="13:13">
      <c r="M978" s="5" t="s">
        <v>150</v>
      </c>
    </row>
    <row r="979" spans="13:13">
      <c r="M979" s="5" t="s">
        <v>150</v>
      </c>
    </row>
    <row r="980" spans="13:13">
      <c r="M980" s="5" t="s">
        <v>150</v>
      </c>
    </row>
    <row r="981" spans="13:13">
      <c r="M981" s="5" t="s">
        <v>150</v>
      </c>
    </row>
    <row r="982" spans="13:13">
      <c r="M982" s="5" t="s">
        <v>150</v>
      </c>
    </row>
    <row r="983" spans="13:13">
      <c r="M983" s="5" t="s">
        <v>150</v>
      </c>
    </row>
    <row r="984" spans="13:13">
      <c r="M984" s="5" t="s">
        <v>150</v>
      </c>
    </row>
    <row r="985" spans="13:13">
      <c r="M985" s="5" t="s">
        <v>150</v>
      </c>
    </row>
    <row r="986" spans="13:13">
      <c r="M986" s="5" t="s">
        <v>150</v>
      </c>
    </row>
    <row r="987" spans="13:13">
      <c r="M987" s="5" t="s">
        <v>150</v>
      </c>
    </row>
    <row r="988" spans="13:13">
      <c r="M988" s="5" t="s">
        <v>150</v>
      </c>
    </row>
    <row r="989" spans="13:13">
      <c r="M989" s="5" t="s">
        <v>150</v>
      </c>
    </row>
    <row r="990" spans="13:13">
      <c r="M990" s="5" t="s">
        <v>150</v>
      </c>
    </row>
    <row r="991" spans="13:13">
      <c r="M991" s="5" t="s">
        <v>150</v>
      </c>
    </row>
    <row r="992" spans="13:13">
      <c r="M992" s="5" t="s">
        <v>150</v>
      </c>
    </row>
    <row r="993" spans="13:13">
      <c r="M993" s="5" t="s">
        <v>150</v>
      </c>
    </row>
    <row r="994" spans="13:13">
      <c r="M994" s="5" t="s">
        <v>150</v>
      </c>
    </row>
    <row r="995" spans="13:13">
      <c r="M995" s="5" t="s">
        <v>150</v>
      </c>
    </row>
    <row r="996" spans="13:13">
      <c r="M996" s="5" t="s">
        <v>150</v>
      </c>
    </row>
    <row r="997" spans="13:13">
      <c r="M997" s="5" t="s">
        <v>150</v>
      </c>
    </row>
    <row r="998" spans="13:13">
      <c r="M998" s="5" t="s">
        <v>150</v>
      </c>
    </row>
    <row r="999" spans="13:13">
      <c r="M999" s="5" t="s">
        <v>150</v>
      </c>
    </row>
    <row r="1000" spans="13:13">
      <c r="M1000" s="5" t="s">
        <v>150</v>
      </c>
    </row>
    <row r="1001" spans="13:13">
      <c r="M1001" s="5" t="s">
        <v>150</v>
      </c>
    </row>
    <row r="1002" spans="13:13">
      <c r="M1002" s="5" t="s">
        <v>150</v>
      </c>
    </row>
    <row r="1003" spans="13:13">
      <c r="M1003" s="5" t="s">
        <v>150</v>
      </c>
    </row>
    <row r="1004" spans="13:13">
      <c r="M1004" s="5" t="s">
        <v>150</v>
      </c>
    </row>
    <row r="1005" spans="13:13">
      <c r="M1005" s="5" t="s">
        <v>150</v>
      </c>
    </row>
    <row r="1006" spans="13:13">
      <c r="M1006" s="5" t="s">
        <v>150</v>
      </c>
    </row>
    <row r="1007" spans="13:13">
      <c r="M1007" s="5" t="s">
        <v>150</v>
      </c>
    </row>
    <row r="1008" spans="13:13">
      <c r="M1008" s="5" t="s">
        <v>150</v>
      </c>
    </row>
    <row r="1009" spans="13:13">
      <c r="M1009" s="5" t="s">
        <v>150</v>
      </c>
    </row>
    <row r="1010" spans="13:13">
      <c r="M1010" s="5" t="s">
        <v>150</v>
      </c>
    </row>
    <row r="1011" spans="13:13">
      <c r="M1011" s="5" t="s">
        <v>150</v>
      </c>
    </row>
    <row r="1012" spans="13:13">
      <c r="M1012" s="5" t="s">
        <v>150</v>
      </c>
    </row>
    <row r="1013" spans="13:13">
      <c r="M1013" s="5" t="s">
        <v>150</v>
      </c>
    </row>
    <row r="1014" spans="13:13">
      <c r="M1014" s="5" t="s">
        <v>150</v>
      </c>
    </row>
    <row r="1015" spans="13:13">
      <c r="M1015" s="5" t="s">
        <v>150</v>
      </c>
    </row>
    <row r="1016" spans="13:13">
      <c r="M1016" s="5" t="s">
        <v>150</v>
      </c>
    </row>
    <row r="1017" spans="13:13">
      <c r="M1017" s="5" t="s">
        <v>150</v>
      </c>
    </row>
    <row r="1018" spans="13:13">
      <c r="M1018" s="5" t="s">
        <v>150</v>
      </c>
    </row>
    <row r="1019" spans="13:13">
      <c r="M1019" s="5" t="s">
        <v>150</v>
      </c>
    </row>
    <row r="1020" spans="13:13">
      <c r="M1020" s="5" t="s">
        <v>150</v>
      </c>
    </row>
    <row r="1021" spans="13:13">
      <c r="M1021" s="5" t="s">
        <v>150</v>
      </c>
    </row>
    <row r="1022" spans="13:13">
      <c r="M1022" s="5" t="s">
        <v>150</v>
      </c>
    </row>
    <row r="1023" spans="13:13">
      <c r="M1023" s="5" t="s">
        <v>150</v>
      </c>
    </row>
    <row r="1024" spans="13:13">
      <c r="M1024" s="5" t="s">
        <v>150</v>
      </c>
    </row>
    <row r="1025" spans="13:13">
      <c r="M1025" s="5" t="s">
        <v>150</v>
      </c>
    </row>
    <row r="1026" spans="13:13">
      <c r="M1026" s="5" t="s">
        <v>150</v>
      </c>
    </row>
    <row r="1027" spans="13:13">
      <c r="M1027" s="5" t="s">
        <v>150</v>
      </c>
    </row>
    <row r="1028" spans="13:13">
      <c r="M1028" s="5" t="s">
        <v>150</v>
      </c>
    </row>
    <row r="1029" spans="13:13">
      <c r="M1029" s="5" t="s">
        <v>150</v>
      </c>
    </row>
    <row r="1030" spans="13:13">
      <c r="M1030" s="5" t="s">
        <v>150</v>
      </c>
    </row>
    <row r="1031" spans="13:13">
      <c r="M1031" s="5" t="s">
        <v>150</v>
      </c>
    </row>
    <row r="1032" spans="13:13">
      <c r="M1032" s="5" t="s">
        <v>150</v>
      </c>
    </row>
    <row r="1033" spans="13:13">
      <c r="M1033" s="5" t="s">
        <v>150</v>
      </c>
    </row>
    <row r="1034" spans="13:13">
      <c r="M1034" s="5" t="s">
        <v>150</v>
      </c>
    </row>
    <row r="1035" spans="13:13">
      <c r="M1035" s="5" t="s">
        <v>150</v>
      </c>
    </row>
    <row r="1036" spans="13:13">
      <c r="M1036" s="5" t="s">
        <v>150</v>
      </c>
    </row>
    <row r="1037" spans="13:13">
      <c r="M1037" s="5" t="s">
        <v>150</v>
      </c>
    </row>
    <row r="1038" spans="13:13">
      <c r="M1038" s="5" t="s">
        <v>150</v>
      </c>
    </row>
    <row r="1039" spans="13:13">
      <c r="M1039" s="5" t="s">
        <v>150</v>
      </c>
    </row>
    <row r="1040" spans="13:13">
      <c r="M1040" s="5" t="s">
        <v>150</v>
      </c>
    </row>
    <row r="1041" spans="13:13">
      <c r="M1041" s="5" t="s">
        <v>150</v>
      </c>
    </row>
    <row r="1042" spans="13:13">
      <c r="M1042" s="5" t="s">
        <v>150</v>
      </c>
    </row>
    <row r="1043" spans="13:13">
      <c r="M1043" s="5" t="s">
        <v>150</v>
      </c>
    </row>
    <row r="1044" spans="13:13">
      <c r="M1044" s="5" t="s">
        <v>150</v>
      </c>
    </row>
    <row r="1045" spans="13:13">
      <c r="M1045" s="5" t="s">
        <v>150</v>
      </c>
    </row>
    <row r="1046" spans="13:13">
      <c r="M1046" s="5" t="s">
        <v>150</v>
      </c>
    </row>
    <row r="1047" spans="13:13">
      <c r="M1047" s="5" t="s">
        <v>150</v>
      </c>
    </row>
    <row r="1048" spans="13:13">
      <c r="M1048" s="5" t="s">
        <v>150</v>
      </c>
    </row>
    <row r="1049" spans="13:13">
      <c r="M1049" s="5" t="s">
        <v>150</v>
      </c>
    </row>
    <row r="1050" spans="13:13">
      <c r="M1050" s="5" t="s">
        <v>150</v>
      </c>
    </row>
    <row r="1051" spans="13:13">
      <c r="M1051" s="5" t="s">
        <v>150</v>
      </c>
    </row>
    <row r="1052" spans="13:13">
      <c r="M1052" s="5" t="s">
        <v>150</v>
      </c>
    </row>
    <row r="1053" spans="13:13">
      <c r="M1053" s="5" t="s">
        <v>150</v>
      </c>
    </row>
    <row r="1054" spans="13:13">
      <c r="M1054" s="5" t="s">
        <v>150</v>
      </c>
    </row>
    <row r="1055" spans="13:13">
      <c r="M1055" s="5" t="s">
        <v>150</v>
      </c>
    </row>
    <row r="1056" spans="13:13">
      <c r="M1056" s="5" t="s">
        <v>150</v>
      </c>
    </row>
    <row r="1057" spans="13:13">
      <c r="M1057" s="5" t="s">
        <v>150</v>
      </c>
    </row>
    <row r="1058" spans="13:13">
      <c r="M1058" s="5" t="s">
        <v>150</v>
      </c>
    </row>
    <row r="1059" spans="13:13">
      <c r="M1059" s="5" t="s">
        <v>150</v>
      </c>
    </row>
    <row r="1060" spans="13:13">
      <c r="M1060" s="5" t="s">
        <v>150</v>
      </c>
    </row>
    <row r="1061" spans="13:13">
      <c r="M1061" s="5" t="s">
        <v>150</v>
      </c>
    </row>
    <row r="1062" spans="13:13">
      <c r="M1062" s="5" t="s">
        <v>150</v>
      </c>
    </row>
    <row r="1063" spans="13:13">
      <c r="M1063" s="5" t="s">
        <v>150</v>
      </c>
    </row>
    <row r="1064" spans="13:13">
      <c r="M1064" s="5" t="s">
        <v>150</v>
      </c>
    </row>
    <row r="1065" spans="13:13">
      <c r="M1065" s="5" t="s">
        <v>150</v>
      </c>
    </row>
    <row r="1066" spans="13:13">
      <c r="M1066" s="5" t="s">
        <v>150</v>
      </c>
    </row>
    <row r="1067" spans="13:13">
      <c r="M1067" s="5" t="s">
        <v>150</v>
      </c>
    </row>
    <row r="1068" spans="13:13">
      <c r="M1068" s="5" t="s">
        <v>150</v>
      </c>
    </row>
    <row r="1069" spans="13:13">
      <c r="M1069" s="5" t="s">
        <v>150</v>
      </c>
    </row>
    <row r="1070" spans="13:13">
      <c r="M1070" s="5" t="s">
        <v>150</v>
      </c>
    </row>
    <row r="1071" spans="13:13">
      <c r="M1071" s="5" t="s">
        <v>150</v>
      </c>
    </row>
    <row r="1072" spans="13:13">
      <c r="M1072" s="5" t="s">
        <v>150</v>
      </c>
    </row>
    <row r="1073" spans="13:13">
      <c r="M1073" s="5" t="s">
        <v>150</v>
      </c>
    </row>
    <row r="1074" spans="13:13">
      <c r="M1074" s="5" t="s">
        <v>150</v>
      </c>
    </row>
    <row r="1075" spans="13:13">
      <c r="M1075" s="5" t="s">
        <v>150</v>
      </c>
    </row>
    <row r="1076" spans="13:13">
      <c r="M1076" s="5" t="s">
        <v>150</v>
      </c>
    </row>
    <row r="1077" spans="13:13">
      <c r="M1077" s="5" t="s">
        <v>150</v>
      </c>
    </row>
    <row r="1078" spans="13:13">
      <c r="M1078" s="5" t="s">
        <v>150</v>
      </c>
    </row>
    <row r="1079" spans="13:13">
      <c r="M1079" s="5" t="s">
        <v>150</v>
      </c>
    </row>
    <row r="1080" spans="13:13">
      <c r="M1080" s="5" t="s">
        <v>150</v>
      </c>
    </row>
    <row r="1081" spans="13:13">
      <c r="M1081" s="5" t="s">
        <v>150</v>
      </c>
    </row>
    <row r="1082" spans="13:13">
      <c r="M1082" s="5" t="s">
        <v>150</v>
      </c>
    </row>
    <row r="1083" spans="13:13">
      <c r="M1083" s="5" t="s">
        <v>150</v>
      </c>
    </row>
    <row r="1084" spans="13:13">
      <c r="M1084" s="5" t="s">
        <v>150</v>
      </c>
    </row>
    <row r="1085" spans="13:13">
      <c r="M1085" s="5" t="s">
        <v>150</v>
      </c>
    </row>
    <row r="1086" spans="13:13">
      <c r="M1086" s="5" t="s">
        <v>150</v>
      </c>
    </row>
    <row r="1087" spans="13:13">
      <c r="M1087" s="5" t="s">
        <v>150</v>
      </c>
    </row>
    <row r="1088" spans="13:13">
      <c r="M1088" s="5" t="s">
        <v>150</v>
      </c>
    </row>
    <row r="1089" spans="13:13">
      <c r="M1089" s="5" t="s">
        <v>150</v>
      </c>
    </row>
    <row r="1090" spans="13:13">
      <c r="M1090" s="5" t="s">
        <v>150</v>
      </c>
    </row>
    <row r="1091" spans="13:13">
      <c r="M1091" s="5" t="s">
        <v>150</v>
      </c>
    </row>
    <row r="1092" spans="13:13">
      <c r="M1092" s="5" t="s">
        <v>150</v>
      </c>
    </row>
    <row r="1093" spans="13:13">
      <c r="M1093" s="5" t="s">
        <v>150</v>
      </c>
    </row>
    <row r="1094" spans="13:13">
      <c r="M1094" s="5" t="s">
        <v>150</v>
      </c>
    </row>
    <row r="1095" spans="13:13">
      <c r="M1095" s="5" t="s">
        <v>150</v>
      </c>
    </row>
    <row r="1096" spans="13:13">
      <c r="M1096" s="5" t="s">
        <v>150</v>
      </c>
    </row>
    <row r="1097" spans="13:13">
      <c r="M1097" s="5" t="s">
        <v>150</v>
      </c>
    </row>
    <row r="1098" spans="13:13">
      <c r="M1098" s="5" t="s">
        <v>150</v>
      </c>
    </row>
    <row r="1099" spans="13:13">
      <c r="M1099" s="5" t="s">
        <v>150</v>
      </c>
    </row>
    <row r="1100" spans="13:13">
      <c r="M1100" s="5" t="s">
        <v>150</v>
      </c>
    </row>
    <row r="1101" spans="13:13">
      <c r="M1101" s="5" t="s">
        <v>150</v>
      </c>
    </row>
    <row r="1102" spans="13:13">
      <c r="M1102" s="5" t="s">
        <v>150</v>
      </c>
    </row>
    <row r="1103" spans="13:13">
      <c r="M1103" s="5" t="s">
        <v>150</v>
      </c>
    </row>
    <row r="1104" spans="13:13">
      <c r="M1104" s="5" t="s">
        <v>150</v>
      </c>
    </row>
    <row r="1105" spans="13:13">
      <c r="M1105" s="5" t="s">
        <v>150</v>
      </c>
    </row>
    <row r="1106" spans="13:13">
      <c r="M1106" s="5" t="s">
        <v>150</v>
      </c>
    </row>
    <row r="1107" spans="13:13">
      <c r="M1107" s="5" t="s">
        <v>150</v>
      </c>
    </row>
    <row r="1108" spans="13:13">
      <c r="M1108" s="5" t="s">
        <v>150</v>
      </c>
    </row>
    <row r="1109" spans="13:13">
      <c r="M1109" s="5" t="s">
        <v>150</v>
      </c>
    </row>
    <row r="1110" spans="13:13">
      <c r="M1110" s="5" t="s">
        <v>150</v>
      </c>
    </row>
    <row r="1111" spans="13:13">
      <c r="M1111" s="5" t="s">
        <v>150</v>
      </c>
    </row>
    <row r="1112" spans="13:13">
      <c r="M1112" s="5" t="s">
        <v>150</v>
      </c>
    </row>
    <row r="1113" spans="13:13">
      <c r="M1113" s="5" t="s">
        <v>150</v>
      </c>
    </row>
    <row r="1114" spans="13:13">
      <c r="M1114" s="5" t="s">
        <v>150</v>
      </c>
    </row>
    <row r="1115" spans="13:13">
      <c r="M1115" s="5" t="s">
        <v>150</v>
      </c>
    </row>
    <row r="1116" spans="13:13">
      <c r="M1116" s="5" t="s">
        <v>150</v>
      </c>
    </row>
    <row r="1117" spans="13:13">
      <c r="M1117" s="5" t="s">
        <v>150</v>
      </c>
    </row>
    <row r="1118" spans="13:13">
      <c r="M1118" s="5" t="s">
        <v>150</v>
      </c>
    </row>
    <row r="1119" spans="13:13">
      <c r="M1119" s="5" t="s">
        <v>150</v>
      </c>
    </row>
    <row r="1120" spans="13:13">
      <c r="M1120" s="5" t="s">
        <v>150</v>
      </c>
    </row>
    <row r="1121" spans="13:13">
      <c r="M1121" s="5" t="s">
        <v>150</v>
      </c>
    </row>
    <row r="1122" spans="13:13">
      <c r="M1122" s="5" t="s">
        <v>150</v>
      </c>
    </row>
    <row r="1123" spans="13:13">
      <c r="M1123" s="5" t="s">
        <v>150</v>
      </c>
    </row>
    <row r="1124" spans="13:13">
      <c r="M1124" s="5" t="s">
        <v>150</v>
      </c>
    </row>
    <row r="1125" spans="13:13">
      <c r="M1125" s="5" t="s">
        <v>150</v>
      </c>
    </row>
    <row r="1126" spans="13:13">
      <c r="M1126" s="5" t="s">
        <v>150</v>
      </c>
    </row>
    <row r="1127" spans="13:13">
      <c r="M1127" s="5" t="s">
        <v>150</v>
      </c>
    </row>
    <row r="1128" spans="13:13">
      <c r="M1128" s="5" t="s">
        <v>150</v>
      </c>
    </row>
    <row r="1129" spans="13:13">
      <c r="M1129" s="5" t="s">
        <v>150</v>
      </c>
    </row>
    <row r="1130" spans="13:13">
      <c r="M1130" s="5" t="s">
        <v>150</v>
      </c>
    </row>
    <row r="1131" spans="13:13">
      <c r="M1131" s="5" t="s">
        <v>150</v>
      </c>
    </row>
    <row r="1132" spans="13:13">
      <c r="M1132" s="5" t="s">
        <v>150</v>
      </c>
    </row>
    <row r="1133" spans="13:13">
      <c r="M1133" s="5" t="s">
        <v>150</v>
      </c>
    </row>
    <row r="1134" spans="13:13">
      <c r="M1134" s="5" t="s">
        <v>150</v>
      </c>
    </row>
    <row r="1135" spans="13:13">
      <c r="M1135" s="5" t="s">
        <v>150</v>
      </c>
    </row>
    <row r="1136" spans="13:13">
      <c r="M1136" s="5" t="s">
        <v>150</v>
      </c>
    </row>
    <row r="1137" spans="13:13">
      <c r="M1137" s="5" t="s">
        <v>150</v>
      </c>
    </row>
    <row r="1138" spans="13:13">
      <c r="M1138" s="5" t="s">
        <v>150</v>
      </c>
    </row>
    <row r="1139" spans="13:13">
      <c r="M1139" s="5" t="s">
        <v>150</v>
      </c>
    </row>
    <row r="1140" spans="13:13">
      <c r="M1140" s="5" t="s">
        <v>150</v>
      </c>
    </row>
    <row r="1141" spans="13:13">
      <c r="M1141" s="5" t="s">
        <v>150</v>
      </c>
    </row>
    <row r="1142" spans="13:13">
      <c r="M1142" s="5" t="s">
        <v>150</v>
      </c>
    </row>
    <row r="1143" spans="13:13">
      <c r="M1143" s="5" t="s">
        <v>150</v>
      </c>
    </row>
    <row r="1144" spans="13:13">
      <c r="M1144" s="5" t="s">
        <v>150</v>
      </c>
    </row>
    <row r="1145" spans="13:13">
      <c r="M1145" s="5" t="s">
        <v>150</v>
      </c>
    </row>
    <row r="1146" spans="13:13">
      <c r="M1146" s="5" t="s">
        <v>150</v>
      </c>
    </row>
    <row r="1147" spans="13:13">
      <c r="M1147" s="5" t="s">
        <v>150</v>
      </c>
    </row>
    <row r="1148" spans="13:13">
      <c r="M1148" s="5" t="s">
        <v>150</v>
      </c>
    </row>
    <row r="1149" spans="13:13">
      <c r="M1149" s="5" t="s">
        <v>150</v>
      </c>
    </row>
    <row r="1150" spans="13:13">
      <c r="M1150" s="5" t="s">
        <v>150</v>
      </c>
    </row>
    <row r="1151" spans="13:13">
      <c r="M1151" s="5" t="s">
        <v>150</v>
      </c>
    </row>
    <row r="1152" spans="13:13">
      <c r="M1152" s="5" t="s">
        <v>150</v>
      </c>
    </row>
    <row r="1153" spans="13:13">
      <c r="M1153" s="5" t="s">
        <v>150</v>
      </c>
    </row>
    <row r="1154" spans="13:13">
      <c r="M1154" s="5" t="s">
        <v>150</v>
      </c>
    </row>
    <row r="1155" spans="13:13">
      <c r="M1155" s="5" t="s">
        <v>150</v>
      </c>
    </row>
    <row r="1156" spans="13:13">
      <c r="M1156" s="5" t="s">
        <v>150</v>
      </c>
    </row>
    <row r="1157" spans="13:13">
      <c r="M1157" s="5" t="s">
        <v>150</v>
      </c>
    </row>
    <row r="1158" spans="13:13">
      <c r="M1158" s="5" t="s">
        <v>150</v>
      </c>
    </row>
    <row r="1159" spans="13:13">
      <c r="M1159" s="5" t="s">
        <v>150</v>
      </c>
    </row>
    <row r="1160" spans="13:13">
      <c r="M1160" s="5" t="s">
        <v>150</v>
      </c>
    </row>
    <row r="1161" spans="13:13">
      <c r="M1161" s="5" t="s">
        <v>150</v>
      </c>
    </row>
    <row r="1162" spans="13:13">
      <c r="M1162" s="5" t="s">
        <v>150</v>
      </c>
    </row>
    <row r="1163" spans="13:13">
      <c r="M1163" s="5" t="s">
        <v>150</v>
      </c>
    </row>
    <row r="1164" spans="13:13">
      <c r="M1164" s="5" t="s">
        <v>150</v>
      </c>
    </row>
    <row r="1165" spans="13:13">
      <c r="M1165" s="5" t="s">
        <v>150</v>
      </c>
    </row>
    <row r="1166" spans="13:13">
      <c r="M1166" s="5" t="s">
        <v>150</v>
      </c>
    </row>
    <row r="1167" spans="13:13">
      <c r="M1167" s="5" t="s">
        <v>150</v>
      </c>
    </row>
    <row r="1168" spans="13:13">
      <c r="M1168" s="5" t="s">
        <v>150</v>
      </c>
    </row>
    <row r="1169" spans="13:13">
      <c r="M1169" s="5" t="s">
        <v>150</v>
      </c>
    </row>
    <row r="1170" spans="13:13">
      <c r="M1170" s="5" t="s">
        <v>150</v>
      </c>
    </row>
    <row r="1171" spans="13:13">
      <c r="M1171" s="5" t="s">
        <v>150</v>
      </c>
    </row>
    <row r="1172" spans="13:13">
      <c r="M1172" s="5" t="s">
        <v>150</v>
      </c>
    </row>
    <row r="1173" spans="13:13">
      <c r="M1173" s="5" t="s">
        <v>150</v>
      </c>
    </row>
    <row r="1174" spans="13:13">
      <c r="M1174" s="5" t="s">
        <v>150</v>
      </c>
    </row>
    <row r="1175" spans="13:13">
      <c r="M1175" s="5" t="s">
        <v>150</v>
      </c>
    </row>
    <row r="1176" spans="13:13">
      <c r="M1176" s="5" t="s">
        <v>150</v>
      </c>
    </row>
    <row r="1177" spans="13:13">
      <c r="M1177" s="5" t="s">
        <v>150</v>
      </c>
    </row>
    <row r="1178" spans="13:13">
      <c r="M1178" s="5" t="s">
        <v>150</v>
      </c>
    </row>
    <row r="1179" spans="13:13">
      <c r="M1179" s="5" t="s">
        <v>150</v>
      </c>
    </row>
    <row r="1180" spans="13:13">
      <c r="M1180" s="5" t="s">
        <v>150</v>
      </c>
    </row>
    <row r="1181" spans="13:13">
      <c r="M1181" s="5" t="s">
        <v>150</v>
      </c>
    </row>
    <row r="1182" spans="13:13">
      <c r="M1182" s="5" t="s">
        <v>150</v>
      </c>
    </row>
    <row r="1183" spans="13:13">
      <c r="M1183" s="5" t="s">
        <v>150</v>
      </c>
    </row>
    <row r="1184" spans="13:13">
      <c r="M1184" s="5" t="s">
        <v>150</v>
      </c>
    </row>
    <row r="1185" spans="13:13">
      <c r="M1185" s="5" t="s">
        <v>150</v>
      </c>
    </row>
    <row r="1186" spans="13:13">
      <c r="M1186" s="5" t="s">
        <v>150</v>
      </c>
    </row>
    <row r="1187" spans="13:13">
      <c r="M1187" s="5" t="s">
        <v>150</v>
      </c>
    </row>
    <row r="1188" spans="13:13">
      <c r="M1188" s="5" t="s">
        <v>150</v>
      </c>
    </row>
    <row r="1189" spans="13:13">
      <c r="M1189" s="5" t="s">
        <v>150</v>
      </c>
    </row>
    <row r="1190" spans="13:13">
      <c r="M1190" s="5" t="s">
        <v>150</v>
      </c>
    </row>
    <row r="1191" spans="13:13">
      <c r="M1191" s="5" t="s">
        <v>150</v>
      </c>
    </row>
    <row r="1192" spans="13:13">
      <c r="M1192" s="5" t="s">
        <v>150</v>
      </c>
    </row>
    <row r="1193" spans="13:13">
      <c r="M1193" s="5" t="s">
        <v>150</v>
      </c>
    </row>
    <row r="1194" spans="13:13">
      <c r="M1194" s="5" t="s">
        <v>150</v>
      </c>
    </row>
    <row r="1195" spans="13:13">
      <c r="M1195" s="5" t="s">
        <v>150</v>
      </c>
    </row>
    <row r="1196" spans="13:13">
      <c r="M1196" s="5" t="s">
        <v>150</v>
      </c>
    </row>
    <row r="1197" spans="13:13">
      <c r="M1197" s="5" t="s">
        <v>150</v>
      </c>
    </row>
    <row r="1198" spans="13:13">
      <c r="M1198" s="5" t="s">
        <v>150</v>
      </c>
    </row>
    <row r="1199" spans="13:13">
      <c r="M1199" s="5" t="s">
        <v>150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abSelected="1" zoomScale="120" zoomScaleNormal="120" workbookViewId="0">
      <selection activeCell="E16" sqref="E16"/>
    </sheetView>
  </sheetViews>
  <sheetFormatPr defaultRowHeight="15"/>
  <cols>
    <col min="1" max="1" width="25.28515625" customWidth="1"/>
    <col min="2" max="2" width="16.140625" bestFit="1" customWidth="1"/>
    <col min="3" max="3" width="14.5703125" customWidth="1"/>
    <col min="4" max="4" width="11.140625" customWidth="1"/>
    <col min="5" max="5" width="9.42578125" bestFit="1" customWidth="1"/>
    <col min="6" max="6" width="19.5703125" bestFit="1" customWidth="1"/>
    <col min="7" max="7" width="10.5703125" bestFit="1" customWidth="1"/>
    <col min="8" max="8" width="22.140625" customWidth="1"/>
    <col min="9" max="9" width="11.28515625" bestFit="1" customWidth="1"/>
    <col min="10" max="10" width="9" bestFit="1" customWidth="1"/>
    <col min="11" max="11" width="16.28515625" bestFit="1" customWidth="1"/>
  </cols>
  <sheetData>
    <row r="1" spans="2:7" ht="15.75" thickBot="1">
      <c r="F1" t="s">
        <v>1017</v>
      </c>
      <c r="G1" t="s">
        <v>1018</v>
      </c>
    </row>
    <row r="2" spans="2:7" ht="23.25" customHeight="1" thickBot="1">
      <c r="B2" t="s">
        <v>1016</v>
      </c>
      <c r="C2" s="137">
        <f>VLOOKUP(Vlookup_box,table_array,2,0)</f>
        <v>90</v>
      </c>
      <c r="F2" s="136" t="s">
        <v>1000</v>
      </c>
    </row>
    <row r="3" spans="2:7" ht="15.75" customHeight="1">
      <c r="F3" t="s">
        <v>1001</v>
      </c>
      <c r="G3">
        <v>150</v>
      </c>
    </row>
    <row r="4" spans="2:7">
      <c r="F4" t="s">
        <v>1002</v>
      </c>
      <c r="G4">
        <v>250</v>
      </c>
    </row>
    <row r="5" spans="2:7">
      <c r="F5" t="s">
        <v>1003</v>
      </c>
      <c r="G5">
        <v>250</v>
      </c>
    </row>
    <row r="6" spans="2:7">
      <c r="F6" t="s">
        <v>1004</v>
      </c>
      <c r="G6">
        <v>160</v>
      </c>
    </row>
    <row r="7" spans="2:7" ht="15.75" customHeight="1">
      <c r="F7" s="136" t="s">
        <v>1005</v>
      </c>
    </row>
    <row r="8" spans="2:7">
      <c r="F8" t="s">
        <v>1006</v>
      </c>
      <c r="G8">
        <v>320</v>
      </c>
    </row>
    <row r="9" spans="2:7">
      <c r="F9" t="s">
        <v>1007</v>
      </c>
      <c r="G9">
        <v>150</v>
      </c>
    </row>
    <row r="10" spans="2:7">
      <c r="F10" t="s">
        <v>1008</v>
      </c>
      <c r="G10">
        <v>130</v>
      </c>
    </row>
    <row r="11" spans="2:7">
      <c r="F11" s="136" t="s">
        <v>1009</v>
      </c>
    </row>
    <row r="12" spans="2:7">
      <c r="F12" t="s">
        <v>215</v>
      </c>
      <c r="G12">
        <v>50</v>
      </c>
    </row>
    <row r="13" spans="2:7">
      <c r="F13" t="s">
        <v>213</v>
      </c>
      <c r="G13">
        <v>50</v>
      </c>
    </row>
    <row r="14" spans="2:7">
      <c r="F14" t="s">
        <v>218</v>
      </c>
      <c r="G14">
        <v>50</v>
      </c>
    </row>
    <row r="15" spans="2:7">
      <c r="F15" t="s">
        <v>1010</v>
      </c>
      <c r="G15">
        <v>35</v>
      </c>
    </row>
    <row r="16" spans="2:7">
      <c r="F16" s="136" t="s">
        <v>1011</v>
      </c>
    </row>
    <row r="17" spans="6:7">
      <c r="F17" t="s">
        <v>1012</v>
      </c>
      <c r="G17">
        <v>110</v>
      </c>
    </row>
    <row r="18" spans="6:7">
      <c r="F18" t="s">
        <v>1013</v>
      </c>
      <c r="G18">
        <v>110</v>
      </c>
    </row>
    <row r="19" spans="6:7">
      <c r="F19" t="s">
        <v>1014</v>
      </c>
      <c r="G19">
        <v>110</v>
      </c>
    </row>
    <row r="20" spans="6:7">
      <c r="F20" t="s">
        <v>1015</v>
      </c>
      <c r="G20">
        <v>90</v>
      </c>
    </row>
    <row r="21" spans="6:7">
      <c r="F21" t="s">
        <v>1016</v>
      </c>
      <c r="G21">
        <v>90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0" zoomScaleNormal="120" workbookViewId="0">
      <selection activeCell="E4" sqref="E4"/>
    </sheetView>
  </sheetViews>
  <sheetFormatPr defaultRowHeight="15"/>
  <cols>
    <col min="1" max="5" width="14.28515625" style="43" customWidth="1"/>
    <col min="6" max="6" width="18.85546875" style="43" bestFit="1" customWidth="1"/>
    <col min="7" max="7" width="22.85546875" style="43" bestFit="1" customWidth="1"/>
    <col min="8" max="8" width="14.28515625" style="43" customWidth="1"/>
    <col min="10" max="10" width="13.28515625" bestFit="1" customWidth="1"/>
    <col min="11" max="11" width="10.42578125" bestFit="1" customWidth="1"/>
    <col min="12" max="12" width="10.7109375" bestFit="1" customWidth="1"/>
  </cols>
  <sheetData>
    <row r="1" spans="1:12" s="42" customFormat="1">
      <c r="A1" s="41" t="s">
        <v>202</v>
      </c>
      <c r="B1" s="41" t="s">
        <v>203</v>
      </c>
      <c r="C1" s="41" t="s">
        <v>204</v>
      </c>
      <c r="D1" s="41" t="s">
        <v>205</v>
      </c>
      <c r="E1" s="41" t="s">
        <v>206</v>
      </c>
      <c r="F1" s="41" t="s">
        <v>207</v>
      </c>
      <c r="G1" s="42" t="s">
        <v>208</v>
      </c>
      <c r="J1" s="41" t="s">
        <v>209</v>
      </c>
      <c r="K1" s="41" t="s">
        <v>210</v>
      </c>
      <c r="L1" s="41" t="s">
        <v>211</v>
      </c>
    </row>
    <row r="2" spans="1:12" s="42" customFormat="1">
      <c r="A2" s="43" t="s">
        <v>213</v>
      </c>
      <c r="B2" s="43" t="s">
        <v>212</v>
      </c>
      <c r="C2" s="43">
        <v>25</v>
      </c>
      <c r="D2" s="43">
        <v>150</v>
      </c>
      <c r="E2" s="43"/>
      <c r="F2" s="44"/>
      <c r="G2" s="43"/>
      <c r="J2" s="41">
        <v>0</v>
      </c>
      <c r="K2" s="41">
        <v>4999</v>
      </c>
      <c r="L2" s="45">
        <v>0.01</v>
      </c>
    </row>
    <row r="3" spans="1:12">
      <c r="A3" s="43" t="s">
        <v>215</v>
      </c>
      <c r="B3" s="43" t="s">
        <v>214</v>
      </c>
      <c r="C3" s="43">
        <v>22</v>
      </c>
      <c r="D3" s="43">
        <v>250</v>
      </c>
      <c r="F3" s="44"/>
      <c r="J3" s="43">
        <v>5000</v>
      </c>
      <c r="K3" s="43">
        <v>9999</v>
      </c>
      <c r="L3" s="46">
        <v>0.02</v>
      </c>
    </row>
    <row r="4" spans="1:12">
      <c r="A4" s="43" t="s">
        <v>216</v>
      </c>
      <c r="B4" s="43">
        <v>7001</v>
      </c>
      <c r="C4" s="43">
        <v>24</v>
      </c>
      <c r="D4" s="43">
        <v>350</v>
      </c>
      <c r="F4" s="44"/>
      <c r="J4" s="43">
        <v>10000</v>
      </c>
      <c r="K4" s="43">
        <v>14999</v>
      </c>
      <c r="L4" s="46">
        <v>0.04</v>
      </c>
    </row>
    <row r="5" spans="1:12">
      <c r="A5" s="43" t="s">
        <v>218</v>
      </c>
      <c r="B5" s="43" t="s">
        <v>217</v>
      </c>
      <c r="C5" s="43">
        <v>30</v>
      </c>
      <c r="D5" s="43">
        <v>400</v>
      </c>
      <c r="F5" s="44"/>
      <c r="J5" s="43">
        <v>15000</v>
      </c>
      <c r="K5" s="43">
        <v>19999</v>
      </c>
      <c r="L5" s="46">
        <v>0.06</v>
      </c>
    </row>
    <row r="6" spans="1:12">
      <c r="A6" s="43" t="s">
        <v>220</v>
      </c>
      <c r="B6" s="43" t="s">
        <v>219</v>
      </c>
      <c r="C6" s="43">
        <v>22</v>
      </c>
      <c r="D6" s="43">
        <v>600</v>
      </c>
      <c r="F6" s="44"/>
      <c r="J6" s="43">
        <v>20000</v>
      </c>
      <c r="K6" s="43">
        <v>24999</v>
      </c>
      <c r="L6" s="46">
        <v>0.08</v>
      </c>
    </row>
    <row r="7" spans="1:12">
      <c r="J7" s="43">
        <v>25000</v>
      </c>
      <c r="K7" s="43" t="s">
        <v>221</v>
      </c>
      <c r="L7" s="46">
        <v>0.1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4" zoomScale="120" zoomScaleNormal="120" workbookViewId="0">
      <selection activeCell="E12" sqref="E12"/>
    </sheetView>
  </sheetViews>
  <sheetFormatPr defaultRowHeight="15.75"/>
  <cols>
    <col min="1" max="1" width="27.7109375" customWidth="1"/>
    <col min="2" max="2" width="16.140625" style="17" bestFit="1" customWidth="1"/>
    <col min="3" max="3" width="14.5703125" style="17" customWidth="1"/>
    <col min="4" max="4" width="11.140625" style="17" customWidth="1"/>
    <col min="5" max="5" width="9.42578125" style="17" bestFit="1" customWidth="1"/>
    <col min="6" max="6" width="13" style="17" bestFit="1" customWidth="1"/>
    <col min="7" max="7" width="10.5703125" style="17" bestFit="1" customWidth="1"/>
    <col min="8" max="8" width="22.140625" style="17" customWidth="1"/>
    <col min="9" max="9" width="11.28515625" style="17" bestFit="1" customWidth="1"/>
    <col min="10" max="10" width="9" style="17" bestFit="1" customWidth="1"/>
    <col min="11" max="11" width="16.28515625" style="17" bestFit="1" customWidth="1"/>
    <col min="12" max="16384" width="9.140625" style="17"/>
  </cols>
  <sheetData>
    <row r="1" spans="1:11" customFormat="1" ht="15.75" customHeight="1">
      <c r="A1" s="158" t="s">
        <v>151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customFormat="1" ht="15.75" customHeight="1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</row>
    <row r="3" spans="1:11" ht="16.5" thickBot="1">
      <c r="A3" s="16"/>
    </row>
    <row r="4" spans="1:11" ht="16.5" thickBot="1">
      <c r="A4" s="17"/>
      <c r="I4" s="18" t="s">
        <v>152</v>
      </c>
      <c r="J4" s="19" t="s">
        <v>153</v>
      </c>
      <c r="K4" s="20"/>
    </row>
    <row r="5" spans="1:11">
      <c r="A5" s="16"/>
    </row>
    <row r="6" spans="1:11" ht="15.75" hidden="1" customHeight="1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</row>
    <row r="7" spans="1:11" ht="16.5" thickBot="1">
      <c r="A7" s="21"/>
    </row>
    <row r="8" spans="1:11" ht="16.5" thickBot="1">
      <c r="A8" s="22" t="s">
        <v>154</v>
      </c>
      <c r="B8" s="23" t="s">
        <v>155</v>
      </c>
      <c r="C8" s="23" t="s">
        <v>156</v>
      </c>
      <c r="D8" s="23" t="s">
        <v>157</v>
      </c>
      <c r="E8" s="23" t="s">
        <v>158</v>
      </c>
      <c r="F8" s="23" t="s">
        <v>159</v>
      </c>
      <c r="G8" s="24" t="s">
        <v>160</v>
      </c>
      <c r="H8"/>
    </row>
    <row r="9" spans="1:11" ht="18">
      <c r="A9" s="25" t="s">
        <v>161</v>
      </c>
      <c r="B9" s="26" t="s">
        <v>162</v>
      </c>
      <c r="C9" s="26" t="s">
        <v>163</v>
      </c>
      <c r="D9" s="27" t="s">
        <v>164</v>
      </c>
      <c r="E9" s="27" t="s">
        <v>165</v>
      </c>
      <c r="F9" s="27" t="s">
        <v>166</v>
      </c>
      <c r="G9" s="28">
        <v>8000</v>
      </c>
      <c r="H9"/>
    </row>
    <row r="10" spans="1:11" ht="18">
      <c r="A10" s="29" t="s">
        <v>167</v>
      </c>
      <c r="B10" s="30" t="s">
        <v>168</v>
      </c>
      <c r="C10" s="30" t="s">
        <v>169</v>
      </c>
      <c r="D10" s="31" t="s">
        <v>170</v>
      </c>
      <c r="E10" s="31" t="s">
        <v>171</v>
      </c>
      <c r="F10" s="31" t="s">
        <v>172</v>
      </c>
      <c r="G10" s="32">
        <v>1500</v>
      </c>
      <c r="H10"/>
    </row>
    <row r="11" spans="1:11" ht="18">
      <c r="A11" s="29" t="s">
        <v>173</v>
      </c>
      <c r="B11" s="30" t="s">
        <v>174</v>
      </c>
      <c r="C11" s="30" t="s">
        <v>175</v>
      </c>
      <c r="D11" s="31" t="s">
        <v>176</v>
      </c>
      <c r="E11" s="31" t="s">
        <v>177</v>
      </c>
      <c r="F11" s="31" t="s">
        <v>178</v>
      </c>
      <c r="G11" s="32">
        <v>550</v>
      </c>
      <c r="H11"/>
    </row>
    <row r="12" spans="1:11" ht="18">
      <c r="A12" s="29" t="s">
        <v>179</v>
      </c>
      <c r="B12" s="30" t="s">
        <v>180</v>
      </c>
      <c r="C12" s="30" t="s">
        <v>181</v>
      </c>
      <c r="D12" s="31" t="s">
        <v>164</v>
      </c>
      <c r="E12" s="31" t="s">
        <v>171</v>
      </c>
      <c r="F12" s="31" t="s">
        <v>182</v>
      </c>
      <c r="G12" s="32">
        <v>5000</v>
      </c>
      <c r="H12"/>
    </row>
    <row r="13" spans="1:11" ht="18">
      <c r="A13" s="29" t="s">
        <v>183</v>
      </c>
      <c r="B13" s="30" t="s">
        <v>184</v>
      </c>
      <c r="C13" s="30" t="s">
        <v>185</v>
      </c>
      <c r="D13" s="31" t="s">
        <v>186</v>
      </c>
      <c r="E13" s="31" t="s">
        <v>177</v>
      </c>
      <c r="F13" s="31" t="s">
        <v>172</v>
      </c>
      <c r="G13" s="32">
        <v>250</v>
      </c>
      <c r="H13"/>
    </row>
    <row r="14" spans="1:11" ht="18">
      <c r="A14" s="29" t="s">
        <v>187</v>
      </c>
      <c r="B14" s="30" t="s">
        <v>188</v>
      </c>
      <c r="C14" s="30" t="s">
        <v>189</v>
      </c>
      <c r="D14" s="31" t="s">
        <v>190</v>
      </c>
      <c r="E14" s="31" t="s">
        <v>165</v>
      </c>
      <c r="F14" s="31" t="s">
        <v>172</v>
      </c>
      <c r="G14" s="32">
        <v>1300</v>
      </c>
      <c r="H14"/>
    </row>
    <row r="15" spans="1:11" ht="18">
      <c r="A15" s="29" t="s">
        <v>191</v>
      </c>
      <c r="B15" s="30" t="s">
        <v>192</v>
      </c>
      <c r="C15" s="30" t="s">
        <v>193</v>
      </c>
      <c r="D15" s="31" t="s">
        <v>194</v>
      </c>
      <c r="E15" s="31" t="s">
        <v>171</v>
      </c>
      <c r="F15" s="31" t="s">
        <v>195</v>
      </c>
      <c r="G15" s="32">
        <v>200</v>
      </c>
      <c r="H15"/>
    </row>
    <row r="16" spans="1:11" ht="18.75" thickBot="1">
      <c r="A16" s="33" t="s">
        <v>196</v>
      </c>
      <c r="B16" s="34" t="s">
        <v>197</v>
      </c>
      <c r="C16" s="34" t="s">
        <v>198</v>
      </c>
      <c r="D16" s="35" t="s">
        <v>199</v>
      </c>
      <c r="E16" s="35" t="s">
        <v>171</v>
      </c>
      <c r="F16" s="35" t="s">
        <v>166</v>
      </c>
      <c r="G16" s="36">
        <v>90</v>
      </c>
      <c r="H16"/>
    </row>
    <row r="17" spans="1:9">
      <c r="B17"/>
      <c r="C17"/>
      <c r="D17"/>
      <c r="E17"/>
      <c r="F17"/>
      <c r="G17"/>
      <c r="H17"/>
      <c r="I17"/>
    </row>
    <row r="18" spans="1:9" hidden="1">
      <c r="A18" s="16"/>
    </row>
    <row r="19" spans="1:9">
      <c r="A19" s="37" t="s">
        <v>154</v>
      </c>
      <c r="B19" s="37" t="s">
        <v>155</v>
      </c>
      <c r="C19" s="37" t="s">
        <v>156</v>
      </c>
      <c r="D19" s="37" t="s">
        <v>157</v>
      </c>
      <c r="E19" s="37" t="s">
        <v>158</v>
      </c>
      <c r="F19" s="37" t="s">
        <v>159</v>
      </c>
      <c r="G19" s="37" t="s">
        <v>160</v>
      </c>
      <c r="H19" s="37" t="s">
        <v>200</v>
      </c>
      <c r="I19" s="37" t="s">
        <v>201</v>
      </c>
    </row>
    <row r="20" spans="1:9" ht="29.25" customHeight="1">
      <c r="A20" s="38"/>
      <c r="B20" s="39"/>
      <c r="C20" s="39"/>
      <c r="D20" s="39"/>
      <c r="E20" s="39"/>
      <c r="F20" s="39"/>
      <c r="G20" s="39"/>
      <c r="H20" s="40"/>
      <c r="I20" s="39"/>
    </row>
  </sheetData>
  <mergeCells count="1">
    <mergeCell ref="A1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Fill Series</vt:lpstr>
      <vt:lpstr>Keyboard Shortcuts</vt:lpstr>
      <vt:lpstr>Keyboard Exercise 1</vt:lpstr>
      <vt:lpstr>Keyboard Exercise 2</vt:lpstr>
      <vt:lpstr>Keyboard Exercise 3</vt:lpstr>
      <vt:lpstr>Marksheet</vt:lpstr>
      <vt:lpstr>VL Basics</vt:lpstr>
      <vt:lpstr>VL Discount</vt:lpstr>
      <vt:lpstr>VL &amp; HL</vt:lpstr>
      <vt:lpstr>HA- Employee Info</vt:lpstr>
      <vt:lpstr>VL 1 Payroll</vt:lpstr>
      <vt:lpstr>VL 2 Payroll</vt:lpstr>
      <vt:lpstr>Index- match</vt:lpstr>
      <vt:lpstr>BS-1</vt:lpstr>
      <vt:lpstr>BS-2</vt:lpstr>
      <vt:lpstr>VL- Nominal Activity</vt:lpstr>
      <vt:lpstr>Hyperlinks 1</vt:lpstr>
      <vt:lpstr>Hyperlink Data</vt:lpstr>
      <vt:lpstr>Hyperlinks 2</vt:lpstr>
      <vt:lpstr>table_array</vt:lpstr>
      <vt:lpstr>Vlookup_box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2023-11-20T09:46:19Z</dcterms:modified>
</cp:coreProperties>
</file>