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0" documentId="8_{24019043-6F6E-4877-90F7-A44C65BFA543}" xr6:coauthVersionLast="47" xr6:coauthVersionMax="47" xr10:uidLastSave="{00000000-0000-0000-0000-000000000000}"/>
  <bookViews>
    <workbookView xWindow="240" yWindow="105" windowWidth="14805" windowHeight="8010" firstSheet="2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Tax_Table">Sheet2!$B$2:$E$12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4" l="1"/>
  <c r="F22" i="4"/>
  <c r="F25" i="4"/>
  <c r="F23" i="4"/>
  <c r="F21" i="4"/>
  <c r="C24" i="4"/>
  <c r="C23" i="4"/>
  <c r="C22" i="4"/>
  <c r="C21" i="4"/>
  <c r="L15" i="4"/>
  <c r="E8" i="4"/>
  <c r="C8" i="4"/>
  <c r="G3" i="3"/>
  <c r="G4" i="3"/>
  <c r="G5" i="3"/>
  <c r="G6" i="3"/>
  <c r="G7" i="3"/>
  <c r="G8" i="3"/>
  <c r="G9" i="3"/>
  <c r="G10" i="3"/>
  <c r="G11" i="3"/>
  <c r="G12" i="3"/>
  <c r="G13" i="3"/>
  <c r="G2" i="3"/>
  <c r="H2" i="3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C11" i="4" l="1"/>
  <c r="C10" i="4"/>
</calcChain>
</file>

<file path=xl/sharedStrings.xml><?xml version="1.0" encoding="utf-8"?>
<sst xmlns="http://schemas.openxmlformats.org/spreadsheetml/2006/main" count="5174" uniqueCount="2231">
  <si>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</si>
  <si>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</si>
  <si>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</si>
  <si>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</si>
  <si>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</si>
  <si>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</si>
  <si>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</si>
  <si>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</si>
  <si>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</si>
  <si>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</si>
  <si>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</si>
  <si>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</si>
  <si>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</si>
  <si>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</si>
  <si>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</si>
  <si>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</si>
  <si>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Marketing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</si>
  <si>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</si>
  <si>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</si>
  <si>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</si>
  <si>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</si>
  <si>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</si>
  <si>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</si>
  <si>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</si>
  <si>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</si>
  <si>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</si>
  <si>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</si>
  <si>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</si>
  <si>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</si>
  <si>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</si>
  <si>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</si>
  <si>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</si>
  <si>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</si>
  <si>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</si>
  <si>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</si>
  <si>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</si>
  <si>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</si>
  <si>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</si>
  <si>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</si>
  <si>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</si>
  <si>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</si>
  <si>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Admin Officer</t>
  </si>
  <si>
    <t>#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</si>
  <si>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</si>
  <si>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</si>
  <si>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</si>
  <si>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</si>
  <si>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</si>
  <si>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</si>
  <si>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</si>
  <si>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</si>
  <si>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</si>
  <si>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</si>
  <si>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</si>
  <si>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</si>
  <si>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</si>
  <si>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Rs.38.99</t>
  </si>
  <si>
    <t>Rs.48.60</t>
  </si>
  <si>
    <t>Rs.43.53</t>
  </si>
  <si>
    <t>Rs.40.08</t>
  </si>
  <si>
    <t>Rs.47.92</t>
  </si>
  <si>
    <t>Product2</t>
  </si>
  <si>
    <t>Rs.57.68</t>
  </si>
  <si>
    <t>Rs.31.80</t>
  </si>
  <si>
    <t>Rs.52.78</t>
  </si>
  <si>
    <t>Rs.31.42</t>
  </si>
  <si>
    <t>Rs.55.19</t>
  </si>
  <si>
    <t>Product3</t>
  </si>
  <si>
    <t>Rs.53.32</t>
  </si>
  <si>
    <t>Rs.32.64</t>
  </si>
  <si>
    <t>Rs.37.69</t>
  </si>
  <si>
    <t>Rs.48.29</t>
  </si>
  <si>
    <t>Rs.41.59</t>
  </si>
  <si>
    <t>Product4</t>
  </si>
  <si>
    <t>Rs.35.20</t>
  </si>
  <si>
    <t>Rs.40.55</t>
  </si>
  <si>
    <t>Rs.32.65</t>
  </si>
  <si>
    <t>Rs.36.81</t>
  </si>
  <si>
    <t>Rs.41.14</t>
  </si>
  <si>
    <t>Product5</t>
  </si>
  <si>
    <t>Rs.56.72</t>
  </si>
  <si>
    <t>Rs.47.16</t>
  </si>
  <si>
    <t>Rs.36.42</t>
  </si>
  <si>
    <t>Rs.49.56</t>
  </si>
  <si>
    <t>Rs.39.25</t>
  </si>
  <si>
    <t>Product6</t>
  </si>
  <si>
    <t>Rs.47.91</t>
  </si>
  <si>
    <t>Rs.35.08</t>
  </si>
  <si>
    <t>Rs.51.13</t>
  </si>
  <si>
    <t>Rs.49.84</t>
  </si>
  <si>
    <t>Rs.42.12</t>
  </si>
  <si>
    <t>Product7</t>
  </si>
  <si>
    <t>Rs.34.81</t>
  </si>
  <si>
    <t>Rs.35.11</t>
  </si>
  <si>
    <t>Rs.48.63</t>
  </si>
  <si>
    <t>Rs.33.32</t>
  </si>
  <si>
    <t>Rs.37.83</t>
  </si>
  <si>
    <t>Product8</t>
  </si>
  <si>
    <t>Rs.42.25</t>
  </si>
  <si>
    <t>Rs.35.76</t>
  </si>
  <si>
    <t>Rs.58.60</t>
  </si>
  <si>
    <t>Rs.46.28</t>
  </si>
  <si>
    <t>Rs.40.53</t>
  </si>
  <si>
    <t>Product9</t>
  </si>
  <si>
    <t>Rs.40.14</t>
  </si>
  <si>
    <t>Rs.42.31</t>
  </si>
  <si>
    <t>Rs.37.62</t>
  </si>
  <si>
    <t>Rs.59.97</t>
  </si>
  <si>
    <t>Rs.42.57</t>
  </si>
  <si>
    <t>Product10</t>
  </si>
  <si>
    <t>Rs.36.48</t>
  </si>
  <si>
    <t>Rs.40.79</t>
  </si>
  <si>
    <t>Rs.53.24</t>
  </si>
  <si>
    <t>Rs.51.01</t>
  </si>
  <si>
    <t>Rs.51.24</t>
  </si>
  <si>
    <t>Product11</t>
  </si>
  <si>
    <t>Rs.38.57</t>
  </si>
  <si>
    <t>Rs.40.06</t>
  </si>
  <si>
    <t>Rs.54.71</t>
  </si>
  <si>
    <t>Rs.39.70</t>
  </si>
  <si>
    <t>Rs.54.73</t>
  </si>
  <si>
    <t>Product12</t>
  </si>
  <si>
    <t>Rs.52.66</t>
  </si>
  <si>
    <t>Rs.43.61</t>
  </si>
  <si>
    <t>Rs.59.98</t>
  </si>
  <si>
    <t>Rs.34.61</t>
  </si>
  <si>
    <t>Rs.52.65</t>
  </si>
  <si>
    <t>Excel Function Examples by Category</t>
  </si>
  <si>
    <t>Date &amp; Time Functions</t>
  </si>
  <si>
    <t>Level 1 Examples</t>
  </si>
  <si>
    <t>Due Date</t>
  </si>
  <si>
    <t>Days Left</t>
  </si>
  <si>
    <t>TODAY</t>
  </si>
  <si>
    <t>MONTH</t>
  </si>
  <si>
    <t>TEXT</t>
  </si>
  <si>
    <t>Text Functions</t>
  </si>
  <si>
    <t>Product 1</t>
  </si>
  <si>
    <t>Product 2</t>
  </si>
  <si>
    <t>Product 3</t>
  </si>
  <si>
    <t>Example Text:</t>
  </si>
  <si>
    <t>tHiS bAnd RuLeS!!!</t>
  </si>
  <si>
    <t>Product 4</t>
  </si>
  <si>
    <t>Product 5</t>
  </si>
  <si>
    <t>Function Examples</t>
  </si>
  <si>
    <t>TRIM</t>
  </si>
  <si>
    <t>LEFT</t>
  </si>
  <si>
    <t>UPPER</t>
  </si>
  <si>
    <t>MID</t>
  </si>
  <si>
    <t>LOWER</t>
  </si>
  <si>
    <t>RIGHT</t>
  </si>
  <si>
    <t>PROPER</t>
  </si>
  <si>
    <t>&amp;</t>
  </si>
  <si>
    <t>LEN (Length)</t>
  </si>
  <si>
    <t xml:space="preserve"> </t>
  </si>
  <si>
    <t>Invoice No.</t>
  </si>
  <si>
    <t>Card Number</t>
  </si>
  <si>
    <t>Account Number</t>
  </si>
  <si>
    <t>Full Name</t>
  </si>
  <si>
    <t>Staff Nbr.</t>
  </si>
  <si>
    <t>Grade</t>
  </si>
  <si>
    <t>Gross Premium</t>
  </si>
  <si>
    <t>Dependency</t>
  </si>
  <si>
    <t>Staff Prem Cont</t>
  </si>
  <si>
    <t>DOB</t>
  </si>
  <si>
    <t>age</t>
  </si>
  <si>
    <t>Category</t>
  </si>
  <si>
    <t>Criteria Hurdle for Staff Prem Cont</t>
  </si>
  <si>
    <t>F0E2FD34BE1E5429</t>
  </si>
  <si>
    <t>ARFAN KAYE WAHBA</t>
  </si>
  <si>
    <t>0S00001</t>
  </si>
  <si>
    <t>Principal</t>
  </si>
  <si>
    <t>CAT A-VIP</t>
  </si>
  <si>
    <t>F6518EB95060A6C8</t>
  </si>
  <si>
    <t>ARFAN SALEEMI TAWODROUS</t>
  </si>
  <si>
    <t>Spouse</t>
  </si>
  <si>
    <t>3944A452CE1AB13E</t>
  </si>
  <si>
    <t>MEHMOOD ALHAMWI ZAYOUT</t>
  </si>
  <si>
    <t>0S00018</t>
  </si>
  <si>
    <t>CAT B+</t>
  </si>
  <si>
    <t>Child</t>
  </si>
  <si>
    <t>A77E33C555A192F7</t>
  </si>
  <si>
    <t>ABDUL KAYE GHANEM</t>
  </si>
  <si>
    <t>273C6D614CD8F7B1</t>
  </si>
  <si>
    <t>GHANI HAMOU ZAYOUT</t>
  </si>
  <si>
    <t>FFBE224ACB6B4382</t>
  </si>
  <si>
    <t>ABDUL ALHAMWI ZAYOUT</t>
  </si>
  <si>
    <t>0C88E1DFE6C4AAA3</t>
  </si>
  <si>
    <t>FAWAZ KAYE ZAYOUT</t>
  </si>
  <si>
    <t>2F69CC0CAFCB9274</t>
  </si>
  <si>
    <t>GHANI ALHAMWI YOUSEF</t>
  </si>
  <si>
    <t>0S00020</t>
  </si>
  <si>
    <t>CAT B</t>
  </si>
  <si>
    <t>1BF30D947FE910D8</t>
  </si>
  <si>
    <t>ARFAN KAYE NASSRALLA</t>
  </si>
  <si>
    <t>B6F170088F4A50EF</t>
  </si>
  <si>
    <t>ARFAN HAMOU ISKANDAR</t>
  </si>
  <si>
    <t>791382909588B340</t>
  </si>
  <si>
    <t>GHANI SALEEMI ISKANDAR</t>
  </si>
  <si>
    <t>8CE3A5A0FA5E009D</t>
  </si>
  <si>
    <t>FAWAZ ALHAMWI ALHAMAKEY</t>
  </si>
  <si>
    <t>0S00035</t>
  </si>
  <si>
    <t>775610BF3570483C</t>
  </si>
  <si>
    <t>FAWAZ ALHAMWI ABDELALL</t>
  </si>
  <si>
    <t>9F2A0306B3EB650A</t>
  </si>
  <si>
    <t>2F9291369AC37FA7</t>
  </si>
  <si>
    <t>ARFAN SALEEMI ALHAMAKEY</t>
  </si>
  <si>
    <t>D8168BEE7E488D56</t>
  </si>
  <si>
    <t>MEHMOOD HAMOU ABDELRAHMAN</t>
  </si>
  <si>
    <t>0S00038</t>
  </si>
  <si>
    <t>94167057DB72884B</t>
  </si>
  <si>
    <t>FAWAZ HAMOU ELSHAFEY</t>
  </si>
  <si>
    <t>56C7E98CCEA02432</t>
  </si>
  <si>
    <t>FAWAZ SALEEMI ABDELRAHMAN</t>
  </si>
  <si>
    <t>CBA1B32FB087B713</t>
  </si>
  <si>
    <t>GHANI ALHAMWI ABDELRAHMAN</t>
  </si>
  <si>
    <t>B62EF00011C2C60E</t>
  </si>
  <si>
    <t>ABDUL ELSABAGH ABDELRAHMAN</t>
  </si>
  <si>
    <t>00B094073D942793</t>
  </si>
  <si>
    <t>ARFAN ELSABAGH ALMARRI</t>
  </si>
  <si>
    <t>0S00047</t>
  </si>
  <si>
    <t>A7153BCFBC0734B5</t>
  </si>
  <si>
    <t>MEHMOOD ALHAMWI ALSHAFAR</t>
  </si>
  <si>
    <t>FE45AD895F56CDE7</t>
  </si>
  <si>
    <t>MEHMOOD HAMOU SHAFAR</t>
  </si>
  <si>
    <t>0100F1EF169CC245</t>
  </si>
  <si>
    <t>ARFAN SALEEMI SHAFAR</t>
  </si>
  <si>
    <t>BC4C42A6D6A7DDD4</t>
  </si>
  <si>
    <t>MEHMOOD ELSABAGH SHAFAR</t>
  </si>
  <si>
    <t>3F31AA4DFE7CA2F4</t>
  </si>
  <si>
    <t>ABDUL ALHAMWI SHAFAR</t>
  </si>
  <si>
    <t>DD6BC1DCC5A4FFA4</t>
  </si>
  <si>
    <t>GHANI ALHAMWI ALMARRI</t>
  </si>
  <si>
    <t>21F5C8C95FAB138F</t>
  </si>
  <si>
    <t>MEHMOOD KAYE ALMARRI</t>
  </si>
  <si>
    <t>SHAFAR-01</t>
  </si>
  <si>
    <t>76611EAD280F9925</t>
  </si>
  <si>
    <t>ABDUL HAMOU BUAMIM</t>
  </si>
  <si>
    <t>3A1906B0095E171A</t>
  </si>
  <si>
    <t>ABDUL ELSABAGH SHAFAR</t>
  </si>
  <si>
    <t>SHAFAR-03</t>
  </si>
  <si>
    <t>099FEB757B408071</t>
  </si>
  <si>
    <t>FAWAZ ALHAMWI ALMARRI</t>
  </si>
  <si>
    <t>SHAFAR-04</t>
  </si>
  <si>
    <t>9A03FFE8EB69CFF9</t>
  </si>
  <si>
    <t>GHANI ALHAMWI SHAFAR</t>
  </si>
  <si>
    <t>SHAFAR-05</t>
  </si>
  <si>
    <t>CAT A-VIP-F</t>
  </si>
  <si>
    <t>24F33D328F9C273C</t>
  </si>
  <si>
    <t>ABDUL ELSABAGH ALMARRI</t>
  </si>
  <si>
    <t>SHAFAR-06</t>
  </si>
  <si>
    <t>18D004DD22732467</t>
  </si>
  <si>
    <t>ABDUL ELSABAGH ALFALASI</t>
  </si>
  <si>
    <t>AD50AB687E56CE14</t>
  </si>
  <si>
    <t>ARFAN SALEEMI ALFALASI</t>
  </si>
  <si>
    <t>0DAE06BF5A322BB2</t>
  </si>
  <si>
    <t>ARFAN HAMOU ALFALASI</t>
  </si>
  <si>
    <t>A68300F9C20C45AD</t>
  </si>
  <si>
    <t>GHANI SALEEMI BINSHAFAR</t>
  </si>
  <si>
    <t>SHAFAR-07</t>
  </si>
  <si>
    <t>C6155FA40811B3F6</t>
  </si>
  <si>
    <t>GHANI ELSABAGH BINSHAFAR</t>
  </si>
  <si>
    <t>SHAFAR-08</t>
  </si>
  <si>
    <t>7BE94AD7B2EAD136</t>
  </si>
  <si>
    <t>ARFAN HAMOU ALMALIK</t>
  </si>
  <si>
    <t>807AD245EF1ED27A</t>
  </si>
  <si>
    <t>ABDUL KAYE ALMALIK</t>
  </si>
  <si>
    <t>832FB055A14FD417</t>
  </si>
  <si>
    <t>7A94E138D0238673</t>
  </si>
  <si>
    <t>ABDUL ALHAMWI BINSHAFAR</t>
  </si>
  <si>
    <t>SHAFAR-10</t>
  </si>
  <si>
    <t>70F4D63B2E1E3BD4</t>
  </si>
  <si>
    <t>ABDUL HAMOU ALMEHAIRI</t>
  </si>
  <si>
    <t>FD8911F57FD8BA42</t>
  </si>
  <si>
    <t>FAWAZ ELSABAGH BINSHAFAR</t>
  </si>
  <si>
    <t>D0979652A1377E06</t>
  </si>
  <si>
    <t>ARFAN SALEEMI BINSHAFAR</t>
  </si>
  <si>
    <t>F266BE27FEDED0AA</t>
  </si>
  <si>
    <t>MEHMOOD SALEEMI BINSHAFAR</t>
  </si>
  <si>
    <t>FDBF51D0C42276D7</t>
  </si>
  <si>
    <t>SHAFAR-11</t>
  </si>
  <si>
    <t>2D8A2B8396195E8D</t>
  </si>
  <si>
    <t>ARFAN ELSABAGH ALSUBOUSI</t>
  </si>
  <si>
    <t>3DA2F002C4DDDDD2</t>
  </si>
  <si>
    <t>GHANI HAMOU HANNAALLA</t>
  </si>
  <si>
    <t>0S00053</t>
  </si>
  <si>
    <t>B9FF82A1674887F5</t>
  </si>
  <si>
    <t>FAWAZ ALHAMWI BOTROS</t>
  </si>
  <si>
    <t>742CF7D2E368CCD4</t>
  </si>
  <si>
    <t>ARFAN KAYE MIKHAIL</t>
  </si>
  <si>
    <t>7BF9A05457A1721C</t>
  </si>
  <si>
    <t>GHANI KAYE MIKHAIL</t>
  </si>
  <si>
    <t>6D801C5FE0227F70</t>
  </si>
  <si>
    <t>FAWAZ HAMOU AHMED</t>
  </si>
  <si>
    <t>0S00115</t>
  </si>
  <si>
    <t>5DFB82EA265E3E9B</t>
  </si>
  <si>
    <t>GHANI KAYE ATIA</t>
  </si>
  <si>
    <t>A62DCFA4696EA5CD</t>
  </si>
  <si>
    <t>MEHMOOD ELSABAGH MOHAMED</t>
  </si>
  <si>
    <t>017C3F8F553FB12C</t>
  </si>
  <si>
    <t>GHANI KAYE MOHAMED</t>
  </si>
  <si>
    <t>42057088E80130A9</t>
  </si>
  <si>
    <t>FAWAZ HAMOU MOHAMED</t>
  </si>
  <si>
    <t>947693E3257585E0</t>
  </si>
  <si>
    <t>GHANI HAMOU AHMED</t>
  </si>
  <si>
    <t>088AA71F0075F58B</t>
  </si>
  <si>
    <t>FAWAZ SALEEMI GENDI</t>
  </si>
  <si>
    <t>0S00155</t>
  </si>
  <si>
    <t>48A840EEAE8497AA</t>
  </si>
  <si>
    <t>GHANI ALHAMWI SAMAAN</t>
  </si>
  <si>
    <t>711A65EA70046D8D</t>
  </si>
  <si>
    <t>ABDUL SALEEMI AZMY</t>
  </si>
  <si>
    <t>4FD633D9137E56CB</t>
  </si>
  <si>
    <t>MEHMOOD KAYE AZMY</t>
  </si>
  <si>
    <t>A151B847B2AA1419</t>
  </si>
  <si>
    <t>MEHMOOD KAYE GURGIS</t>
  </si>
  <si>
    <t>0S00163</t>
  </si>
  <si>
    <t>F629FBC5C8AE808F</t>
  </si>
  <si>
    <t>ARFAN SALEEMI SAAD</t>
  </si>
  <si>
    <t>15CD8A75F41C26FD</t>
  </si>
  <si>
    <t>MEHMOOD ALHAMWI LOUKA</t>
  </si>
  <si>
    <t>0C919C10F5D9DEBC</t>
  </si>
  <si>
    <t>MEHMOOD SALEEMI IBRAHIM</t>
  </si>
  <si>
    <t>0S00173</t>
  </si>
  <si>
    <t>467BFF78FCFF91B0</t>
  </si>
  <si>
    <t>FAWAZ ELSABAGH SEKRIYA</t>
  </si>
  <si>
    <t>97AF48C57EA4CC6C</t>
  </si>
  <si>
    <t>ARFAN ELSABAGH SEKRIA</t>
  </si>
  <si>
    <t>63831D33B63AB5B4</t>
  </si>
  <si>
    <t>MEHMOOD KAYE SAKARIYA</t>
  </si>
  <si>
    <t>E9FF53C63C94BD3A</t>
  </si>
  <si>
    <t>GHANI SALEEMI SATHAR</t>
  </si>
  <si>
    <t>0S00176</t>
  </si>
  <si>
    <t>00FC66303C123C30</t>
  </si>
  <si>
    <t>ABDUL ALHAMWI JAFFAR</t>
  </si>
  <si>
    <t>F10934A1CF4F9B35</t>
  </si>
  <si>
    <t>FAWAZ SALEEMI NIAS</t>
  </si>
  <si>
    <t>E47446DE491E7A5C</t>
  </si>
  <si>
    <t>GHANI ALHAMWI IBRAHIM</t>
  </si>
  <si>
    <t>0S00199</t>
  </si>
  <si>
    <t>2AAF6589291FE7BA</t>
  </si>
  <si>
    <t>ARFAN SALEEMI GIRGIS</t>
  </si>
  <si>
    <t>0C1854163203F9A6</t>
  </si>
  <si>
    <t>MEHMOOD SALEEMI SALIB</t>
  </si>
  <si>
    <t>4D3D72230032016A</t>
  </si>
  <si>
    <t>GHANI ELSABAGH IBRAHIM</t>
  </si>
  <si>
    <t>B02B5C0808B3219B</t>
  </si>
  <si>
    <t>MEHMOOD ALHAMWI ARMAS</t>
  </si>
  <si>
    <t>0S00220</t>
  </si>
  <si>
    <t>CAT C</t>
  </si>
  <si>
    <t>164F49D4F827D573</t>
  </si>
  <si>
    <t>FAWAZ ALHAMWI PRASAD</t>
  </si>
  <si>
    <t>0S00226</t>
  </si>
  <si>
    <t>30E4E515D4315704</t>
  </si>
  <si>
    <t>ARFAN HAMOU ELIA</t>
  </si>
  <si>
    <t>0S00242</t>
  </si>
  <si>
    <t>F9955B6CC348AB69</t>
  </si>
  <si>
    <t>MEHMOOD KAYE LOUKE</t>
  </si>
  <si>
    <t>32ED4081EFDB5B93</t>
  </si>
  <si>
    <t>GHANI KAYE KHAIL</t>
  </si>
  <si>
    <t>BC543B16CE2260AB</t>
  </si>
  <si>
    <t>MEHMOOD KAYE KHAIL</t>
  </si>
  <si>
    <t>6352F8C672FE1ECF</t>
  </si>
  <si>
    <t>GHANI ALHAMWI JUMAAN</t>
  </si>
  <si>
    <t>0S00262</t>
  </si>
  <si>
    <t>37CEBC285372F343</t>
  </si>
  <si>
    <t>MEHMOOD ELSABAGH RAMADHAN</t>
  </si>
  <si>
    <t>31450077E585A45C</t>
  </si>
  <si>
    <t>ARFAN ALHAMWI MAHRAQ</t>
  </si>
  <si>
    <t>FC181AF649685FB0</t>
  </si>
  <si>
    <t>FAWAZ KAYE MAHRAQ</t>
  </si>
  <si>
    <t>412D21CADDAA734F</t>
  </si>
  <si>
    <t>ABDUL ALHAMWI MAHRAQ</t>
  </si>
  <si>
    <t>039AAAEF527ABFA6</t>
  </si>
  <si>
    <t>ABDUL ELSABAGH MAHRAQ</t>
  </si>
  <si>
    <t>29707F52ED2BAF98</t>
  </si>
  <si>
    <t>FAWAZ SALEEMI MAHRAQ</t>
  </si>
  <si>
    <t>9F4D2AEB15101F99</t>
  </si>
  <si>
    <t>MEHMOOD SALEEMI GENDY</t>
  </si>
  <si>
    <t>0S00296</t>
  </si>
  <si>
    <t>4353E2A4067CE017</t>
  </si>
  <si>
    <t>ARFAN ELSABAGH HABIB</t>
  </si>
  <si>
    <t>F228BCD8C5A2E66E</t>
  </si>
  <si>
    <t>GHANI HAMOU HABIB</t>
  </si>
  <si>
    <t>82D28CF31BF191EA</t>
  </si>
  <si>
    <t>ABDUL SALEEMI SINGH</t>
  </si>
  <si>
    <t>0S00305</t>
  </si>
  <si>
    <t>B534988EE486AA24</t>
  </si>
  <si>
    <t>MEHMOOD SALEEMI VITASA</t>
  </si>
  <si>
    <t>0S00318</t>
  </si>
  <si>
    <t>CA5848CCA4FCA8BD</t>
  </si>
  <si>
    <t>FAWAZ ELSABAGH VITASA</t>
  </si>
  <si>
    <t>72E6AF6CCDF13049</t>
  </si>
  <si>
    <t>4FF74B46F1B654B7</t>
  </si>
  <si>
    <t>FAWAZ HAMOU VITASA</t>
  </si>
  <si>
    <t>D1FDD8AE94A8527B</t>
  </si>
  <si>
    <t>ARFAN ALHAMWI MATHAI</t>
  </si>
  <si>
    <t>0S00371</t>
  </si>
  <si>
    <t>CAT D</t>
  </si>
  <si>
    <t>6E352A7B588A7339</t>
  </si>
  <si>
    <t>FAWAZ HAMOU BOTROSS</t>
  </si>
  <si>
    <t>0S00398</t>
  </si>
  <si>
    <t>812BF0C0219AAEC2</t>
  </si>
  <si>
    <t>ARFAN ALHAMWI NAKHLA</t>
  </si>
  <si>
    <t>32215796114CF210</t>
  </si>
  <si>
    <t>ARFAN HAMOU HELMY</t>
  </si>
  <si>
    <t>3A3D95A8C4FE1574</t>
  </si>
  <si>
    <t>MEHMOOD KAYE BOTROS</t>
  </si>
  <si>
    <t>B1A578BEF9F05542</t>
  </si>
  <si>
    <t>GHANI SALEEMI NAIR</t>
  </si>
  <si>
    <t>0S00416</t>
  </si>
  <si>
    <t>B5B1530C1689ABF1</t>
  </si>
  <si>
    <t>ABDUL ALHAMWI GAMBA</t>
  </si>
  <si>
    <t>0S00431</t>
  </si>
  <si>
    <t>71E8E1D819F38B6D</t>
  </si>
  <si>
    <t>FAWAZ ALHAMWI GAMBA</t>
  </si>
  <si>
    <t>6E20C29284F41586</t>
  </si>
  <si>
    <t>FAWAZ ELSABAGH GAMBA</t>
  </si>
  <si>
    <t>C3C46F95207F094C</t>
  </si>
  <si>
    <t>ABDUL ELSABAGH GAMBA</t>
  </si>
  <si>
    <t>801F3E7D1EB2BA1F</t>
  </si>
  <si>
    <t>FAWAZ HAMOU BAHNAN</t>
  </si>
  <si>
    <t>0S00464</t>
  </si>
  <si>
    <t>49EA11B60D3A72B0</t>
  </si>
  <si>
    <t>MEHMOOD KAYE ASHAK</t>
  </si>
  <si>
    <t>B1B3235B4FACA3E5</t>
  </si>
  <si>
    <t>ARFAN SALEEMI BAHNAN</t>
  </si>
  <si>
    <t>1FAE791A98D80957</t>
  </si>
  <si>
    <t>GHANI HAMOU BAHNAN</t>
  </si>
  <si>
    <t>41515683B2F0D598</t>
  </si>
  <si>
    <t>ARFAN KAYE GUIRGUIS</t>
  </si>
  <si>
    <t>0S00475</t>
  </si>
  <si>
    <t>58CDC2CB73EF7F36</t>
  </si>
  <si>
    <t>FAWAZ SALEEMI WASSEF</t>
  </si>
  <si>
    <t>35138686E4F22705</t>
  </si>
  <si>
    <t>GHANI KAYE GUIRGUIS</t>
  </si>
  <si>
    <t>A8112CE937C8A468</t>
  </si>
  <si>
    <t>ABDUL KAYE GUIRGUIS</t>
  </si>
  <si>
    <t>11698020316D90A9</t>
  </si>
  <si>
    <t>ARFAN ELSABAGH GERGES</t>
  </si>
  <si>
    <t>0S00482</t>
  </si>
  <si>
    <t>7A8869EB43797344</t>
  </si>
  <si>
    <t>GHANI KAYE JOSEPH</t>
  </si>
  <si>
    <t>0S00545</t>
  </si>
  <si>
    <t>1BF41B364F8A2245</t>
  </si>
  <si>
    <t>ARFAN SALEEMI JOY</t>
  </si>
  <si>
    <t>8E40D252CEEFDB77</t>
  </si>
  <si>
    <t>MEHMOOD HAMOU JOY</t>
  </si>
  <si>
    <t>CE636768268835C2</t>
  </si>
  <si>
    <t>GHANI ELSABAGH JOY</t>
  </si>
  <si>
    <t>F8B07A72371FEA50</t>
  </si>
  <si>
    <t>ARFAN KAYE JOY</t>
  </si>
  <si>
    <t>940938D6EA38646F</t>
  </si>
  <si>
    <t>ABDUL KAYE KHALIL</t>
  </si>
  <si>
    <t>0S00589</t>
  </si>
  <si>
    <t>6FDC08BAB1E1D5F1</t>
  </si>
  <si>
    <t>ARFAN KAYE ATAALLA</t>
  </si>
  <si>
    <t>FEC5114F7F9B7B62</t>
  </si>
  <si>
    <t>FAWAZ HAMOU KHALIL</t>
  </si>
  <si>
    <t>EBE621ED5DE2C21F</t>
  </si>
  <si>
    <t>FAWAZ KAYE KHALIL</t>
  </si>
  <si>
    <t>726996FEC706CAA0</t>
  </si>
  <si>
    <t>MEHMOOD HAMOU BARAKAT</t>
  </si>
  <si>
    <t>0S00596</t>
  </si>
  <si>
    <t>884EDCBD4BFA526E</t>
  </si>
  <si>
    <t>ARFAN ALHAMWI QUASBAOUI</t>
  </si>
  <si>
    <t>C7EAE848C649B821</t>
  </si>
  <si>
    <t>ABDUL ALHAMWI ELKOWIS</t>
  </si>
  <si>
    <t>0S00614</t>
  </si>
  <si>
    <t>003B11D05B6CABB2</t>
  </si>
  <si>
    <t>ARFAN SALEEMI ATTIA</t>
  </si>
  <si>
    <t>1A8C74341E0B9DC5</t>
  </si>
  <si>
    <t>ARFAN ALHAMWI NAZIER</t>
  </si>
  <si>
    <t>1608B31D8DC3C5B0</t>
  </si>
  <si>
    <t>MEHMOOD KAYE ROSTOM</t>
  </si>
  <si>
    <t>F98B8EED9ACB41CB</t>
  </si>
  <si>
    <t>FAWAZ ELSABAGH ROSTOM</t>
  </si>
  <si>
    <t>4A72B4EE55CE8110</t>
  </si>
  <si>
    <t>GHANI HAMOU IBRAHIM</t>
  </si>
  <si>
    <t>0S00617</t>
  </si>
  <si>
    <t>FFE4995FC8E4215A</t>
  </si>
  <si>
    <t>FAWAZ ALHAMWI GABOB</t>
  </si>
  <si>
    <t>7E75F8A20CB3FC0B</t>
  </si>
  <si>
    <t>ARFAN ALHAMWI ABBAS</t>
  </si>
  <si>
    <t>E20AB949DFA4B36C</t>
  </si>
  <si>
    <t>ARFAN ALHAMWI KAMEL</t>
  </si>
  <si>
    <t>A6EE75F97F26A8AD</t>
  </si>
  <si>
    <t>GHANI ELSABAGH KAMEL</t>
  </si>
  <si>
    <t>9B1751FC6F0EC355</t>
  </si>
  <si>
    <t>GHANI KAYE MATHEW</t>
  </si>
  <si>
    <t>0S00645</t>
  </si>
  <si>
    <t>3E185E53EF74BB87</t>
  </si>
  <si>
    <t>GHANI KAYE KUMAR</t>
  </si>
  <si>
    <t>0S00687</t>
  </si>
  <si>
    <t>3EF0F38E852C5789</t>
  </si>
  <si>
    <t>MEHMOOD SALEEMI GERGES</t>
  </si>
  <si>
    <t>0S00690</t>
  </si>
  <si>
    <t>B11B7381FA1E55B6</t>
  </si>
  <si>
    <t>FAWAZ SALEEMI FANOUS</t>
  </si>
  <si>
    <t>9CAC92EF35AD30E5</t>
  </si>
  <si>
    <t>MEHMOOD ELSABAGH GERGES</t>
  </si>
  <si>
    <t>E92B3BCEDD8608FF</t>
  </si>
  <si>
    <t>18C35FFD00DD0F74</t>
  </si>
  <si>
    <t>FAWAZ SALEEMI JOSEPH</t>
  </si>
  <si>
    <t>0S00708</t>
  </si>
  <si>
    <t>537819C7EBF10F01</t>
  </si>
  <si>
    <t>ABDUL HAMOU ANEESH</t>
  </si>
  <si>
    <t>89347C60F90CBB23</t>
  </si>
  <si>
    <t>GHANI ALHAMWI TADROSS</t>
  </si>
  <si>
    <t>0S00710</t>
  </si>
  <si>
    <t>C1FF0F9DD7057249</t>
  </si>
  <si>
    <t>MEHMOOD ELSABAGH AZER</t>
  </si>
  <si>
    <t>E444496BF1DA9BA6</t>
  </si>
  <si>
    <t>GHANI SALEEMI TADROSS</t>
  </si>
  <si>
    <t>759B2F6EE75D1BBD</t>
  </si>
  <si>
    <t>FAWAZ SALEEMI TADROSS</t>
  </si>
  <si>
    <t>6F56E8652A39FBBB</t>
  </si>
  <si>
    <t>FAWAZ ALHAMWI ROMANO</t>
  </si>
  <si>
    <t>0S00756</t>
  </si>
  <si>
    <t>C1DC231FF93B4E44</t>
  </si>
  <si>
    <t>ARFAN SALEEMI PANICKER</t>
  </si>
  <si>
    <t>0S00758</t>
  </si>
  <si>
    <t>3B79879AF1DDECBC</t>
  </si>
  <si>
    <t>FAWAZ KAYE PRAKASH</t>
  </si>
  <si>
    <t>5675EDC43AA17F45</t>
  </si>
  <si>
    <t>FAWAZ ALHAMWI PRAKASH</t>
  </si>
  <si>
    <t>65A66853E8AF9739</t>
  </si>
  <si>
    <t>ABDUL ALHAMWI TANYOUS</t>
  </si>
  <si>
    <t>0S00762</t>
  </si>
  <si>
    <t>C1367F8FB87F389E</t>
  </si>
  <si>
    <t>ARFAN ELSABAGH ISTAFANOUS</t>
  </si>
  <si>
    <t>790E05DE08DE9B18</t>
  </si>
  <si>
    <t>GHANI ALHAMWI ZAKHARY</t>
  </si>
  <si>
    <t>08B60F059A6782F5</t>
  </si>
  <si>
    <t>FAWAZ HAMOU TANYOUS</t>
  </si>
  <si>
    <t>2C79B42A12B78695</t>
  </si>
  <si>
    <t>GHANI ALHAMWI TANYOUS</t>
  </si>
  <si>
    <t>FEF9361F56E33D6D</t>
  </si>
  <si>
    <t>GHANI ELSABAGH MOUSSA</t>
  </si>
  <si>
    <t>0S00780</t>
  </si>
  <si>
    <t>69A4711C1E6C4A81</t>
  </si>
  <si>
    <t>MEHMOOD ALHAMWI CHACKO</t>
  </si>
  <si>
    <t>0S00804</t>
  </si>
  <si>
    <t>38D321FEB1C67739</t>
  </si>
  <si>
    <t>ABDUL SALEEMI MARTIN</t>
  </si>
  <si>
    <t>058D882156A3C275</t>
  </si>
  <si>
    <t>ABDUL ALHAMWI NAIR</t>
  </si>
  <si>
    <t>0S00805</t>
  </si>
  <si>
    <t>4C90027C4A68F2F7</t>
  </si>
  <si>
    <t>MEHMOOD HAMOU PARRENAS</t>
  </si>
  <si>
    <t>0S00833</t>
  </si>
  <si>
    <t>386578E6D8E30B6F</t>
  </si>
  <si>
    <t>GHANI KAYE SALEH</t>
  </si>
  <si>
    <t>0S00865</t>
  </si>
  <si>
    <t>4687CFD28D4A9C3B</t>
  </si>
  <si>
    <t>FAWAZ HAMOU MORCOS</t>
  </si>
  <si>
    <t>D5576632FCD2A952</t>
  </si>
  <si>
    <t>ARFAN SALEEMI NADER</t>
  </si>
  <si>
    <t>2C87E6C6BC2B8B7C</t>
  </si>
  <si>
    <t>ABDUL SALEEMI LARA</t>
  </si>
  <si>
    <t>0S00894</t>
  </si>
  <si>
    <t>44068CA2910ABA06</t>
  </si>
  <si>
    <t>4F7B0B8930FADA25</t>
  </si>
  <si>
    <t>MEHMOOD ALHAMWI LARA</t>
  </si>
  <si>
    <t>42A3FD911EF49406</t>
  </si>
  <si>
    <t>ABDUL HAMOU LARA</t>
  </si>
  <si>
    <t>34AD17F5D4C99108</t>
  </si>
  <si>
    <t>GHANI HAMOU LARA</t>
  </si>
  <si>
    <t>9493A831702BDC29</t>
  </si>
  <si>
    <t>ARFAN KAYE MAHESHWARI</t>
  </si>
  <si>
    <t>0S00902</t>
  </si>
  <si>
    <t>50A98216911C8B44</t>
  </si>
  <si>
    <t>GHANI HAMOU MAHESHWARI</t>
  </si>
  <si>
    <t>6C07EBB8FF69683C</t>
  </si>
  <si>
    <t>ARFAN ALHAMWI MAHESHWARI</t>
  </si>
  <si>
    <t>EF226C2E5A7D4BE8</t>
  </si>
  <si>
    <t>GHANI SALEEMI MAHESHWARI</t>
  </si>
  <si>
    <t>81B10657DFCF9CCA</t>
  </si>
  <si>
    <t>GHANI ALHAMWI REYES</t>
  </si>
  <si>
    <t>0S00907</t>
  </si>
  <si>
    <t>01CC4B3EBCAC9A61</t>
  </si>
  <si>
    <t>GHANI ELSABAGH MUNDO</t>
  </si>
  <si>
    <t>D5AAAC6620A0E68C</t>
  </si>
  <si>
    <t>FAWAZ HAMOU REYES</t>
  </si>
  <si>
    <t>4D1B3D4DFD34AB4D</t>
  </si>
  <si>
    <t>MEHMOOD KAYE REYES</t>
  </si>
  <si>
    <t>D5C58466FDD192AA</t>
  </si>
  <si>
    <t>ABDUL SALEEMI MATHEW</t>
  </si>
  <si>
    <t>0S00918</t>
  </si>
  <si>
    <t>E81D8937BB1B9735</t>
  </si>
  <si>
    <t>MEHMOOD ALHAMWI VARGHESE</t>
  </si>
  <si>
    <t>7A21199257376CB1</t>
  </si>
  <si>
    <t>ARFAN ALHAMWI VARGHESE</t>
  </si>
  <si>
    <t>649FD6BFED8607B9</t>
  </si>
  <si>
    <t>MEHMOOD ALHAMWI MATHEW</t>
  </si>
  <si>
    <t>87F385226701F5C7</t>
  </si>
  <si>
    <t>ARFAN KAYE SAAD</t>
  </si>
  <si>
    <t>0S00960</t>
  </si>
  <si>
    <t>FF7AE129EA0F1888</t>
  </si>
  <si>
    <t>FAWAZ KAYE HENEEN</t>
  </si>
  <si>
    <t>07C911148CEEB4A9</t>
  </si>
  <si>
    <t>ARFAN HAMOU AYAD</t>
  </si>
  <si>
    <t>DDF609BCDDB10400</t>
  </si>
  <si>
    <t>MEHMOOD KAYE AYAD</t>
  </si>
  <si>
    <t>31695E5B06D8FBA3</t>
  </si>
  <si>
    <t>ABDUL HAMOU SAAD</t>
  </si>
  <si>
    <t>D87DC1804C1A1C59</t>
  </si>
  <si>
    <t>ARFAN ELSABAGH NARAYANAN</t>
  </si>
  <si>
    <t>0S00971</t>
  </si>
  <si>
    <t>08C5C3694A0F4847</t>
  </si>
  <si>
    <t>ABDUL KAYE PARAYARUTHODUKAYIL</t>
  </si>
  <si>
    <t>0S00978</t>
  </si>
  <si>
    <t>139485D0F15BD245</t>
  </si>
  <si>
    <t>MEHMOOD SALEEMI SANTHA</t>
  </si>
  <si>
    <t>AA0F71221A01BA4E</t>
  </si>
  <si>
    <t>FAWAZ ELSABAGH JAMINI</t>
  </si>
  <si>
    <t>12059FF7AA9A86E3</t>
  </si>
  <si>
    <t>ARFAN KAYE ABDALLA</t>
  </si>
  <si>
    <t>0S00981</t>
  </si>
  <si>
    <t>31162A7D75F85F4B</t>
  </si>
  <si>
    <t>GHANI HAMOU ELBARBARY</t>
  </si>
  <si>
    <t>A1C8EA1449EA5E95</t>
  </si>
  <si>
    <t>ARFAN SALEEMI ABDALLA</t>
  </si>
  <si>
    <t>CF141838A7F34D9B</t>
  </si>
  <si>
    <t>ARFAN ELSABAGH ABDALLA</t>
  </si>
  <si>
    <t>DAFC343030894769</t>
  </si>
  <si>
    <t>MEHMOOD SALEEMI SAWERIS</t>
  </si>
  <si>
    <t>0S00983</t>
  </si>
  <si>
    <t>CE51E2C8B30060D6</t>
  </si>
  <si>
    <t>GHANI KAYE SAWIRSS</t>
  </si>
  <si>
    <t>2B6D398F8F390C9F</t>
  </si>
  <si>
    <t>FAWAZ SALEEMI NASR</t>
  </si>
  <si>
    <t>A4F8691389D2B13D</t>
  </si>
  <si>
    <t>ARFAN ALHAMWI NASR</t>
  </si>
  <si>
    <t>191A5EE66DFC5D25</t>
  </si>
  <si>
    <t>MEHMOOD ALHAMWI WANISS</t>
  </si>
  <si>
    <t>0S00990</t>
  </si>
  <si>
    <t>598F3D916B9645BA</t>
  </si>
  <si>
    <t>GHANI HAMOU LOKA</t>
  </si>
  <si>
    <t>0F525F6973F4EBA6</t>
  </si>
  <si>
    <t>MEHMOOD HAMOU BOSHRA</t>
  </si>
  <si>
    <t>B792C5A462D1421D</t>
  </si>
  <si>
    <t>FAWAZ KAYE WANIS</t>
  </si>
  <si>
    <t>463ECDCC76EA4DF0</t>
  </si>
  <si>
    <t>ARFAN KAYE WANISS</t>
  </si>
  <si>
    <t>3E405BB23B2247BF</t>
  </si>
  <si>
    <t>GHANI HAMOU SEDRAK</t>
  </si>
  <si>
    <t>0S01019</t>
  </si>
  <si>
    <t>7DB68DFBE949B1A7</t>
  </si>
  <si>
    <t>GHANI HAMOU KHALIL</t>
  </si>
  <si>
    <t>608CFF03F17A74D9</t>
  </si>
  <si>
    <t>FAWAZ SALEEMI ZAKI</t>
  </si>
  <si>
    <t>DB4CD12F765FE3C7</t>
  </si>
  <si>
    <t>GHANI ALHAMWI SEDRAK</t>
  </si>
  <si>
    <t>AC79DB0141B54935</t>
  </si>
  <si>
    <t>FAWAZ ELSABAGH RAMAN</t>
  </si>
  <si>
    <t>0S01044</t>
  </si>
  <si>
    <t>90A26D8B3AA97586</t>
  </si>
  <si>
    <t>GHANI ELSABAGH GERIO</t>
  </si>
  <si>
    <t>0S01111</t>
  </si>
  <si>
    <t>CAT D-F</t>
  </si>
  <si>
    <t>34444AE5D94AEA17</t>
  </si>
  <si>
    <t>FAWAZ HAMOU PAUL</t>
  </si>
  <si>
    <t>0S01136</t>
  </si>
  <si>
    <t>469FE06B0BD71407</t>
  </si>
  <si>
    <t>FAWAZ SALEEMI KARUKULAYAM</t>
  </si>
  <si>
    <t>0S01163</t>
  </si>
  <si>
    <t>33ADEC60A4D7FFDB</t>
  </si>
  <si>
    <t>MEHMOOD KAYE NIWAS</t>
  </si>
  <si>
    <t>0S01164</t>
  </si>
  <si>
    <t>036BB19404FE5631</t>
  </si>
  <si>
    <t>FAWAZ ALHAMWI FATHALLA</t>
  </si>
  <si>
    <t>0S01179</t>
  </si>
  <si>
    <t>011542B6D479A8DA</t>
  </si>
  <si>
    <t>MEHMOOD KAYE MAGNO</t>
  </si>
  <si>
    <t>0S01183</t>
  </si>
  <si>
    <t>FB54C1FE8547BED4</t>
  </si>
  <si>
    <t>GHANI KAYE MAGNO</t>
  </si>
  <si>
    <t>D9C6CA8FBB600932</t>
  </si>
  <si>
    <t>ARFAN HAMOU RIZK</t>
  </si>
  <si>
    <t>9B9C77996D3658B1</t>
  </si>
  <si>
    <t>GHANI KAYE KODAKKUNNATH</t>
  </si>
  <si>
    <t>0S01266</t>
  </si>
  <si>
    <t>FE93C428C5469156</t>
  </si>
  <si>
    <t>MEHMOOD SALEEMI THOMAS</t>
  </si>
  <si>
    <t>0S01373</t>
  </si>
  <si>
    <t>96B1FEADF8E3706E</t>
  </si>
  <si>
    <t>ARFAN ALHAMWI BESHAY</t>
  </si>
  <si>
    <t>0S01374</t>
  </si>
  <si>
    <t>FE1A5D3164E6F23B</t>
  </si>
  <si>
    <t>ABDUL HAMOU ABRAHAM</t>
  </si>
  <si>
    <t>0S01379</t>
  </si>
  <si>
    <t>0927C13F7B41106D</t>
  </si>
  <si>
    <t>ARFAN ALHAMWI MOHAMMED</t>
  </si>
  <si>
    <t>CA3CFA06C927FAE7</t>
  </si>
  <si>
    <t>ABDUL ELSABAGH BIJU</t>
  </si>
  <si>
    <t>0A1BD2423A80D561</t>
  </si>
  <si>
    <t>ABDUL SALEEMI BHASKAR</t>
  </si>
  <si>
    <t>0S01394</t>
  </si>
  <si>
    <t>6DA1205F944E57FE</t>
  </si>
  <si>
    <t>FAWAZ KAYE NAIR</t>
  </si>
  <si>
    <t>671683C3FF100866</t>
  </si>
  <si>
    <t>MEHMOOD SALEEMI SEFAIN</t>
  </si>
  <si>
    <t>0S01415</t>
  </si>
  <si>
    <t>51C1DB6741C0B791</t>
  </si>
  <si>
    <t>ARFAN SALEEMI GAWARGIEOS</t>
  </si>
  <si>
    <t>570B425A21246E60</t>
  </si>
  <si>
    <t>ABDUL SALEEMI GHALY</t>
  </si>
  <si>
    <t>F93FDF192A33AF8C</t>
  </si>
  <si>
    <t>GHANI ELSABAGH NAIR</t>
  </si>
  <si>
    <t>0S01479</t>
  </si>
  <si>
    <t>7D17CD169A0EBAE7</t>
  </si>
  <si>
    <t>MEHMOOD ALHAMWI RADHAKRISHNAN</t>
  </si>
  <si>
    <t>91086BEECFFF67CB</t>
  </si>
  <si>
    <t>ARFAN ALHAMWI NAIR</t>
  </si>
  <si>
    <t>7B6CF6F244D646E8</t>
  </si>
  <si>
    <t>FAWAZ KAYE AHMAD</t>
  </si>
  <si>
    <t>0S01496</t>
  </si>
  <si>
    <t>E9C52AA2A18A9459</t>
  </si>
  <si>
    <t>FAWAZ ALHAMWI MOHAMMAD</t>
  </si>
  <si>
    <t>291BE5176B02BAB0</t>
  </si>
  <si>
    <t>GHANI ELSABAGH AHMAD</t>
  </si>
  <si>
    <t>60E12BBBA871175A</t>
  </si>
  <si>
    <t>ARFAN KAYE AHMAD</t>
  </si>
  <si>
    <t>42441983B9EFF8F4</t>
  </si>
  <si>
    <t>ARFAN HAMOU ABDALLAH</t>
  </si>
  <si>
    <t>0S01510</t>
  </si>
  <si>
    <t>43B07E7FBCF6F419</t>
  </si>
  <si>
    <t>ABDUL KAYE VALANGHAT</t>
  </si>
  <si>
    <t>0S01567</t>
  </si>
  <si>
    <t>F85FB44CEE5396B7</t>
  </si>
  <si>
    <t>MEHMOOD ALHAMWI SHOEIB</t>
  </si>
  <si>
    <t>0S01594</t>
  </si>
  <si>
    <t>28A7C9E92BE01FA6</t>
  </si>
  <si>
    <t>ARFAN SALEEMI ELSAADANY</t>
  </si>
  <si>
    <t>BA9E8F96B5F87876</t>
  </si>
  <si>
    <t>ABDUL KAYE SHOEIB</t>
  </si>
  <si>
    <t>5B575D70CC2B03D2</t>
  </si>
  <si>
    <t>GHANI SALEEMI SHOEIB</t>
  </si>
  <si>
    <t>3D874E4770D67551</t>
  </si>
  <si>
    <t>ABDUL SALEEMI SEBASTIAN</t>
  </si>
  <si>
    <t>0S01603</t>
  </si>
  <si>
    <t>482C78C25C862549</t>
  </si>
  <si>
    <t>ABDUL KAYE MESSIHA</t>
  </si>
  <si>
    <t>0S01644</t>
  </si>
  <si>
    <t>911D47AA4177AB91</t>
  </si>
  <si>
    <t>ARFAN SALEEMI MIKHAIL</t>
  </si>
  <si>
    <t>5E30E756BFB6ECCA</t>
  </si>
  <si>
    <t>ARFAN HAMOU GUIRGES</t>
  </si>
  <si>
    <t>C85698C2ACCA27E3</t>
  </si>
  <si>
    <t>FAWAZ KAYE GUIRGES</t>
  </si>
  <si>
    <t>E7291B359A8D3AF4</t>
  </si>
  <si>
    <t>FAWAZ KAYE ESKANDAR</t>
  </si>
  <si>
    <t>0S01649</t>
  </si>
  <si>
    <t>544246A682266481</t>
  </si>
  <si>
    <t>ABDUL ALHAMWI ABDALNOR</t>
  </si>
  <si>
    <t>CEFDF06970F21143</t>
  </si>
  <si>
    <t>FAWAZ KAYE PANICKER</t>
  </si>
  <si>
    <t>0S01681</t>
  </si>
  <si>
    <t>F2B9C4B63BA60D3D</t>
  </si>
  <si>
    <t>ABDUL HAMOU IRMAL</t>
  </si>
  <si>
    <t>0S01697</t>
  </si>
  <si>
    <t>1554D459A94E2F62</t>
  </si>
  <si>
    <t>FAWAZ HAMOU AZIZ</t>
  </si>
  <si>
    <t>0S01716</t>
  </si>
  <si>
    <t>AC0A5E0C5597C5B8</t>
  </si>
  <si>
    <t>GHANI KAYE VARGHESE</t>
  </si>
  <si>
    <t>0S01731</t>
  </si>
  <si>
    <t>04F832AA5664D956</t>
  </si>
  <si>
    <t>ABDUL KAYE OMMACHAN</t>
  </si>
  <si>
    <t>0S01788</t>
  </si>
  <si>
    <t>AECD61A3925C2080</t>
  </si>
  <si>
    <t>MEHMOOD KAYE DAVID</t>
  </si>
  <si>
    <t>41CF7F64CF14381E</t>
  </si>
  <si>
    <t>ABDUL KAYE DAVID</t>
  </si>
  <si>
    <t>6D3810F8D6072096</t>
  </si>
  <si>
    <t>GHANI HAMOU DAVID</t>
  </si>
  <si>
    <t>731C04ADA1210310</t>
  </si>
  <si>
    <t>ABDUL HAMOU VARGHESE</t>
  </si>
  <si>
    <t>0S01850</t>
  </si>
  <si>
    <t>72D78DF3538ECFEF</t>
  </si>
  <si>
    <t>GHANI SALEEMI ANTONY</t>
  </si>
  <si>
    <t>0S01895</t>
  </si>
  <si>
    <t>E17B0D9ABC58A9D3</t>
  </si>
  <si>
    <t>MEHMOOD ELSABAGH BASIJAN</t>
  </si>
  <si>
    <t>0S01952</t>
  </si>
  <si>
    <t>538697809E84299E</t>
  </si>
  <si>
    <t>MEHMOOD KAYE TOMS</t>
  </si>
  <si>
    <t>0S01973</t>
  </si>
  <si>
    <t>8422B7AB7C8B9683</t>
  </si>
  <si>
    <t>GHANI SALEEMI MALLAIAH</t>
  </si>
  <si>
    <t>0S01980</t>
  </si>
  <si>
    <t>DBF704BAD8C0EE8A</t>
  </si>
  <si>
    <t>MEHMOOD SALEEMI PARAMBATH</t>
  </si>
  <si>
    <t>0S01997</t>
  </si>
  <si>
    <t>A25362E6113AA280</t>
  </si>
  <si>
    <t>ABDUL ELSABAGH RELESH</t>
  </si>
  <si>
    <t>91700BF26A304F80</t>
  </si>
  <si>
    <t>MEHMOOD SALEEMI RELESH</t>
  </si>
  <si>
    <t>9A88B68ECAD3F4CA</t>
  </si>
  <si>
    <t>FAWAZ ALHAMWI RELESH</t>
  </si>
  <si>
    <t>17D7921F0E8C1653</t>
  </si>
  <si>
    <t>ABDUL ALHAMWI ROBLES</t>
  </si>
  <si>
    <t>0S02069</t>
  </si>
  <si>
    <t>CAT C-F</t>
  </si>
  <si>
    <t>830060CE9EF784D6</t>
  </si>
  <si>
    <t>ARFAN ALHAMWI KAIMAL</t>
  </si>
  <si>
    <t>0S02117</t>
  </si>
  <si>
    <t>92BC82A7C4232EA5</t>
  </si>
  <si>
    <t>ARFAN SALEEMI BADROUS</t>
  </si>
  <si>
    <t>0S02132</t>
  </si>
  <si>
    <t>9FADD3FE1CAFE8E5</t>
  </si>
  <si>
    <t>MEHMOOD ELSABAGH SAMAAN</t>
  </si>
  <si>
    <t>CD11B152AA94B94B</t>
  </si>
  <si>
    <t>FAWAZ HAMOU SINGH</t>
  </si>
  <si>
    <t>0S02149</t>
  </si>
  <si>
    <t>D71A675FF73659E2</t>
  </si>
  <si>
    <t>MEHMOOD HAMOU AWAD</t>
  </si>
  <si>
    <t>0S02214</t>
  </si>
  <si>
    <t>5F7B7D6B1758689D</t>
  </si>
  <si>
    <t>ABDUL ELSABAGH YAKOUP</t>
  </si>
  <si>
    <t>2EE3B887C58FD6AF</t>
  </si>
  <si>
    <t>FAWAZ KAYE AWAD</t>
  </si>
  <si>
    <t>32B3A72191C73226</t>
  </si>
  <si>
    <t>ARFAN HAMOU SASI</t>
  </si>
  <si>
    <t>0S02223</t>
  </si>
  <si>
    <t>E41EFB743B8B28B3</t>
  </si>
  <si>
    <t>GHANI SALEEMI BOJJA</t>
  </si>
  <si>
    <t>0S02410</t>
  </si>
  <si>
    <t>03D8168D52B36B96</t>
  </si>
  <si>
    <t>FAWAZ HAMOU BELEN</t>
  </si>
  <si>
    <t>0S02418</t>
  </si>
  <si>
    <t>CF9FB67F8F86DA98</t>
  </si>
  <si>
    <t>ABDUL ELSABAGH BELEN</t>
  </si>
  <si>
    <t>D73AE139F0BB7B05</t>
  </si>
  <si>
    <t>FAWAZ ALHAMWI HASHEM</t>
  </si>
  <si>
    <t>0S02424</t>
  </si>
  <si>
    <t>66A010D1110FCE9E</t>
  </si>
  <si>
    <t>GHANI ALHAMWI YOUNES</t>
  </si>
  <si>
    <t>9791EFDEE167ABF3</t>
  </si>
  <si>
    <t>MEHMOOD KAYE HASHEM</t>
  </si>
  <si>
    <t>75F901BCA9A9ED73</t>
  </si>
  <si>
    <t>ABDUL KAYE HASHEM</t>
  </si>
  <si>
    <t>EFB119C3A8E6ACF4</t>
  </si>
  <si>
    <t>MEHMOOD ELSABAGH ANNADURAI</t>
  </si>
  <si>
    <t>0S02425</t>
  </si>
  <si>
    <t>7A0C722B6F031317</t>
  </si>
  <si>
    <t>ARFAN ALHAMWI VELLODATHIL</t>
  </si>
  <si>
    <t>0S02524</t>
  </si>
  <si>
    <t>860D9E778E637597</t>
  </si>
  <si>
    <t>ARFAN KAYE RAUT</t>
  </si>
  <si>
    <t>0S02573</t>
  </si>
  <si>
    <t>FFB5800A3F53ACFF</t>
  </si>
  <si>
    <t>FAWAZ KAYE RAUT</t>
  </si>
  <si>
    <t>589DD8122B795423</t>
  </si>
  <si>
    <t>ABDUL KAYE LAJARA</t>
  </si>
  <si>
    <t>0S02583</t>
  </si>
  <si>
    <t>EFD547DB10C0B62D</t>
  </si>
  <si>
    <t>ABDUL SALEEMI ALI</t>
  </si>
  <si>
    <t>0S02596</t>
  </si>
  <si>
    <t>4755A2FED4DF44AA</t>
  </si>
  <si>
    <t>GHANI HAMOU PERITO</t>
  </si>
  <si>
    <t>0S02610</t>
  </si>
  <si>
    <t>5A15EA8875B5BF25</t>
  </si>
  <si>
    <t>FAWAZ SALEEMI MANNATHAN</t>
  </si>
  <si>
    <t>0S02616</t>
  </si>
  <si>
    <t>7DD49081972738F7</t>
  </si>
  <si>
    <t>ABDUL KAYE VALAPPIL</t>
  </si>
  <si>
    <t>0S02647</t>
  </si>
  <si>
    <t>7D069CD2938397E7</t>
  </si>
  <si>
    <t>MEHMOOD ALHAMWI GARG</t>
  </si>
  <si>
    <t>0S02664</t>
  </si>
  <si>
    <t>70026EABF22F38BE</t>
  </si>
  <si>
    <t>GHANI ELSABAGH GARG</t>
  </si>
  <si>
    <t>37DB721CB5FD933D</t>
  </si>
  <si>
    <t>FAWAZ HAMOU GARG</t>
  </si>
  <si>
    <t>649A7F07254AFED8</t>
  </si>
  <si>
    <t>FAWAZ HAMOU PILLAI</t>
  </si>
  <si>
    <t>0S02674</t>
  </si>
  <si>
    <t>71B91C2C5144C85E</t>
  </si>
  <si>
    <t>MEHMOOD SALEEMI SAJEEV</t>
  </si>
  <si>
    <t>AC50953A42722F0C</t>
  </si>
  <si>
    <t>ARFAN SALEEMI SAJEEV</t>
  </si>
  <si>
    <t>A1CCF54B0113602C</t>
  </si>
  <si>
    <t>507DA9C9045F0FFB</t>
  </si>
  <si>
    <t>ABDUL KAYE LEXMAN</t>
  </si>
  <si>
    <t>0S02676</t>
  </si>
  <si>
    <t>887221DE65063144</t>
  </si>
  <si>
    <t>ABDUL ALHAMWI SUSHAMA</t>
  </si>
  <si>
    <t>0S02700</t>
  </si>
  <si>
    <t>C48AE12D19516D41</t>
  </si>
  <si>
    <t>ABDUL ELSABAGH ABDELBAETH</t>
  </si>
  <si>
    <t>0S02710</t>
  </si>
  <si>
    <t>D438EADC3FCA4978</t>
  </si>
  <si>
    <t>GHANI KAYE ABDO</t>
  </si>
  <si>
    <t>F7D0184EC6BAD83C</t>
  </si>
  <si>
    <t>GHANI KAYE PALURI</t>
  </si>
  <si>
    <t>0S02721</t>
  </si>
  <si>
    <t>210E99DBE6457DFD</t>
  </si>
  <si>
    <t>MEHMOOD SALEEMI PALURI</t>
  </si>
  <si>
    <t>375766FC70C5149B</t>
  </si>
  <si>
    <t>ABDUL HAMOU PALURI</t>
  </si>
  <si>
    <t>3103C7AE08FF0751</t>
  </si>
  <si>
    <t>MEHMOOD ELSABAGH PALURI</t>
  </si>
  <si>
    <t>5B10C4CD57550EAA</t>
  </si>
  <si>
    <t>ABDUL SALEEMI MARCOS</t>
  </si>
  <si>
    <t>0S02820</t>
  </si>
  <si>
    <t>133B1E421579DEEB</t>
  </si>
  <si>
    <t>FAWAZ SALEEMI ANDAL</t>
  </si>
  <si>
    <t>0S02823</t>
  </si>
  <si>
    <t>0675E83119CAB869</t>
  </si>
  <si>
    <t>MEHMOOD ELSABAGH DANIAL</t>
  </si>
  <si>
    <t>0S02825</t>
  </si>
  <si>
    <t>0F632DFF312660F3</t>
  </si>
  <si>
    <t>ARFAN SALEEMI FALASTIEN</t>
  </si>
  <si>
    <t>B2C46C1A66C8C4B5</t>
  </si>
  <si>
    <t>GHANI HAMOU DANIAL</t>
  </si>
  <si>
    <t>FAB2CFD38E806EFE</t>
  </si>
  <si>
    <t>ARFAN KAYE DANIAL</t>
  </si>
  <si>
    <t>EE0C681D542CB6FA</t>
  </si>
  <si>
    <t>MEHMOOD SALEEMI VICENTE</t>
  </si>
  <si>
    <t>0S02830</t>
  </si>
  <si>
    <t>33A01F889B1EC733</t>
  </si>
  <si>
    <t>GHANI KAYE LAILA</t>
  </si>
  <si>
    <t>0S02832</t>
  </si>
  <si>
    <t>C4077EEFEAEF6889</t>
  </si>
  <si>
    <t>ARFAN ALHAMWI MSOMAIE</t>
  </si>
  <si>
    <t>0S02837</t>
  </si>
  <si>
    <t>FFDACB6BCE1E8883</t>
  </si>
  <si>
    <t>FAWAZ ALHAMWI YAKOUB</t>
  </si>
  <si>
    <t>F12D0BF48B8FAD6A</t>
  </si>
  <si>
    <t>0S02852</t>
  </si>
  <si>
    <t>FA310E16A74AF886</t>
  </si>
  <si>
    <t>ABDUL HAMOU CHANDRASEKAR</t>
  </si>
  <si>
    <t>0S02854</t>
  </si>
  <si>
    <t>76C4D5CEAE95412D</t>
  </si>
  <si>
    <t>FAWAZ KAYE ISSAC</t>
  </si>
  <si>
    <t>0S02855</t>
  </si>
  <si>
    <t>77DEC880A5A47039</t>
  </si>
  <si>
    <t>ABDUL SALEEMI CATACUTAN</t>
  </si>
  <si>
    <t>0S02857</t>
  </si>
  <si>
    <t>49571CAE1A6ADDC9</t>
  </si>
  <si>
    <t>FAWAZ ALHAMWI CATACUTAN</t>
  </si>
  <si>
    <t>333B4FDEE6DBC4E4</t>
  </si>
  <si>
    <t>GHANI KAYE CATACUTAN</t>
  </si>
  <si>
    <t>B802E673E29181C2</t>
  </si>
  <si>
    <t>MEHMOOD HAMOU OUSEPH</t>
  </si>
  <si>
    <t>0S02861</t>
  </si>
  <si>
    <t>FA5EDACC9B63890F</t>
  </si>
  <si>
    <t>ARFAN KAYE PANOPIO</t>
  </si>
  <si>
    <t>0S02871</t>
  </si>
  <si>
    <t>A70C95D74A3CBDF5</t>
  </si>
  <si>
    <t>GHANI ALHAMWI GAMEE</t>
  </si>
  <si>
    <t>0S02875</t>
  </si>
  <si>
    <t>532747C46A95E97E</t>
  </si>
  <si>
    <t>ARFAN SALEEMI BARAKAT</t>
  </si>
  <si>
    <t>656CBA54FE280607</t>
  </si>
  <si>
    <t>ARFAN HAMOU GAME</t>
  </si>
  <si>
    <t>7BE2FE55E694E230</t>
  </si>
  <si>
    <t>MEHMOOD ELSABAGH GAMEE</t>
  </si>
  <si>
    <t>2877135360B0862E</t>
  </si>
  <si>
    <t>ABDUL KAYE SEIFIEN</t>
  </si>
  <si>
    <t>0S02880</t>
  </si>
  <si>
    <t>7A604D1AD45C0D61</t>
  </si>
  <si>
    <t>60844DE2DB912C2D</t>
  </si>
  <si>
    <t>ARFAN KAYE SEFEIN</t>
  </si>
  <si>
    <t>ECBA018FB6DAC48D</t>
  </si>
  <si>
    <t>GHANI HAMOU SEFEIN</t>
  </si>
  <si>
    <t>F2BC25ABE5D8134A</t>
  </si>
  <si>
    <t>ARFAN ALHAMWI CHAMBALA</t>
  </si>
  <si>
    <t>0S02884</t>
  </si>
  <si>
    <t>2FC44F28EE844763</t>
  </si>
  <si>
    <t>FAWAZ HAMOU BALAGANGADHARAN</t>
  </si>
  <si>
    <t>0S02887</t>
  </si>
  <si>
    <t>1C9A5FE442760A39</t>
  </si>
  <si>
    <t>ARFAN KAYE RAMESH</t>
  </si>
  <si>
    <t>AAE51122AFAB6A0E</t>
  </si>
  <si>
    <t>GHANI ALHAMWI SINGH</t>
  </si>
  <si>
    <t>0S02892</t>
  </si>
  <si>
    <t>182A9CECAA853CB7</t>
  </si>
  <si>
    <t>GHANI SALEEMI KASSEM</t>
  </si>
  <si>
    <t>0S02894</t>
  </si>
  <si>
    <t>06958A25ED26B533</t>
  </si>
  <si>
    <t>DA8A8529D27150EA</t>
  </si>
  <si>
    <t>GHANI HAMOU KASSEM</t>
  </si>
  <si>
    <t>3C60A14CDD55D691</t>
  </si>
  <si>
    <t>ARFAN SALEEMI KASSEM</t>
  </si>
  <si>
    <t>581E325651A17B70</t>
  </si>
  <si>
    <t>FAWAZ SALEEMI KASSEM</t>
  </si>
  <si>
    <t>5C7CDFAC8BC0FEB8</t>
  </si>
  <si>
    <t>GHANI ALHAMWI BUKARI</t>
  </si>
  <si>
    <t>0S02895</t>
  </si>
  <si>
    <t>3F8C5BFCDAF26BC7</t>
  </si>
  <si>
    <t>FAWAZ KAYE PADINJARAKARA</t>
  </si>
  <si>
    <t>0S02911</t>
  </si>
  <si>
    <t>4D7B8863C544B39F</t>
  </si>
  <si>
    <t>ABDUL HAMOU NINO</t>
  </si>
  <si>
    <t>0S02923</t>
  </si>
  <si>
    <t>B8F51C24211DD423</t>
  </si>
  <si>
    <t>MEHMOOD HAMOU YOUSSF</t>
  </si>
  <si>
    <t>0S02927</t>
  </si>
  <si>
    <t>1EE1BBE2BD887A3F</t>
  </si>
  <si>
    <t>MEHMOOD SALEEMI DEVASSY</t>
  </si>
  <si>
    <t>0S02930</t>
  </si>
  <si>
    <t>5D791B485C8E0B87</t>
  </si>
  <si>
    <t>FAWAZ SALEEMI MUNDEKATT</t>
  </si>
  <si>
    <t>0S02933</t>
  </si>
  <si>
    <t>31AE07A7B4A03C50</t>
  </si>
  <si>
    <t>FAWAZ HAMOU COLACO</t>
  </si>
  <si>
    <t>0S02946</t>
  </si>
  <si>
    <t>1495B46FBD7F3B9E</t>
  </si>
  <si>
    <t>GHANI KAYE COLACO</t>
  </si>
  <si>
    <t>F85E6E25A39C957F</t>
  </si>
  <si>
    <t>ARFAN ELSABAGH COLACO</t>
  </si>
  <si>
    <t>B9F819CB4C233CC3</t>
  </si>
  <si>
    <t>FAWAZ KAYE COLACO</t>
  </si>
  <si>
    <t>F1EADE3D1BDA3128</t>
  </si>
  <si>
    <t>ABDUL ELSABAGH VARGHESE</t>
  </si>
  <si>
    <t>0S02950</t>
  </si>
  <si>
    <t>5ACB79219A4DC495</t>
  </si>
  <si>
    <t>ABDUL ELSABAGH THOMAS</t>
  </si>
  <si>
    <t>0S02965</t>
  </si>
  <si>
    <t>D15B8ABB763BC052</t>
  </si>
  <si>
    <t>ABDUL ALHAMWI KURIAKOSE</t>
  </si>
  <si>
    <t>0S02972</t>
  </si>
  <si>
    <t>83578966523958BD</t>
  </si>
  <si>
    <t>ARFAN SALEEMI THOMAS</t>
  </si>
  <si>
    <t>16ADA5CE3F8A0F11</t>
  </si>
  <si>
    <t>0S02973</t>
  </si>
  <si>
    <t>181EB86BB2FC3909</t>
  </si>
  <si>
    <t>GHANI ELSABAGH POTTI</t>
  </si>
  <si>
    <t>0S02976</t>
  </si>
  <si>
    <t>1B9074526BD978E4</t>
  </si>
  <si>
    <t>FAWAZ ELSABAGH GEORGE</t>
  </si>
  <si>
    <t>0S02983</t>
  </si>
  <si>
    <t>ADC3A346969F47B3</t>
  </si>
  <si>
    <t>GHANI ALHAMWI SOLIMAN</t>
  </si>
  <si>
    <t>0S02985</t>
  </si>
  <si>
    <t>50BE9EF1A082530E</t>
  </si>
  <si>
    <t>GHANI ELSABAGH BASILYOUS</t>
  </si>
  <si>
    <t>E6B65592B19A37D5</t>
  </si>
  <si>
    <t>5E5CF17BF888C01F</t>
  </si>
  <si>
    <t>MEHMOOD KAYE RAJASEKHARAN</t>
  </si>
  <si>
    <t>0S02986</t>
  </si>
  <si>
    <t>54A22AB0DA2314D8</t>
  </si>
  <si>
    <t>GHANI SALEEMI METRY</t>
  </si>
  <si>
    <t>0S02990</t>
  </si>
  <si>
    <t>72BFF6172E45C61F</t>
  </si>
  <si>
    <t>ARFAN ELSABAGH AKLADIOS</t>
  </si>
  <si>
    <t>AEF89B95C194F390</t>
  </si>
  <si>
    <t>ARFAN ELSABAGH ZAKI</t>
  </si>
  <si>
    <t>8741BC5134BDBEEF</t>
  </si>
  <si>
    <t>FAWAZ ELSABAGH METRI</t>
  </si>
  <si>
    <t>C32228C740F5C243</t>
  </si>
  <si>
    <t>ABDUL ALHAMWI IBRAHIM</t>
  </si>
  <si>
    <t>0S02994</t>
  </si>
  <si>
    <t>4261F050025A9D7F</t>
  </si>
  <si>
    <t>FAWAZ SALEEMI YANI</t>
  </si>
  <si>
    <t>9552BB5065DBFEAA</t>
  </si>
  <si>
    <t>ARFAN KAYE IBRAHIM</t>
  </si>
  <si>
    <t>44064C1C091430BB</t>
  </si>
  <si>
    <t>ARFAN KAYE SHEHATA</t>
  </si>
  <si>
    <t>0S02995</t>
  </si>
  <si>
    <t>C086CEDA762E383B</t>
  </si>
  <si>
    <t>FAWAZ ALHAMWI HENEIN</t>
  </si>
  <si>
    <t>2EA09B3423406C84</t>
  </si>
  <si>
    <t>FAWAZ KAYE SHEHATA</t>
  </si>
  <si>
    <t>B693A8E3A8CFFA81</t>
  </si>
  <si>
    <t>ARFAN HAMOU NAIR</t>
  </si>
  <si>
    <t>0S02997</t>
  </si>
  <si>
    <t>479917A16064A9B3</t>
  </si>
  <si>
    <t>ARFAN HAMOU BABU</t>
  </si>
  <si>
    <t>0S03006</t>
  </si>
  <si>
    <t>6F7B7E308DBC86AA</t>
  </si>
  <si>
    <t>FAWAZ SALEEMI HAIDER</t>
  </si>
  <si>
    <t>0S03008</t>
  </si>
  <si>
    <t>CDF70D44E7EBDF87</t>
  </si>
  <si>
    <t>ARFAN SALEEMI ZAFAR</t>
  </si>
  <si>
    <t>FC833005331E2F0E</t>
  </si>
  <si>
    <t>ABDUL ALHAMWI ALAVI</t>
  </si>
  <si>
    <t>87B04BD8C913BA36</t>
  </si>
  <si>
    <t>ABDUL KAYE KHAN</t>
  </si>
  <si>
    <t>0S03015</t>
  </si>
  <si>
    <t>CAEF25F3B96E67D3</t>
  </si>
  <si>
    <t>ABDUL KAYE MAHMOUD</t>
  </si>
  <si>
    <t>0S03016</t>
  </si>
  <si>
    <t>8786B41346270887</t>
  </si>
  <si>
    <t>FAWAZ KAYE EMARA</t>
  </si>
  <si>
    <t>730F10CCDB321E02</t>
  </si>
  <si>
    <t>ARFAN KAYE THARAKAN</t>
  </si>
  <si>
    <t>0S03018</t>
  </si>
  <si>
    <t>1FD540EB1336754F</t>
  </si>
  <si>
    <t>ABDUL ELSABAGH VALLIKKATT</t>
  </si>
  <si>
    <t>0S03033</t>
  </si>
  <si>
    <t>2B9A034ADBBAA0CA</t>
  </si>
  <si>
    <t>FAWAZ HAMOU THUNDIYIL</t>
  </si>
  <si>
    <t>0S03034</t>
  </si>
  <si>
    <t>05392E9A991F320F</t>
  </si>
  <si>
    <t>GHANI ELSABAGH KAYED</t>
  </si>
  <si>
    <t>0S03044</t>
  </si>
  <si>
    <t>A368BB213EE0443F</t>
  </si>
  <si>
    <t>ABDUL ALHAMWI ALMOHTASIB</t>
  </si>
  <si>
    <t>D9DAD9A1A975F3F0</t>
  </si>
  <si>
    <t>ABDUL ALHAMWI ISSAC</t>
  </si>
  <si>
    <t>0S03048</t>
  </si>
  <si>
    <t>3A542ED806CB5366</t>
  </si>
  <si>
    <t>ARFAN SALEEMI LOZANO</t>
  </si>
  <si>
    <t>0S03058</t>
  </si>
  <si>
    <t>9545E88DC7C1AC22</t>
  </si>
  <si>
    <t>GHANI KAYE LOZANO</t>
  </si>
  <si>
    <t>86B948A59837DD1C</t>
  </si>
  <si>
    <t>ARFAN HAMOU SAAD</t>
  </si>
  <si>
    <t>0S03060</t>
  </si>
  <si>
    <t>5C23D633F869EB4C</t>
  </si>
  <si>
    <t>MEHMOOD ELSABAGH REZK</t>
  </si>
  <si>
    <t>1C35A13C54F8B95B</t>
  </si>
  <si>
    <t>ABDUL ALHAMWI SAAD</t>
  </si>
  <si>
    <t>D0F182C22931BA80</t>
  </si>
  <si>
    <t>FAWAZ KAYE MOHAMMED</t>
  </si>
  <si>
    <t>0S03077</t>
  </si>
  <si>
    <t>FB4B63FA296EC49B</t>
  </si>
  <si>
    <t>GHANI SALEEMI ELARABY</t>
  </si>
  <si>
    <t>0S03082</t>
  </si>
  <si>
    <t>54C04EAA165B2BCB</t>
  </si>
  <si>
    <t>ABDUL SALEEMI SALAHUDDIN</t>
  </si>
  <si>
    <t>0S03084</t>
  </si>
  <si>
    <t>C9B5EC434BD46391</t>
  </si>
  <si>
    <t>FAWAZ HAMOU FALTS</t>
  </si>
  <si>
    <t>0S03089</t>
  </si>
  <si>
    <t>8BC33224EB186B6B</t>
  </si>
  <si>
    <t>GHANI HAMOU GIRGIS</t>
  </si>
  <si>
    <t>29C9C487A56285E3</t>
  </si>
  <si>
    <t>ARFAN ELSABAGH PHALTAS</t>
  </si>
  <si>
    <t>74F60EC51C8270BE</t>
  </si>
  <si>
    <t>MEHMOOD HAMOU PHALTAS</t>
  </si>
  <si>
    <t>5E5E1985CAD49E54</t>
  </si>
  <si>
    <t>GHANI ELSABAGH SHEHATA</t>
  </si>
  <si>
    <t>0S03096</t>
  </si>
  <si>
    <t>AF7869CAEECCD08E</t>
  </si>
  <si>
    <t>FAWAZ SALEEMI HABIB</t>
  </si>
  <si>
    <t>64FA4BB5F0F726DE</t>
  </si>
  <si>
    <t>ABDUL ALHAMWI KARAS</t>
  </si>
  <si>
    <t>EC4A67FA449C61D5</t>
  </si>
  <si>
    <t>FAWAZ ALHAMWI KARAS</t>
  </si>
  <si>
    <t>9502E7EEE039AA9C</t>
  </si>
  <si>
    <t>MEHMOOD HAMOU KARAS</t>
  </si>
  <si>
    <t>DC163E1682AB29A8</t>
  </si>
  <si>
    <t>ABDUL SALEEMI MIKHAIL</t>
  </si>
  <si>
    <t>0S03100</t>
  </si>
  <si>
    <t>366F354B29F9D018</t>
  </si>
  <si>
    <t>ARFAN ELSABAGH UMALKAR</t>
  </si>
  <si>
    <t>0S03106</t>
  </si>
  <si>
    <t>CAT B-F</t>
  </si>
  <si>
    <t>77B7A05E06667E2D</t>
  </si>
  <si>
    <t>ABDUL ELSABAGH RAJAN</t>
  </si>
  <si>
    <t>0S03109</t>
  </si>
  <si>
    <t>577DB1945CC6CC40</t>
  </si>
  <si>
    <t>GHANI HAMOU KOSTANDY</t>
  </si>
  <si>
    <t>0S03115</t>
  </si>
  <si>
    <t>F03794A52C43195D</t>
  </si>
  <si>
    <t>DBB661345D052145</t>
  </si>
  <si>
    <t>FAWAZ ALHAMWI ABTNAGO</t>
  </si>
  <si>
    <t>0S03122</t>
  </si>
  <si>
    <t>F66FD8890A3593E1</t>
  </si>
  <si>
    <t>ARFAN KAYE PUTHUVAKKAT</t>
  </si>
  <si>
    <t>0S03123</t>
  </si>
  <si>
    <t>FCDEFFED09CB91C9</t>
  </si>
  <si>
    <t>FAWAZ HAMOU HAQ</t>
  </si>
  <si>
    <t>0S03126</t>
  </si>
  <si>
    <t>C5336DC36320DDC7</t>
  </si>
  <si>
    <t>FAWAZ SALEEMI LUCIN</t>
  </si>
  <si>
    <t>0S03136</t>
  </si>
  <si>
    <t>D374BE72E2321E81</t>
  </si>
  <si>
    <t>FAWAZ ELSABAGH SHABANA</t>
  </si>
  <si>
    <t>0S03151</t>
  </si>
  <si>
    <t>9A35276F57D4A8B2</t>
  </si>
  <si>
    <t>GHANI ELSABAGH ABRAHAM</t>
  </si>
  <si>
    <t>0S03158</t>
  </si>
  <si>
    <t>D750C771A7BB4178</t>
  </si>
  <si>
    <t>ABDUL KAYE ABRAHAM</t>
  </si>
  <si>
    <t>8C8AA0DDF71A71D7</t>
  </si>
  <si>
    <t>MEHMOOD ALHAMWI ABRAHAM</t>
  </si>
  <si>
    <t>42D397215DA05C96</t>
  </si>
  <si>
    <t>GHANI ALHAMWI ABRAHAM</t>
  </si>
  <si>
    <t>21B84A521DB7EFBB</t>
  </si>
  <si>
    <t>ARFAN HAMOU ABDELRAHMAN</t>
  </si>
  <si>
    <t>61E72A0F1B15DF8B</t>
  </si>
  <si>
    <t>ARFAN KAYE MADHAVANENI</t>
  </si>
  <si>
    <t>0S03171</t>
  </si>
  <si>
    <t>4573A38ED90AE02D</t>
  </si>
  <si>
    <t>ABDUL ELSABAGH BHANDARI</t>
  </si>
  <si>
    <t>0S03172</t>
  </si>
  <si>
    <t>1AD9A25B958D0A95</t>
  </si>
  <si>
    <t>ARFAN KAYE BOKTOR</t>
  </si>
  <si>
    <t>0S03183</t>
  </si>
  <si>
    <t>10E5BB192363EE2F</t>
  </si>
  <si>
    <t>GHANI SALEEMI SHOKER</t>
  </si>
  <si>
    <t>CC0C22AFC5C7C13D</t>
  </si>
  <si>
    <t>FAWAZ SALEEMI BOKTOR</t>
  </si>
  <si>
    <t>887A43E43C1832E1</t>
  </si>
  <si>
    <t>MEHMOOD KAYE BOKTOR</t>
  </si>
  <si>
    <t>F5B612FC1180C244</t>
  </si>
  <si>
    <t>MEHMOOD ELSABAGH MACHAKALLAI</t>
  </si>
  <si>
    <t>0S03190</t>
  </si>
  <si>
    <t>FB92CF8712AC54AB</t>
  </si>
  <si>
    <t>GHANI HAMOU DONUKANTI</t>
  </si>
  <si>
    <t>0S03193</t>
  </si>
  <si>
    <t>3F2D4C4DF7AE6D39</t>
  </si>
  <si>
    <t>GHANI ELSABAGH ATTAR</t>
  </si>
  <si>
    <t>0S03196</t>
  </si>
  <si>
    <t>C173F0B90463B4A9</t>
  </si>
  <si>
    <t>ABDUL ALHAMWI MAHARAJAN</t>
  </si>
  <si>
    <t>0S03200</t>
  </si>
  <si>
    <t>AA9E72462B6CC64A</t>
  </si>
  <si>
    <t>MEHMOOD KAYE HANEEFA</t>
  </si>
  <si>
    <t>0S03201</t>
  </si>
  <si>
    <t>B613DBCD2A186BA4</t>
  </si>
  <si>
    <t>FAWAZ ELSABAGH WAHAB</t>
  </si>
  <si>
    <t>0S03206</t>
  </si>
  <si>
    <t>A71FFBFB04520B75</t>
  </si>
  <si>
    <t>ARFAN ELSABAGH GREEN</t>
  </si>
  <si>
    <t>0SO3208</t>
  </si>
  <si>
    <t>21AC10F74515A320</t>
  </si>
  <si>
    <t>ABDUL HAMOU ESCARLAN</t>
  </si>
  <si>
    <t>E6EACC16416D68EE</t>
  </si>
  <si>
    <t>ABDUL ELSABAGH DAGONTON</t>
  </si>
  <si>
    <t>0S03209</t>
  </si>
  <si>
    <t>6CB5A5CB05D246C6</t>
  </si>
  <si>
    <t>GHANI HAMOU GOPALAKRISHNAN</t>
  </si>
  <si>
    <t>0S03210</t>
  </si>
  <si>
    <t>F6D995379218F447</t>
  </si>
  <si>
    <t>GHANI ALHAMWI DEEPU</t>
  </si>
  <si>
    <t>2D30426227AABC0D</t>
  </si>
  <si>
    <t>ARFAN ALHAMWI DEEPU</t>
  </si>
  <si>
    <t>4CE3E5FD4B460A8C</t>
  </si>
  <si>
    <t>GHANI SALEEMI DEEPU</t>
  </si>
  <si>
    <t>5F8320C0DBE68B71</t>
  </si>
  <si>
    <t>ABDUL ELSABAGH SHAKEEB</t>
  </si>
  <si>
    <t>0S03218</t>
  </si>
  <si>
    <t>EFE025592E204D4C</t>
  </si>
  <si>
    <t>ARFAN KAYE KHAN</t>
  </si>
  <si>
    <t>0S03231</t>
  </si>
  <si>
    <t>83C30746107FB6F5</t>
  </si>
  <si>
    <t>GHANI ALHAMWI BESHAI</t>
  </si>
  <si>
    <t>0S03232</t>
  </si>
  <si>
    <t>A328E302BA4BC45F</t>
  </si>
  <si>
    <t>GHANI KAYE TANIOUS</t>
  </si>
  <si>
    <t>0587567F88B34262</t>
  </si>
  <si>
    <t>FAWAZ KAYE BESHAI</t>
  </si>
  <si>
    <t>2AC08A07F8E8C3B7</t>
  </si>
  <si>
    <t>MEHMOOD SALEEMI BESHAI</t>
  </si>
  <si>
    <t>5FD10D7DBA2E7E4F</t>
  </si>
  <si>
    <t>0S03243</t>
  </si>
  <si>
    <t>1EEB2B527ACD217C</t>
  </si>
  <si>
    <t>GHANI SALEEMI IBRAHIM</t>
  </si>
  <si>
    <t>6D5370EF7788E4D9</t>
  </si>
  <si>
    <t>MEHMOOD SALEEMI KHALIL</t>
  </si>
  <si>
    <t>E877FE3F3E19E6CB</t>
  </si>
  <si>
    <t>GHANI ELSABAGH KONCHADATHU</t>
  </si>
  <si>
    <t>0S03245</t>
  </si>
  <si>
    <t>C3B7607BE189D4FF</t>
  </si>
  <si>
    <t>FAWAZ ELSABAGH ALASSAMPATTIL</t>
  </si>
  <si>
    <t>0S03252</t>
  </si>
  <si>
    <t>65F90C12F55DEF81</t>
  </si>
  <si>
    <t>MEHMOOD ALHAMWI RAJAN</t>
  </si>
  <si>
    <t>0S03256</t>
  </si>
  <si>
    <t>DB1EAF101C401CD7</t>
  </si>
  <si>
    <t>GHANI KAYE KUTHALINGAM</t>
  </si>
  <si>
    <t>0S03257</t>
  </si>
  <si>
    <t>4F866E1442A6CFE0</t>
  </si>
  <si>
    <t>MEHMOOD ELSABAGH JAYABALAN</t>
  </si>
  <si>
    <t>0S03258</t>
  </si>
  <si>
    <t>EA9D0FFEBB7AE893</t>
  </si>
  <si>
    <t>ARFAN ALHAMWI DISSANAYAKE</t>
  </si>
  <si>
    <t>0S03260</t>
  </si>
  <si>
    <t>7B6C65E330BBBC38</t>
  </si>
  <si>
    <t>FAWAZ SALEEMI EDIRIWEERA</t>
  </si>
  <si>
    <t>048B6B31F9FCFD61</t>
  </si>
  <si>
    <t>65171D469A89AC27</t>
  </si>
  <si>
    <t>FAWAZ ELSABAGH KHIRALA</t>
  </si>
  <si>
    <t>0S03266</t>
  </si>
  <si>
    <t>E25561D7318EE678</t>
  </si>
  <si>
    <t>FAWAZ ELSABAGH HIRIPITIYAGE</t>
  </si>
  <si>
    <t>0S03282</t>
  </si>
  <si>
    <t>0603C8284B0E9B62</t>
  </si>
  <si>
    <t>GHANI ALHAMWI HIRIPITIYAGE</t>
  </si>
  <si>
    <t>15E5280CBF1663F9</t>
  </si>
  <si>
    <t>MEHMOOD SALEEMI MESEHA</t>
  </si>
  <si>
    <t>0S03289</t>
  </si>
  <si>
    <t>48E140C91C19E646</t>
  </si>
  <si>
    <t>MEHMOOD ALHAMWI LOCA</t>
  </si>
  <si>
    <t>E2DAA22B48D9922F</t>
  </si>
  <si>
    <t>MEHMOOD SALEEMI WAHBA</t>
  </si>
  <si>
    <t>D4595790C72C4742</t>
  </si>
  <si>
    <t>FAWAZ HAMOU SASIDHARAN</t>
  </si>
  <si>
    <t>0S03293</t>
  </si>
  <si>
    <t>890929EC3801C6D5</t>
  </si>
  <si>
    <t>ABDUL HAMOU ABUEBEID</t>
  </si>
  <si>
    <t>0S03302</t>
  </si>
  <si>
    <t>01EB162CCA1B30A8</t>
  </si>
  <si>
    <t>MEHMOOD HAMOU SULTAN</t>
  </si>
  <si>
    <t>0S03307</t>
  </si>
  <si>
    <t>3A520D61C8B1D83A</t>
  </si>
  <si>
    <t>ARFAN SALEEMI ESKANDER</t>
  </si>
  <si>
    <t>0S03313</t>
  </si>
  <si>
    <t>FE5D5B92046A3742</t>
  </si>
  <si>
    <t>ABDUL KAYE NAGEUB</t>
  </si>
  <si>
    <t>4B98EF292D1AFA38</t>
  </si>
  <si>
    <t>FAWAZ SALEEMI VENUGOPAL</t>
  </si>
  <si>
    <t>0S03323</t>
  </si>
  <si>
    <t>55561C688E614092</t>
  </si>
  <si>
    <t>FAWAZ ALHAMWI VIVEK</t>
  </si>
  <si>
    <t>8562927D93C13BFD</t>
  </si>
  <si>
    <t>GHANI ELSABAGH ISHAK</t>
  </si>
  <si>
    <t>0S03326</t>
  </si>
  <si>
    <t>A127B43CDA7136F7</t>
  </si>
  <si>
    <t>MEHMOOD HAMOU ELHENDY</t>
  </si>
  <si>
    <t>0S03329</t>
  </si>
  <si>
    <t>D26ED647EF0698DC</t>
  </si>
  <si>
    <t>ARFAN HAMOU MOUSTAFA</t>
  </si>
  <si>
    <t>0S03333</t>
  </si>
  <si>
    <t>F0DB7B628FA54FF1</t>
  </si>
  <si>
    <t>ARFAN SALEEMI ABOUELELA</t>
  </si>
  <si>
    <t>57CEA82071DDDCBD</t>
  </si>
  <si>
    <t>ABDUL HAMOU MOUSTAFA</t>
  </si>
  <si>
    <t>87E891B316A0B9CF</t>
  </si>
  <si>
    <t>GHANI ELSABAGH BYSANI</t>
  </si>
  <si>
    <t>0S03342</t>
  </si>
  <si>
    <t>1EDC19131C03E2CC</t>
  </si>
  <si>
    <t>ABDUL SALEEMI APPANA</t>
  </si>
  <si>
    <t>37811D8C6C2765C1</t>
  </si>
  <si>
    <t>ABDUL ELSABAGH BYSANI</t>
  </si>
  <si>
    <t>C4F0775D684320CA</t>
  </si>
  <si>
    <t>MEHMOOD HAMOU MARKINES</t>
  </si>
  <si>
    <t>0S03366</t>
  </si>
  <si>
    <t>550BEC2D9B352393</t>
  </si>
  <si>
    <t>ARFAN KAYE MARKINES</t>
  </si>
  <si>
    <t>5CF52598E1ABC968</t>
  </si>
  <si>
    <t>ARFAN SALEEMI MARKINES</t>
  </si>
  <si>
    <t>5BEFB7A718364A63</t>
  </si>
  <si>
    <t>MEHMOOD ELSABAGH CHACKO</t>
  </si>
  <si>
    <t>0S03369</t>
  </si>
  <si>
    <t>02BD8E44FED43417</t>
  </si>
  <si>
    <t>ARFAN ALHAMWI BAIJU</t>
  </si>
  <si>
    <t>108D95B94E9A2BA0</t>
  </si>
  <si>
    <t>FAWAZ KAYE PANAKKATTU</t>
  </si>
  <si>
    <t>B410F3770B51ACBA</t>
  </si>
  <si>
    <t>FAWAZ SALEEMI SANTHANAMARI</t>
  </si>
  <si>
    <t>0S03393</t>
  </si>
  <si>
    <t>D564E20440E43A25</t>
  </si>
  <si>
    <t>GHANI SALEEMI SUMANGALA</t>
  </si>
  <si>
    <t>0S03397</t>
  </si>
  <si>
    <t>090C45FF7D0F922F</t>
  </si>
  <si>
    <t>GHANI ALHAMWI KUMARI</t>
  </si>
  <si>
    <t>76387524B3A74E51</t>
  </si>
  <si>
    <t>FAWAZ ALHAMWI MANOJ</t>
  </si>
  <si>
    <t>81CB688D29436EAB</t>
  </si>
  <si>
    <t>ARFAN HAMOU VILLAMOR</t>
  </si>
  <si>
    <t>0S03405</t>
  </si>
  <si>
    <t>CF173D4EE00A03E5</t>
  </si>
  <si>
    <t>MEHMOOD KAYE KARUPPAIAH</t>
  </si>
  <si>
    <t>0S03414</t>
  </si>
  <si>
    <t>5B58FEE6CD2C3AEC</t>
  </si>
  <si>
    <t>ABDUL KAYE OSMAN</t>
  </si>
  <si>
    <t>0S03442</t>
  </si>
  <si>
    <t>9CDAF22296B2AE9F</t>
  </si>
  <si>
    <t>MEHMOOD HAMOU GAVAS</t>
  </si>
  <si>
    <t>0S03446</t>
  </si>
  <si>
    <t>9586C4E016918C8A</t>
  </si>
  <si>
    <t>ABDUL SALEEMI GAVAS</t>
  </si>
  <si>
    <t>2E92D0045195C238</t>
  </si>
  <si>
    <t>ARFAN KAYE SULIMAN</t>
  </si>
  <si>
    <t>0S03449</t>
  </si>
  <si>
    <t>AC32E273CF9621D7</t>
  </si>
  <si>
    <t>FAWAZ ALHAMWI KRISHNASAMY</t>
  </si>
  <si>
    <t>0S03451</t>
  </si>
  <si>
    <t>17C9A22F4B7E20C9</t>
  </si>
  <si>
    <t>FAWAZ ALHAMWI MOHANAN</t>
  </si>
  <si>
    <t>0S03454</t>
  </si>
  <si>
    <t>3B39FAF2C0B6C3E3</t>
  </si>
  <si>
    <t>FAWAZ ALHAMWI SEBASTIAN</t>
  </si>
  <si>
    <t>0S03476</t>
  </si>
  <si>
    <t>04823EFDA591E33B</t>
  </si>
  <si>
    <t>MEHMOOD SALEEMI NICHOLAS</t>
  </si>
  <si>
    <t>6F0BC39AA9F0248D</t>
  </si>
  <si>
    <t>ABDUL SALEEMI ABUYOUSEF</t>
  </si>
  <si>
    <t>0S03483</t>
  </si>
  <si>
    <t>472BF3AF1530E8CE</t>
  </si>
  <si>
    <t>GHANI SALEEMI ABUYOUSEF</t>
  </si>
  <si>
    <t>8D4B0017B1A4C416</t>
  </si>
  <si>
    <t>FAWAZ KAYE ABUYOUSEF</t>
  </si>
  <si>
    <t>15AB56E299A5E991</t>
  </si>
  <si>
    <t>MEHMOOD ALHAMWI MERWE</t>
  </si>
  <si>
    <t>0S03488</t>
  </si>
  <si>
    <t>5EB255C5B715D598</t>
  </si>
  <si>
    <t>ARFAN KAYE MERWE</t>
  </si>
  <si>
    <t>2024892D5D382144</t>
  </si>
  <si>
    <t>FAWAZ KAYE MERWE</t>
  </si>
  <si>
    <t>BFF4A2F49B38F44D</t>
  </si>
  <si>
    <t>MEHMOOD ELSABAGH MERWE</t>
  </si>
  <si>
    <t>109C74FC36C6B572</t>
  </si>
  <si>
    <t>ABDUL KAYE VAILEZHATH</t>
  </si>
  <si>
    <t>0S03489</t>
  </si>
  <si>
    <t>FFBE0BE62517F0D4</t>
  </si>
  <si>
    <t>MEHMOOD SALEEMI AIAD</t>
  </si>
  <si>
    <t>0S03498</t>
  </si>
  <si>
    <t>00E68066A4A76911</t>
  </si>
  <si>
    <t>ARFAN KAYE KOTHARI</t>
  </si>
  <si>
    <t>0S03501</t>
  </si>
  <si>
    <t>922F33F4B7472D00</t>
  </si>
  <si>
    <t>ABDUL ALHAMWI KOTHARI</t>
  </si>
  <si>
    <t>3D310811C3C5C1BA</t>
  </si>
  <si>
    <t>MEHMOOD ALHAMWI MIKHAIL</t>
  </si>
  <si>
    <t>0S03511</t>
  </si>
  <si>
    <t>F4B3D552ACC61D43</t>
  </si>
  <si>
    <t>ARFAN ALHAMWI GHALI</t>
  </si>
  <si>
    <t>0S03514</t>
  </si>
  <si>
    <t>C5B0E1DDCE4E3225</t>
  </si>
  <si>
    <t>ABDUL ELSABAGH SORIENTE</t>
  </si>
  <si>
    <t>0S03518</t>
  </si>
  <si>
    <t>D700BB805E0EE766</t>
  </si>
  <si>
    <t>ABDUL ALHAMWI CANDIDO</t>
  </si>
  <si>
    <t>031DAF18840B362E</t>
  </si>
  <si>
    <t>FAWAZ ALHAMWI SORIENTE</t>
  </si>
  <si>
    <t>F28E2D609287C70B</t>
  </si>
  <si>
    <t>MEHMOOD SALEEMI NAFECH</t>
  </si>
  <si>
    <t>0S03522</t>
  </si>
  <si>
    <t>5C2C46837813CE47</t>
  </si>
  <si>
    <t>MEHMOOD ALHAMWI SWELLEM</t>
  </si>
  <si>
    <t>0S03523</t>
  </si>
  <si>
    <t>D6A541121329C026</t>
  </si>
  <si>
    <t>MEHMOOD ALHAMWI SORYAL</t>
  </si>
  <si>
    <t>0S03525</t>
  </si>
  <si>
    <t>1EA990FC2A006702</t>
  </si>
  <si>
    <t>MEHMOOD ELSABAGH MEKHAIL</t>
  </si>
  <si>
    <t>2CFE675EA3A4DEBE</t>
  </si>
  <si>
    <t>MEHMOOD ELSABAGH SORYAL</t>
  </si>
  <si>
    <t>27A3868268A2F2AD</t>
  </si>
  <si>
    <t>ABDUL ELSABAGH SORYAL</t>
  </si>
  <si>
    <t>2E778E1DA21956C1</t>
  </si>
  <si>
    <t>D56EACF03752022E</t>
  </si>
  <si>
    <t>ARFAN SALEEMI OZAA</t>
  </si>
  <si>
    <t>0S03530</t>
  </si>
  <si>
    <t>3A1ACBEC768A8196</t>
  </si>
  <si>
    <t>ARFAN ELSABAGH MIKHAIL</t>
  </si>
  <si>
    <t>416E9F9B140A4748</t>
  </si>
  <si>
    <t>MEHMOOD SALEEMI OZAA</t>
  </si>
  <si>
    <t>C8D9EB57FF4E9CDF</t>
  </si>
  <si>
    <t>GHANI ELSABAGH CHACKO</t>
  </si>
  <si>
    <t>0S03533</t>
  </si>
  <si>
    <t>A21F3D39B5B2B62E</t>
  </si>
  <si>
    <t>FAWAZ SALEEMI PANAKKAT</t>
  </si>
  <si>
    <t>83861D0C1634E835</t>
  </si>
  <si>
    <t>MEHMOOD SALEEMI GORIS</t>
  </si>
  <si>
    <t>0S03553</t>
  </si>
  <si>
    <t>B284C82B51610824</t>
  </si>
  <si>
    <t>ABDUL SALEEMI EMGALS</t>
  </si>
  <si>
    <t>0S03538</t>
  </si>
  <si>
    <t>5D9BABE944B3630B</t>
  </si>
  <si>
    <t>FAWAZ SALEEMI VARGHESE</t>
  </si>
  <si>
    <t>0S03540</t>
  </si>
  <si>
    <t>1F0B66FBCE19681A</t>
  </si>
  <si>
    <t>FAWAZ KAYE GEORGE</t>
  </si>
  <si>
    <t>0S03543</t>
  </si>
  <si>
    <t>C91708650C118EF7</t>
  </si>
  <si>
    <t>GHANI ELSABAGH LAUREANO</t>
  </si>
  <si>
    <t>0S03552</t>
  </si>
  <si>
    <t>6B82FE3794182E63</t>
  </si>
  <si>
    <t>FAWAZ KAYE THOMAS</t>
  </si>
  <si>
    <t>0S03555</t>
  </si>
  <si>
    <t>109AA64369BE4C35</t>
  </si>
  <si>
    <t>FAWAZ ELSABAGH SAWIRES</t>
  </si>
  <si>
    <t>0S03558</t>
  </si>
  <si>
    <t>E63CA88E9979D6C6</t>
  </si>
  <si>
    <t>GHANI ALHAMWI ASHOK</t>
  </si>
  <si>
    <t>0S03561</t>
  </si>
  <si>
    <t>85D7289025E5312A</t>
  </si>
  <si>
    <t>MEHMOOD KAYE BHALLA</t>
  </si>
  <si>
    <t>0S03562</t>
  </si>
  <si>
    <t>A52DD0E3E7D1A1BC</t>
  </si>
  <si>
    <t>FAWAZ KAYE ELSAYED</t>
  </si>
  <si>
    <t>0S03566</t>
  </si>
  <si>
    <t>793F4378D3DD3933</t>
  </si>
  <si>
    <t>GHANI KAYE SALAMA</t>
  </si>
  <si>
    <t>A54AAAEDA912CBE1</t>
  </si>
  <si>
    <t>FAWAZ ALHAMWI ELSAYED</t>
  </si>
  <si>
    <t>8934F3883A55B3BF</t>
  </si>
  <si>
    <t>ARFAN HAMOU ELSAYED</t>
  </si>
  <si>
    <t>A9035F6D6C93E7FE</t>
  </si>
  <si>
    <t>FAWAZ KAYE SHABIR</t>
  </si>
  <si>
    <t>0S03571</t>
  </si>
  <si>
    <t>CB15CA05D6A1F76C</t>
  </si>
  <si>
    <t>ABDUL ALHAMWI REFAI</t>
  </si>
  <si>
    <t>0S03572</t>
  </si>
  <si>
    <t>45D9C486F8496E18</t>
  </si>
  <si>
    <t>ABDUL ALHAMWI SAMBARAJU</t>
  </si>
  <si>
    <t>0S03574</t>
  </si>
  <si>
    <t>D7EB6FAB62F53DB7</t>
  </si>
  <si>
    <t>ABDUL ELSABAGH LOPEZ</t>
  </si>
  <si>
    <t>0S03580</t>
  </si>
  <si>
    <t>BFAB75CA86E03EFB</t>
  </si>
  <si>
    <t>MEHMOOD KAYE CHERIYAN</t>
  </si>
  <si>
    <t>0S03581</t>
  </si>
  <si>
    <t>2A6C4D3708E1B6ED</t>
  </si>
  <si>
    <t>MEHMOOD HAMOU THOMAS</t>
  </si>
  <si>
    <t>0S03593</t>
  </si>
  <si>
    <t>8145092F232D99BD</t>
  </si>
  <si>
    <t>FAWAZ KAYE JAIN</t>
  </si>
  <si>
    <t>0S03600</t>
  </si>
  <si>
    <t>1F30B624DF2597B5</t>
  </si>
  <si>
    <t>GHANI ALHAMWI WESTHUIZEN</t>
  </si>
  <si>
    <t>0S03604</t>
  </si>
  <si>
    <t>E253F28CFEEA0F5F</t>
  </si>
  <si>
    <t>FAWAZ HAMOU DOMINGO</t>
  </si>
  <si>
    <t>0S03611</t>
  </si>
  <si>
    <t>078A8CE8B2927F8B</t>
  </si>
  <si>
    <t>MEHMOOD SALEEMI MINA</t>
  </si>
  <si>
    <t>0S03613</t>
  </si>
  <si>
    <t>E314AF9C4D6968F5</t>
  </si>
  <si>
    <t>FAWAZ ELSABAGH AJIB</t>
  </si>
  <si>
    <t>0S03614</t>
  </si>
  <si>
    <t>09E68930B54472FC</t>
  </si>
  <si>
    <t>0S03615</t>
  </si>
  <si>
    <t>0851242419AB63C5</t>
  </si>
  <si>
    <t>ARFAN ALHAMWI ANTONY</t>
  </si>
  <si>
    <t>5A8661D6966B82FF</t>
  </si>
  <si>
    <t>ARFAN ALHAMWI ISSAC</t>
  </si>
  <si>
    <t>AE91296940BBBBD5</t>
  </si>
  <si>
    <t>ARFAN SALEEMI ISSAC</t>
  </si>
  <si>
    <t>E1E03D6C8CE50BE9</t>
  </si>
  <si>
    <t>ARFAN KAYE NAWAZ</t>
  </si>
  <si>
    <t>0S03618</t>
  </si>
  <si>
    <t>915F50AE193AE515</t>
  </si>
  <si>
    <t>ARFAN HAMOU RASHID</t>
  </si>
  <si>
    <t>0S03624</t>
  </si>
  <si>
    <t>7BFFBB9FCC8B333B</t>
  </si>
  <si>
    <t>ARFAN HAMOU PILLAI</t>
  </si>
  <si>
    <t>0S03627</t>
  </si>
  <si>
    <t>C6511F10E4CEE62F</t>
  </si>
  <si>
    <t>FAWAZ ALHAMWI KUMAR</t>
  </si>
  <si>
    <t>0S03636</t>
  </si>
  <si>
    <t>271A5FCA25A94F85</t>
  </si>
  <si>
    <t>ARFAN SALEEMI GULIANI</t>
  </si>
  <si>
    <t>4F674555965A681C</t>
  </si>
  <si>
    <t>GHANI SALEEMI GULIANI</t>
  </si>
  <si>
    <t>69C55EE31D353EF6</t>
  </si>
  <si>
    <t>ARFAN HAMOU GULIANI</t>
  </si>
  <si>
    <t>6151573640B8924C</t>
  </si>
  <si>
    <t>0F5418212C26D3DC</t>
  </si>
  <si>
    <t>FAWAZ KAYE ARTIN</t>
  </si>
  <si>
    <t>0S03644</t>
  </si>
  <si>
    <t>2D29BB07D4DAB4CF</t>
  </si>
  <si>
    <t>MEHMOOD HAMOU SOUMI</t>
  </si>
  <si>
    <t>ED26AFE74D23E6E4</t>
  </si>
  <si>
    <t>FAWAZ ELSABAGH HUSSEIN</t>
  </si>
  <si>
    <t>0S03645</t>
  </si>
  <si>
    <t>1AD42A826DBDF92B</t>
  </si>
  <si>
    <t>MEHMOOD KAYE ANTONY</t>
  </si>
  <si>
    <t>0S03652</t>
  </si>
  <si>
    <t>47B55275326BD9AD</t>
  </si>
  <si>
    <t>GHANI SALEEMI HASSAN</t>
  </si>
  <si>
    <t>0S03655</t>
  </si>
  <si>
    <t>11F8A47476174CF1</t>
  </si>
  <si>
    <t>MEHMOOD KAYE DIMETRY</t>
  </si>
  <si>
    <t>0S03656</t>
  </si>
  <si>
    <t>787673E36F9B6C06</t>
  </si>
  <si>
    <t>FAWAZ KAYE TAWADROS</t>
  </si>
  <si>
    <t>0S03658</t>
  </si>
  <si>
    <t>5D6AFFB7134380F0</t>
  </si>
  <si>
    <t>ABDUL SALEEMI YOUSSEF</t>
  </si>
  <si>
    <t>0S03659</t>
  </si>
  <si>
    <t>6B1502603C5E1C6F</t>
  </si>
  <si>
    <t>ARFAN ALHAMWI BOTROS</t>
  </si>
  <si>
    <t>0S03665</t>
  </si>
  <si>
    <t>91F21E985760A742</t>
  </si>
  <si>
    <t>GHANI HAMOU MANTHADATHIL</t>
  </si>
  <si>
    <t>0S03668</t>
  </si>
  <si>
    <t>E3A69C4389455643</t>
  </si>
  <si>
    <t>MEHMOOD KAYE SIDDIQUI</t>
  </si>
  <si>
    <t>0S03669</t>
  </si>
  <si>
    <t>C20E9F9AC0A68045</t>
  </si>
  <si>
    <t>ABDUL HAMOU ISSA</t>
  </si>
  <si>
    <t>0S03675</t>
  </si>
  <si>
    <t>3FA70077E2B81742</t>
  </si>
  <si>
    <t>FAWAZ KAYE DABASH</t>
  </si>
  <si>
    <t>5F3FE04BA5E0DA62</t>
  </si>
  <si>
    <t>GHANI ALHAMWI ISSA</t>
  </si>
  <si>
    <t>E108B679827566D9</t>
  </si>
  <si>
    <t>MEHMOOD KAYE ELGOHARI</t>
  </si>
  <si>
    <t>0S03677</t>
  </si>
  <si>
    <t>7C1E79459B8DEAF8</t>
  </si>
  <si>
    <t>FAWAZ SALEEMI PILLAI</t>
  </si>
  <si>
    <t>0S03681</t>
  </si>
  <si>
    <t>A7E99B162872184C</t>
  </si>
  <si>
    <t>ARFAN HAMOU BAYOUMY</t>
  </si>
  <si>
    <t>0S03689</t>
  </si>
  <si>
    <t>1CFF6647AAA4416F</t>
  </si>
  <si>
    <t>FAWAZ HAMOU KURIAN</t>
  </si>
  <si>
    <t>0S03700</t>
  </si>
  <si>
    <t>D3FB5F4BF9D7A631</t>
  </si>
  <si>
    <t>ARFAN ELSABAGH SINGH</t>
  </si>
  <si>
    <t>0S00016</t>
  </si>
  <si>
    <t>3F9C6FEFF053699E</t>
  </si>
  <si>
    <t>GHANI ALHAMWI GULERIA</t>
  </si>
  <si>
    <t>B0D442636A04268B</t>
  </si>
  <si>
    <t>FAWAZ HAMOU GULERIA</t>
  </si>
  <si>
    <t>E24317AE2D9E5278</t>
  </si>
  <si>
    <t>ARFAN ELSABAGH HANNALLA</t>
  </si>
  <si>
    <t>0S00066</t>
  </si>
  <si>
    <t>CD2376AED50C38C5</t>
  </si>
  <si>
    <t>ARFAN ELSABAGH BOTROS</t>
  </si>
  <si>
    <t>FA9F991FC3B82D8A</t>
  </si>
  <si>
    <t>MEHMOOD ELSABAGH MEKHAIEL</t>
  </si>
  <si>
    <t>8D59CC615687F9C8</t>
  </si>
  <si>
    <t>ARFAN ELSABAGH PANICKAVEETIL</t>
  </si>
  <si>
    <t>0S00110</t>
  </si>
  <si>
    <t>6470D2B06C7F504C</t>
  </si>
  <si>
    <t>FAWAZ HAMOU FAM</t>
  </si>
  <si>
    <t>0S00253</t>
  </si>
  <si>
    <t>4593EF364617AA41</t>
  </si>
  <si>
    <t>ARFAN ALHAMWI KHALIL</t>
  </si>
  <si>
    <t>FE1EE355888FCD6C</t>
  </si>
  <si>
    <t>FAWAZ KAYE FAM</t>
  </si>
  <si>
    <t>1AEF2AF6DDCEE81C</t>
  </si>
  <si>
    <t>ABDUL ELSABAGH FAM</t>
  </si>
  <si>
    <t>2D7E3A910870F9B9</t>
  </si>
  <si>
    <t>GHANI ALHAMWI THOMAS</t>
  </si>
  <si>
    <t>0S00278</t>
  </si>
  <si>
    <t>FB6FE7E3C9AD8201</t>
  </si>
  <si>
    <t>ABDUL SALEEMI THOMAS</t>
  </si>
  <si>
    <t>74C09EDBBF727B37</t>
  </si>
  <si>
    <t>GHANI KAYE DEBA</t>
  </si>
  <si>
    <t>0S00329</t>
  </si>
  <si>
    <t>1FC62CCD1B8F636F</t>
  </si>
  <si>
    <t>FAWAZ HAMOU NAMI</t>
  </si>
  <si>
    <t>7141E2B93BD59F2A</t>
  </si>
  <si>
    <t>ARFAN SALEEMI DEBA</t>
  </si>
  <si>
    <t>7B157D343B779A80</t>
  </si>
  <si>
    <t>GHANI ELSABAGH DEBA</t>
  </si>
  <si>
    <t>B8D63DBF5A3DA68A</t>
  </si>
  <si>
    <t>ARFAN KAYE GENDY</t>
  </si>
  <si>
    <t>0S00425</t>
  </si>
  <si>
    <t>EB63216F0A9BBA6A</t>
  </si>
  <si>
    <t>FAWAZ HAMOU SHEHATA</t>
  </si>
  <si>
    <t>4D39234A613FBE0E</t>
  </si>
  <si>
    <t>MEHMOOD ELSABAGH GENDI</t>
  </si>
  <si>
    <t>8C26FEB999F235D1</t>
  </si>
  <si>
    <t>MEHMOOD KAYE GINDI</t>
  </si>
  <si>
    <t>63B514AA2C719886</t>
  </si>
  <si>
    <t>MEHMOOD KAYE SEDHOM</t>
  </si>
  <si>
    <t>0S00444</t>
  </si>
  <si>
    <t>ADA8BA90E2A40C0E</t>
  </si>
  <si>
    <t>MEHMOOD ELSABAGH SEDHOM</t>
  </si>
  <si>
    <t>0S00484</t>
  </si>
  <si>
    <t>E4FFD394E330724D</t>
  </si>
  <si>
    <t>ABDUL HAMOU SEDHOM</t>
  </si>
  <si>
    <t>CF3758B0B1CA5ED3</t>
  </si>
  <si>
    <t>FAWAZ KAYE NASSIF</t>
  </si>
  <si>
    <t>EEC7319F3308AC5A</t>
  </si>
  <si>
    <t>ABDUL KAYE NARAYANAN</t>
  </si>
  <si>
    <t>0S00492</t>
  </si>
  <si>
    <t>C87882ABB49F2918</t>
  </si>
  <si>
    <t>GHANI SALEEMI SANU</t>
  </si>
  <si>
    <t>B9E9D7D8A94DCC62</t>
  </si>
  <si>
    <t>ABDUL ELSABAGH CHACKO</t>
  </si>
  <si>
    <t>0S00496</t>
  </si>
  <si>
    <t>FD2924F8E2055965</t>
  </si>
  <si>
    <t>0S00612</t>
  </si>
  <si>
    <t>BB33C33786B56A1D</t>
  </si>
  <si>
    <t>ARFAN ALHAMWI RAJESH</t>
  </si>
  <si>
    <t>E6502B8BBDF7CAA0</t>
  </si>
  <si>
    <t>ARFAN ELSABAGH RAJESH</t>
  </si>
  <si>
    <t>9612E9161A7B9D65</t>
  </si>
  <si>
    <t>FAWAZ HAMOU NAIR</t>
  </si>
  <si>
    <t>A0A70F55CA0CC525</t>
  </si>
  <si>
    <t>FAWAZ SALEEMI ELRAHMAN</t>
  </si>
  <si>
    <t>0S00651</t>
  </si>
  <si>
    <t>4E5F2DC1384E5A67</t>
  </si>
  <si>
    <t>ARFAN ALHAMWI ABDELMESIH</t>
  </si>
  <si>
    <t>0S00652</t>
  </si>
  <si>
    <t>2D0D0F3B0BA5BD2C</t>
  </si>
  <si>
    <t>MEHMOOD KAYE KARAS</t>
  </si>
  <si>
    <t>8F0E52DF6BA23A0D</t>
  </si>
  <si>
    <t>FAWAZ ELSABAGH ABDELMESIH</t>
  </si>
  <si>
    <t>3CF360907E955CB9</t>
  </si>
  <si>
    <t>ARFAN KAYE SARGUS</t>
  </si>
  <si>
    <t>71F443601029CD0A</t>
  </si>
  <si>
    <t>MEHMOOD HAMOU MURUGAN</t>
  </si>
  <si>
    <t>0S00668</t>
  </si>
  <si>
    <t>AEA22EC94950522E</t>
  </si>
  <si>
    <t>ARFAN ALHAMWI MAHESH</t>
  </si>
  <si>
    <t>F5ECFAA0F8F67602</t>
  </si>
  <si>
    <t>ABDUL ELSABAGH MAHESH</t>
  </si>
  <si>
    <t>0FC8E330E5DAF3DB</t>
  </si>
  <si>
    <t>GHANI HAMOU RAJESHONI</t>
  </si>
  <si>
    <t>0S00731</t>
  </si>
  <si>
    <t>86115CAC59065CEF</t>
  </si>
  <si>
    <t>ABDUL ALHAMWI JOSE</t>
  </si>
  <si>
    <t>0S00736</t>
  </si>
  <si>
    <t>A3236A18724C7B76</t>
  </si>
  <si>
    <t>MEHMOOD ALHAMWI THOMAS</t>
  </si>
  <si>
    <t>83E9C5D93248E55F</t>
  </si>
  <si>
    <t>ABDUL ALHAMWI WYNGAARD</t>
  </si>
  <si>
    <t>0S00797</t>
  </si>
  <si>
    <t>CB046F8B2C4EEF76</t>
  </si>
  <si>
    <t>MEHMOOD ALHAMWI WYNGAARD</t>
  </si>
  <si>
    <t>07FB648F81538C3E</t>
  </si>
  <si>
    <t>ARFAN SALEEMI PARAMBIL</t>
  </si>
  <si>
    <t>0S00800</t>
  </si>
  <si>
    <t>3755A23F79860680</t>
  </si>
  <si>
    <t>FAWAZ KAYE SALAHUDEEN</t>
  </si>
  <si>
    <t>0S00810</t>
  </si>
  <si>
    <t>20FD094C6971A150</t>
  </si>
  <si>
    <t>ABDUL ELSABAGH CHALIKKOTTUMMAL</t>
  </si>
  <si>
    <t>0S00915</t>
  </si>
  <si>
    <t>5B89603F1314C2CA</t>
  </si>
  <si>
    <t>GHANI ELSABAGH ZAKI</t>
  </si>
  <si>
    <t>0S00921</t>
  </si>
  <si>
    <t>81372400E000B2A0</t>
  </si>
  <si>
    <t>MEHMOOD HAMOU KUMAWAT</t>
  </si>
  <si>
    <t>0S00933</t>
  </si>
  <si>
    <t>B558EABDE4E5DAC0</t>
  </si>
  <si>
    <t>FAWAZ HAMOU NASSIEF</t>
  </si>
  <si>
    <t>0S00984</t>
  </si>
  <si>
    <t>DFFA24E97BD1F993</t>
  </si>
  <si>
    <t>FAWAZ SALEEMI MORKOS</t>
  </si>
  <si>
    <t>C42C1FF19A23D5ED</t>
  </si>
  <si>
    <t>MEHMOOD SALEEMI MASSOUD</t>
  </si>
  <si>
    <t>F407B5F73667A395</t>
  </si>
  <si>
    <t>GHANI HAMOU MASSOUD</t>
  </si>
  <si>
    <t>C3B83939ED1B92D4</t>
  </si>
  <si>
    <t>0S01191</t>
  </si>
  <si>
    <t>AC00953C55831E51</t>
  </si>
  <si>
    <t>FAWAZ ALHAMWI NAIR</t>
  </si>
  <si>
    <t>0S01263</t>
  </si>
  <si>
    <t>15509BD24BE78A16</t>
  </si>
  <si>
    <t>FAWAZ SALEEMI LOUKA</t>
  </si>
  <si>
    <t>0S01372</t>
  </si>
  <si>
    <t>2E4604394586B901</t>
  </si>
  <si>
    <t>MEHMOOD ELSABAGH SHEHATA</t>
  </si>
  <si>
    <t>DD5E97D180080D56</t>
  </si>
  <si>
    <t>GHANI ELSABAGH TOUS</t>
  </si>
  <si>
    <t>20DF4D9F55F00807</t>
  </si>
  <si>
    <t>FAWAZ SALEEMI MOSSAD</t>
  </si>
  <si>
    <t>0S01377</t>
  </si>
  <si>
    <t>F04F09CC2C58AC83</t>
  </si>
  <si>
    <t>ARFAN HAMOU BOLES</t>
  </si>
  <si>
    <t>BC2E0508B8A5A9C7</t>
  </si>
  <si>
    <t>GHANI ELSABAGH THOMAS</t>
  </si>
  <si>
    <t>0S01417</t>
  </si>
  <si>
    <t>19D747B290513392</t>
  </si>
  <si>
    <t>MEHMOOD HAMOU GOVINDAN</t>
  </si>
  <si>
    <t>0S01430</t>
  </si>
  <si>
    <t>BC2B74543E4FEAE3</t>
  </si>
  <si>
    <t>ABDUL HAMOU NAIR</t>
  </si>
  <si>
    <t>0S01478</t>
  </si>
  <si>
    <t>276E0D086C10A423</t>
  </si>
  <si>
    <t>FAWAZ KAYE CASTRO</t>
  </si>
  <si>
    <t>0S01518</t>
  </si>
  <si>
    <t>5D42068AF25564DD</t>
  </si>
  <si>
    <t>ABDUL KAYE THOMAS</t>
  </si>
  <si>
    <t>0S01539</t>
  </si>
  <si>
    <t>CD2C3BE0E098962A</t>
  </si>
  <si>
    <t>MEHMOOD KAYE THIRUGNANAM</t>
  </si>
  <si>
    <t>0S01622</t>
  </si>
  <si>
    <t>16694F4BB2320CCA</t>
  </si>
  <si>
    <t>FAWAZ SALEEMI SATHIAH</t>
  </si>
  <si>
    <t>D51A28BD50E78823</t>
  </si>
  <si>
    <t>FAWAZ ALHAMWI NAGESWARAN</t>
  </si>
  <si>
    <t>7AA9B6C08C298CD4</t>
  </si>
  <si>
    <t>ABDUL ELSABAGH TATAC</t>
  </si>
  <si>
    <t>0S01737</t>
  </si>
  <si>
    <t>B7EAA616CF49561D</t>
  </si>
  <si>
    <t>MEHMOOD KAYE PERALA</t>
  </si>
  <si>
    <t>0S01780</t>
  </si>
  <si>
    <t>F99F86DFE7933C12</t>
  </si>
  <si>
    <t>GHANI SALEEMI ROLLEDA</t>
  </si>
  <si>
    <t>0S01846</t>
  </si>
  <si>
    <t>6A02F728CC7D6FD4</t>
  </si>
  <si>
    <t>ARFAN KAYE NARAYANAN</t>
  </si>
  <si>
    <t>0S01848</t>
  </si>
  <si>
    <t>B6A2FA1F4EC86FEC</t>
  </si>
  <si>
    <t>ABDUL ALHAMWI JOSEPH</t>
  </si>
  <si>
    <t>0S01970</t>
  </si>
  <si>
    <t>E83580E12A5E5671</t>
  </si>
  <si>
    <t>ARFAN HAMOU SINGH</t>
  </si>
  <si>
    <t>0S02115</t>
  </si>
  <si>
    <t>3E59AD4A0F85224B</t>
  </si>
  <si>
    <t>GHANI ELSABAGH SHETE</t>
  </si>
  <si>
    <t>0S02467</t>
  </si>
  <si>
    <t>3B228EF6CF1D3226</t>
  </si>
  <si>
    <t>FAWAZ ALHAMWI SIMON</t>
  </si>
  <si>
    <t>0S02570</t>
  </si>
  <si>
    <t>FC3A302B49C40145</t>
  </si>
  <si>
    <t>GHANI SALEEMI SIMON</t>
  </si>
  <si>
    <t>4378E59884D92D41</t>
  </si>
  <si>
    <t>GHANI KAYE SIMON</t>
  </si>
  <si>
    <t>6F5E4F20ED0BB46E</t>
  </si>
  <si>
    <t>ABDUL ALHAMWI HUSSAIN</t>
  </si>
  <si>
    <t>0S02578</t>
  </si>
  <si>
    <t>D6E342771B73C323</t>
  </si>
  <si>
    <t>MEHMOOD HAMOU NAIR</t>
  </si>
  <si>
    <t>0S02589</t>
  </si>
  <si>
    <t>3E746FAB57D45FE9</t>
  </si>
  <si>
    <t>ARFAN KAYE KRISHNAN</t>
  </si>
  <si>
    <t>1040BC4F562EFBCE</t>
  </si>
  <si>
    <t>0S02621</t>
  </si>
  <si>
    <t>4D59530FAABDE62F</t>
  </si>
  <si>
    <t>ABDUL HAMOU DIVYA</t>
  </si>
  <si>
    <t>78F9E3780C4AA046</t>
  </si>
  <si>
    <t>ARFAN HAMOU DIVYARAJ</t>
  </si>
  <si>
    <t>EC5F6AC4666F492D</t>
  </si>
  <si>
    <t>MEHMOOD KAYE PILLAI</t>
  </si>
  <si>
    <t>0S02631</t>
  </si>
  <si>
    <t>73E01B03599F7952</t>
  </si>
  <si>
    <t>FAWAZ ELSABAGH SAJITH</t>
  </si>
  <si>
    <t>DA132ED057C4D29B</t>
  </si>
  <si>
    <t>FAWAZ ELSABAGH GEETHA</t>
  </si>
  <si>
    <t>F76C4273893357A3</t>
  </si>
  <si>
    <t>ARFAN SALEEMI GEETHA</t>
  </si>
  <si>
    <t>A34D6BB43180878D</t>
  </si>
  <si>
    <t>0S02652</t>
  </si>
  <si>
    <t>1E34E2D0AE4A916E</t>
  </si>
  <si>
    <t>ARFAN ALHAMWI MATHEW</t>
  </si>
  <si>
    <t>87856DFCF3BB4D65</t>
  </si>
  <si>
    <t>ARFAN KAYE MATHEW</t>
  </si>
  <si>
    <t>A38897AF68FE1A7C</t>
  </si>
  <si>
    <t>ARFAN ELSABAGH MATHEW</t>
  </si>
  <si>
    <t>89D2FF21DD10C29F</t>
  </si>
  <si>
    <t>ABDUL SALEEMI BAYRANTE JR.</t>
  </si>
  <si>
    <t>0S02654</t>
  </si>
  <si>
    <t>283F7FEDFDFFF7AC</t>
  </si>
  <si>
    <t>FAWAZ ALHAMWI KURMA</t>
  </si>
  <si>
    <t>0S02667</t>
  </si>
  <si>
    <t>D58C809243DAE9C0</t>
  </si>
  <si>
    <t>MEHMOOD ELSABAGH VELASCO</t>
  </si>
  <si>
    <t>0S02696</t>
  </si>
  <si>
    <t>993929A66FF3DC18</t>
  </si>
  <si>
    <t>ABDUL HAMOU CAPULONG</t>
  </si>
  <si>
    <t>B653D9EECAA23580</t>
  </si>
  <si>
    <t>ARFAN ELSABAGH VELASCO</t>
  </si>
  <si>
    <t>C3167AC4C464387F</t>
  </si>
  <si>
    <t>FAWAZ ALHAMWI NAGUIB</t>
  </si>
  <si>
    <t>0S02717</t>
  </si>
  <si>
    <t>DE3A190585B48766</t>
  </si>
  <si>
    <t>ABDUL ALHAMWI SHAH</t>
  </si>
  <si>
    <t>0S02741</t>
  </si>
  <si>
    <t>01BD2CDF432EDC5F</t>
  </si>
  <si>
    <t>ABDUL SALEEMI ISHAK</t>
  </si>
  <si>
    <t>0S02851</t>
  </si>
  <si>
    <t>35B67367CFB843AC</t>
  </si>
  <si>
    <t>GHANI ELSABAGH ACHARI</t>
  </si>
  <si>
    <t>0S02859</t>
  </si>
  <si>
    <t>EDAEE848E61A6C3A</t>
  </si>
  <si>
    <t>FAWAZ SALEEMI KURUP</t>
  </si>
  <si>
    <t>0S02867</t>
  </si>
  <si>
    <t>5EB8B268823E4D04</t>
  </si>
  <si>
    <t>0S02868</t>
  </si>
  <si>
    <t>8D7D1F6DD69B2FD2</t>
  </si>
  <si>
    <t>FAWAZ SALEEMI REDDY</t>
  </si>
  <si>
    <t>0S02876</t>
  </si>
  <si>
    <t>06C44425354A6A67</t>
  </si>
  <si>
    <t>ABDUL SALEEMI BURRI</t>
  </si>
  <si>
    <t>F2BD96035C9248BD</t>
  </si>
  <si>
    <t>ABDUL ELSABAGH BURRI</t>
  </si>
  <si>
    <t>7E6B02ECF3565E8F</t>
  </si>
  <si>
    <t>GHANI KAYE BURRI</t>
  </si>
  <si>
    <t>7CF42770E60859E0</t>
  </si>
  <si>
    <t>MEHMOOD ELSABAGH KUMAR</t>
  </si>
  <si>
    <t>0S02885</t>
  </si>
  <si>
    <t>A816A0C4FF05E65E</t>
  </si>
  <si>
    <t>MEHMOOD ALHAMWI FAHMY</t>
  </si>
  <si>
    <t>0S02888</t>
  </si>
  <si>
    <t>5EF058366887DD2E</t>
  </si>
  <si>
    <t>ARFAN HAMOU SHAIKH</t>
  </si>
  <si>
    <t>0S02900</t>
  </si>
  <si>
    <t>99F7E63CA2C82BCA</t>
  </si>
  <si>
    <t>FAWAZ ALHAMWI SHAIKH</t>
  </si>
  <si>
    <t>7D2C94697A80F9E1</t>
  </si>
  <si>
    <t>GHANI SALEEMI KUNHIMOHAMMED</t>
  </si>
  <si>
    <t>0S02908</t>
  </si>
  <si>
    <t>99735F99D0966BAA</t>
  </si>
  <si>
    <t>MEHMOOD KAYE SREENIVASAN</t>
  </si>
  <si>
    <t>0S02947</t>
  </si>
  <si>
    <t>C7F34F948BEBB4FD</t>
  </si>
  <si>
    <t>MEHMOOD SALEEMI SUGISH</t>
  </si>
  <si>
    <t>0S02953</t>
  </si>
  <si>
    <t>A15C4599EF6502EF</t>
  </si>
  <si>
    <t>GHANI KAYE VASUDEVAN</t>
  </si>
  <si>
    <t>ABD3AB27C7730634</t>
  </si>
  <si>
    <t>MEHMOOD ELSABAGH SUGISH</t>
  </si>
  <si>
    <t>59D8A8FA13C40E95</t>
  </si>
  <si>
    <t>GHANI ALHAMWI VARGHESE</t>
  </si>
  <si>
    <t>0S02960</t>
  </si>
  <si>
    <t>41D904D0B782AE5D</t>
  </si>
  <si>
    <t>ARFAN KAYE SHAMSUDEEN</t>
  </si>
  <si>
    <t>0S02981</t>
  </si>
  <si>
    <t>4700FE872BA0732E</t>
  </si>
  <si>
    <t>0S02987</t>
  </si>
  <si>
    <t>6339C7A4E62B62CD</t>
  </si>
  <si>
    <t>ABDUL KAYE YAKOUB</t>
  </si>
  <si>
    <t>0S02988</t>
  </si>
  <si>
    <t>DD9E66508A944385</t>
  </si>
  <si>
    <t>MEHMOOD HAMOU ABDELMASEH</t>
  </si>
  <si>
    <t>0S02992</t>
  </si>
  <si>
    <t>0F9C4F9E6DB4DF04</t>
  </si>
  <si>
    <t>GHANI ALHAMWI FARAG</t>
  </si>
  <si>
    <t>30EA7DFDFF41ED66</t>
  </si>
  <si>
    <t>97AF0279F35AFE94</t>
  </si>
  <si>
    <t>ARFAN ALHAMWI ACHARY</t>
  </si>
  <si>
    <t>0S03007</t>
  </si>
  <si>
    <t>60B45802199C6405</t>
  </si>
  <si>
    <t>ABDUL ALHAMWI BARSOUM</t>
  </si>
  <si>
    <t>0S03012</t>
  </si>
  <si>
    <t>55305ACBDD7E68C7</t>
  </si>
  <si>
    <t>ABDUL ALHAMWI FANOUS</t>
  </si>
  <si>
    <t>71E78B11C30FB660</t>
  </si>
  <si>
    <t>ABDUL ELSABAGH AZIZ</t>
  </si>
  <si>
    <t>1C7B3AE12941356C</t>
  </si>
  <si>
    <t>ARFAN HAMOU AZIZ</t>
  </si>
  <si>
    <t>5B3526BB574312DA</t>
  </si>
  <si>
    <t>FAWAZ HAMOU ISAAC</t>
  </si>
  <si>
    <t>0S03032</t>
  </si>
  <si>
    <t>FB7CDB35C954610E</t>
  </si>
  <si>
    <t>ARFAN HAMOU GORIS</t>
  </si>
  <si>
    <t>0S03050</t>
  </si>
  <si>
    <t>455514E869019CEA</t>
  </si>
  <si>
    <t>FAWAZ KAYE ISHAK</t>
  </si>
  <si>
    <t>49C0FD91275581FC</t>
  </si>
  <si>
    <t>MEHMOOD HAMOU RAJAN</t>
  </si>
  <si>
    <t>0S03051</t>
  </si>
  <si>
    <t>96AD9B008A10A197</t>
  </si>
  <si>
    <t>ABDUL KAYE AJU</t>
  </si>
  <si>
    <t>2B86CFC679006CE4</t>
  </si>
  <si>
    <t>MEHMOOD SALEEMI SHDID</t>
  </si>
  <si>
    <t>0S03062</t>
  </si>
  <si>
    <t>169D9F1B2F82A4C3</t>
  </si>
  <si>
    <t>GHANI SALEEMI VORONINA</t>
  </si>
  <si>
    <t>0EB001106EABED70</t>
  </si>
  <si>
    <t>MEHMOOD ELSABAGH PALLISSERRY</t>
  </si>
  <si>
    <t>0S03076</t>
  </si>
  <si>
    <t>E701290EBB97152C</t>
  </si>
  <si>
    <t>ABDUL ELSABAGH HEGAZI</t>
  </si>
  <si>
    <t>0S03086</t>
  </si>
  <si>
    <t>B12947F8620DEE5F</t>
  </si>
  <si>
    <t>9E1595615F3EF63A</t>
  </si>
  <si>
    <t>MEHMOOD HAMOU HEGAZI</t>
  </si>
  <si>
    <t>827180630E00E3C6</t>
  </si>
  <si>
    <t>ARFAN KAYE HEGAZI</t>
  </si>
  <si>
    <t>F47EEBED2B1B0B18</t>
  </si>
  <si>
    <t>FAWAZ SALEEMI ABOELFETOUH</t>
  </si>
  <si>
    <t>0S03091</t>
  </si>
  <si>
    <t>6670137423C6AFAD</t>
  </si>
  <si>
    <t>GHANI ELSABAGH KULIKOVA</t>
  </si>
  <si>
    <t>332CBBD3112E6662</t>
  </si>
  <si>
    <t>GHANI SALEEMI NAEL</t>
  </si>
  <si>
    <t>525D8ADD1CCACC59</t>
  </si>
  <si>
    <t>FAWAZ ALHAMWI KUTTITHARA</t>
  </si>
  <si>
    <t>0S03104</t>
  </si>
  <si>
    <t>AC88F4C509F18502</t>
  </si>
  <si>
    <t>MEHMOOD SALEEMI KERYAKOUS</t>
  </si>
  <si>
    <t>0S03108</t>
  </si>
  <si>
    <t>19780754A519A739</t>
  </si>
  <si>
    <t>FAWAZ SALEEMI SOLIMAN</t>
  </si>
  <si>
    <t>BD863515CCBAC3E9</t>
  </si>
  <si>
    <t>MEHMOOD ALHAMWI KERYAKOUS</t>
  </si>
  <si>
    <t>2BE5B5A95EADE2C8</t>
  </si>
  <si>
    <t>D9D714706BC13328</t>
  </si>
  <si>
    <t>ABDUL KAYE JOSEPH</t>
  </si>
  <si>
    <t>0S03129</t>
  </si>
  <si>
    <t>47349A57816AE7EA</t>
  </si>
  <si>
    <t>ABDUL HAMOU HENNIS</t>
  </si>
  <si>
    <t>12E6D803C7BFA1AD</t>
  </si>
  <si>
    <t>ABDUL HAMOU JOSEPH</t>
  </si>
  <si>
    <t>509097486ECE4744</t>
  </si>
  <si>
    <t>ARFAN KAYE JAMES</t>
  </si>
  <si>
    <t>0S03166</t>
  </si>
  <si>
    <t>3174EA0B2A25804E</t>
  </si>
  <si>
    <t>MEHMOOD ELSABAGH ABDELAAL</t>
  </si>
  <si>
    <t>0S03168</t>
  </si>
  <si>
    <t>B55A987F3914610D</t>
  </si>
  <si>
    <t>ARFAN KAYE ATTIA</t>
  </si>
  <si>
    <t>8673F10CDFCE82E8</t>
  </si>
  <si>
    <t>MEHMOOD SALEEMI ELSAYED</t>
  </si>
  <si>
    <t>C85E7BA8174F317A</t>
  </si>
  <si>
    <t>GHANI ELSABAGH WASIF</t>
  </si>
  <si>
    <t>0S03177</t>
  </si>
  <si>
    <t>D5952CD0FCC66591</t>
  </si>
  <si>
    <t>FAWAZ KAYE BISHARA</t>
  </si>
  <si>
    <t>C690D078814D0E8E</t>
  </si>
  <si>
    <t>MEHMOOD ALHAMWI WASEF</t>
  </si>
  <si>
    <t>EF09C5DCB457359B</t>
  </si>
  <si>
    <t>MEHMOOD KAYE ALI</t>
  </si>
  <si>
    <t>0S03178</t>
  </si>
  <si>
    <t>5ED88C341A44A612</t>
  </si>
  <si>
    <t>ARFAN ALHAMWI SAMBHUS</t>
  </si>
  <si>
    <t>0S03197</t>
  </si>
  <si>
    <t>63C92648526CAC76</t>
  </si>
  <si>
    <t>ARFAN SALEEMI PATEL</t>
  </si>
  <si>
    <t>0S03199</t>
  </si>
  <si>
    <t>110CB1F63C5044B3</t>
  </si>
  <si>
    <t>ABDUL ELSABAGH PATEL</t>
  </si>
  <si>
    <t>49B7C67803D3E8A9</t>
  </si>
  <si>
    <t>MEHMOOD KAYE PATEL</t>
  </si>
  <si>
    <t>C318672F8C71C490</t>
  </si>
  <si>
    <t>ARFAN ALHAMWI MARKOSE</t>
  </si>
  <si>
    <t>0S03205</t>
  </si>
  <si>
    <t>12F4D6FF05A1BC07</t>
  </si>
  <si>
    <t>GHANI SALEEMI BRITTY</t>
  </si>
  <si>
    <t>5877F69B00AA9314</t>
  </si>
  <si>
    <t>GHANI ALHAMWI TEKLEHAYMANOT</t>
  </si>
  <si>
    <t>0S03213</t>
  </si>
  <si>
    <t>B6C1E94CDB51E68A</t>
  </si>
  <si>
    <t>ABDUL ELSABAGH KOKO</t>
  </si>
  <si>
    <t>0S03224</t>
  </si>
  <si>
    <t>CB7B230F96DF3195</t>
  </si>
  <si>
    <t>FAWAZ KAYE NAVUKKARASU</t>
  </si>
  <si>
    <t>0S03233</t>
  </si>
  <si>
    <t>38E66B220CBA1BEB</t>
  </si>
  <si>
    <t>MEHMOOD ALHAMWI RAJ</t>
  </si>
  <si>
    <t>0S03240</t>
  </si>
  <si>
    <t>A297C24F49BBD1C9</t>
  </si>
  <si>
    <t>GHANI KAYE ABBAS</t>
  </si>
  <si>
    <t>0S03248</t>
  </si>
  <si>
    <t>53C18BEC08ECD7D5</t>
  </si>
  <si>
    <t>ARFAN ELSABAGH AIAD</t>
  </si>
  <si>
    <t>0S03269</t>
  </si>
  <si>
    <t>3F6A6FD0803C9828</t>
  </si>
  <si>
    <t>MEHMOOD ALHAMWI ASHARAF</t>
  </si>
  <si>
    <t>0S03275</t>
  </si>
  <si>
    <t>1B2BC99D7FFE76AF</t>
  </si>
  <si>
    <t>GHANI ALHAMWI MISSEHA</t>
  </si>
  <si>
    <t>0S03278</t>
  </si>
  <si>
    <t>7DE5673B4A3F9191</t>
  </si>
  <si>
    <t>ARFAN KAYE AGLUBAT</t>
  </si>
  <si>
    <t>0S03280</t>
  </si>
  <si>
    <t>FD0F050B16F523AC</t>
  </si>
  <si>
    <t>ARFAN SALEEMI QAISAR</t>
  </si>
  <si>
    <t>0S03281</t>
  </si>
  <si>
    <t>63328D3E1D98B1A5</t>
  </si>
  <si>
    <t>GHANI ELSABAGH VELAYUTHAM</t>
  </si>
  <si>
    <t>0S03322</t>
  </si>
  <si>
    <t>28537BA29C46B376</t>
  </si>
  <si>
    <t>MEHMOOD SALEEMI PETER</t>
  </si>
  <si>
    <t>DC6EA464077B88AE</t>
  </si>
  <si>
    <t>ARFAN ELSABAGH SHAMSUDEEN</t>
  </si>
  <si>
    <t>0S03331</t>
  </si>
  <si>
    <t>4A8C195BD6C3CC17</t>
  </si>
  <si>
    <t>FAWAZ ALHAMWI PEEDIKAYIL</t>
  </si>
  <si>
    <t>0S03339</t>
  </si>
  <si>
    <t>A22DD3BFB50104DD</t>
  </si>
  <si>
    <t>ABDUL KAYE PUTHIYAVEETTIL</t>
  </si>
  <si>
    <t>0S03344</t>
  </si>
  <si>
    <t>D956476617720EA2</t>
  </si>
  <si>
    <t>ARFAN ALHAMWI ALI</t>
  </si>
  <si>
    <t>0S03347</t>
  </si>
  <si>
    <t>056097ECFFFE3B34</t>
  </si>
  <si>
    <t>MEHMOOD ELSABAGH AHMED</t>
  </si>
  <si>
    <t>01F5A1CE2DF9E386</t>
  </si>
  <si>
    <t>ABDUL ALHAMWI APPLEYARD</t>
  </si>
  <si>
    <t>0S03384</t>
  </si>
  <si>
    <t>98FE9D88A2CDBD24</t>
  </si>
  <si>
    <t>MEHMOOD KAYE FITZJOHN</t>
  </si>
  <si>
    <t>60D9AB56D05B91A3</t>
  </si>
  <si>
    <t>FAWAZ ALHAMWI APPLEYARD</t>
  </si>
  <si>
    <t>25BA001ED1EEC32F</t>
  </si>
  <si>
    <t>GHANI KAYE MOTI</t>
  </si>
  <si>
    <t>0S03385</t>
  </si>
  <si>
    <t>21E7FE0815D8BCFE</t>
  </si>
  <si>
    <t>GHANI SALEEMI ALAM</t>
  </si>
  <si>
    <t>0S03420</t>
  </si>
  <si>
    <t>39D2CC6C59CF8BAC</t>
  </si>
  <si>
    <t>MEHMOOD SALEEMI THAKUR</t>
  </si>
  <si>
    <t>0S03434</t>
  </si>
  <si>
    <t>D5E372F34F63750E</t>
  </si>
  <si>
    <t>ABDUL ALHAMWI YASSA</t>
  </si>
  <si>
    <t>0S03445</t>
  </si>
  <si>
    <t>28DA4D227FE6CAF7</t>
  </si>
  <si>
    <t>GHANI ELSABAGH MECHEL</t>
  </si>
  <si>
    <t>265F2547A4A3C072</t>
  </si>
  <si>
    <t>ARFAN SALEEMI YASSA</t>
  </si>
  <si>
    <t>CF512D2E68E233CB</t>
  </si>
  <si>
    <t>0S03448</t>
  </si>
  <si>
    <t>FAD2695A970F9B80</t>
  </si>
  <si>
    <t>FAWAZ KAYE OZA</t>
  </si>
  <si>
    <t>C3987AD93082A944</t>
  </si>
  <si>
    <t>FAWAZ HAMOU BOUSHRA</t>
  </si>
  <si>
    <t>8F9F399A02D508BF</t>
  </si>
  <si>
    <t>MEHMOOD HAMOU HENAIN</t>
  </si>
  <si>
    <t>0S03466</t>
  </si>
  <si>
    <t>2A35A4706E928F54</t>
  </si>
  <si>
    <t>ABDUL KAYE CLARKE</t>
  </si>
  <si>
    <t>0S03487</t>
  </si>
  <si>
    <t>634F9F6414C09C78</t>
  </si>
  <si>
    <t>FAWAZ SALEEMI CLARKE</t>
  </si>
  <si>
    <t>9C0072230C0933BC</t>
  </si>
  <si>
    <t>FAWAZ ELSABAGH GHATAS</t>
  </si>
  <si>
    <t>0S03492</t>
  </si>
  <si>
    <t>1BBCAC88A7549935</t>
  </si>
  <si>
    <t>GHANI ALHAMWI ELIA</t>
  </si>
  <si>
    <t>0S03517</t>
  </si>
  <si>
    <t>75817B51E4C83FE6</t>
  </si>
  <si>
    <t>GHANI ALHAMWI ASAAD</t>
  </si>
  <si>
    <t>66FC1232D733B659</t>
  </si>
  <si>
    <t>MEHMOOD ELSABAGH SORIENTE</t>
  </si>
  <si>
    <t>66524CFAD03DD3FD</t>
  </si>
  <si>
    <t>MEHMOOD ALHAMWI JARAMILLO</t>
  </si>
  <si>
    <t>0S03519</t>
  </si>
  <si>
    <t>C7EED975627E08A0</t>
  </si>
  <si>
    <t>ABDUL KAYE JOUDEH</t>
  </si>
  <si>
    <t>0S03526</t>
  </si>
  <si>
    <t>D0009193564CFAAC</t>
  </si>
  <si>
    <t>MEHMOOD SALEEMI RAGHUNATHAN</t>
  </si>
  <si>
    <t>0S03527</t>
  </si>
  <si>
    <t>E39A0AC5671F9A53</t>
  </si>
  <si>
    <t>MEHMOOD ALHAMWI RATHORE</t>
  </si>
  <si>
    <t>0S03528</t>
  </si>
  <si>
    <t>520B1F045EC94DFD</t>
  </si>
  <si>
    <t>ARFAN ALHAMWI RATHORE</t>
  </si>
  <si>
    <t>5B872FAB56E12BD9</t>
  </si>
  <si>
    <t>GHANI SALEEMI FERNANDEZ</t>
  </si>
  <si>
    <t>0S03556</t>
  </si>
  <si>
    <t>EFFB9312B42729B8</t>
  </si>
  <si>
    <t>FAWAZ ALHAMWI NARAYANAN</t>
  </si>
  <si>
    <t>0S03578</t>
  </si>
  <si>
    <t>35268A63BCBCB779</t>
  </si>
  <si>
    <t>ARFAN KAYE ORFORD</t>
  </si>
  <si>
    <t>0S03601</t>
  </si>
  <si>
    <t>4C649F4FA0B09956</t>
  </si>
  <si>
    <t>GHANI ALHAMWI ORFORD</t>
  </si>
  <si>
    <t>E1D48D8304F01F2A</t>
  </si>
  <si>
    <t>2996BE47776E89EC</t>
  </si>
  <si>
    <t>0S03635</t>
  </si>
  <si>
    <t>96086C96AB0B5E9F</t>
  </si>
  <si>
    <t>ABDUL ALHAMWI YAKOUB</t>
  </si>
  <si>
    <t>0S03672</t>
  </si>
  <si>
    <t>ED4B51B5FA1C60E2</t>
  </si>
  <si>
    <t>FAWAZ HAMOU THAKKALAPALLY</t>
  </si>
  <si>
    <t>0S01201</t>
  </si>
  <si>
    <t>FC661ECCB1D7D6B2</t>
  </si>
  <si>
    <t>FAWAZ ALHAMWI VEERAIAH</t>
  </si>
  <si>
    <t>0S02843</t>
  </si>
  <si>
    <t>8C575D32350D74C3</t>
  </si>
  <si>
    <t>GHANI HAMOU TAHER</t>
  </si>
  <si>
    <t>0S03027</t>
  </si>
  <si>
    <t>6930EA1E054E2460</t>
  </si>
  <si>
    <t>FAWAZ KAYE SOMAN</t>
  </si>
  <si>
    <t>0S03321</t>
  </si>
  <si>
    <t>44D2116D6C1094C6</t>
  </si>
  <si>
    <t>ARFAN SALEEMI MELLITE</t>
  </si>
  <si>
    <t>0S03367</t>
  </si>
  <si>
    <t>0F3602703E8B26CD</t>
  </si>
  <si>
    <t>FAWAZ ALHAMWI MALAIPANDY</t>
  </si>
  <si>
    <t>0S03450</t>
  </si>
  <si>
    <t>AA6CE2D7F5C56D75</t>
  </si>
  <si>
    <t>FAWAZ SALEEMI MATHEWS</t>
  </si>
  <si>
    <t>0S00100</t>
  </si>
  <si>
    <t>1B767005D574EE85</t>
  </si>
  <si>
    <t>MEHMOOD ELSABAGH MATHEW</t>
  </si>
  <si>
    <t>7806AA7FE7534D30</t>
  </si>
  <si>
    <t>EE3E06CA36CBC88D</t>
  </si>
  <si>
    <t>GHANI HAMOU MANSI</t>
  </si>
  <si>
    <t>0S00260</t>
  </si>
  <si>
    <t>3A2552D6DEF6A800</t>
  </si>
  <si>
    <t>ABDUL SALEEMI FALTAS</t>
  </si>
  <si>
    <t>D7C029567CD9A352</t>
  </si>
  <si>
    <t>MEHMOOD HAMOU FAKHRI</t>
  </si>
  <si>
    <t>4E90561AD2B0B6BB</t>
  </si>
  <si>
    <t>GHANI KAYE FAKHRI</t>
  </si>
  <si>
    <t>7198210DE37779B6</t>
  </si>
  <si>
    <t>GHANI ALHAMWI GHOBREYAL</t>
  </si>
  <si>
    <t>0S00361</t>
  </si>
  <si>
    <t>1877F075A0006B4E</t>
  </si>
  <si>
    <t>ABDUL SALEEMI BAGHDADI</t>
  </si>
  <si>
    <t>1593AD23212B7573</t>
  </si>
  <si>
    <t>FAWAZ HAMOU REZKALLA</t>
  </si>
  <si>
    <t>A959645C2CA1CA2B</t>
  </si>
  <si>
    <t>GHANI ELSABAGH GHOBRIAL</t>
  </si>
  <si>
    <t>3A3D0555C9B0323C</t>
  </si>
  <si>
    <t>GHANI ALHAMWI MALAWY</t>
  </si>
  <si>
    <t>0S00404</t>
  </si>
  <si>
    <t>578932606734D5A4</t>
  </si>
  <si>
    <t>FAWAZ SALEEMI MAGDALLA</t>
  </si>
  <si>
    <t>0S01015</t>
  </si>
  <si>
    <t>9C8710CD15108EEF</t>
  </si>
  <si>
    <t>FAWAZ ELSABAGH SHENODA</t>
  </si>
  <si>
    <t>6793C3EFA3AA2CC5</t>
  </si>
  <si>
    <t>ARFAN ALHAMWI MAGDALLA</t>
  </si>
  <si>
    <t>09DA488B64BBB0CA</t>
  </si>
  <si>
    <t>FAWAZ KAYE MAGDALLA</t>
  </si>
  <si>
    <t>FD72B5B022A9BC7A</t>
  </si>
  <si>
    <t>MEHMOOD SALEEMI MAGDALLA</t>
  </si>
  <si>
    <t>8682AADD43F2546E</t>
  </si>
  <si>
    <t>GHANI ALHAMWI JOSEPH</t>
  </si>
  <si>
    <t>0S02668</t>
  </si>
  <si>
    <t>3CBD90A72DB2F99F</t>
  </si>
  <si>
    <t>MEHMOOD ELSABAGH GEORGE</t>
  </si>
  <si>
    <t>5F403E82F0A374AE</t>
  </si>
  <si>
    <t>ARFAN ELSABAGH MARIA</t>
  </si>
  <si>
    <t>B7504B911BFF4403</t>
  </si>
  <si>
    <t>ABDUL KAYE ASKAROS</t>
  </si>
  <si>
    <t>0S03014</t>
  </si>
  <si>
    <t>D056A8204FDE5A08</t>
  </si>
  <si>
    <t>GHANI SALEEMI ZAKHARY</t>
  </si>
  <si>
    <t>14056B656A9E98FE</t>
  </si>
  <si>
    <t>ARFAN HAMOU ASKAROS</t>
  </si>
  <si>
    <t>D31DC2ECEC7C1A61</t>
  </si>
  <si>
    <t>FAWAZ ELSABAGH ASKAROS</t>
  </si>
  <si>
    <t>59A217915554E4DE</t>
  </si>
  <si>
    <t>MEHMOOD ALHAMWI MAGHRABY</t>
  </si>
  <si>
    <t>0S03061</t>
  </si>
  <si>
    <t>9F440C1730CF8915</t>
  </si>
  <si>
    <t>MEHMOOD ALHAMWI TOUMAS</t>
  </si>
  <si>
    <t>0S03337</t>
  </si>
  <si>
    <t>47684DC7FBCF8E2B</t>
  </si>
  <si>
    <t>FAWAZ HAMOU LOUCKAH</t>
  </si>
  <si>
    <t>0S03532</t>
  </si>
  <si>
    <t>720B425FE3D074A8</t>
  </si>
  <si>
    <t>ABDUL ELSABAGH RAJ</t>
  </si>
  <si>
    <t>0UC</t>
  </si>
  <si>
    <t>4C561ED923639A9D</t>
  </si>
  <si>
    <t>GHANI HAMOU MUTHU</t>
  </si>
  <si>
    <t>B0DF0594573F06BD</t>
  </si>
  <si>
    <t>ARFAN ALHAMWI BUENAVIDES</t>
  </si>
  <si>
    <t>HOSPITALITY</t>
  </si>
  <si>
    <t>AB40ECCCC47EA389</t>
  </si>
  <si>
    <t>FAWAZ SALEEMI SORIANO</t>
  </si>
  <si>
    <t>170D4D432C3E8188</t>
  </si>
  <si>
    <t>FAWAZ KAYE SORIANO</t>
  </si>
  <si>
    <t>E2ACBE95FA154E18</t>
  </si>
  <si>
    <t>ARFAN ELSABAGH SORIANO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</si>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</sst>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>
    <font>
      <sz val="11"/>
      <color theme="1"/>
      <name val="Calibri"/>
      <family val="2"/>
      <scheme val="minor"/>
    </font>
    <font>
      <b/>
      <sz val="12"/>
      <color theme="1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charset val="1"/>
    </font>
    <font>
      <b/>
      <sz val="20"/>
      <color theme="1"/>
      <name val="Calibri"/>
      <charset val="1"/>
    </font>
    <font>
      <b/>
      <sz val="16"/>
      <color theme="1"/>
      <name val="Calibri"/>
      <charset val="1"/>
    </font>
    <font>
      <sz val="11"/>
      <color rgb="FF000000"/>
      <name val="Calibri"/>
      <charset val="1"/>
    </font>
    <font>
      <b/>
      <sz val="11"/>
      <color rgb="FFFF0000"/>
      <name val="Calibri"/>
      <charset val="1"/>
    </font>
    <font>
      <sz val="11"/>
      <color rgb="FFFF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AF1DD"/>
        <bgColor indexed="64"/>
      </patternFill>
    </fill>
  </fills>
  <borders count="2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4" fontId="2" fillId="0" borderId="4" xfId="0" applyNumberFormat="1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4" fontId="2" fillId="0" borderId="6" xfId="0" applyNumberFormat="1" applyFont="1" applyBorder="1" applyAlignment="1">
      <alignment readingOrder="1"/>
    </xf>
    <xf numFmtId="0" fontId="3" fillId="2" borderId="7" xfId="0" applyFont="1" applyFill="1" applyBorder="1" applyAlignment="1">
      <alignment readingOrder="1"/>
    </xf>
    <xf numFmtId="0" fontId="3" fillId="2" borderId="8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quotePrefix="1" applyFont="1" applyBorder="1" applyAlignment="1">
      <alignment readingOrder="1"/>
    </xf>
    <xf numFmtId="3" fontId="2" fillId="0" borderId="12" xfId="0" applyNumberFormat="1" applyFont="1" applyBorder="1" applyAlignment="1">
      <alignment readingOrder="1"/>
    </xf>
    <xf numFmtId="10" fontId="2" fillId="0" borderId="12" xfId="0" applyNumberFormat="1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15" xfId="0" applyFont="1" applyBorder="1" applyAlignment="1">
      <alignment readingOrder="1"/>
    </xf>
    <xf numFmtId="3" fontId="2" fillId="0" borderId="16" xfId="0" applyNumberFormat="1" applyFont="1" applyBorder="1" applyAlignment="1">
      <alignment readingOrder="1"/>
    </xf>
    <xf numFmtId="10" fontId="2" fillId="0" borderId="16" xfId="0" applyNumberFormat="1" applyFont="1" applyBorder="1" applyAlignment="1">
      <alignment readingOrder="1"/>
    </xf>
    <xf numFmtId="0" fontId="2" fillId="0" borderId="17" xfId="0" applyFont="1" applyBorder="1" applyAlignment="1">
      <alignment readingOrder="1"/>
    </xf>
    <xf numFmtId="0" fontId="2" fillId="0" borderId="18" xfId="0" applyFont="1" applyBorder="1" applyAlignment="1">
      <alignment readingOrder="1"/>
    </xf>
    <xf numFmtId="0" fontId="2" fillId="0" borderId="19" xfId="0" applyFont="1" applyBorder="1" applyAlignment="1">
      <alignment readingOrder="1"/>
    </xf>
    <xf numFmtId="0" fontId="2" fillId="0" borderId="20" xfId="0" applyFont="1" applyBorder="1" applyAlignment="1">
      <alignment readingOrder="1"/>
    </xf>
    <xf numFmtId="43" fontId="2" fillId="0" borderId="4" xfId="0" applyNumberFormat="1" applyFont="1" applyBorder="1" applyAlignment="1">
      <alignment readingOrder="1"/>
    </xf>
    <xf numFmtId="164" fontId="2" fillId="0" borderId="4" xfId="0" applyNumberFormat="1" applyFont="1" applyBorder="1" applyAlignment="1">
      <alignment readingOrder="1"/>
    </xf>
    <xf numFmtId="0" fontId="3" fillId="3" borderId="21" xfId="0" applyFont="1" applyFill="1" applyBorder="1" applyAlignment="1">
      <alignment wrapText="1" readingOrder="1"/>
    </xf>
    <xf numFmtId="0" fontId="2" fillId="3" borderId="22" xfId="0" applyFont="1" applyFill="1" applyBorder="1" applyAlignment="1">
      <alignment readingOrder="1"/>
    </xf>
    <xf numFmtId="0" fontId="2" fillId="3" borderId="22" xfId="0" applyFont="1" applyFill="1" applyBorder="1" applyAlignment="1">
      <alignment wrapText="1" readingOrder="1"/>
    </xf>
    <xf numFmtId="0" fontId="2" fillId="4" borderId="23" xfId="0" applyFont="1" applyFill="1" applyBorder="1" applyAlignment="1">
      <alignment readingOrder="1"/>
    </xf>
    <xf numFmtId="0" fontId="2" fillId="5" borderId="20" xfId="0" applyFont="1" applyFill="1" applyBorder="1" applyAlignment="1">
      <alignment readingOrder="1"/>
    </xf>
    <xf numFmtId="43" fontId="2" fillId="3" borderId="22" xfId="0" applyNumberFormat="1" applyFont="1" applyFill="1" applyBorder="1" applyAlignment="1">
      <alignment readingOrder="1"/>
    </xf>
    <xf numFmtId="43" fontId="2" fillId="0" borderId="20" xfId="0" applyNumberFormat="1" applyFont="1" applyBorder="1" applyAlignment="1">
      <alignment readingOrder="1"/>
    </xf>
    <xf numFmtId="43" fontId="2" fillId="0" borderId="13" xfId="0" applyNumberFormat="1" applyFont="1" applyBorder="1" applyAlignment="1">
      <alignment readingOrder="1"/>
    </xf>
    <xf numFmtId="43" fontId="2" fillId="0" borderId="19" xfId="0" applyNumberFormat="1" applyFont="1" applyBorder="1" applyAlignment="1">
      <alignment readingOrder="1"/>
    </xf>
    <xf numFmtId="43" fontId="0" fillId="0" borderId="0" xfId="0" applyNumberFormat="1"/>
    <xf numFmtId="43" fontId="2" fillId="5" borderId="20" xfId="0" applyNumberFormat="1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4" fillId="0" borderId="0" xfId="0" applyFont="1" applyAlignment="1">
      <alignment readingOrder="1"/>
    </xf>
    <xf numFmtId="0" fontId="2" fillId="0" borderId="24" xfId="0" applyFont="1" applyBorder="1" applyAlignment="1">
      <alignment readingOrder="1"/>
    </xf>
    <xf numFmtId="0" fontId="5" fillId="0" borderId="0" xfId="0" applyFont="1" applyAlignment="1">
      <alignment readingOrder="1"/>
    </xf>
    <xf numFmtId="0" fontId="1" fillId="0" borderId="0" xfId="0" applyFont="1" applyAlignment="1">
      <alignment readingOrder="1"/>
    </xf>
    <xf numFmtId="0" fontId="2" fillId="0" borderId="25" xfId="0" applyFont="1" applyBorder="1" applyAlignment="1">
      <alignment readingOrder="1"/>
    </xf>
    <xf numFmtId="0" fontId="3" fillId="2" borderId="26" xfId="0" applyFont="1" applyFill="1" applyBorder="1" applyAlignment="1">
      <alignment readingOrder="1"/>
    </xf>
    <xf numFmtId="14" fontId="2" fillId="2" borderId="26" xfId="0" applyNumberFormat="1" applyFont="1" applyFill="1" applyBorder="1" applyAlignment="1">
      <alignment readingOrder="1"/>
    </xf>
    <xf numFmtId="14" fontId="2" fillId="0" borderId="0" xfId="0" applyNumberFormat="1" applyFont="1" applyAlignment="1">
      <alignment readingOrder="1"/>
    </xf>
    <xf numFmtId="0" fontId="2" fillId="0" borderId="0" xfId="0" applyNumberFormat="1" applyFont="1" applyAlignment="1">
      <alignment readingOrder="1"/>
    </xf>
    <xf numFmtId="0" fontId="6" fillId="0" borderId="0" xfId="0" quotePrefix="1" applyFont="1"/>
    <xf numFmtId="0" fontId="7" fillId="0" borderId="27" xfId="0" applyFont="1" applyBorder="1" applyAlignment="1">
      <alignment readingOrder="1"/>
    </xf>
    <xf numFmtId="0" fontId="7" fillId="0" borderId="26" xfId="0" applyFont="1" applyBorder="1" applyAlignment="1">
      <alignment readingOrder="1"/>
    </xf>
    <xf numFmtId="0" fontId="7" fillId="6" borderId="26" xfId="0" applyFont="1" applyFill="1" applyBorder="1" applyAlignment="1">
      <alignment readingOrder="1"/>
    </xf>
    <xf numFmtId="0" fontId="2" fillId="0" borderId="26" xfId="0" applyFont="1" applyBorder="1" applyAlignment="1">
      <alignment readingOrder="1"/>
    </xf>
    <xf numFmtId="0" fontId="3" fillId="6" borderId="26" xfId="0" applyFont="1" applyFill="1" applyBorder="1" applyAlignment="1">
      <alignment readingOrder="1"/>
    </xf>
    <xf numFmtId="0" fontId="2" fillId="6" borderId="26" xfId="0" applyFont="1" applyFill="1" applyBorder="1" applyAlignment="1">
      <alignment readingOrder="1"/>
    </xf>
    <xf numFmtId="0" fontId="2" fillId="0" borderId="27" xfId="0" applyFont="1" applyBorder="1" applyAlignment="1">
      <alignment readingOrder="1"/>
    </xf>
    <xf numFmtId="4" fontId="2" fillId="0" borderId="26" xfId="0" applyNumberFormat="1" applyFont="1" applyBorder="1" applyAlignment="1">
      <alignment readingOrder="1"/>
    </xf>
    <xf numFmtId="15" fontId="2" fillId="0" borderId="26" xfId="0" applyNumberFormat="1" applyFont="1" applyBorder="1" applyAlignment="1">
      <alignment readingOrder="1"/>
    </xf>
    <xf numFmtId="11" fontId="2" fillId="0" borderId="26" xfId="0" applyNumberFormat="1" applyFont="1" applyBorder="1" applyAlignment="1">
      <alignment readingOrder="1"/>
    </xf>
    <xf numFmtId="0" fontId="8" fillId="0" borderId="26" xfId="0" applyFont="1" applyBorder="1" applyAlignment="1">
      <alignment readingOrder="1"/>
    </xf>
    <xf numFmtId="4" fontId="3" fillId="0" borderId="28" xfId="0" applyNumberFormat="1" applyFont="1" applyBorder="1" applyAlignment="1">
      <alignment readingOrder="1"/>
    </xf>
    <xf numFmtId="0" fontId="3" fillId="0" borderId="28" xfId="0" quotePrefix="1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M2" sqref="M2"/>
    </sheetView>
  </sheetViews>
  <sheetFormatPr defaultRowHeight="15"/>
  <cols>
    <col min="1" max="1" width="8.7109375" bestFit="1" customWidth="1"/>
    <col min="2" max="2" width="8.140625" bestFit="1" customWidth="1"/>
    <col min="3" max="3" width="10.28515625" bestFit="1" customWidth="1"/>
    <col min="4" max="4" width="13.42578125" bestFit="1" customWidth="1"/>
    <col min="5" max="5" width="19.42578125" bestFit="1" customWidth="1"/>
    <col min="6" max="6" width="12.28515625" bestFit="1" customWidth="1"/>
    <col min="7" max="7" width="14.140625" bestFit="1" customWidth="1"/>
    <col min="8" max="8" width="14.7109375" bestFit="1" customWidth="1"/>
    <col min="9" max="9" width="10.85546875" bestFit="1" customWidth="1"/>
    <col min="10" max="10" width="16.140625" bestFit="1" customWidth="1"/>
    <col min="11" max="11" width="18" bestFit="1" customWidth="1"/>
    <col min="12" max="12" width="15.140625" customWidth="1"/>
  </cols>
  <sheetData>
    <row r="1" spans="1:26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>
        <v>40000</v>
      </c>
      <c r="G2" s="5">
        <f>F2*12</f>
        <v>480000</v>
      </c>
      <c r="H2" s="28">
        <f>(VLOOKUP(G2,Tax_Table,4,1)*G2)+VLOOKUP(G2,Tax_Table,3,1)</f>
        <v>24000</v>
      </c>
      <c r="I2" s="28">
        <f>G2-H2</f>
        <v>456000</v>
      </c>
      <c r="J2" s="6">
        <v>3867</v>
      </c>
      <c r="K2" s="6">
        <v>3964</v>
      </c>
      <c r="L2" s="27">
        <f>I2-SUM(J2,K2)</f>
        <v>448169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17</v>
      </c>
      <c r="B3" s="5" t="s">
        <v>13</v>
      </c>
      <c r="C3" s="5" t="s">
        <v>18</v>
      </c>
      <c r="D3" s="5" t="s">
        <v>19</v>
      </c>
      <c r="E3" s="5" t="s">
        <v>20</v>
      </c>
      <c r="F3" s="6">
        <v>45000</v>
      </c>
      <c r="G3" s="5">
        <f t="shared" ref="G3:G11" si="0">F3*12</f>
        <v>540000</v>
      </c>
      <c r="H3" s="28">
        <f>(VLOOKUP(G3,Tax_Table,4,1)*G3)+VLOOKUP(G3,Tax_Table,3,1)</f>
        <v>27000</v>
      </c>
      <c r="I3" s="28">
        <f t="shared" ref="I3:I11" si="1">G3-H3</f>
        <v>513000</v>
      </c>
      <c r="J3" s="6">
        <v>2849</v>
      </c>
      <c r="K3" s="6">
        <v>2257</v>
      </c>
      <c r="L3" s="27">
        <f t="shared" ref="L3:L11" si="2">I3-SUM(J3,K3)</f>
        <v>507894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21</v>
      </c>
      <c r="B4" s="5" t="s">
        <v>13</v>
      </c>
      <c r="C4" s="5" t="s">
        <v>22</v>
      </c>
      <c r="D4" s="5" t="s">
        <v>23</v>
      </c>
      <c r="E4" s="5" t="s">
        <v>24</v>
      </c>
      <c r="F4" s="6">
        <v>80000</v>
      </c>
      <c r="G4" s="5">
        <f t="shared" si="0"/>
        <v>960000</v>
      </c>
      <c r="H4" s="28">
        <f>(VLOOKUP(G4,Tax_Table,4,1)*G4)+VLOOKUP(G4,Tax_Table,3,1)</f>
        <v>113500</v>
      </c>
      <c r="I4" s="28">
        <f t="shared" si="1"/>
        <v>846500</v>
      </c>
      <c r="J4" s="6">
        <v>3640</v>
      </c>
      <c r="K4" s="6">
        <v>3464</v>
      </c>
      <c r="L4" s="27">
        <f t="shared" si="2"/>
        <v>839396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25</v>
      </c>
      <c r="B5" s="5" t="s">
        <v>26</v>
      </c>
      <c r="C5" s="5" t="s">
        <v>14</v>
      </c>
      <c r="D5" s="5" t="s">
        <v>27</v>
      </c>
      <c r="E5" s="5" t="s">
        <v>28</v>
      </c>
      <c r="F5" s="6">
        <v>73000</v>
      </c>
      <c r="G5" s="5">
        <f t="shared" si="0"/>
        <v>876000</v>
      </c>
      <c r="H5" s="28">
        <f>(VLOOKUP(G5,Tax_Table,4,1)*G5)+VLOOKUP(G5,Tax_Table,3,1)</f>
        <v>105100</v>
      </c>
      <c r="I5" s="28">
        <f t="shared" si="1"/>
        <v>770900</v>
      </c>
      <c r="J5" s="6">
        <v>3377</v>
      </c>
      <c r="K5" s="6">
        <v>1714</v>
      </c>
      <c r="L5" s="27">
        <f t="shared" si="2"/>
        <v>765809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 t="s">
        <v>29</v>
      </c>
      <c r="B6" s="5" t="s">
        <v>13</v>
      </c>
      <c r="C6" s="5" t="s">
        <v>14</v>
      </c>
      <c r="D6" s="5" t="s">
        <v>15</v>
      </c>
      <c r="E6" s="5" t="s">
        <v>16</v>
      </c>
      <c r="F6" s="6">
        <v>60000</v>
      </c>
      <c r="G6" s="5">
        <f t="shared" si="0"/>
        <v>720000</v>
      </c>
      <c r="H6" s="28">
        <f>(VLOOKUP(G6,Tax_Table,4,1)*G6)+VLOOKUP(G6,Tax_Table,3,1)</f>
        <v>36000</v>
      </c>
      <c r="I6" s="28">
        <f t="shared" si="1"/>
        <v>684000</v>
      </c>
      <c r="J6" s="6">
        <v>3729</v>
      </c>
      <c r="K6" s="6">
        <v>2423</v>
      </c>
      <c r="L6" s="27">
        <f t="shared" si="2"/>
        <v>677848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30</v>
      </c>
      <c r="B7" s="5" t="s">
        <v>13</v>
      </c>
      <c r="C7" s="5" t="s">
        <v>31</v>
      </c>
      <c r="D7" s="5" t="s">
        <v>15</v>
      </c>
      <c r="E7" s="5" t="s">
        <v>32</v>
      </c>
      <c r="F7" s="6">
        <v>67000</v>
      </c>
      <c r="G7" s="5">
        <f t="shared" si="0"/>
        <v>804000</v>
      </c>
      <c r="H7" s="28">
        <f>(VLOOKUP(G7,Tax_Table,4,1)*G7)+VLOOKUP(G7,Tax_Table,3,1)</f>
        <v>97900</v>
      </c>
      <c r="I7" s="28">
        <f t="shared" si="1"/>
        <v>706100</v>
      </c>
      <c r="J7" s="6">
        <v>3489</v>
      </c>
      <c r="K7" s="6">
        <v>3759</v>
      </c>
      <c r="L7" s="27">
        <f t="shared" si="2"/>
        <v>698852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 t="s">
        <v>33</v>
      </c>
      <c r="B8" s="5" t="s">
        <v>26</v>
      </c>
      <c r="C8" s="5" t="s">
        <v>18</v>
      </c>
      <c r="D8" s="5" t="s">
        <v>34</v>
      </c>
      <c r="E8" s="5" t="s">
        <v>35</v>
      </c>
      <c r="F8" s="6">
        <v>52000</v>
      </c>
      <c r="G8" s="5">
        <f t="shared" si="0"/>
        <v>624000</v>
      </c>
      <c r="H8" s="28">
        <f>(VLOOKUP(G8,Tax_Table,4,1)*G8)+VLOOKUP(G8,Tax_Table,3,1)</f>
        <v>31200</v>
      </c>
      <c r="I8" s="28">
        <f t="shared" si="1"/>
        <v>592800</v>
      </c>
      <c r="J8" s="6">
        <v>3745</v>
      </c>
      <c r="K8" s="6">
        <v>1490</v>
      </c>
      <c r="L8" s="27">
        <f t="shared" si="2"/>
        <v>587565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36</v>
      </c>
      <c r="B9" s="5" t="s">
        <v>13</v>
      </c>
      <c r="C9" s="5" t="s">
        <v>14</v>
      </c>
      <c r="D9" s="5" t="s">
        <v>23</v>
      </c>
      <c r="E9" s="5" t="s">
        <v>28</v>
      </c>
      <c r="F9" s="6">
        <v>99000</v>
      </c>
      <c r="G9" s="5">
        <f t="shared" si="0"/>
        <v>1188000</v>
      </c>
      <c r="H9" s="28">
        <f>(VLOOKUP(G9,Tax_Table,4,1)*G9)+VLOOKUP(G9,Tax_Table,3,1)</f>
        <v>136300</v>
      </c>
      <c r="I9" s="28">
        <f t="shared" si="1"/>
        <v>1051700</v>
      </c>
      <c r="J9" s="6">
        <v>3056</v>
      </c>
      <c r="K9" s="6">
        <v>1457</v>
      </c>
      <c r="L9" s="27">
        <f t="shared" si="2"/>
        <v>1047187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 t="s">
        <v>37</v>
      </c>
      <c r="B10" s="5" t="s">
        <v>13</v>
      </c>
      <c r="C10" s="5" t="s">
        <v>22</v>
      </c>
      <c r="D10" s="5" t="s">
        <v>19</v>
      </c>
      <c r="E10" s="5" t="s">
        <v>38</v>
      </c>
      <c r="F10" s="6">
        <v>48000</v>
      </c>
      <c r="G10" s="5">
        <f t="shared" si="0"/>
        <v>576000</v>
      </c>
      <c r="H10" s="28">
        <f>(VLOOKUP(G10,Tax_Table,4,1)*G10)+VLOOKUP(G10,Tax_Table,3,1)</f>
        <v>28800</v>
      </c>
      <c r="I10" s="28">
        <f t="shared" si="1"/>
        <v>547200</v>
      </c>
      <c r="J10" s="6">
        <v>2306</v>
      </c>
      <c r="K10" s="6">
        <v>3659</v>
      </c>
      <c r="L10" s="27">
        <f t="shared" si="2"/>
        <v>541235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7" t="s">
        <v>39</v>
      </c>
      <c r="B11" s="8" t="s">
        <v>26</v>
      </c>
      <c r="C11" s="8" t="s">
        <v>31</v>
      </c>
      <c r="D11" s="8" t="s">
        <v>40</v>
      </c>
      <c r="E11" s="8" t="s">
        <v>41</v>
      </c>
      <c r="F11" s="9">
        <v>88000</v>
      </c>
      <c r="G11" s="5">
        <f t="shared" si="0"/>
        <v>1056000</v>
      </c>
      <c r="H11" s="28">
        <f>(VLOOKUP(G11,Tax_Table,4,1)*G11)+VLOOKUP(G11,Tax_Table,3,1)</f>
        <v>123100</v>
      </c>
      <c r="I11" s="28">
        <f t="shared" si="1"/>
        <v>932900</v>
      </c>
      <c r="J11" s="9">
        <v>2800</v>
      </c>
      <c r="K11" s="9">
        <v>3241</v>
      </c>
      <c r="L11" s="27">
        <f t="shared" si="2"/>
        <v>926859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660D-9C8A-4685-9D86-C5AD695C136D}">
  <dimension ref="A1:Z1000"/>
  <sheetViews>
    <sheetView workbookViewId="0">
      <selection activeCell="D4" sqref="D4"/>
    </sheetView>
  </sheetViews>
  <sheetFormatPr defaultRowHeight="15"/>
  <cols>
    <col min="1" max="1" width="3.28515625" bestFit="1" customWidth="1"/>
    <col min="2" max="3" width="11.5703125" bestFit="1" customWidth="1"/>
    <col min="4" max="4" width="12.5703125" bestFit="1" customWidth="1"/>
    <col min="5" max="5" width="7.5703125" bestFit="1" customWidth="1"/>
  </cols>
  <sheetData>
    <row r="1" spans="1:26">
      <c r="A1" s="10" t="s">
        <v>42</v>
      </c>
      <c r="B1" s="11" t="s">
        <v>43</v>
      </c>
      <c r="C1" s="11" t="s">
        <v>44</v>
      </c>
      <c r="D1" s="11" t="s">
        <v>45</v>
      </c>
      <c r="E1" s="11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14">
        <v>1</v>
      </c>
      <c r="B2" s="15">
        <v>0</v>
      </c>
      <c r="C2" s="16">
        <v>400000</v>
      </c>
      <c r="D2" s="15">
        <v>0</v>
      </c>
      <c r="E2" s="17">
        <v>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14">
        <v>2</v>
      </c>
      <c r="B3" s="16">
        <v>400001</v>
      </c>
      <c r="C3" s="16">
        <v>750000</v>
      </c>
      <c r="D3" s="15">
        <v>0</v>
      </c>
      <c r="E3" s="17">
        <v>0.05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14">
        <v>3</v>
      </c>
      <c r="B4" s="16">
        <v>750001</v>
      </c>
      <c r="C4" s="16">
        <v>1400000</v>
      </c>
      <c r="D4" s="16">
        <v>17500</v>
      </c>
      <c r="E4" s="17">
        <v>0.1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14">
        <v>4</v>
      </c>
      <c r="B5" s="16">
        <v>1400001</v>
      </c>
      <c r="C5" s="16">
        <v>1500000</v>
      </c>
      <c r="D5" s="16">
        <v>82500</v>
      </c>
      <c r="E5" s="17">
        <v>0.125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14">
        <v>5</v>
      </c>
      <c r="B6" s="16">
        <v>1500001</v>
      </c>
      <c r="C6" s="16">
        <v>1800000</v>
      </c>
      <c r="D6" s="16">
        <v>95000</v>
      </c>
      <c r="E6" s="17">
        <v>0.15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14">
        <v>6</v>
      </c>
      <c r="B7" s="16">
        <v>1800001</v>
      </c>
      <c r="C7" s="16">
        <v>2500000</v>
      </c>
      <c r="D7" s="16">
        <v>140000</v>
      </c>
      <c r="E7" s="17">
        <v>0.17499999999999999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14">
        <v>7</v>
      </c>
      <c r="B8" s="16">
        <v>2500001</v>
      </c>
      <c r="C8" s="16">
        <v>3000000</v>
      </c>
      <c r="D8" s="16">
        <v>262500</v>
      </c>
      <c r="E8" s="17">
        <v>0.2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14">
        <v>8</v>
      </c>
      <c r="B9" s="16">
        <v>3000001</v>
      </c>
      <c r="C9" s="16">
        <v>3500000</v>
      </c>
      <c r="D9" s="16">
        <v>362500</v>
      </c>
      <c r="E9" s="17">
        <v>0.22500000000000001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14">
        <v>9</v>
      </c>
      <c r="B10" s="16">
        <v>3500001</v>
      </c>
      <c r="C10" s="16">
        <v>4000000</v>
      </c>
      <c r="D10" s="16">
        <v>475000</v>
      </c>
      <c r="E10" s="17">
        <v>0.25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14">
        <v>10</v>
      </c>
      <c r="B11" s="16">
        <v>4000001</v>
      </c>
      <c r="C11" s="16">
        <v>7000000</v>
      </c>
      <c r="D11" s="16">
        <v>600000</v>
      </c>
      <c r="E11" s="17">
        <v>0.27500000000000002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20">
        <v>11</v>
      </c>
      <c r="B12" s="21">
        <v>7000001</v>
      </c>
      <c r="C12" s="21">
        <v>99999999</v>
      </c>
      <c r="D12" s="21">
        <v>1425000</v>
      </c>
      <c r="E12" s="22">
        <v>0.3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23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7642-F018-4AF5-AF55-774BEE61D4A5}">
  <dimension ref="A1:Z1000"/>
  <sheetViews>
    <sheetView workbookViewId="0">
      <selection activeCell="B1" sqref="B1"/>
    </sheetView>
  </sheetViews>
  <sheetFormatPr defaultRowHeight="15"/>
  <cols>
    <col min="1" max="1" width="10.140625" bestFit="1" customWidth="1"/>
    <col min="2" max="6" width="8.5703125" style="38" bestFit="1" customWidth="1"/>
    <col min="7" max="7" width="8" bestFit="1" customWidth="1"/>
  </cols>
  <sheetData>
    <row r="1" spans="1:26" ht="45.75">
      <c r="A1" s="29" t="s">
        <v>47</v>
      </c>
      <c r="B1" s="34" t="s">
        <v>48</v>
      </c>
      <c r="C1" s="34" t="s">
        <v>49</v>
      </c>
      <c r="D1" s="34" t="s">
        <v>50</v>
      </c>
      <c r="E1" s="34" t="s">
        <v>51</v>
      </c>
      <c r="F1" s="34" t="s">
        <v>52</v>
      </c>
      <c r="G1" s="30" t="s">
        <v>53</v>
      </c>
      <c r="H1" s="31" t="s">
        <v>54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32" t="s">
        <v>55</v>
      </c>
      <c r="B2" s="35" t="s">
        <v>56</v>
      </c>
      <c r="C2" s="35" t="s">
        <v>57</v>
      </c>
      <c r="D2" s="35" t="s">
        <v>58</v>
      </c>
      <c r="E2" s="35" t="s">
        <v>59</v>
      </c>
      <c r="F2" s="35" t="s">
        <v>60</v>
      </c>
      <c r="G2" s="39">
        <f>MIN(B2:F2)</f>
        <v>0</v>
      </c>
      <c r="H2" s="39">
        <f>MIN(C2:G2)</f>
        <v>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32" t="s">
        <v>61</v>
      </c>
      <c r="B3" s="35" t="s">
        <v>62</v>
      </c>
      <c r="C3" s="35" t="s">
        <v>63</v>
      </c>
      <c r="D3" s="35" t="s">
        <v>64</v>
      </c>
      <c r="E3" s="35" t="s">
        <v>65</v>
      </c>
      <c r="F3" s="35" t="s">
        <v>66</v>
      </c>
      <c r="G3" s="39">
        <f t="shared" ref="G3:G13" si="0">MIN(B3:F3)</f>
        <v>0</v>
      </c>
      <c r="H3" s="3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32" t="s">
        <v>67</v>
      </c>
      <c r="B4" s="35" t="s">
        <v>68</v>
      </c>
      <c r="C4" s="35" t="s">
        <v>69</v>
      </c>
      <c r="D4" s="35" t="s">
        <v>70</v>
      </c>
      <c r="E4" s="35" t="s">
        <v>71</v>
      </c>
      <c r="F4" s="35" t="s">
        <v>72</v>
      </c>
      <c r="G4" s="39">
        <f t="shared" si="0"/>
        <v>0</v>
      </c>
      <c r="H4" s="3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32" t="s">
        <v>73</v>
      </c>
      <c r="B5" s="35" t="s">
        <v>74</v>
      </c>
      <c r="C5" s="35" t="s">
        <v>75</v>
      </c>
      <c r="D5" s="35" t="s">
        <v>76</v>
      </c>
      <c r="E5" s="35" t="s">
        <v>77</v>
      </c>
      <c r="F5" s="35" t="s">
        <v>78</v>
      </c>
      <c r="G5" s="39">
        <f t="shared" si="0"/>
        <v>0</v>
      </c>
      <c r="H5" s="3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32" t="s">
        <v>79</v>
      </c>
      <c r="B6" s="35" t="s">
        <v>80</v>
      </c>
      <c r="C6" s="35" t="s">
        <v>81</v>
      </c>
      <c r="D6" s="35" t="s">
        <v>82</v>
      </c>
      <c r="E6" s="35" t="s">
        <v>83</v>
      </c>
      <c r="F6" s="35" t="s">
        <v>84</v>
      </c>
      <c r="G6" s="39">
        <f t="shared" si="0"/>
        <v>0</v>
      </c>
      <c r="H6" s="3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32" t="s">
        <v>85</v>
      </c>
      <c r="B7" s="35" t="s">
        <v>86</v>
      </c>
      <c r="C7" s="35" t="s">
        <v>87</v>
      </c>
      <c r="D7" s="35" t="s">
        <v>88</v>
      </c>
      <c r="E7" s="35" t="s">
        <v>89</v>
      </c>
      <c r="F7" s="35" t="s">
        <v>90</v>
      </c>
      <c r="G7" s="39">
        <f t="shared" si="0"/>
        <v>0</v>
      </c>
      <c r="H7" s="33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32" t="s">
        <v>91</v>
      </c>
      <c r="B8" s="35" t="s">
        <v>92</v>
      </c>
      <c r="C8" s="35" t="s">
        <v>93</v>
      </c>
      <c r="D8" s="35" t="s">
        <v>94</v>
      </c>
      <c r="E8" s="35" t="s">
        <v>95</v>
      </c>
      <c r="F8" s="35" t="s">
        <v>96</v>
      </c>
      <c r="G8" s="39">
        <f t="shared" si="0"/>
        <v>0</v>
      </c>
      <c r="H8" s="33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32" t="s">
        <v>97</v>
      </c>
      <c r="B9" s="35" t="s">
        <v>98</v>
      </c>
      <c r="C9" s="35" t="s">
        <v>99</v>
      </c>
      <c r="D9" s="35" t="s">
        <v>100</v>
      </c>
      <c r="E9" s="35" t="s">
        <v>101</v>
      </c>
      <c r="F9" s="35" t="s">
        <v>102</v>
      </c>
      <c r="G9" s="39">
        <f t="shared" si="0"/>
        <v>0</v>
      </c>
      <c r="H9" s="33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32" t="s">
        <v>103</v>
      </c>
      <c r="B10" s="35" t="s">
        <v>104</v>
      </c>
      <c r="C10" s="35" t="s">
        <v>105</v>
      </c>
      <c r="D10" s="35" t="s">
        <v>106</v>
      </c>
      <c r="E10" s="35" t="s">
        <v>107</v>
      </c>
      <c r="F10" s="35" t="s">
        <v>108</v>
      </c>
      <c r="G10" s="39">
        <f t="shared" si="0"/>
        <v>0</v>
      </c>
      <c r="H10" s="3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32" t="s">
        <v>109</v>
      </c>
      <c r="B11" s="35" t="s">
        <v>110</v>
      </c>
      <c r="C11" s="35" t="s">
        <v>111</v>
      </c>
      <c r="D11" s="35" t="s">
        <v>112</v>
      </c>
      <c r="E11" s="35" t="s">
        <v>113</v>
      </c>
      <c r="F11" s="35" t="s">
        <v>114</v>
      </c>
      <c r="G11" s="39">
        <f t="shared" si="0"/>
        <v>0</v>
      </c>
      <c r="H11" s="33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32" t="s">
        <v>115</v>
      </c>
      <c r="B12" s="35" t="s">
        <v>116</v>
      </c>
      <c r="C12" s="35" t="s">
        <v>117</v>
      </c>
      <c r="D12" s="35" t="s">
        <v>118</v>
      </c>
      <c r="E12" s="35" t="s">
        <v>119</v>
      </c>
      <c r="F12" s="35" t="s">
        <v>120</v>
      </c>
      <c r="G12" s="39">
        <f t="shared" si="0"/>
        <v>0</v>
      </c>
      <c r="H12" s="33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32" t="s">
        <v>121</v>
      </c>
      <c r="B13" s="35" t="s">
        <v>122</v>
      </c>
      <c r="C13" s="35" t="s">
        <v>123</v>
      </c>
      <c r="D13" s="35" t="s">
        <v>124</v>
      </c>
      <c r="E13" s="35" t="s">
        <v>125</v>
      </c>
      <c r="F13" s="35" t="s">
        <v>126</v>
      </c>
      <c r="G13" s="39">
        <f t="shared" si="0"/>
        <v>0</v>
      </c>
      <c r="H13" s="33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36"/>
      <c r="C14" s="36"/>
      <c r="D14" s="36"/>
      <c r="E14" s="36"/>
      <c r="F14" s="36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36"/>
      <c r="C15" s="36"/>
      <c r="D15" s="36"/>
      <c r="E15" s="36"/>
      <c r="F15" s="36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36"/>
      <c r="C16" s="36"/>
      <c r="D16" s="36"/>
      <c r="E16" s="36"/>
      <c r="F16" s="3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36"/>
      <c r="C17" s="36"/>
      <c r="D17" s="36"/>
      <c r="E17" s="36"/>
      <c r="F17" s="36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36"/>
      <c r="C18" s="36"/>
      <c r="D18" s="36"/>
      <c r="E18" s="36"/>
      <c r="F18" s="36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36"/>
      <c r="C19" s="36"/>
      <c r="D19" s="36"/>
      <c r="E19" s="36"/>
      <c r="F19" s="36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36"/>
      <c r="C20" s="36"/>
      <c r="D20" s="36"/>
      <c r="E20" s="36"/>
      <c r="F20" s="36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36"/>
      <c r="C21" s="36"/>
      <c r="D21" s="36"/>
      <c r="E21" s="36"/>
      <c r="F21" s="3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36"/>
      <c r="C22" s="36"/>
      <c r="D22" s="36"/>
      <c r="E22" s="36"/>
      <c r="F22" s="3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36"/>
      <c r="C23" s="36"/>
      <c r="D23" s="36"/>
      <c r="E23" s="36"/>
      <c r="F23" s="3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36"/>
      <c r="C24" s="36"/>
      <c r="D24" s="36"/>
      <c r="E24" s="36"/>
      <c r="F24" s="3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36"/>
      <c r="C25" s="36"/>
      <c r="D25" s="36"/>
      <c r="E25" s="36"/>
      <c r="F25" s="3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36"/>
      <c r="C26" s="36"/>
      <c r="D26" s="36"/>
      <c r="E26" s="36"/>
      <c r="F26" s="3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36"/>
      <c r="C27" s="36"/>
      <c r="D27" s="36"/>
      <c r="E27" s="36"/>
      <c r="F27" s="3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36"/>
      <c r="C28" s="36"/>
      <c r="D28" s="36"/>
      <c r="E28" s="36"/>
      <c r="F28" s="3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36"/>
      <c r="C29" s="36"/>
      <c r="D29" s="36"/>
      <c r="E29" s="36"/>
      <c r="F29" s="3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36"/>
      <c r="C30" s="36"/>
      <c r="D30" s="36"/>
      <c r="E30" s="36"/>
      <c r="F30" s="3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36"/>
      <c r="C31" s="36"/>
      <c r="D31" s="36"/>
      <c r="E31" s="36"/>
      <c r="F31" s="3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36"/>
      <c r="C32" s="36"/>
      <c r="D32" s="36"/>
      <c r="E32" s="36"/>
      <c r="F32" s="3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36"/>
      <c r="C33" s="36"/>
      <c r="D33" s="36"/>
      <c r="E33" s="36"/>
      <c r="F33" s="36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36"/>
      <c r="C34" s="36"/>
      <c r="D34" s="36"/>
      <c r="E34" s="36"/>
      <c r="F34" s="36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36"/>
      <c r="C35" s="36"/>
      <c r="D35" s="36"/>
      <c r="E35" s="36"/>
      <c r="F35" s="36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36"/>
      <c r="C36" s="36"/>
      <c r="D36" s="36"/>
      <c r="E36" s="36"/>
      <c r="F36" s="3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36"/>
      <c r="C37" s="36"/>
      <c r="D37" s="36"/>
      <c r="E37" s="36"/>
      <c r="F37" s="3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36"/>
      <c r="C38" s="36"/>
      <c r="D38" s="36"/>
      <c r="E38" s="36"/>
      <c r="F38" s="3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36"/>
      <c r="C39" s="36"/>
      <c r="D39" s="36"/>
      <c r="E39" s="36"/>
      <c r="F39" s="36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36"/>
      <c r="C40" s="36"/>
      <c r="D40" s="36"/>
      <c r="E40" s="36"/>
      <c r="F40" s="36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36"/>
      <c r="C41" s="36"/>
      <c r="D41" s="36"/>
      <c r="E41" s="36"/>
      <c r="F41" s="36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36"/>
      <c r="C42" s="36"/>
      <c r="D42" s="36"/>
      <c r="E42" s="36"/>
      <c r="F42" s="3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36"/>
      <c r="C43" s="36"/>
      <c r="D43" s="36"/>
      <c r="E43" s="36"/>
      <c r="F43" s="36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36"/>
      <c r="C44" s="36"/>
      <c r="D44" s="36"/>
      <c r="E44" s="36"/>
      <c r="F44" s="3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36"/>
      <c r="C45" s="36"/>
      <c r="D45" s="36"/>
      <c r="E45" s="36"/>
      <c r="F45" s="3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36"/>
      <c r="C46" s="36"/>
      <c r="D46" s="36"/>
      <c r="E46" s="36"/>
      <c r="F46" s="3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36"/>
      <c r="C47" s="36"/>
      <c r="D47" s="36"/>
      <c r="E47" s="36"/>
      <c r="F47" s="3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36"/>
      <c r="C48" s="36"/>
      <c r="D48" s="36"/>
      <c r="E48" s="36"/>
      <c r="F48" s="36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36"/>
      <c r="C49" s="36"/>
      <c r="D49" s="36"/>
      <c r="E49" s="36"/>
      <c r="F49" s="36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36"/>
      <c r="C50" s="36"/>
      <c r="D50" s="36"/>
      <c r="E50" s="36"/>
      <c r="F50" s="36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36"/>
      <c r="C51" s="36"/>
      <c r="D51" s="36"/>
      <c r="E51" s="36"/>
      <c r="F51" s="3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36"/>
      <c r="C52" s="36"/>
      <c r="D52" s="36"/>
      <c r="E52" s="36"/>
      <c r="F52" s="3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36"/>
      <c r="C53" s="36"/>
      <c r="D53" s="36"/>
      <c r="E53" s="36"/>
      <c r="F53" s="3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36"/>
      <c r="C54" s="36"/>
      <c r="D54" s="36"/>
      <c r="E54" s="36"/>
      <c r="F54" s="3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36"/>
      <c r="C55" s="36"/>
      <c r="D55" s="36"/>
      <c r="E55" s="36"/>
      <c r="F55" s="36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36"/>
      <c r="C56" s="36"/>
      <c r="D56" s="36"/>
      <c r="E56" s="36"/>
      <c r="F56" s="36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36"/>
      <c r="C57" s="36"/>
      <c r="D57" s="36"/>
      <c r="E57" s="36"/>
      <c r="F57" s="36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36"/>
      <c r="C58" s="36"/>
      <c r="D58" s="36"/>
      <c r="E58" s="36"/>
      <c r="F58" s="3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36"/>
      <c r="C59" s="36"/>
      <c r="D59" s="36"/>
      <c r="E59" s="36"/>
      <c r="F59" s="36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36"/>
      <c r="C60" s="36"/>
      <c r="D60" s="36"/>
      <c r="E60" s="36"/>
      <c r="F60" s="3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36"/>
      <c r="C61" s="36"/>
      <c r="D61" s="36"/>
      <c r="E61" s="36"/>
      <c r="F61" s="36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36"/>
      <c r="C62" s="36"/>
      <c r="D62" s="36"/>
      <c r="E62" s="36"/>
      <c r="F62" s="3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36"/>
      <c r="C63" s="36"/>
      <c r="D63" s="36"/>
      <c r="E63" s="36"/>
      <c r="F63" s="3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36"/>
      <c r="C64" s="36"/>
      <c r="D64" s="36"/>
      <c r="E64" s="36"/>
      <c r="F64" s="3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36"/>
      <c r="C65" s="36"/>
      <c r="D65" s="36"/>
      <c r="E65" s="36"/>
      <c r="F65" s="3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36"/>
      <c r="C66" s="36"/>
      <c r="D66" s="36"/>
      <c r="E66" s="36"/>
      <c r="F66" s="36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36"/>
      <c r="C67" s="36"/>
      <c r="D67" s="36"/>
      <c r="E67" s="36"/>
      <c r="F67" s="36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36"/>
      <c r="C68" s="36"/>
      <c r="D68" s="36"/>
      <c r="E68" s="36"/>
      <c r="F68" s="36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36"/>
      <c r="C69" s="36"/>
      <c r="D69" s="36"/>
      <c r="E69" s="36"/>
      <c r="F69" s="36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36"/>
      <c r="C70" s="36"/>
      <c r="D70" s="36"/>
      <c r="E70" s="36"/>
      <c r="F70" s="36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36"/>
      <c r="C71" s="36"/>
      <c r="D71" s="36"/>
      <c r="E71" s="36"/>
      <c r="F71" s="36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36"/>
      <c r="C72" s="36"/>
      <c r="D72" s="36"/>
      <c r="E72" s="36"/>
      <c r="F72" s="3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36"/>
      <c r="C73" s="36"/>
      <c r="D73" s="36"/>
      <c r="E73" s="36"/>
      <c r="F73" s="36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36"/>
      <c r="C74" s="36"/>
      <c r="D74" s="36"/>
      <c r="E74" s="36"/>
      <c r="F74" s="3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36"/>
      <c r="C75" s="36"/>
      <c r="D75" s="36"/>
      <c r="E75" s="36"/>
      <c r="F75" s="3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36"/>
      <c r="C76" s="36"/>
      <c r="D76" s="36"/>
      <c r="E76" s="36"/>
      <c r="F76" s="3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36"/>
      <c r="C77" s="36"/>
      <c r="D77" s="36"/>
      <c r="E77" s="36"/>
      <c r="F77" s="3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36"/>
      <c r="C78" s="36"/>
      <c r="D78" s="36"/>
      <c r="E78" s="36"/>
      <c r="F78" s="3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36"/>
      <c r="C79" s="36"/>
      <c r="D79" s="36"/>
      <c r="E79" s="36"/>
      <c r="F79" s="3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36"/>
      <c r="C80" s="36"/>
      <c r="D80" s="36"/>
      <c r="E80" s="36"/>
      <c r="F80" s="3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36"/>
      <c r="C81" s="36"/>
      <c r="D81" s="36"/>
      <c r="E81" s="36"/>
      <c r="F81" s="3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36"/>
      <c r="C82" s="36"/>
      <c r="D82" s="36"/>
      <c r="E82" s="36"/>
      <c r="F82" s="3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36"/>
      <c r="C83" s="36"/>
      <c r="D83" s="36"/>
      <c r="E83" s="36"/>
      <c r="F83" s="3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36"/>
      <c r="C84" s="36"/>
      <c r="D84" s="36"/>
      <c r="E84" s="36"/>
      <c r="F84" s="3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36"/>
      <c r="C85" s="36"/>
      <c r="D85" s="36"/>
      <c r="E85" s="36"/>
      <c r="F85" s="3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36"/>
      <c r="C86" s="36"/>
      <c r="D86" s="36"/>
      <c r="E86" s="36"/>
      <c r="F86" s="36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36"/>
      <c r="C87" s="36"/>
      <c r="D87" s="36"/>
      <c r="E87" s="36"/>
      <c r="F87" s="36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36"/>
      <c r="C88" s="36"/>
      <c r="D88" s="36"/>
      <c r="E88" s="36"/>
      <c r="F88" s="3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36"/>
      <c r="C89" s="36"/>
      <c r="D89" s="36"/>
      <c r="E89" s="36"/>
      <c r="F89" s="36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36"/>
      <c r="C90" s="36"/>
      <c r="D90" s="36"/>
      <c r="E90" s="36"/>
      <c r="F90" s="36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36"/>
      <c r="C91" s="36"/>
      <c r="D91" s="36"/>
      <c r="E91" s="36"/>
      <c r="F91" s="3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36"/>
      <c r="C92" s="36"/>
      <c r="D92" s="36"/>
      <c r="E92" s="36"/>
      <c r="F92" s="36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36"/>
      <c r="C93" s="36"/>
      <c r="D93" s="36"/>
      <c r="E93" s="36"/>
      <c r="F93" s="3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36"/>
      <c r="C94" s="36"/>
      <c r="D94" s="36"/>
      <c r="E94" s="36"/>
      <c r="F94" s="3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36"/>
      <c r="C95" s="36"/>
      <c r="D95" s="36"/>
      <c r="E95" s="36"/>
      <c r="F95" s="3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36"/>
      <c r="C96" s="36"/>
      <c r="D96" s="36"/>
      <c r="E96" s="36"/>
      <c r="F96" s="3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36"/>
      <c r="C97" s="36"/>
      <c r="D97" s="36"/>
      <c r="E97" s="36"/>
      <c r="F97" s="36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36"/>
      <c r="C98" s="36"/>
      <c r="D98" s="36"/>
      <c r="E98" s="36"/>
      <c r="F98" s="36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36"/>
      <c r="C99" s="36"/>
      <c r="D99" s="36"/>
      <c r="E99" s="36"/>
      <c r="F99" s="3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36"/>
      <c r="C100" s="36"/>
      <c r="D100" s="36"/>
      <c r="E100" s="36"/>
      <c r="F100" s="36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36"/>
      <c r="C101" s="36"/>
      <c r="D101" s="36"/>
      <c r="E101" s="36"/>
      <c r="F101" s="3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36"/>
      <c r="C102" s="36"/>
      <c r="D102" s="36"/>
      <c r="E102" s="36"/>
      <c r="F102" s="3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36"/>
      <c r="C103" s="36"/>
      <c r="D103" s="36"/>
      <c r="E103" s="36"/>
      <c r="F103" s="3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36"/>
      <c r="C104" s="36"/>
      <c r="D104" s="36"/>
      <c r="E104" s="36"/>
      <c r="F104" s="3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36"/>
      <c r="C105" s="36"/>
      <c r="D105" s="36"/>
      <c r="E105" s="36"/>
      <c r="F105" s="3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36"/>
      <c r="C106" s="36"/>
      <c r="D106" s="36"/>
      <c r="E106" s="36"/>
      <c r="F106" s="3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36"/>
      <c r="C107" s="36"/>
      <c r="D107" s="36"/>
      <c r="E107" s="36"/>
      <c r="F107" s="3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36"/>
      <c r="C108" s="36"/>
      <c r="D108" s="36"/>
      <c r="E108" s="36"/>
      <c r="F108" s="3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36"/>
      <c r="C109" s="36"/>
      <c r="D109" s="36"/>
      <c r="E109" s="36"/>
      <c r="F109" s="36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36"/>
      <c r="C110" s="36"/>
      <c r="D110" s="36"/>
      <c r="E110" s="36"/>
      <c r="F110" s="36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36"/>
      <c r="C111" s="36"/>
      <c r="D111" s="36"/>
      <c r="E111" s="36"/>
      <c r="F111" s="36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36"/>
      <c r="C112" s="36"/>
      <c r="D112" s="36"/>
      <c r="E112" s="36"/>
      <c r="F112" s="36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36"/>
      <c r="C113" s="36"/>
      <c r="D113" s="36"/>
      <c r="E113" s="36"/>
      <c r="F113" s="36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36"/>
      <c r="C114" s="36"/>
      <c r="D114" s="36"/>
      <c r="E114" s="36"/>
      <c r="F114" s="36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36"/>
      <c r="C115" s="36"/>
      <c r="D115" s="36"/>
      <c r="E115" s="36"/>
      <c r="F115" s="3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36"/>
      <c r="C116" s="36"/>
      <c r="D116" s="36"/>
      <c r="E116" s="36"/>
      <c r="F116" s="3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36"/>
      <c r="C117" s="36"/>
      <c r="D117" s="36"/>
      <c r="E117" s="36"/>
      <c r="F117" s="3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36"/>
      <c r="C118" s="36"/>
      <c r="D118" s="36"/>
      <c r="E118" s="36"/>
      <c r="F118" s="36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36"/>
      <c r="C119" s="36"/>
      <c r="D119" s="36"/>
      <c r="E119" s="36"/>
      <c r="F119" s="36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36"/>
      <c r="C120" s="36"/>
      <c r="D120" s="36"/>
      <c r="E120" s="36"/>
      <c r="F120" s="3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36"/>
      <c r="C121" s="36"/>
      <c r="D121" s="36"/>
      <c r="E121" s="36"/>
      <c r="F121" s="3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36"/>
      <c r="C122" s="36"/>
      <c r="D122" s="36"/>
      <c r="E122" s="36"/>
      <c r="F122" s="3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36"/>
      <c r="C123" s="36"/>
      <c r="D123" s="36"/>
      <c r="E123" s="36"/>
      <c r="F123" s="3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36"/>
      <c r="C124" s="36"/>
      <c r="D124" s="36"/>
      <c r="E124" s="36"/>
      <c r="F124" s="3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36"/>
      <c r="C125" s="36"/>
      <c r="D125" s="36"/>
      <c r="E125" s="36"/>
      <c r="F125" s="3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36"/>
      <c r="C126" s="36"/>
      <c r="D126" s="36"/>
      <c r="E126" s="36"/>
      <c r="F126" s="3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36"/>
      <c r="C127" s="36"/>
      <c r="D127" s="36"/>
      <c r="E127" s="36"/>
      <c r="F127" s="36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36"/>
      <c r="C128" s="36"/>
      <c r="D128" s="36"/>
      <c r="E128" s="36"/>
      <c r="F128" s="3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36"/>
      <c r="C129" s="36"/>
      <c r="D129" s="36"/>
      <c r="E129" s="36"/>
      <c r="F129" s="36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36"/>
      <c r="C130" s="36"/>
      <c r="D130" s="36"/>
      <c r="E130" s="36"/>
      <c r="F130" s="36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36"/>
      <c r="C131" s="36"/>
      <c r="D131" s="36"/>
      <c r="E131" s="36"/>
      <c r="F131" s="36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36"/>
      <c r="C132" s="36"/>
      <c r="D132" s="36"/>
      <c r="E132" s="36"/>
      <c r="F132" s="36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36"/>
      <c r="C133" s="36"/>
      <c r="D133" s="36"/>
      <c r="E133" s="36"/>
      <c r="F133" s="36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36"/>
      <c r="C134" s="36"/>
      <c r="D134" s="36"/>
      <c r="E134" s="36"/>
      <c r="F134" s="36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36"/>
      <c r="C135" s="36"/>
      <c r="D135" s="36"/>
      <c r="E135" s="36"/>
      <c r="F135" s="36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36"/>
      <c r="C136" s="36"/>
      <c r="D136" s="36"/>
      <c r="E136" s="36"/>
      <c r="F136" s="36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36"/>
      <c r="C137" s="36"/>
      <c r="D137" s="36"/>
      <c r="E137" s="36"/>
      <c r="F137" s="36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36"/>
      <c r="C138" s="36"/>
      <c r="D138" s="36"/>
      <c r="E138" s="36"/>
      <c r="F138" s="36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36"/>
      <c r="C139" s="36"/>
      <c r="D139" s="36"/>
      <c r="E139" s="36"/>
      <c r="F139" s="36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36"/>
      <c r="C140" s="36"/>
      <c r="D140" s="36"/>
      <c r="E140" s="36"/>
      <c r="F140" s="36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36"/>
      <c r="C141" s="36"/>
      <c r="D141" s="36"/>
      <c r="E141" s="36"/>
      <c r="F141" s="36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36"/>
      <c r="C142" s="36"/>
      <c r="D142" s="36"/>
      <c r="E142" s="36"/>
      <c r="F142" s="36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36"/>
      <c r="C143" s="36"/>
      <c r="D143" s="36"/>
      <c r="E143" s="36"/>
      <c r="F143" s="36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36"/>
      <c r="C144" s="36"/>
      <c r="D144" s="36"/>
      <c r="E144" s="36"/>
      <c r="F144" s="36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36"/>
      <c r="C145" s="36"/>
      <c r="D145" s="36"/>
      <c r="E145" s="36"/>
      <c r="F145" s="36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36"/>
      <c r="C146" s="36"/>
      <c r="D146" s="36"/>
      <c r="E146" s="36"/>
      <c r="F146" s="36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36"/>
      <c r="C147" s="36"/>
      <c r="D147" s="36"/>
      <c r="E147" s="36"/>
      <c r="F147" s="36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36"/>
      <c r="C148" s="36"/>
      <c r="D148" s="36"/>
      <c r="E148" s="36"/>
      <c r="F148" s="36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36"/>
      <c r="C149" s="36"/>
      <c r="D149" s="36"/>
      <c r="E149" s="36"/>
      <c r="F149" s="36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36"/>
      <c r="C150" s="36"/>
      <c r="D150" s="36"/>
      <c r="E150" s="36"/>
      <c r="F150" s="36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36"/>
      <c r="C151" s="36"/>
      <c r="D151" s="36"/>
      <c r="E151" s="36"/>
      <c r="F151" s="36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36"/>
      <c r="C152" s="36"/>
      <c r="D152" s="36"/>
      <c r="E152" s="36"/>
      <c r="F152" s="3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36"/>
      <c r="C153" s="36"/>
      <c r="D153" s="36"/>
      <c r="E153" s="36"/>
      <c r="F153" s="3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36"/>
      <c r="C154" s="36"/>
      <c r="D154" s="36"/>
      <c r="E154" s="36"/>
      <c r="F154" s="3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36"/>
      <c r="C155" s="36"/>
      <c r="D155" s="36"/>
      <c r="E155" s="36"/>
      <c r="F155" s="36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36"/>
      <c r="C156" s="36"/>
      <c r="D156" s="36"/>
      <c r="E156" s="36"/>
      <c r="F156" s="36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36"/>
      <c r="C157" s="36"/>
      <c r="D157" s="36"/>
      <c r="E157" s="36"/>
      <c r="F157" s="36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36"/>
      <c r="C158" s="36"/>
      <c r="D158" s="36"/>
      <c r="E158" s="36"/>
      <c r="F158" s="36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36"/>
      <c r="C159" s="36"/>
      <c r="D159" s="36"/>
      <c r="E159" s="36"/>
      <c r="F159" s="36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36"/>
      <c r="C160" s="36"/>
      <c r="D160" s="36"/>
      <c r="E160" s="36"/>
      <c r="F160" s="36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36"/>
      <c r="C161" s="36"/>
      <c r="D161" s="36"/>
      <c r="E161" s="36"/>
      <c r="F161" s="36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36"/>
      <c r="C162" s="36"/>
      <c r="D162" s="36"/>
      <c r="E162" s="36"/>
      <c r="F162" s="36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36"/>
      <c r="C163" s="36"/>
      <c r="D163" s="36"/>
      <c r="E163" s="36"/>
      <c r="F163" s="36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36"/>
      <c r="C164" s="36"/>
      <c r="D164" s="36"/>
      <c r="E164" s="36"/>
      <c r="F164" s="36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36"/>
      <c r="C165" s="36"/>
      <c r="D165" s="36"/>
      <c r="E165" s="36"/>
      <c r="F165" s="36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36"/>
      <c r="C166" s="36"/>
      <c r="D166" s="36"/>
      <c r="E166" s="36"/>
      <c r="F166" s="36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36"/>
      <c r="C167" s="36"/>
      <c r="D167" s="36"/>
      <c r="E167" s="36"/>
      <c r="F167" s="36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36"/>
      <c r="C168" s="36"/>
      <c r="D168" s="36"/>
      <c r="E168" s="36"/>
      <c r="F168" s="3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36"/>
      <c r="C169" s="36"/>
      <c r="D169" s="36"/>
      <c r="E169" s="36"/>
      <c r="F169" s="3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36"/>
      <c r="C170" s="36"/>
      <c r="D170" s="36"/>
      <c r="E170" s="36"/>
      <c r="F170" s="3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36"/>
      <c r="C171" s="36"/>
      <c r="D171" s="36"/>
      <c r="E171" s="36"/>
      <c r="F171" s="3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36"/>
      <c r="C172" s="36"/>
      <c r="D172" s="36"/>
      <c r="E172" s="36"/>
      <c r="F172" s="3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36"/>
      <c r="C173" s="36"/>
      <c r="D173" s="36"/>
      <c r="E173" s="36"/>
      <c r="F173" s="36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36"/>
      <c r="C174" s="36"/>
      <c r="D174" s="36"/>
      <c r="E174" s="36"/>
      <c r="F174" s="36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36"/>
      <c r="C175" s="36"/>
      <c r="D175" s="36"/>
      <c r="E175" s="36"/>
      <c r="F175" s="36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36"/>
      <c r="C176" s="36"/>
      <c r="D176" s="36"/>
      <c r="E176" s="36"/>
      <c r="F176" s="36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36"/>
      <c r="C177" s="36"/>
      <c r="D177" s="36"/>
      <c r="E177" s="36"/>
      <c r="F177" s="36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36"/>
      <c r="C178" s="36"/>
      <c r="D178" s="36"/>
      <c r="E178" s="36"/>
      <c r="F178" s="36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36"/>
      <c r="C179" s="36"/>
      <c r="D179" s="36"/>
      <c r="E179" s="36"/>
      <c r="F179" s="36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36"/>
      <c r="C180" s="36"/>
      <c r="D180" s="36"/>
      <c r="E180" s="36"/>
      <c r="F180" s="3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36"/>
      <c r="C181" s="36"/>
      <c r="D181" s="36"/>
      <c r="E181" s="36"/>
      <c r="F181" s="36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36"/>
      <c r="C182" s="36"/>
      <c r="D182" s="36"/>
      <c r="E182" s="36"/>
      <c r="F182" s="36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36"/>
      <c r="C183" s="36"/>
      <c r="D183" s="36"/>
      <c r="E183" s="36"/>
      <c r="F183" s="36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36"/>
      <c r="C184" s="36"/>
      <c r="D184" s="36"/>
      <c r="E184" s="36"/>
      <c r="F184" s="36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36"/>
      <c r="C185" s="36"/>
      <c r="D185" s="36"/>
      <c r="E185" s="36"/>
      <c r="F185" s="36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36"/>
      <c r="C186" s="36"/>
      <c r="D186" s="36"/>
      <c r="E186" s="36"/>
      <c r="F186" s="36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36"/>
      <c r="C187" s="36"/>
      <c r="D187" s="36"/>
      <c r="E187" s="36"/>
      <c r="F187" s="36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36"/>
      <c r="C188" s="36"/>
      <c r="D188" s="36"/>
      <c r="E188" s="36"/>
      <c r="F188" s="36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36"/>
      <c r="C189" s="36"/>
      <c r="D189" s="36"/>
      <c r="E189" s="36"/>
      <c r="F189" s="3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36"/>
      <c r="C190" s="36"/>
      <c r="D190" s="36"/>
      <c r="E190" s="36"/>
      <c r="F190" s="36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36"/>
      <c r="C191" s="36"/>
      <c r="D191" s="36"/>
      <c r="E191" s="36"/>
      <c r="F191" s="36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36"/>
      <c r="C192" s="36"/>
      <c r="D192" s="36"/>
      <c r="E192" s="36"/>
      <c r="F192" s="36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36"/>
      <c r="C193" s="36"/>
      <c r="D193" s="36"/>
      <c r="E193" s="36"/>
      <c r="F193" s="36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36"/>
      <c r="C194" s="36"/>
      <c r="D194" s="36"/>
      <c r="E194" s="36"/>
      <c r="F194" s="36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36"/>
      <c r="C195" s="36"/>
      <c r="D195" s="36"/>
      <c r="E195" s="36"/>
      <c r="F195" s="36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36"/>
      <c r="C196" s="36"/>
      <c r="D196" s="36"/>
      <c r="E196" s="36"/>
      <c r="F196" s="36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36"/>
      <c r="C197" s="36"/>
      <c r="D197" s="36"/>
      <c r="E197" s="36"/>
      <c r="F197" s="36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36"/>
      <c r="C198" s="36"/>
      <c r="D198" s="36"/>
      <c r="E198" s="36"/>
      <c r="F198" s="36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36"/>
      <c r="C199" s="36"/>
      <c r="D199" s="36"/>
      <c r="E199" s="36"/>
      <c r="F199" s="3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36"/>
      <c r="C200" s="36"/>
      <c r="D200" s="36"/>
      <c r="E200" s="36"/>
      <c r="F200" s="36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36"/>
      <c r="C201" s="36"/>
      <c r="D201" s="36"/>
      <c r="E201" s="36"/>
      <c r="F201" s="36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36"/>
      <c r="C202" s="36"/>
      <c r="D202" s="36"/>
      <c r="E202" s="36"/>
      <c r="F202" s="36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36"/>
      <c r="C203" s="36"/>
      <c r="D203" s="36"/>
      <c r="E203" s="36"/>
      <c r="F203" s="36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36"/>
      <c r="C204" s="36"/>
      <c r="D204" s="36"/>
      <c r="E204" s="36"/>
      <c r="F204" s="36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36"/>
      <c r="C205" s="36"/>
      <c r="D205" s="36"/>
      <c r="E205" s="36"/>
      <c r="F205" s="36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36"/>
      <c r="C206" s="36"/>
      <c r="D206" s="36"/>
      <c r="E206" s="36"/>
      <c r="F206" s="36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36"/>
      <c r="C207" s="36"/>
      <c r="D207" s="36"/>
      <c r="E207" s="36"/>
      <c r="F207" s="36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36"/>
      <c r="C208" s="36"/>
      <c r="D208" s="36"/>
      <c r="E208" s="36"/>
      <c r="F208" s="36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36"/>
      <c r="C209" s="36"/>
      <c r="D209" s="36"/>
      <c r="E209" s="36"/>
      <c r="F209" s="36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36"/>
      <c r="C210" s="36"/>
      <c r="D210" s="36"/>
      <c r="E210" s="36"/>
      <c r="F210" s="36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36"/>
      <c r="C211" s="36"/>
      <c r="D211" s="36"/>
      <c r="E211" s="36"/>
      <c r="F211" s="36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36"/>
      <c r="C212" s="36"/>
      <c r="D212" s="36"/>
      <c r="E212" s="36"/>
      <c r="F212" s="36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36"/>
      <c r="C213" s="36"/>
      <c r="D213" s="36"/>
      <c r="E213" s="36"/>
      <c r="F213" s="36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36"/>
      <c r="C214" s="36"/>
      <c r="D214" s="36"/>
      <c r="E214" s="36"/>
      <c r="F214" s="36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36"/>
      <c r="C215" s="36"/>
      <c r="D215" s="36"/>
      <c r="E215" s="36"/>
      <c r="F215" s="36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36"/>
      <c r="C216" s="36"/>
      <c r="D216" s="36"/>
      <c r="E216" s="36"/>
      <c r="F216" s="36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36"/>
      <c r="C217" s="36"/>
      <c r="D217" s="36"/>
      <c r="E217" s="36"/>
      <c r="F217" s="3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36"/>
      <c r="C218" s="36"/>
      <c r="D218" s="36"/>
      <c r="E218" s="36"/>
      <c r="F218" s="36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36"/>
      <c r="C219" s="36"/>
      <c r="D219" s="36"/>
      <c r="E219" s="36"/>
      <c r="F219" s="36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36"/>
      <c r="C220" s="36"/>
      <c r="D220" s="36"/>
      <c r="E220" s="36"/>
      <c r="F220" s="36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36"/>
      <c r="C221" s="36"/>
      <c r="D221" s="36"/>
      <c r="E221" s="36"/>
      <c r="F221" s="36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36"/>
      <c r="C222" s="36"/>
      <c r="D222" s="36"/>
      <c r="E222" s="36"/>
      <c r="F222" s="36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36"/>
      <c r="C223" s="36"/>
      <c r="D223" s="36"/>
      <c r="E223" s="36"/>
      <c r="F223" s="36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36"/>
      <c r="C224" s="36"/>
      <c r="D224" s="36"/>
      <c r="E224" s="36"/>
      <c r="F224" s="36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36"/>
      <c r="C225" s="36"/>
      <c r="D225" s="36"/>
      <c r="E225" s="36"/>
      <c r="F225" s="36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36"/>
      <c r="C226" s="36"/>
      <c r="D226" s="36"/>
      <c r="E226" s="36"/>
      <c r="F226" s="3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36"/>
      <c r="C227" s="36"/>
      <c r="D227" s="36"/>
      <c r="E227" s="36"/>
      <c r="F227" s="36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36"/>
      <c r="C228" s="36"/>
      <c r="D228" s="36"/>
      <c r="E228" s="36"/>
      <c r="F228" s="36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36"/>
      <c r="C229" s="36"/>
      <c r="D229" s="36"/>
      <c r="E229" s="36"/>
      <c r="F229" s="36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36"/>
      <c r="C230" s="36"/>
      <c r="D230" s="36"/>
      <c r="E230" s="36"/>
      <c r="F230" s="36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36"/>
      <c r="C231" s="36"/>
      <c r="D231" s="36"/>
      <c r="E231" s="36"/>
      <c r="F231" s="36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36"/>
      <c r="C232" s="36"/>
      <c r="D232" s="36"/>
      <c r="E232" s="36"/>
      <c r="F232" s="3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36"/>
      <c r="C233" s="36"/>
      <c r="D233" s="36"/>
      <c r="E233" s="36"/>
      <c r="F233" s="36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36"/>
      <c r="C234" s="36"/>
      <c r="D234" s="36"/>
      <c r="E234" s="36"/>
      <c r="F234" s="36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36"/>
      <c r="C235" s="36"/>
      <c r="D235" s="36"/>
      <c r="E235" s="36"/>
      <c r="F235" s="36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36"/>
      <c r="C236" s="36"/>
      <c r="D236" s="36"/>
      <c r="E236" s="36"/>
      <c r="F236" s="36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36"/>
      <c r="C237" s="36"/>
      <c r="D237" s="36"/>
      <c r="E237" s="36"/>
      <c r="F237" s="36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36"/>
      <c r="C238" s="36"/>
      <c r="D238" s="36"/>
      <c r="E238" s="36"/>
      <c r="F238" s="36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36"/>
      <c r="C239" s="36"/>
      <c r="D239" s="36"/>
      <c r="E239" s="36"/>
      <c r="F239" s="3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36"/>
      <c r="C240" s="36"/>
      <c r="D240" s="36"/>
      <c r="E240" s="36"/>
      <c r="F240" s="3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36"/>
      <c r="C241" s="36"/>
      <c r="D241" s="36"/>
      <c r="E241" s="36"/>
      <c r="F241" s="3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36"/>
      <c r="C242" s="36"/>
      <c r="D242" s="36"/>
      <c r="E242" s="36"/>
      <c r="F242" s="3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36"/>
      <c r="C243" s="36"/>
      <c r="D243" s="36"/>
      <c r="E243" s="36"/>
      <c r="F243" s="3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36"/>
      <c r="C244" s="36"/>
      <c r="D244" s="36"/>
      <c r="E244" s="36"/>
      <c r="F244" s="3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36"/>
      <c r="C245" s="36"/>
      <c r="D245" s="36"/>
      <c r="E245" s="36"/>
      <c r="F245" s="36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36"/>
      <c r="C246" s="36"/>
      <c r="D246" s="36"/>
      <c r="E246" s="36"/>
      <c r="F246" s="36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36"/>
      <c r="C247" s="36"/>
      <c r="D247" s="36"/>
      <c r="E247" s="36"/>
      <c r="F247" s="36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36"/>
      <c r="C248" s="36"/>
      <c r="D248" s="36"/>
      <c r="E248" s="36"/>
      <c r="F248" s="36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36"/>
      <c r="C249" s="36"/>
      <c r="D249" s="36"/>
      <c r="E249" s="36"/>
      <c r="F249" s="36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36"/>
      <c r="C250" s="36"/>
      <c r="D250" s="36"/>
      <c r="E250" s="36"/>
      <c r="F250" s="36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36"/>
      <c r="C251" s="36"/>
      <c r="D251" s="36"/>
      <c r="E251" s="36"/>
      <c r="F251" s="36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36"/>
      <c r="C252" s="36"/>
      <c r="D252" s="36"/>
      <c r="E252" s="36"/>
      <c r="F252" s="36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36"/>
      <c r="C253" s="36"/>
      <c r="D253" s="36"/>
      <c r="E253" s="36"/>
      <c r="F253" s="36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36"/>
      <c r="C254" s="36"/>
      <c r="D254" s="36"/>
      <c r="E254" s="36"/>
      <c r="F254" s="36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36"/>
      <c r="C255" s="36"/>
      <c r="D255" s="36"/>
      <c r="E255" s="36"/>
      <c r="F255" s="36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36"/>
      <c r="C256" s="36"/>
      <c r="D256" s="36"/>
      <c r="E256" s="36"/>
      <c r="F256" s="36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36"/>
      <c r="C257" s="36"/>
      <c r="D257" s="36"/>
      <c r="E257" s="36"/>
      <c r="F257" s="36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36"/>
      <c r="C258" s="36"/>
      <c r="D258" s="36"/>
      <c r="E258" s="36"/>
      <c r="F258" s="36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36"/>
      <c r="C259" s="36"/>
      <c r="D259" s="36"/>
      <c r="E259" s="36"/>
      <c r="F259" s="36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36"/>
      <c r="C260" s="36"/>
      <c r="D260" s="36"/>
      <c r="E260" s="36"/>
      <c r="F260" s="36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36"/>
      <c r="C261" s="36"/>
      <c r="D261" s="36"/>
      <c r="E261" s="36"/>
      <c r="F261" s="36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36"/>
      <c r="C262" s="36"/>
      <c r="D262" s="36"/>
      <c r="E262" s="36"/>
      <c r="F262" s="36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36"/>
      <c r="C263" s="36"/>
      <c r="D263" s="36"/>
      <c r="E263" s="36"/>
      <c r="F263" s="36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36"/>
      <c r="C264" s="36"/>
      <c r="D264" s="36"/>
      <c r="E264" s="36"/>
      <c r="F264" s="36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36"/>
      <c r="C265" s="36"/>
      <c r="D265" s="36"/>
      <c r="E265" s="36"/>
      <c r="F265" s="36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36"/>
      <c r="C266" s="36"/>
      <c r="D266" s="36"/>
      <c r="E266" s="36"/>
      <c r="F266" s="36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36"/>
      <c r="C267" s="36"/>
      <c r="D267" s="36"/>
      <c r="E267" s="36"/>
      <c r="F267" s="36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36"/>
      <c r="C268" s="36"/>
      <c r="D268" s="36"/>
      <c r="E268" s="36"/>
      <c r="F268" s="36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36"/>
      <c r="C269" s="36"/>
      <c r="D269" s="36"/>
      <c r="E269" s="36"/>
      <c r="F269" s="36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36"/>
      <c r="C270" s="36"/>
      <c r="D270" s="36"/>
      <c r="E270" s="36"/>
      <c r="F270" s="36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36"/>
      <c r="C271" s="36"/>
      <c r="D271" s="36"/>
      <c r="E271" s="36"/>
      <c r="F271" s="36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36"/>
      <c r="C272" s="36"/>
      <c r="D272" s="36"/>
      <c r="E272" s="36"/>
      <c r="F272" s="36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36"/>
      <c r="C273" s="36"/>
      <c r="D273" s="36"/>
      <c r="E273" s="36"/>
      <c r="F273" s="36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36"/>
      <c r="C274" s="36"/>
      <c r="D274" s="36"/>
      <c r="E274" s="36"/>
      <c r="F274" s="36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36"/>
      <c r="C275" s="36"/>
      <c r="D275" s="36"/>
      <c r="E275" s="36"/>
      <c r="F275" s="36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36"/>
      <c r="C276" s="36"/>
      <c r="D276" s="36"/>
      <c r="E276" s="36"/>
      <c r="F276" s="36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36"/>
      <c r="C277" s="36"/>
      <c r="D277" s="36"/>
      <c r="E277" s="36"/>
      <c r="F277" s="36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36"/>
      <c r="C278" s="36"/>
      <c r="D278" s="36"/>
      <c r="E278" s="36"/>
      <c r="F278" s="36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36"/>
      <c r="C279" s="36"/>
      <c r="D279" s="36"/>
      <c r="E279" s="36"/>
      <c r="F279" s="36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36"/>
      <c r="C280" s="36"/>
      <c r="D280" s="36"/>
      <c r="E280" s="36"/>
      <c r="F280" s="36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36"/>
      <c r="C281" s="36"/>
      <c r="D281" s="36"/>
      <c r="E281" s="36"/>
      <c r="F281" s="36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36"/>
      <c r="C282" s="36"/>
      <c r="D282" s="36"/>
      <c r="E282" s="36"/>
      <c r="F282" s="36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36"/>
      <c r="C283" s="36"/>
      <c r="D283" s="36"/>
      <c r="E283" s="36"/>
      <c r="F283" s="36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36"/>
      <c r="C284" s="36"/>
      <c r="D284" s="36"/>
      <c r="E284" s="36"/>
      <c r="F284" s="36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36"/>
      <c r="C285" s="36"/>
      <c r="D285" s="36"/>
      <c r="E285" s="36"/>
      <c r="F285" s="36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36"/>
      <c r="C286" s="36"/>
      <c r="D286" s="36"/>
      <c r="E286" s="36"/>
      <c r="F286" s="36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36"/>
      <c r="C287" s="36"/>
      <c r="D287" s="36"/>
      <c r="E287" s="36"/>
      <c r="F287" s="36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36"/>
      <c r="C288" s="36"/>
      <c r="D288" s="36"/>
      <c r="E288" s="36"/>
      <c r="F288" s="36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36"/>
      <c r="C289" s="36"/>
      <c r="D289" s="36"/>
      <c r="E289" s="36"/>
      <c r="F289" s="36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36"/>
      <c r="C290" s="36"/>
      <c r="D290" s="36"/>
      <c r="E290" s="36"/>
      <c r="F290" s="36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36"/>
      <c r="C291" s="36"/>
      <c r="D291" s="36"/>
      <c r="E291" s="36"/>
      <c r="F291" s="36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36"/>
      <c r="C292" s="36"/>
      <c r="D292" s="36"/>
      <c r="E292" s="36"/>
      <c r="F292" s="36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36"/>
      <c r="C293" s="36"/>
      <c r="D293" s="36"/>
      <c r="E293" s="36"/>
      <c r="F293" s="36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36"/>
      <c r="C294" s="36"/>
      <c r="D294" s="36"/>
      <c r="E294" s="36"/>
      <c r="F294" s="36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36"/>
      <c r="C295" s="36"/>
      <c r="D295" s="36"/>
      <c r="E295" s="36"/>
      <c r="F295" s="36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36"/>
      <c r="C296" s="36"/>
      <c r="D296" s="36"/>
      <c r="E296" s="36"/>
      <c r="F296" s="36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36"/>
      <c r="C297" s="36"/>
      <c r="D297" s="36"/>
      <c r="E297" s="36"/>
      <c r="F297" s="36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36"/>
      <c r="C298" s="36"/>
      <c r="D298" s="36"/>
      <c r="E298" s="36"/>
      <c r="F298" s="36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36"/>
      <c r="C299" s="36"/>
      <c r="D299" s="36"/>
      <c r="E299" s="36"/>
      <c r="F299" s="36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36"/>
      <c r="C300" s="36"/>
      <c r="D300" s="36"/>
      <c r="E300" s="36"/>
      <c r="F300" s="36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36"/>
      <c r="C301" s="36"/>
      <c r="D301" s="36"/>
      <c r="E301" s="36"/>
      <c r="F301" s="36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36"/>
      <c r="C302" s="36"/>
      <c r="D302" s="36"/>
      <c r="E302" s="36"/>
      <c r="F302" s="36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36"/>
      <c r="C303" s="36"/>
      <c r="D303" s="36"/>
      <c r="E303" s="36"/>
      <c r="F303" s="36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36"/>
      <c r="C304" s="36"/>
      <c r="D304" s="36"/>
      <c r="E304" s="36"/>
      <c r="F304" s="36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36"/>
      <c r="C305" s="36"/>
      <c r="D305" s="36"/>
      <c r="E305" s="36"/>
      <c r="F305" s="36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36"/>
      <c r="C306" s="36"/>
      <c r="D306" s="36"/>
      <c r="E306" s="36"/>
      <c r="F306" s="36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36"/>
      <c r="C307" s="36"/>
      <c r="D307" s="36"/>
      <c r="E307" s="36"/>
      <c r="F307" s="36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36"/>
      <c r="C308" s="36"/>
      <c r="D308" s="36"/>
      <c r="E308" s="36"/>
      <c r="F308" s="36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36"/>
      <c r="C309" s="36"/>
      <c r="D309" s="36"/>
      <c r="E309" s="36"/>
      <c r="F309" s="36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36"/>
      <c r="C310" s="36"/>
      <c r="D310" s="36"/>
      <c r="E310" s="36"/>
      <c r="F310" s="36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36"/>
      <c r="C311" s="36"/>
      <c r="D311" s="36"/>
      <c r="E311" s="36"/>
      <c r="F311" s="36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36"/>
      <c r="C312" s="36"/>
      <c r="D312" s="36"/>
      <c r="E312" s="36"/>
      <c r="F312" s="36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36"/>
      <c r="C313" s="36"/>
      <c r="D313" s="36"/>
      <c r="E313" s="36"/>
      <c r="F313" s="36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36"/>
      <c r="C314" s="36"/>
      <c r="D314" s="36"/>
      <c r="E314" s="36"/>
      <c r="F314" s="36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36"/>
      <c r="C315" s="36"/>
      <c r="D315" s="36"/>
      <c r="E315" s="36"/>
      <c r="F315" s="36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36"/>
      <c r="C316" s="36"/>
      <c r="D316" s="36"/>
      <c r="E316" s="36"/>
      <c r="F316" s="36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36"/>
      <c r="C317" s="36"/>
      <c r="D317" s="36"/>
      <c r="E317" s="36"/>
      <c r="F317" s="36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36"/>
      <c r="C318" s="36"/>
      <c r="D318" s="36"/>
      <c r="E318" s="36"/>
      <c r="F318" s="36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36"/>
      <c r="C319" s="36"/>
      <c r="D319" s="36"/>
      <c r="E319" s="36"/>
      <c r="F319" s="36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36"/>
      <c r="C320" s="36"/>
      <c r="D320" s="36"/>
      <c r="E320" s="36"/>
      <c r="F320" s="36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36"/>
      <c r="C321" s="36"/>
      <c r="D321" s="36"/>
      <c r="E321" s="36"/>
      <c r="F321" s="36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36"/>
      <c r="C322" s="36"/>
      <c r="D322" s="36"/>
      <c r="E322" s="36"/>
      <c r="F322" s="36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36"/>
      <c r="C323" s="36"/>
      <c r="D323" s="36"/>
      <c r="E323" s="36"/>
      <c r="F323" s="36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36"/>
      <c r="C324" s="36"/>
      <c r="D324" s="36"/>
      <c r="E324" s="36"/>
      <c r="F324" s="36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36"/>
      <c r="C325" s="36"/>
      <c r="D325" s="36"/>
      <c r="E325" s="36"/>
      <c r="F325" s="36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36"/>
      <c r="C326" s="36"/>
      <c r="D326" s="36"/>
      <c r="E326" s="36"/>
      <c r="F326" s="36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36"/>
      <c r="C327" s="36"/>
      <c r="D327" s="36"/>
      <c r="E327" s="36"/>
      <c r="F327" s="36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36"/>
      <c r="C328" s="36"/>
      <c r="D328" s="36"/>
      <c r="E328" s="36"/>
      <c r="F328" s="36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36"/>
      <c r="C329" s="36"/>
      <c r="D329" s="36"/>
      <c r="E329" s="36"/>
      <c r="F329" s="36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36"/>
      <c r="C330" s="36"/>
      <c r="D330" s="36"/>
      <c r="E330" s="36"/>
      <c r="F330" s="36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36"/>
      <c r="C331" s="36"/>
      <c r="D331" s="36"/>
      <c r="E331" s="36"/>
      <c r="F331" s="36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36"/>
      <c r="C332" s="36"/>
      <c r="D332" s="36"/>
      <c r="E332" s="36"/>
      <c r="F332" s="36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36"/>
      <c r="C333" s="36"/>
      <c r="D333" s="36"/>
      <c r="E333" s="36"/>
      <c r="F333" s="36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36"/>
      <c r="C334" s="36"/>
      <c r="D334" s="36"/>
      <c r="E334" s="36"/>
      <c r="F334" s="36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36"/>
      <c r="C335" s="36"/>
      <c r="D335" s="36"/>
      <c r="E335" s="36"/>
      <c r="F335" s="36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36"/>
      <c r="C336" s="36"/>
      <c r="D336" s="36"/>
      <c r="E336" s="36"/>
      <c r="F336" s="36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36"/>
      <c r="C337" s="36"/>
      <c r="D337" s="36"/>
      <c r="E337" s="36"/>
      <c r="F337" s="36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36"/>
      <c r="C338" s="36"/>
      <c r="D338" s="36"/>
      <c r="E338" s="36"/>
      <c r="F338" s="36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36"/>
      <c r="C339" s="36"/>
      <c r="D339" s="36"/>
      <c r="E339" s="36"/>
      <c r="F339" s="36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36"/>
      <c r="C340" s="36"/>
      <c r="D340" s="36"/>
      <c r="E340" s="36"/>
      <c r="F340" s="36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36"/>
      <c r="C341" s="36"/>
      <c r="D341" s="36"/>
      <c r="E341" s="36"/>
      <c r="F341" s="36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36"/>
      <c r="C342" s="36"/>
      <c r="D342" s="36"/>
      <c r="E342" s="36"/>
      <c r="F342" s="36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36"/>
      <c r="C343" s="36"/>
      <c r="D343" s="36"/>
      <c r="E343" s="36"/>
      <c r="F343" s="36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36"/>
      <c r="C344" s="36"/>
      <c r="D344" s="36"/>
      <c r="E344" s="36"/>
      <c r="F344" s="36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36"/>
      <c r="C345" s="36"/>
      <c r="D345" s="36"/>
      <c r="E345" s="36"/>
      <c r="F345" s="36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36"/>
      <c r="C346" s="36"/>
      <c r="D346" s="36"/>
      <c r="E346" s="36"/>
      <c r="F346" s="36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36"/>
      <c r="C347" s="36"/>
      <c r="D347" s="36"/>
      <c r="E347" s="36"/>
      <c r="F347" s="36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36"/>
      <c r="C348" s="36"/>
      <c r="D348" s="36"/>
      <c r="E348" s="36"/>
      <c r="F348" s="36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36"/>
      <c r="C349" s="36"/>
      <c r="D349" s="36"/>
      <c r="E349" s="36"/>
      <c r="F349" s="36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36"/>
      <c r="C350" s="36"/>
      <c r="D350" s="36"/>
      <c r="E350" s="36"/>
      <c r="F350" s="36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36"/>
      <c r="C351" s="36"/>
      <c r="D351" s="36"/>
      <c r="E351" s="36"/>
      <c r="F351" s="36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36"/>
      <c r="C352" s="36"/>
      <c r="D352" s="36"/>
      <c r="E352" s="36"/>
      <c r="F352" s="36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36"/>
      <c r="C353" s="36"/>
      <c r="D353" s="36"/>
      <c r="E353" s="36"/>
      <c r="F353" s="36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36"/>
      <c r="C354" s="36"/>
      <c r="D354" s="36"/>
      <c r="E354" s="36"/>
      <c r="F354" s="36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36"/>
      <c r="C355" s="36"/>
      <c r="D355" s="36"/>
      <c r="E355" s="36"/>
      <c r="F355" s="36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36"/>
      <c r="C356" s="36"/>
      <c r="D356" s="36"/>
      <c r="E356" s="36"/>
      <c r="F356" s="36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36"/>
      <c r="C357" s="36"/>
      <c r="D357" s="36"/>
      <c r="E357" s="36"/>
      <c r="F357" s="36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36"/>
      <c r="C358" s="36"/>
      <c r="D358" s="36"/>
      <c r="E358" s="36"/>
      <c r="F358" s="36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36"/>
      <c r="C359" s="36"/>
      <c r="D359" s="36"/>
      <c r="E359" s="36"/>
      <c r="F359" s="36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36"/>
      <c r="C360" s="36"/>
      <c r="D360" s="36"/>
      <c r="E360" s="36"/>
      <c r="F360" s="36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36"/>
      <c r="C361" s="36"/>
      <c r="D361" s="36"/>
      <c r="E361" s="36"/>
      <c r="F361" s="36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36"/>
      <c r="C362" s="36"/>
      <c r="D362" s="36"/>
      <c r="E362" s="36"/>
      <c r="F362" s="36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36"/>
      <c r="C363" s="36"/>
      <c r="D363" s="36"/>
      <c r="E363" s="36"/>
      <c r="F363" s="36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36"/>
      <c r="C364" s="36"/>
      <c r="D364" s="36"/>
      <c r="E364" s="36"/>
      <c r="F364" s="36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36"/>
      <c r="C365" s="36"/>
      <c r="D365" s="36"/>
      <c r="E365" s="36"/>
      <c r="F365" s="36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36"/>
      <c r="C366" s="36"/>
      <c r="D366" s="36"/>
      <c r="E366" s="36"/>
      <c r="F366" s="36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36"/>
      <c r="C367" s="36"/>
      <c r="D367" s="36"/>
      <c r="E367" s="36"/>
      <c r="F367" s="36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36"/>
      <c r="C368" s="36"/>
      <c r="D368" s="36"/>
      <c r="E368" s="36"/>
      <c r="F368" s="36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36"/>
      <c r="C369" s="36"/>
      <c r="D369" s="36"/>
      <c r="E369" s="36"/>
      <c r="F369" s="36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36"/>
      <c r="C370" s="36"/>
      <c r="D370" s="36"/>
      <c r="E370" s="36"/>
      <c r="F370" s="36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36"/>
      <c r="C371" s="36"/>
      <c r="D371" s="36"/>
      <c r="E371" s="36"/>
      <c r="F371" s="36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36"/>
      <c r="C372" s="36"/>
      <c r="D372" s="36"/>
      <c r="E372" s="36"/>
      <c r="F372" s="36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36"/>
      <c r="C373" s="36"/>
      <c r="D373" s="36"/>
      <c r="E373" s="36"/>
      <c r="F373" s="36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36"/>
      <c r="C374" s="36"/>
      <c r="D374" s="36"/>
      <c r="E374" s="36"/>
      <c r="F374" s="36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36"/>
      <c r="C375" s="36"/>
      <c r="D375" s="36"/>
      <c r="E375" s="36"/>
      <c r="F375" s="36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36"/>
      <c r="C376" s="36"/>
      <c r="D376" s="36"/>
      <c r="E376" s="36"/>
      <c r="F376" s="36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36"/>
      <c r="C377" s="36"/>
      <c r="D377" s="36"/>
      <c r="E377" s="36"/>
      <c r="F377" s="36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36"/>
      <c r="C378" s="36"/>
      <c r="D378" s="36"/>
      <c r="E378" s="36"/>
      <c r="F378" s="36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36"/>
      <c r="C379" s="36"/>
      <c r="D379" s="36"/>
      <c r="E379" s="36"/>
      <c r="F379" s="36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36"/>
      <c r="C380" s="36"/>
      <c r="D380" s="36"/>
      <c r="E380" s="36"/>
      <c r="F380" s="36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36"/>
      <c r="C381" s="36"/>
      <c r="D381" s="36"/>
      <c r="E381" s="36"/>
      <c r="F381" s="36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36"/>
      <c r="C382" s="36"/>
      <c r="D382" s="36"/>
      <c r="E382" s="36"/>
      <c r="F382" s="36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36"/>
      <c r="C383" s="36"/>
      <c r="D383" s="36"/>
      <c r="E383" s="36"/>
      <c r="F383" s="36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36"/>
      <c r="C384" s="36"/>
      <c r="D384" s="36"/>
      <c r="E384" s="36"/>
      <c r="F384" s="36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36"/>
      <c r="C385" s="36"/>
      <c r="D385" s="36"/>
      <c r="E385" s="36"/>
      <c r="F385" s="36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36"/>
      <c r="C386" s="36"/>
      <c r="D386" s="36"/>
      <c r="E386" s="36"/>
      <c r="F386" s="36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36"/>
      <c r="C387" s="36"/>
      <c r="D387" s="36"/>
      <c r="E387" s="36"/>
      <c r="F387" s="36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36"/>
      <c r="C388" s="36"/>
      <c r="D388" s="36"/>
      <c r="E388" s="36"/>
      <c r="F388" s="36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36"/>
      <c r="C389" s="36"/>
      <c r="D389" s="36"/>
      <c r="E389" s="36"/>
      <c r="F389" s="36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36"/>
      <c r="C390" s="36"/>
      <c r="D390" s="36"/>
      <c r="E390" s="36"/>
      <c r="F390" s="36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36"/>
      <c r="C391" s="36"/>
      <c r="D391" s="36"/>
      <c r="E391" s="36"/>
      <c r="F391" s="36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36"/>
      <c r="C392" s="36"/>
      <c r="D392" s="36"/>
      <c r="E392" s="36"/>
      <c r="F392" s="36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36"/>
      <c r="C393" s="36"/>
      <c r="D393" s="36"/>
      <c r="E393" s="36"/>
      <c r="F393" s="36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36"/>
      <c r="C394" s="36"/>
      <c r="D394" s="36"/>
      <c r="E394" s="36"/>
      <c r="F394" s="36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36"/>
      <c r="C395" s="36"/>
      <c r="D395" s="36"/>
      <c r="E395" s="36"/>
      <c r="F395" s="36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36"/>
      <c r="C396" s="36"/>
      <c r="D396" s="36"/>
      <c r="E396" s="36"/>
      <c r="F396" s="36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36"/>
      <c r="C397" s="36"/>
      <c r="D397" s="36"/>
      <c r="E397" s="36"/>
      <c r="F397" s="36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36"/>
      <c r="C398" s="36"/>
      <c r="D398" s="36"/>
      <c r="E398" s="36"/>
      <c r="F398" s="36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36"/>
      <c r="C399" s="36"/>
      <c r="D399" s="36"/>
      <c r="E399" s="36"/>
      <c r="F399" s="36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36"/>
      <c r="C400" s="36"/>
      <c r="D400" s="36"/>
      <c r="E400" s="36"/>
      <c r="F400" s="36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36"/>
      <c r="C401" s="36"/>
      <c r="D401" s="36"/>
      <c r="E401" s="36"/>
      <c r="F401" s="36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36"/>
      <c r="C402" s="36"/>
      <c r="D402" s="36"/>
      <c r="E402" s="36"/>
      <c r="F402" s="36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36"/>
      <c r="C403" s="36"/>
      <c r="D403" s="36"/>
      <c r="E403" s="36"/>
      <c r="F403" s="36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36"/>
      <c r="C404" s="36"/>
      <c r="D404" s="36"/>
      <c r="E404" s="36"/>
      <c r="F404" s="36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36"/>
      <c r="C405" s="36"/>
      <c r="D405" s="36"/>
      <c r="E405" s="36"/>
      <c r="F405" s="36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36"/>
      <c r="C406" s="36"/>
      <c r="D406" s="36"/>
      <c r="E406" s="36"/>
      <c r="F406" s="36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36"/>
      <c r="C407" s="36"/>
      <c r="D407" s="36"/>
      <c r="E407" s="36"/>
      <c r="F407" s="36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36"/>
      <c r="C408" s="36"/>
      <c r="D408" s="36"/>
      <c r="E408" s="36"/>
      <c r="F408" s="36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36"/>
      <c r="C409" s="36"/>
      <c r="D409" s="36"/>
      <c r="E409" s="36"/>
      <c r="F409" s="36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36"/>
      <c r="C410" s="36"/>
      <c r="D410" s="36"/>
      <c r="E410" s="36"/>
      <c r="F410" s="36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36"/>
      <c r="C411" s="36"/>
      <c r="D411" s="36"/>
      <c r="E411" s="36"/>
      <c r="F411" s="36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36"/>
      <c r="C412" s="36"/>
      <c r="D412" s="36"/>
      <c r="E412" s="36"/>
      <c r="F412" s="36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36"/>
      <c r="C413" s="36"/>
      <c r="D413" s="36"/>
      <c r="E413" s="36"/>
      <c r="F413" s="36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36"/>
      <c r="C414" s="36"/>
      <c r="D414" s="36"/>
      <c r="E414" s="36"/>
      <c r="F414" s="36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36"/>
      <c r="C415" s="36"/>
      <c r="D415" s="36"/>
      <c r="E415" s="36"/>
      <c r="F415" s="36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36"/>
      <c r="C416" s="36"/>
      <c r="D416" s="36"/>
      <c r="E416" s="36"/>
      <c r="F416" s="36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36"/>
      <c r="C417" s="36"/>
      <c r="D417" s="36"/>
      <c r="E417" s="36"/>
      <c r="F417" s="36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36"/>
      <c r="C418" s="36"/>
      <c r="D418" s="36"/>
      <c r="E418" s="36"/>
      <c r="F418" s="36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36"/>
      <c r="C419" s="36"/>
      <c r="D419" s="36"/>
      <c r="E419" s="36"/>
      <c r="F419" s="36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36"/>
      <c r="C420" s="36"/>
      <c r="D420" s="36"/>
      <c r="E420" s="36"/>
      <c r="F420" s="36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36"/>
      <c r="C421" s="36"/>
      <c r="D421" s="36"/>
      <c r="E421" s="36"/>
      <c r="F421" s="36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36"/>
      <c r="C422" s="36"/>
      <c r="D422" s="36"/>
      <c r="E422" s="36"/>
      <c r="F422" s="36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36"/>
      <c r="C423" s="36"/>
      <c r="D423" s="36"/>
      <c r="E423" s="36"/>
      <c r="F423" s="36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36"/>
      <c r="C424" s="36"/>
      <c r="D424" s="36"/>
      <c r="E424" s="36"/>
      <c r="F424" s="36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36"/>
      <c r="C425" s="36"/>
      <c r="D425" s="36"/>
      <c r="E425" s="36"/>
      <c r="F425" s="36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36"/>
      <c r="C426" s="36"/>
      <c r="D426" s="36"/>
      <c r="E426" s="36"/>
      <c r="F426" s="36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36"/>
      <c r="C427" s="36"/>
      <c r="D427" s="36"/>
      <c r="E427" s="36"/>
      <c r="F427" s="36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36"/>
      <c r="C428" s="36"/>
      <c r="D428" s="36"/>
      <c r="E428" s="36"/>
      <c r="F428" s="3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36"/>
      <c r="C429" s="36"/>
      <c r="D429" s="36"/>
      <c r="E429" s="36"/>
      <c r="F429" s="36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36"/>
      <c r="C430" s="36"/>
      <c r="D430" s="36"/>
      <c r="E430" s="36"/>
      <c r="F430" s="36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36"/>
      <c r="C431" s="36"/>
      <c r="D431" s="36"/>
      <c r="E431" s="36"/>
      <c r="F431" s="36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36"/>
      <c r="C432" s="36"/>
      <c r="D432" s="36"/>
      <c r="E432" s="36"/>
      <c r="F432" s="36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36"/>
      <c r="C433" s="36"/>
      <c r="D433" s="36"/>
      <c r="E433" s="36"/>
      <c r="F433" s="36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36"/>
      <c r="C434" s="36"/>
      <c r="D434" s="36"/>
      <c r="E434" s="36"/>
      <c r="F434" s="36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36"/>
      <c r="C435" s="36"/>
      <c r="D435" s="36"/>
      <c r="E435" s="36"/>
      <c r="F435" s="36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36"/>
      <c r="C436" s="36"/>
      <c r="D436" s="36"/>
      <c r="E436" s="36"/>
      <c r="F436" s="36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36"/>
      <c r="C437" s="36"/>
      <c r="D437" s="36"/>
      <c r="E437" s="36"/>
      <c r="F437" s="36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36"/>
      <c r="C438" s="36"/>
      <c r="D438" s="36"/>
      <c r="E438" s="36"/>
      <c r="F438" s="36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36"/>
      <c r="C439" s="36"/>
      <c r="D439" s="36"/>
      <c r="E439" s="36"/>
      <c r="F439" s="36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36"/>
      <c r="C440" s="36"/>
      <c r="D440" s="36"/>
      <c r="E440" s="36"/>
      <c r="F440" s="36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36"/>
      <c r="C441" s="36"/>
      <c r="D441" s="36"/>
      <c r="E441" s="36"/>
      <c r="F441" s="36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36"/>
      <c r="C442" s="36"/>
      <c r="D442" s="36"/>
      <c r="E442" s="36"/>
      <c r="F442" s="36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36"/>
      <c r="C443" s="36"/>
      <c r="D443" s="36"/>
      <c r="E443" s="36"/>
      <c r="F443" s="36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36"/>
      <c r="C444" s="36"/>
      <c r="D444" s="36"/>
      <c r="E444" s="36"/>
      <c r="F444" s="36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36"/>
      <c r="C445" s="36"/>
      <c r="D445" s="36"/>
      <c r="E445" s="36"/>
      <c r="F445" s="36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36"/>
      <c r="C446" s="36"/>
      <c r="D446" s="36"/>
      <c r="E446" s="36"/>
      <c r="F446" s="36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36"/>
      <c r="C447" s="36"/>
      <c r="D447" s="36"/>
      <c r="E447" s="36"/>
      <c r="F447" s="36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36"/>
      <c r="C448" s="36"/>
      <c r="D448" s="36"/>
      <c r="E448" s="36"/>
      <c r="F448" s="36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36"/>
      <c r="C449" s="36"/>
      <c r="D449" s="36"/>
      <c r="E449" s="36"/>
      <c r="F449" s="36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36"/>
      <c r="C450" s="36"/>
      <c r="D450" s="36"/>
      <c r="E450" s="36"/>
      <c r="F450" s="36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36"/>
      <c r="C451" s="36"/>
      <c r="D451" s="36"/>
      <c r="E451" s="36"/>
      <c r="F451" s="36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36"/>
      <c r="C452" s="36"/>
      <c r="D452" s="36"/>
      <c r="E452" s="36"/>
      <c r="F452" s="36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36"/>
      <c r="C453" s="36"/>
      <c r="D453" s="36"/>
      <c r="E453" s="36"/>
      <c r="F453" s="36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36"/>
      <c r="C454" s="36"/>
      <c r="D454" s="36"/>
      <c r="E454" s="36"/>
      <c r="F454" s="36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36"/>
      <c r="C455" s="36"/>
      <c r="D455" s="36"/>
      <c r="E455" s="36"/>
      <c r="F455" s="36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36"/>
      <c r="C456" s="36"/>
      <c r="D456" s="36"/>
      <c r="E456" s="36"/>
      <c r="F456" s="36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36"/>
      <c r="C457" s="36"/>
      <c r="D457" s="36"/>
      <c r="E457" s="36"/>
      <c r="F457" s="36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36"/>
      <c r="C458" s="36"/>
      <c r="D458" s="36"/>
      <c r="E458" s="36"/>
      <c r="F458" s="36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36"/>
      <c r="C459" s="36"/>
      <c r="D459" s="36"/>
      <c r="E459" s="36"/>
      <c r="F459" s="36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36"/>
      <c r="C460" s="36"/>
      <c r="D460" s="36"/>
      <c r="E460" s="36"/>
      <c r="F460" s="36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36"/>
      <c r="C461" s="36"/>
      <c r="D461" s="36"/>
      <c r="E461" s="36"/>
      <c r="F461" s="36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36"/>
      <c r="C462" s="36"/>
      <c r="D462" s="36"/>
      <c r="E462" s="36"/>
      <c r="F462" s="36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36"/>
      <c r="C463" s="36"/>
      <c r="D463" s="36"/>
      <c r="E463" s="36"/>
      <c r="F463" s="36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36"/>
      <c r="C464" s="36"/>
      <c r="D464" s="36"/>
      <c r="E464" s="36"/>
      <c r="F464" s="36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36"/>
      <c r="C465" s="36"/>
      <c r="D465" s="36"/>
      <c r="E465" s="36"/>
      <c r="F465" s="36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36"/>
      <c r="C466" s="36"/>
      <c r="D466" s="36"/>
      <c r="E466" s="36"/>
      <c r="F466" s="36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36"/>
      <c r="C467" s="36"/>
      <c r="D467" s="36"/>
      <c r="E467" s="36"/>
      <c r="F467" s="36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36"/>
      <c r="C468" s="36"/>
      <c r="D468" s="36"/>
      <c r="E468" s="36"/>
      <c r="F468" s="3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36"/>
      <c r="C469" s="36"/>
      <c r="D469" s="36"/>
      <c r="E469" s="36"/>
      <c r="F469" s="3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36"/>
      <c r="C470" s="36"/>
      <c r="D470" s="36"/>
      <c r="E470" s="36"/>
      <c r="F470" s="3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36"/>
      <c r="C471" s="36"/>
      <c r="D471" s="36"/>
      <c r="E471" s="36"/>
      <c r="F471" s="3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36"/>
      <c r="C472" s="36"/>
      <c r="D472" s="36"/>
      <c r="E472" s="36"/>
      <c r="F472" s="3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36"/>
      <c r="C473" s="36"/>
      <c r="D473" s="36"/>
      <c r="E473" s="36"/>
      <c r="F473" s="3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36"/>
      <c r="C474" s="36"/>
      <c r="D474" s="36"/>
      <c r="E474" s="36"/>
      <c r="F474" s="3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36"/>
      <c r="C475" s="36"/>
      <c r="D475" s="36"/>
      <c r="E475" s="36"/>
      <c r="F475" s="3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36"/>
      <c r="C476" s="36"/>
      <c r="D476" s="36"/>
      <c r="E476" s="36"/>
      <c r="F476" s="3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36"/>
      <c r="C477" s="36"/>
      <c r="D477" s="36"/>
      <c r="E477" s="36"/>
      <c r="F477" s="3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36"/>
      <c r="C478" s="36"/>
      <c r="D478" s="36"/>
      <c r="E478" s="36"/>
      <c r="F478" s="3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36"/>
      <c r="C479" s="36"/>
      <c r="D479" s="36"/>
      <c r="E479" s="36"/>
      <c r="F479" s="3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36"/>
      <c r="C480" s="36"/>
      <c r="D480" s="36"/>
      <c r="E480" s="36"/>
      <c r="F480" s="3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36"/>
      <c r="C481" s="36"/>
      <c r="D481" s="36"/>
      <c r="E481" s="36"/>
      <c r="F481" s="3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36"/>
      <c r="C482" s="36"/>
      <c r="D482" s="36"/>
      <c r="E482" s="36"/>
      <c r="F482" s="3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36"/>
      <c r="C483" s="36"/>
      <c r="D483" s="36"/>
      <c r="E483" s="36"/>
      <c r="F483" s="3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36"/>
      <c r="C484" s="36"/>
      <c r="D484" s="36"/>
      <c r="E484" s="36"/>
      <c r="F484" s="3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36"/>
      <c r="C485" s="36"/>
      <c r="D485" s="36"/>
      <c r="E485" s="36"/>
      <c r="F485" s="3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36"/>
      <c r="C486" s="36"/>
      <c r="D486" s="36"/>
      <c r="E486" s="36"/>
      <c r="F486" s="3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36"/>
      <c r="C487" s="36"/>
      <c r="D487" s="36"/>
      <c r="E487" s="36"/>
      <c r="F487" s="3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36"/>
      <c r="C488" s="36"/>
      <c r="D488" s="36"/>
      <c r="E488" s="36"/>
      <c r="F488" s="3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36"/>
      <c r="C489" s="36"/>
      <c r="D489" s="36"/>
      <c r="E489" s="36"/>
      <c r="F489" s="3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36"/>
      <c r="C490" s="36"/>
      <c r="D490" s="36"/>
      <c r="E490" s="36"/>
      <c r="F490" s="3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36"/>
      <c r="C491" s="36"/>
      <c r="D491" s="36"/>
      <c r="E491" s="36"/>
      <c r="F491" s="3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36"/>
      <c r="C492" s="36"/>
      <c r="D492" s="36"/>
      <c r="E492" s="36"/>
      <c r="F492" s="3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36"/>
      <c r="C493" s="36"/>
      <c r="D493" s="36"/>
      <c r="E493" s="36"/>
      <c r="F493" s="3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36"/>
      <c r="C494" s="36"/>
      <c r="D494" s="36"/>
      <c r="E494" s="36"/>
      <c r="F494" s="3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36"/>
      <c r="C495" s="36"/>
      <c r="D495" s="36"/>
      <c r="E495" s="36"/>
      <c r="F495" s="3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36"/>
      <c r="C496" s="36"/>
      <c r="D496" s="36"/>
      <c r="E496" s="36"/>
      <c r="F496" s="3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36"/>
      <c r="C497" s="36"/>
      <c r="D497" s="36"/>
      <c r="E497" s="36"/>
      <c r="F497" s="3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36"/>
      <c r="C498" s="36"/>
      <c r="D498" s="36"/>
      <c r="E498" s="36"/>
      <c r="F498" s="3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36"/>
      <c r="C499" s="36"/>
      <c r="D499" s="36"/>
      <c r="E499" s="36"/>
      <c r="F499" s="3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36"/>
      <c r="C500" s="36"/>
      <c r="D500" s="36"/>
      <c r="E500" s="36"/>
      <c r="F500" s="3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36"/>
      <c r="C501" s="36"/>
      <c r="D501" s="36"/>
      <c r="E501" s="36"/>
      <c r="F501" s="3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36"/>
      <c r="C502" s="36"/>
      <c r="D502" s="36"/>
      <c r="E502" s="36"/>
      <c r="F502" s="3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36"/>
      <c r="C503" s="36"/>
      <c r="D503" s="36"/>
      <c r="E503" s="36"/>
      <c r="F503" s="3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36"/>
      <c r="C504" s="36"/>
      <c r="D504" s="36"/>
      <c r="E504" s="36"/>
      <c r="F504" s="3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36"/>
      <c r="C505" s="36"/>
      <c r="D505" s="36"/>
      <c r="E505" s="36"/>
      <c r="F505" s="3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36"/>
      <c r="C506" s="36"/>
      <c r="D506" s="36"/>
      <c r="E506" s="36"/>
      <c r="F506" s="3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36"/>
      <c r="C507" s="36"/>
      <c r="D507" s="36"/>
      <c r="E507" s="36"/>
      <c r="F507" s="3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36"/>
      <c r="C508" s="36"/>
      <c r="D508" s="36"/>
      <c r="E508" s="36"/>
      <c r="F508" s="3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36"/>
      <c r="C509" s="36"/>
      <c r="D509" s="36"/>
      <c r="E509" s="36"/>
      <c r="F509" s="3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36"/>
      <c r="C510" s="36"/>
      <c r="D510" s="36"/>
      <c r="E510" s="36"/>
      <c r="F510" s="3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36"/>
      <c r="C511" s="36"/>
      <c r="D511" s="36"/>
      <c r="E511" s="36"/>
      <c r="F511" s="3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36"/>
      <c r="C512" s="36"/>
      <c r="D512" s="36"/>
      <c r="E512" s="36"/>
      <c r="F512" s="3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36"/>
      <c r="C513" s="36"/>
      <c r="D513" s="36"/>
      <c r="E513" s="36"/>
      <c r="F513" s="3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36"/>
      <c r="C514" s="36"/>
      <c r="D514" s="36"/>
      <c r="E514" s="36"/>
      <c r="F514" s="3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36"/>
      <c r="C515" s="36"/>
      <c r="D515" s="36"/>
      <c r="E515" s="36"/>
      <c r="F515" s="3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36"/>
      <c r="C516" s="36"/>
      <c r="D516" s="36"/>
      <c r="E516" s="36"/>
      <c r="F516" s="3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36"/>
      <c r="C517" s="36"/>
      <c r="D517" s="36"/>
      <c r="E517" s="36"/>
      <c r="F517" s="3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36"/>
      <c r="C518" s="36"/>
      <c r="D518" s="36"/>
      <c r="E518" s="36"/>
      <c r="F518" s="3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36"/>
      <c r="C519" s="36"/>
      <c r="D519" s="36"/>
      <c r="E519" s="36"/>
      <c r="F519" s="3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36"/>
      <c r="C520" s="36"/>
      <c r="D520" s="36"/>
      <c r="E520" s="36"/>
      <c r="F520" s="3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36"/>
      <c r="C521" s="36"/>
      <c r="D521" s="36"/>
      <c r="E521" s="36"/>
      <c r="F521" s="3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36"/>
      <c r="C522" s="36"/>
      <c r="D522" s="36"/>
      <c r="E522" s="36"/>
      <c r="F522" s="3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36"/>
      <c r="C523" s="36"/>
      <c r="D523" s="36"/>
      <c r="E523" s="36"/>
      <c r="F523" s="3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36"/>
      <c r="C524" s="36"/>
      <c r="D524" s="36"/>
      <c r="E524" s="36"/>
      <c r="F524" s="3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36"/>
      <c r="C525" s="36"/>
      <c r="D525" s="36"/>
      <c r="E525" s="36"/>
      <c r="F525" s="3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36"/>
      <c r="C526" s="36"/>
      <c r="D526" s="36"/>
      <c r="E526" s="36"/>
      <c r="F526" s="3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36"/>
      <c r="C527" s="36"/>
      <c r="D527" s="36"/>
      <c r="E527" s="36"/>
      <c r="F527" s="3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36"/>
      <c r="C528" s="36"/>
      <c r="D528" s="36"/>
      <c r="E528" s="36"/>
      <c r="F528" s="3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36"/>
      <c r="C529" s="36"/>
      <c r="D529" s="36"/>
      <c r="E529" s="36"/>
      <c r="F529" s="3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36"/>
      <c r="C530" s="36"/>
      <c r="D530" s="36"/>
      <c r="E530" s="36"/>
      <c r="F530" s="3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36"/>
      <c r="C531" s="36"/>
      <c r="D531" s="36"/>
      <c r="E531" s="36"/>
      <c r="F531" s="3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36"/>
      <c r="C532" s="36"/>
      <c r="D532" s="36"/>
      <c r="E532" s="36"/>
      <c r="F532" s="3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36"/>
      <c r="C533" s="36"/>
      <c r="D533" s="36"/>
      <c r="E533" s="36"/>
      <c r="F533" s="3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36"/>
      <c r="C534" s="36"/>
      <c r="D534" s="36"/>
      <c r="E534" s="36"/>
      <c r="F534" s="3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36"/>
      <c r="C535" s="36"/>
      <c r="D535" s="36"/>
      <c r="E535" s="36"/>
      <c r="F535" s="3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36"/>
      <c r="C536" s="36"/>
      <c r="D536" s="36"/>
      <c r="E536" s="36"/>
      <c r="F536" s="3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36"/>
      <c r="C537" s="36"/>
      <c r="D537" s="36"/>
      <c r="E537" s="36"/>
      <c r="F537" s="3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36"/>
      <c r="C538" s="36"/>
      <c r="D538" s="36"/>
      <c r="E538" s="36"/>
      <c r="F538" s="3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36"/>
      <c r="C539" s="36"/>
      <c r="D539" s="36"/>
      <c r="E539" s="36"/>
      <c r="F539" s="3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36"/>
      <c r="C540" s="36"/>
      <c r="D540" s="36"/>
      <c r="E540" s="36"/>
      <c r="F540" s="3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36"/>
      <c r="C541" s="36"/>
      <c r="D541" s="36"/>
      <c r="E541" s="36"/>
      <c r="F541" s="3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36"/>
      <c r="C542" s="36"/>
      <c r="D542" s="36"/>
      <c r="E542" s="36"/>
      <c r="F542" s="3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36"/>
      <c r="C543" s="36"/>
      <c r="D543" s="36"/>
      <c r="E543" s="36"/>
      <c r="F543" s="3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36"/>
      <c r="C544" s="36"/>
      <c r="D544" s="36"/>
      <c r="E544" s="36"/>
      <c r="F544" s="3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36"/>
      <c r="C545" s="36"/>
      <c r="D545" s="36"/>
      <c r="E545" s="36"/>
      <c r="F545" s="3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36"/>
      <c r="C546" s="36"/>
      <c r="D546" s="36"/>
      <c r="E546" s="36"/>
      <c r="F546" s="3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36"/>
      <c r="C547" s="36"/>
      <c r="D547" s="36"/>
      <c r="E547" s="36"/>
      <c r="F547" s="3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36"/>
      <c r="C548" s="36"/>
      <c r="D548" s="36"/>
      <c r="E548" s="36"/>
      <c r="F548" s="3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36"/>
      <c r="C549" s="36"/>
      <c r="D549" s="36"/>
      <c r="E549" s="36"/>
      <c r="F549" s="3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36"/>
      <c r="C550" s="36"/>
      <c r="D550" s="36"/>
      <c r="E550" s="36"/>
      <c r="F550" s="3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36"/>
      <c r="C551" s="36"/>
      <c r="D551" s="36"/>
      <c r="E551" s="36"/>
      <c r="F551" s="3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36"/>
      <c r="C552" s="36"/>
      <c r="D552" s="36"/>
      <c r="E552" s="36"/>
      <c r="F552" s="3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36"/>
      <c r="C553" s="36"/>
      <c r="D553" s="36"/>
      <c r="E553" s="36"/>
      <c r="F553" s="3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36"/>
      <c r="C554" s="36"/>
      <c r="D554" s="36"/>
      <c r="E554" s="36"/>
      <c r="F554" s="3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36"/>
      <c r="C555" s="36"/>
      <c r="D555" s="36"/>
      <c r="E555" s="36"/>
      <c r="F555" s="3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36"/>
      <c r="C556" s="36"/>
      <c r="D556" s="36"/>
      <c r="E556" s="36"/>
      <c r="F556" s="3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36"/>
      <c r="C557" s="36"/>
      <c r="D557" s="36"/>
      <c r="E557" s="36"/>
      <c r="F557" s="3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36"/>
      <c r="C558" s="36"/>
      <c r="D558" s="36"/>
      <c r="E558" s="36"/>
      <c r="F558" s="3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36"/>
      <c r="C559" s="36"/>
      <c r="D559" s="36"/>
      <c r="E559" s="36"/>
      <c r="F559" s="3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36"/>
      <c r="C560" s="36"/>
      <c r="D560" s="36"/>
      <c r="E560" s="36"/>
      <c r="F560" s="3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36"/>
      <c r="C561" s="36"/>
      <c r="D561" s="36"/>
      <c r="E561" s="36"/>
      <c r="F561" s="3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36"/>
      <c r="C562" s="36"/>
      <c r="D562" s="36"/>
      <c r="E562" s="36"/>
      <c r="F562" s="3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36"/>
      <c r="C563" s="36"/>
      <c r="D563" s="36"/>
      <c r="E563" s="36"/>
      <c r="F563" s="3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36"/>
      <c r="C564" s="36"/>
      <c r="D564" s="36"/>
      <c r="E564" s="36"/>
      <c r="F564" s="3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36"/>
      <c r="C565" s="36"/>
      <c r="D565" s="36"/>
      <c r="E565" s="36"/>
      <c r="F565" s="3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36"/>
      <c r="C566" s="36"/>
      <c r="D566" s="36"/>
      <c r="E566" s="36"/>
      <c r="F566" s="3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36"/>
      <c r="C567" s="36"/>
      <c r="D567" s="36"/>
      <c r="E567" s="36"/>
      <c r="F567" s="3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36"/>
      <c r="C568" s="36"/>
      <c r="D568" s="36"/>
      <c r="E568" s="36"/>
      <c r="F568" s="3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36"/>
      <c r="C569" s="36"/>
      <c r="D569" s="36"/>
      <c r="E569" s="36"/>
      <c r="F569" s="3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36"/>
      <c r="C570" s="36"/>
      <c r="D570" s="36"/>
      <c r="E570" s="36"/>
      <c r="F570" s="3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36"/>
      <c r="C571" s="36"/>
      <c r="D571" s="36"/>
      <c r="E571" s="36"/>
      <c r="F571" s="3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36"/>
      <c r="C572" s="36"/>
      <c r="D572" s="36"/>
      <c r="E572" s="36"/>
      <c r="F572" s="3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36"/>
      <c r="C573" s="36"/>
      <c r="D573" s="36"/>
      <c r="E573" s="36"/>
      <c r="F573" s="3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36"/>
      <c r="C574" s="36"/>
      <c r="D574" s="36"/>
      <c r="E574" s="36"/>
      <c r="F574" s="3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36"/>
      <c r="C575" s="36"/>
      <c r="D575" s="36"/>
      <c r="E575" s="36"/>
      <c r="F575" s="3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36"/>
      <c r="C576" s="36"/>
      <c r="D576" s="36"/>
      <c r="E576" s="36"/>
      <c r="F576" s="3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36"/>
      <c r="C577" s="36"/>
      <c r="D577" s="36"/>
      <c r="E577" s="36"/>
      <c r="F577" s="3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36"/>
      <c r="C578" s="36"/>
      <c r="D578" s="36"/>
      <c r="E578" s="36"/>
      <c r="F578" s="3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36"/>
      <c r="C579" s="36"/>
      <c r="D579" s="36"/>
      <c r="E579" s="36"/>
      <c r="F579" s="3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36"/>
      <c r="C580" s="36"/>
      <c r="D580" s="36"/>
      <c r="E580" s="36"/>
      <c r="F580" s="3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36"/>
      <c r="C581" s="36"/>
      <c r="D581" s="36"/>
      <c r="E581" s="36"/>
      <c r="F581" s="3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36"/>
      <c r="C582" s="36"/>
      <c r="D582" s="36"/>
      <c r="E582" s="36"/>
      <c r="F582" s="3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36"/>
      <c r="C583" s="36"/>
      <c r="D583" s="36"/>
      <c r="E583" s="36"/>
      <c r="F583" s="3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36"/>
      <c r="C584" s="36"/>
      <c r="D584" s="36"/>
      <c r="E584" s="36"/>
      <c r="F584" s="3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36"/>
      <c r="C585" s="36"/>
      <c r="D585" s="36"/>
      <c r="E585" s="36"/>
      <c r="F585" s="3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36"/>
      <c r="C586" s="36"/>
      <c r="D586" s="36"/>
      <c r="E586" s="36"/>
      <c r="F586" s="3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36"/>
      <c r="C587" s="36"/>
      <c r="D587" s="36"/>
      <c r="E587" s="36"/>
      <c r="F587" s="3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36"/>
      <c r="C588" s="36"/>
      <c r="D588" s="36"/>
      <c r="E588" s="36"/>
      <c r="F588" s="3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36"/>
      <c r="C589" s="36"/>
      <c r="D589" s="36"/>
      <c r="E589" s="36"/>
      <c r="F589" s="3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36"/>
      <c r="C590" s="36"/>
      <c r="D590" s="36"/>
      <c r="E590" s="36"/>
      <c r="F590" s="3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36"/>
      <c r="C591" s="36"/>
      <c r="D591" s="36"/>
      <c r="E591" s="36"/>
      <c r="F591" s="3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36"/>
      <c r="C592" s="36"/>
      <c r="D592" s="36"/>
      <c r="E592" s="36"/>
      <c r="F592" s="3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36"/>
      <c r="C593" s="36"/>
      <c r="D593" s="36"/>
      <c r="E593" s="36"/>
      <c r="F593" s="3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36"/>
      <c r="C594" s="36"/>
      <c r="D594" s="36"/>
      <c r="E594" s="36"/>
      <c r="F594" s="3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36"/>
      <c r="C595" s="36"/>
      <c r="D595" s="36"/>
      <c r="E595" s="36"/>
      <c r="F595" s="3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36"/>
      <c r="C596" s="36"/>
      <c r="D596" s="36"/>
      <c r="E596" s="36"/>
      <c r="F596" s="3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36"/>
      <c r="C597" s="36"/>
      <c r="D597" s="36"/>
      <c r="E597" s="36"/>
      <c r="F597" s="3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36"/>
      <c r="C598" s="36"/>
      <c r="D598" s="36"/>
      <c r="E598" s="36"/>
      <c r="F598" s="3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36"/>
      <c r="C599" s="36"/>
      <c r="D599" s="36"/>
      <c r="E599" s="36"/>
      <c r="F599" s="3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36"/>
      <c r="C600" s="36"/>
      <c r="D600" s="36"/>
      <c r="E600" s="36"/>
      <c r="F600" s="3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36"/>
      <c r="C601" s="36"/>
      <c r="D601" s="36"/>
      <c r="E601" s="36"/>
      <c r="F601" s="3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36"/>
      <c r="C602" s="36"/>
      <c r="D602" s="36"/>
      <c r="E602" s="36"/>
      <c r="F602" s="3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36"/>
      <c r="C603" s="36"/>
      <c r="D603" s="36"/>
      <c r="E603" s="36"/>
      <c r="F603" s="3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36"/>
      <c r="C604" s="36"/>
      <c r="D604" s="36"/>
      <c r="E604" s="36"/>
      <c r="F604" s="3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36"/>
      <c r="C605" s="36"/>
      <c r="D605" s="36"/>
      <c r="E605" s="36"/>
      <c r="F605" s="3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36"/>
      <c r="C606" s="36"/>
      <c r="D606" s="36"/>
      <c r="E606" s="36"/>
      <c r="F606" s="3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36"/>
      <c r="C607" s="36"/>
      <c r="D607" s="36"/>
      <c r="E607" s="36"/>
      <c r="F607" s="3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36"/>
      <c r="C608" s="36"/>
      <c r="D608" s="36"/>
      <c r="E608" s="36"/>
      <c r="F608" s="3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36"/>
      <c r="C609" s="36"/>
      <c r="D609" s="36"/>
      <c r="E609" s="36"/>
      <c r="F609" s="3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36"/>
      <c r="C610" s="36"/>
      <c r="D610" s="36"/>
      <c r="E610" s="36"/>
      <c r="F610" s="3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36"/>
      <c r="C611" s="36"/>
      <c r="D611" s="36"/>
      <c r="E611" s="36"/>
      <c r="F611" s="3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36"/>
      <c r="C612" s="36"/>
      <c r="D612" s="36"/>
      <c r="E612" s="36"/>
      <c r="F612" s="3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36"/>
      <c r="C613" s="36"/>
      <c r="D613" s="36"/>
      <c r="E613" s="36"/>
      <c r="F613" s="3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36"/>
      <c r="C614" s="36"/>
      <c r="D614" s="36"/>
      <c r="E614" s="36"/>
      <c r="F614" s="3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36"/>
      <c r="C615" s="36"/>
      <c r="D615" s="36"/>
      <c r="E615" s="36"/>
      <c r="F615" s="3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36"/>
      <c r="C616" s="36"/>
      <c r="D616" s="36"/>
      <c r="E616" s="36"/>
      <c r="F616" s="3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36"/>
      <c r="C617" s="36"/>
      <c r="D617" s="36"/>
      <c r="E617" s="36"/>
      <c r="F617" s="3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36"/>
      <c r="C618" s="36"/>
      <c r="D618" s="36"/>
      <c r="E618" s="36"/>
      <c r="F618" s="3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36"/>
      <c r="C619" s="36"/>
      <c r="D619" s="36"/>
      <c r="E619" s="36"/>
      <c r="F619" s="3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36"/>
      <c r="C620" s="36"/>
      <c r="D620" s="36"/>
      <c r="E620" s="36"/>
      <c r="F620" s="3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36"/>
      <c r="C621" s="36"/>
      <c r="D621" s="36"/>
      <c r="E621" s="36"/>
      <c r="F621" s="3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36"/>
      <c r="C622" s="36"/>
      <c r="D622" s="36"/>
      <c r="E622" s="36"/>
      <c r="F622" s="3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36"/>
      <c r="C623" s="36"/>
      <c r="D623" s="36"/>
      <c r="E623" s="36"/>
      <c r="F623" s="3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36"/>
      <c r="C624" s="36"/>
      <c r="D624" s="36"/>
      <c r="E624" s="36"/>
      <c r="F624" s="3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36"/>
      <c r="C625" s="36"/>
      <c r="D625" s="36"/>
      <c r="E625" s="36"/>
      <c r="F625" s="3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36"/>
      <c r="C626" s="36"/>
      <c r="D626" s="36"/>
      <c r="E626" s="36"/>
      <c r="F626" s="3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36"/>
      <c r="C627" s="36"/>
      <c r="D627" s="36"/>
      <c r="E627" s="36"/>
      <c r="F627" s="3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36"/>
      <c r="C628" s="36"/>
      <c r="D628" s="36"/>
      <c r="E628" s="36"/>
      <c r="F628" s="3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36"/>
      <c r="C629" s="36"/>
      <c r="D629" s="36"/>
      <c r="E629" s="36"/>
      <c r="F629" s="3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36"/>
      <c r="C630" s="36"/>
      <c r="D630" s="36"/>
      <c r="E630" s="36"/>
      <c r="F630" s="3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36"/>
      <c r="C631" s="36"/>
      <c r="D631" s="36"/>
      <c r="E631" s="36"/>
      <c r="F631" s="3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36"/>
      <c r="C632" s="36"/>
      <c r="D632" s="36"/>
      <c r="E632" s="36"/>
      <c r="F632" s="3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36"/>
      <c r="C633" s="36"/>
      <c r="D633" s="36"/>
      <c r="E633" s="36"/>
      <c r="F633" s="3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36"/>
      <c r="C634" s="36"/>
      <c r="D634" s="36"/>
      <c r="E634" s="36"/>
      <c r="F634" s="3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36"/>
      <c r="C635" s="36"/>
      <c r="D635" s="36"/>
      <c r="E635" s="36"/>
      <c r="F635" s="3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36"/>
      <c r="C636" s="36"/>
      <c r="D636" s="36"/>
      <c r="E636" s="36"/>
      <c r="F636" s="3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36"/>
      <c r="C637" s="36"/>
      <c r="D637" s="36"/>
      <c r="E637" s="36"/>
      <c r="F637" s="3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36"/>
      <c r="C638" s="36"/>
      <c r="D638" s="36"/>
      <c r="E638" s="36"/>
      <c r="F638" s="3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36"/>
      <c r="C639" s="36"/>
      <c r="D639" s="36"/>
      <c r="E639" s="36"/>
      <c r="F639" s="3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36"/>
      <c r="C640" s="36"/>
      <c r="D640" s="36"/>
      <c r="E640" s="36"/>
      <c r="F640" s="3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36"/>
      <c r="C641" s="36"/>
      <c r="D641" s="36"/>
      <c r="E641" s="36"/>
      <c r="F641" s="3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36"/>
      <c r="C642" s="36"/>
      <c r="D642" s="36"/>
      <c r="E642" s="36"/>
      <c r="F642" s="3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36"/>
      <c r="C643" s="36"/>
      <c r="D643" s="36"/>
      <c r="E643" s="36"/>
      <c r="F643" s="3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36"/>
      <c r="C644" s="36"/>
      <c r="D644" s="36"/>
      <c r="E644" s="36"/>
      <c r="F644" s="3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36"/>
      <c r="C645" s="36"/>
      <c r="D645" s="36"/>
      <c r="E645" s="36"/>
      <c r="F645" s="3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36"/>
      <c r="C646" s="36"/>
      <c r="D646" s="36"/>
      <c r="E646" s="36"/>
      <c r="F646" s="3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36"/>
      <c r="C647" s="36"/>
      <c r="D647" s="36"/>
      <c r="E647" s="36"/>
      <c r="F647" s="3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36"/>
      <c r="C648" s="36"/>
      <c r="D648" s="36"/>
      <c r="E648" s="36"/>
      <c r="F648" s="3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36"/>
      <c r="C649" s="36"/>
      <c r="D649" s="36"/>
      <c r="E649" s="36"/>
      <c r="F649" s="3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36"/>
      <c r="C650" s="36"/>
      <c r="D650" s="36"/>
      <c r="E650" s="36"/>
      <c r="F650" s="3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36"/>
      <c r="C651" s="36"/>
      <c r="D651" s="36"/>
      <c r="E651" s="36"/>
      <c r="F651" s="3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36"/>
      <c r="C652" s="36"/>
      <c r="D652" s="36"/>
      <c r="E652" s="36"/>
      <c r="F652" s="3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36"/>
      <c r="C653" s="36"/>
      <c r="D653" s="36"/>
      <c r="E653" s="36"/>
      <c r="F653" s="3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36"/>
      <c r="C654" s="36"/>
      <c r="D654" s="36"/>
      <c r="E654" s="36"/>
      <c r="F654" s="3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36"/>
      <c r="C655" s="36"/>
      <c r="D655" s="36"/>
      <c r="E655" s="36"/>
      <c r="F655" s="3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36"/>
      <c r="C656" s="36"/>
      <c r="D656" s="36"/>
      <c r="E656" s="36"/>
      <c r="F656" s="3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36"/>
      <c r="C657" s="36"/>
      <c r="D657" s="36"/>
      <c r="E657" s="36"/>
      <c r="F657" s="3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36"/>
      <c r="C658" s="36"/>
      <c r="D658" s="36"/>
      <c r="E658" s="36"/>
      <c r="F658" s="3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36"/>
      <c r="C659" s="36"/>
      <c r="D659" s="36"/>
      <c r="E659" s="36"/>
      <c r="F659" s="3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36"/>
      <c r="C660" s="36"/>
      <c r="D660" s="36"/>
      <c r="E660" s="36"/>
      <c r="F660" s="3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36"/>
      <c r="C661" s="36"/>
      <c r="D661" s="36"/>
      <c r="E661" s="36"/>
      <c r="F661" s="3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36"/>
      <c r="C662" s="36"/>
      <c r="D662" s="36"/>
      <c r="E662" s="36"/>
      <c r="F662" s="3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36"/>
      <c r="C663" s="36"/>
      <c r="D663" s="36"/>
      <c r="E663" s="36"/>
      <c r="F663" s="3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36"/>
      <c r="C664" s="36"/>
      <c r="D664" s="36"/>
      <c r="E664" s="36"/>
      <c r="F664" s="3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36"/>
      <c r="C665" s="36"/>
      <c r="D665" s="36"/>
      <c r="E665" s="36"/>
      <c r="F665" s="3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36"/>
      <c r="C666" s="36"/>
      <c r="D666" s="36"/>
      <c r="E666" s="36"/>
      <c r="F666" s="3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36"/>
      <c r="C667" s="36"/>
      <c r="D667" s="36"/>
      <c r="E667" s="36"/>
      <c r="F667" s="3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36"/>
      <c r="C668" s="36"/>
      <c r="D668" s="36"/>
      <c r="E668" s="36"/>
      <c r="F668" s="3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36"/>
      <c r="C669" s="36"/>
      <c r="D669" s="36"/>
      <c r="E669" s="36"/>
      <c r="F669" s="3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36"/>
      <c r="C670" s="36"/>
      <c r="D670" s="36"/>
      <c r="E670" s="36"/>
      <c r="F670" s="3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36"/>
      <c r="C671" s="36"/>
      <c r="D671" s="36"/>
      <c r="E671" s="36"/>
      <c r="F671" s="3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36"/>
      <c r="C672" s="36"/>
      <c r="D672" s="36"/>
      <c r="E672" s="36"/>
      <c r="F672" s="3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36"/>
      <c r="C673" s="36"/>
      <c r="D673" s="36"/>
      <c r="E673" s="36"/>
      <c r="F673" s="3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36"/>
      <c r="C674" s="36"/>
      <c r="D674" s="36"/>
      <c r="E674" s="36"/>
      <c r="F674" s="3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36"/>
      <c r="C675" s="36"/>
      <c r="D675" s="36"/>
      <c r="E675" s="36"/>
      <c r="F675" s="3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36"/>
      <c r="C676" s="36"/>
      <c r="D676" s="36"/>
      <c r="E676" s="36"/>
      <c r="F676" s="3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36"/>
      <c r="C677" s="36"/>
      <c r="D677" s="36"/>
      <c r="E677" s="36"/>
      <c r="F677" s="3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36"/>
      <c r="C678" s="36"/>
      <c r="D678" s="36"/>
      <c r="E678" s="36"/>
      <c r="F678" s="3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36"/>
      <c r="C679" s="36"/>
      <c r="D679" s="36"/>
      <c r="E679" s="36"/>
      <c r="F679" s="3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36"/>
      <c r="C680" s="36"/>
      <c r="D680" s="36"/>
      <c r="E680" s="36"/>
      <c r="F680" s="3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36"/>
      <c r="C681" s="36"/>
      <c r="D681" s="36"/>
      <c r="E681" s="36"/>
      <c r="F681" s="3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36"/>
      <c r="C682" s="36"/>
      <c r="D682" s="36"/>
      <c r="E682" s="36"/>
      <c r="F682" s="3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36"/>
      <c r="C683" s="36"/>
      <c r="D683" s="36"/>
      <c r="E683" s="36"/>
      <c r="F683" s="3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36"/>
      <c r="C684" s="36"/>
      <c r="D684" s="36"/>
      <c r="E684" s="36"/>
      <c r="F684" s="3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36"/>
      <c r="C685" s="36"/>
      <c r="D685" s="36"/>
      <c r="E685" s="36"/>
      <c r="F685" s="3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36"/>
      <c r="C686" s="36"/>
      <c r="D686" s="36"/>
      <c r="E686" s="36"/>
      <c r="F686" s="3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36"/>
      <c r="C687" s="36"/>
      <c r="D687" s="36"/>
      <c r="E687" s="36"/>
      <c r="F687" s="3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36"/>
      <c r="C688" s="36"/>
      <c r="D688" s="36"/>
      <c r="E688" s="36"/>
      <c r="F688" s="3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36"/>
      <c r="C689" s="36"/>
      <c r="D689" s="36"/>
      <c r="E689" s="36"/>
      <c r="F689" s="3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36"/>
      <c r="C690" s="36"/>
      <c r="D690" s="36"/>
      <c r="E690" s="36"/>
      <c r="F690" s="3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36"/>
      <c r="C691" s="36"/>
      <c r="D691" s="36"/>
      <c r="E691" s="36"/>
      <c r="F691" s="3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36"/>
      <c r="C692" s="36"/>
      <c r="D692" s="36"/>
      <c r="E692" s="36"/>
      <c r="F692" s="3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36"/>
      <c r="C693" s="36"/>
      <c r="D693" s="36"/>
      <c r="E693" s="36"/>
      <c r="F693" s="3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36"/>
      <c r="C694" s="36"/>
      <c r="D694" s="36"/>
      <c r="E694" s="36"/>
      <c r="F694" s="3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36"/>
      <c r="C695" s="36"/>
      <c r="D695" s="36"/>
      <c r="E695" s="36"/>
      <c r="F695" s="3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36"/>
      <c r="C696" s="36"/>
      <c r="D696" s="36"/>
      <c r="E696" s="36"/>
      <c r="F696" s="3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36"/>
      <c r="C697" s="36"/>
      <c r="D697" s="36"/>
      <c r="E697" s="36"/>
      <c r="F697" s="3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36"/>
      <c r="C698" s="36"/>
      <c r="D698" s="36"/>
      <c r="E698" s="36"/>
      <c r="F698" s="3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36"/>
      <c r="C699" s="36"/>
      <c r="D699" s="36"/>
      <c r="E699" s="36"/>
      <c r="F699" s="3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36"/>
      <c r="C700" s="36"/>
      <c r="D700" s="36"/>
      <c r="E700" s="36"/>
      <c r="F700" s="3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36"/>
      <c r="C701" s="36"/>
      <c r="D701" s="36"/>
      <c r="E701" s="36"/>
      <c r="F701" s="3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36"/>
      <c r="C702" s="36"/>
      <c r="D702" s="36"/>
      <c r="E702" s="36"/>
      <c r="F702" s="3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36"/>
      <c r="C703" s="36"/>
      <c r="D703" s="36"/>
      <c r="E703" s="36"/>
      <c r="F703" s="3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36"/>
      <c r="C704" s="36"/>
      <c r="D704" s="36"/>
      <c r="E704" s="36"/>
      <c r="F704" s="3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36"/>
      <c r="C705" s="36"/>
      <c r="D705" s="36"/>
      <c r="E705" s="36"/>
      <c r="F705" s="3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36"/>
      <c r="C706" s="36"/>
      <c r="D706" s="36"/>
      <c r="E706" s="36"/>
      <c r="F706" s="3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36"/>
      <c r="C707" s="36"/>
      <c r="D707" s="36"/>
      <c r="E707" s="36"/>
      <c r="F707" s="3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36"/>
      <c r="C708" s="36"/>
      <c r="D708" s="36"/>
      <c r="E708" s="36"/>
      <c r="F708" s="3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36"/>
      <c r="C709" s="36"/>
      <c r="D709" s="36"/>
      <c r="E709" s="36"/>
      <c r="F709" s="3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36"/>
      <c r="C710" s="36"/>
      <c r="D710" s="36"/>
      <c r="E710" s="36"/>
      <c r="F710" s="3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36"/>
      <c r="C711" s="36"/>
      <c r="D711" s="36"/>
      <c r="E711" s="36"/>
      <c r="F711" s="3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36"/>
      <c r="C712" s="36"/>
      <c r="D712" s="36"/>
      <c r="E712" s="36"/>
      <c r="F712" s="3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36"/>
      <c r="C713" s="36"/>
      <c r="D713" s="36"/>
      <c r="E713" s="36"/>
      <c r="F713" s="3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36"/>
      <c r="C714" s="36"/>
      <c r="D714" s="36"/>
      <c r="E714" s="36"/>
      <c r="F714" s="3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36"/>
      <c r="C715" s="36"/>
      <c r="D715" s="36"/>
      <c r="E715" s="36"/>
      <c r="F715" s="3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36"/>
      <c r="C716" s="36"/>
      <c r="D716" s="36"/>
      <c r="E716" s="36"/>
      <c r="F716" s="3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36"/>
      <c r="C717" s="36"/>
      <c r="D717" s="36"/>
      <c r="E717" s="36"/>
      <c r="F717" s="3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36"/>
      <c r="C718" s="36"/>
      <c r="D718" s="36"/>
      <c r="E718" s="36"/>
      <c r="F718" s="3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36"/>
      <c r="C719" s="36"/>
      <c r="D719" s="36"/>
      <c r="E719" s="36"/>
      <c r="F719" s="3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36"/>
      <c r="C720" s="36"/>
      <c r="D720" s="36"/>
      <c r="E720" s="36"/>
      <c r="F720" s="3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36"/>
      <c r="C721" s="36"/>
      <c r="D721" s="36"/>
      <c r="E721" s="36"/>
      <c r="F721" s="3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36"/>
      <c r="C722" s="36"/>
      <c r="D722" s="36"/>
      <c r="E722" s="36"/>
      <c r="F722" s="3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36"/>
      <c r="C723" s="36"/>
      <c r="D723" s="36"/>
      <c r="E723" s="36"/>
      <c r="F723" s="3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36"/>
      <c r="C724" s="36"/>
      <c r="D724" s="36"/>
      <c r="E724" s="36"/>
      <c r="F724" s="3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36"/>
      <c r="C725" s="36"/>
      <c r="D725" s="36"/>
      <c r="E725" s="36"/>
      <c r="F725" s="3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36"/>
      <c r="C726" s="36"/>
      <c r="D726" s="36"/>
      <c r="E726" s="36"/>
      <c r="F726" s="3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36"/>
      <c r="C727" s="36"/>
      <c r="D727" s="36"/>
      <c r="E727" s="36"/>
      <c r="F727" s="3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36"/>
      <c r="C728" s="36"/>
      <c r="D728" s="36"/>
      <c r="E728" s="36"/>
      <c r="F728" s="3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36"/>
      <c r="C729" s="36"/>
      <c r="D729" s="36"/>
      <c r="E729" s="36"/>
      <c r="F729" s="3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36"/>
      <c r="C730" s="36"/>
      <c r="D730" s="36"/>
      <c r="E730" s="36"/>
      <c r="F730" s="3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36"/>
      <c r="C731" s="36"/>
      <c r="D731" s="36"/>
      <c r="E731" s="36"/>
      <c r="F731" s="3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36"/>
      <c r="C732" s="36"/>
      <c r="D732" s="36"/>
      <c r="E732" s="36"/>
      <c r="F732" s="3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36"/>
      <c r="C733" s="36"/>
      <c r="D733" s="36"/>
      <c r="E733" s="36"/>
      <c r="F733" s="3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36"/>
      <c r="C734" s="36"/>
      <c r="D734" s="36"/>
      <c r="E734" s="36"/>
      <c r="F734" s="3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36"/>
      <c r="C735" s="36"/>
      <c r="D735" s="36"/>
      <c r="E735" s="36"/>
      <c r="F735" s="3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36"/>
      <c r="C736" s="36"/>
      <c r="D736" s="36"/>
      <c r="E736" s="36"/>
      <c r="F736" s="3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36"/>
      <c r="C737" s="36"/>
      <c r="D737" s="36"/>
      <c r="E737" s="36"/>
      <c r="F737" s="3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36"/>
      <c r="C738" s="36"/>
      <c r="D738" s="36"/>
      <c r="E738" s="36"/>
      <c r="F738" s="3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36"/>
      <c r="C739" s="36"/>
      <c r="D739" s="36"/>
      <c r="E739" s="36"/>
      <c r="F739" s="3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36"/>
      <c r="C740" s="36"/>
      <c r="D740" s="36"/>
      <c r="E740" s="36"/>
      <c r="F740" s="3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36"/>
      <c r="C741" s="36"/>
      <c r="D741" s="36"/>
      <c r="E741" s="36"/>
      <c r="F741" s="3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36"/>
      <c r="C742" s="36"/>
      <c r="D742" s="36"/>
      <c r="E742" s="36"/>
      <c r="F742" s="3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36"/>
      <c r="C743" s="36"/>
      <c r="D743" s="36"/>
      <c r="E743" s="36"/>
      <c r="F743" s="3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36"/>
      <c r="C744" s="36"/>
      <c r="D744" s="36"/>
      <c r="E744" s="36"/>
      <c r="F744" s="3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36"/>
      <c r="C745" s="36"/>
      <c r="D745" s="36"/>
      <c r="E745" s="36"/>
      <c r="F745" s="3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36"/>
      <c r="C746" s="36"/>
      <c r="D746" s="36"/>
      <c r="E746" s="36"/>
      <c r="F746" s="3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36"/>
      <c r="C747" s="36"/>
      <c r="D747" s="36"/>
      <c r="E747" s="36"/>
      <c r="F747" s="3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36"/>
      <c r="C748" s="36"/>
      <c r="D748" s="36"/>
      <c r="E748" s="36"/>
      <c r="F748" s="3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36"/>
      <c r="C749" s="36"/>
      <c r="D749" s="36"/>
      <c r="E749" s="36"/>
      <c r="F749" s="3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36"/>
      <c r="C750" s="36"/>
      <c r="D750" s="36"/>
      <c r="E750" s="36"/>
      <c r="F750" s="3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36"/>
      <c r="C751" s="36"/>
      <c r="D751" s="36"/>
      <c r="E751" s="36"/>
      <c r="F751" s="3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36"/>
      <c r="C752" s="36"/>
      <c r="D752" s="36"/>
      <c r="E752" s="36"/>
      <c r="F752" s="3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36"/>
      <c r="C753" s="36"/>
      <c r="D753" s="36"/>
      <c r="E753" s="36"/>
      <c r="F753" s="3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36"/>
      <c r="C754" s="36"/>
      <c r="D754" s="36"/>
      <c r="E754" s="36"/>
      <c r="F754" s="3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36"/>
      <c r="C755" s="36"/>
      <c r="D755" s="36"/>
      <c r="E755" s="36"/>
      <c r="F755" s="3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36"/>
      <c r="C756" s="36"/>
      <c r="D756" s="36"/>
      <c r="E756" s="36"/>
      <c r="F756" s="3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36"/>
      <c r="C757" s="36"/>
      <c r="D757" s="36"/>
      <c r="E757" s="36"/>
      <c r="F757" s="3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36"/>
      <c r="C758" s="36"/>
      <c r="D758" s="36"/>
      <c r="E758" s="36"/>
      <c r="F758" s="3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36"/>
      <c r="C759" s="36"/>
      <c r="D759" s="36"/>
      <c r="E759" s="36"/>
      <c r="F759" s="3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36"/>
      <c r="C760" s="36"/>
      <c r="D760" s="36"/>
      <c r="E760" s="36"/>
      <c r="F760" s="3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36"/>
      <c r="C761" s="36"/>
      <c r="D761" s="36"/>
      <c r="E761" s="36"/>
      <c r="F761" s="3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36"/>
      <c r="C762" s="36"/>
      <c r="D762" s="36"/>
      <c r="E762" s="36"/>
      <c r="F762" s="3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36"/>
      <c r="C763" s="36"/>
      <c r="D763" s="36"/>
      <c r="E763" s="36"/>
      <c r="F763" s="3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36"/>
      <c r="C764" s="36"/>
      <c r="D764" s="36"/>
      <c r="E764" s="36"/>
      <c r="F764" s="3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36"/>
      <c r="C765" s="36"/>
      <c r="D765" s="36"/>
      <c r="E765" s="36"/>
      <c r="F765" s="3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36"/>
      <c r="C766" s="36"/>
      <c r="D766" s="36"/>
      <c r="E766" s="36"/>
      <c r="F766" s="3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36"/>
      <c r="C767" s="36"/>
      <c r="D767" s="36"/>
      <c r="E767" s="36"/>
      <c r="F767" s="3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36"/>
      <c r="C768" s="36"/>
      <c r="D768" s="36"/>
      <c r="E768" s="36"/>
      <c r="F768" s="3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36"/>
      <c r="C769" s="36"/>
      <c r="D769" s="36"/>
      <c r="E769" s="36"/>
      <c r="F769" s="3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36"/>
      <c r="C770" s="36"/>
      <c r="D770" s="36"/>
      <c r="E770" s="36"/>
      <c r="F770" s="3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36"/>
      <c r="C771" s="36"/>
      <c r="D771" s="36"/>
      <c r="E771" s="36"/>
      <c r="F771" s="3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36"/>
      <c r="C772" s="36"/>
      <c r="D772" s="36"/>
      <c r="E772" s="36"/>
      <c r="F772" s="3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36"/>
      <c r="C773" s="36"/>
      <c r="D773" s="36"/>
      <c r="E773" s="36"/>
      <c r="F773" s="3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36"/>
      <c r="C774" s="36"/>
      <c r="D774" s="36"/>
      <c r="E774" s="36"/>
      <c r="F774" s="3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36"/>
      <c r="C775" s="36"/>
      <c r="D775" s="36"/>
      <c r="E775" s="36"/>
      <c r="F775" s="3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36"/>
      <c r="C776" s="36"/>
      <c r="D776" s="36"/>
      <c r="E776" s="36"/>
      <c r="F776" s="3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36"/>
      <c r="C777" s="36"/>
      <c r="D777" s="36"/>
      <c r="E777" s="36"/>
      <c r="F777" s="3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36"/>
      <c r="C778" s="36"/>
      <c r="D778" s="36"/>
      <c r="E778" s="36"/>
      <c r="F778" s="3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36"/>
      <c r="C779" s="36"/>
      <c r="D779" s="36"/>
      <c r="E779" s="36"/>
      <c r="F779" s="3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36"/>
      <c r="C780" s="36"/>
      <c r="D780" s="36"/>
      <c r="E780" s="36"/>
      <c r="F780" s="3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36"/>
      <c r="C781" s="36"/>
      <c r="D781" s="36"/>
      <c r="E781" s="36"/>
      <c r="F781" s="3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36"/>
      <c r="C782" s="36"/>
      <c r="D782" s="36"/>
      <c r="E782" s="36"/>
      <c r="F782" s="3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36"/>
      <c r="C783" s="36"/>
      <c r="D783" s="36"/>
      <c r="E783" s="36"/>
      <c r="F783" s="3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36"/>
      <c r="C784" s="36"/>
      <c r="D784" s="36"/>
      <c r="E784" s="36"/>
      <c r="F784" s="3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36"/>
      <c r="C785" s="36"/>
      <c r="D785" s="36"/>
      <c r="E785" s="36"/>
      <c r="F785" s="3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36"/>
      <c r="C786" s="36"/>
      <c r="D786" s="36"/>
      <c r="E786" s="36"/>
      <c r="F786" s="3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36"/>
      <c r="C787" s="36"/>
      <c r="D787" s="36"/>
      <c r="E787" s="36"/>
      <c r="F787" s="3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36"/>
      <c r="C788" s="36"/>
      <c r="D788" s="36"/>
      <c r="E788" s="36"/>
      <c r="F788" s="3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36"/>
      <c r="C789" s="36"/>
      <c r="D789" s="36"/>
      <c r="E789" s="36"/>
      <c r="F789" s="3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36"/>
      <c r="C790" s="36"/>
      <c r="D790" s="36"/>
      <c r="E790" s="36"/>
      <c r="F790" s="3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36"/>
      <c r="C791" s="36"/>
      <c r="D791" s="36"/>
      <c r="E791" s="36"/>
      <c r="F791" s="3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36"/>
      <c r="C792" s="36"/>
      <c r="D792" s="36"/>
      <c r="E792" s="36"/>
      <c r="F792" s="3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36"/>
      <c r="C793" s="36"/>
      <c r="D793" s="36"/>
      <c r="E793" s="36"/>
      <c r="F793" s="3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36"/>
      <c r="C794" s="36"/>
      <c r="D794" s="36"/>
      <c r="E794" s="36"/>
      <c r="F794" s="3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36"/>
      <c r="C795" s="36"/>
      <c r="D795" s="36"/>
      <c r="E795" s="36"/>
      <c r="F795" s="3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36"/>
      <c r="C796" s="36"/>
      <c r="D796" s="36"/>
      <c r="E796" s="36"/>
      <c r="F796" s="3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36"/>
      <c r="C797" s="36"/>
      <c r="D797" s="36"/>
      <c r="E797" s="36"/>
      <c r="F797" s="3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36"/>
      <c r="C798" s="36"/>
      <c r="D798" s="36"/>
      <c r="E798" s="36"/>
      <c r="F798" s="3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36"/>
      <c r="C799" s="36"/>
      <c r="D799" s="36"/>
      <c r="E799" s="36"/>
      <c r="F799" s="3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36"/>
      <c r="C800" s="36"/>
      <c r="D800" s="36"/>
      <c r="E800" s="36"/>
      <c r="F800" s="3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36"/>
      <c r="C801" s="36"/>
      <c r="D801" s="36"/>
      <c r="E801" s="36"/>
      <c r="F801" s="3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36"/>
      <c r="C802" s="36"/>
      <c r="D802" s="36"/>
      <c r="E802" s="36"/>
      <c r="F802" s="3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36"/>
      <c r="C803" s="36"/>
      <c r="D803" s="36"/>
      <c r="E803" s="36"/>
      <c r="F803" s="3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36"/>
      <c r="C804" s="36"/>
      <c r="D804" s="36"/>
      <c r="E804" s="36"/>
      <c r="F804" s="3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36"/>
      <c r="C805" s="36"/>
      <c r="D805" s="36"/>
      <c r="E805" s="36"/>
      <c r="F805" s="3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36"/>
      <c r="C806" s="36"/>
      <c r="D806" s="36"/>
      <c r="E806" s="36"/>
      <c r="F806" s="3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36"/>
      <c r="C807" s="36"/>
      <c r="D807" s="36"/>
      <c r="E807" s="36"/>
      <c r="F807" s="3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36"/>
      <c r="C808" s="36"/>
      <c r="D808" s="36"/>
      <c r="E808" s="36"/>
      <c r="F808" s="3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36"/>
      <c r="C809" s="36"/>
      <c r="D809" s="36"/>
      <c r="E809" s="36"/>
      <c r="F809" s="3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36"/>
      <c r="C810" s="36"/>
      <c r="D810" s="36"/>
      <c r="E810" s="36"/>
      <c r="F810" s="3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36"/>
      <c r="C811" s="36"/>
      <c r="D811" s="36"/>
      <c r="E811" s="36"/>
      <c r="F811" s="3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36"/>
      <c r="C812" s="36"/>
      <c r="D812" s="36"/>
      <c r="E812" s="36"/>
      <c r="F812" s="3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36"/>
      <c r="C813" s="36"/>
      <c r="D813" s="36"/>
      <c r="E813" s="36"/>
      <c r="F813" s="3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36"/>
      <c r="C814" s="36"/>
      <c r="D814" s="36"/>
      <c r="E814" s="36"/>
      <c r="F814" s="3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36"/>
      <c r="C815" s="36"/>
      <c r="D815" s="36"/>
      <c r="E815" s="36"/>
      <c r="F815" s="3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36"/>
      <c r="C816" s="36"/>
      <c r="D816" s="36"/>
      <c r="E816" s="36"/>
      <c r="F816" s="3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36"/>
      <c r="C817" s="36"/>
      <c r="D817" s="36"/>
      <c r="E817" s="36"/>
      <c r="F817" s="3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36"/>
      <c r="C818" s="36"/>
      <c r="D818" s="36"/>
      <c r="E818" s="36"/>
      <c r="F818" s="3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36"/>
      <c r="C819" s="36"/>
      <c r="D819" s="36"/>
      <c r="E819" s="36"/>
      <c r="F819" s="3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36"/>
      <c r="C820" s="36"/>
      <c r="D820" s="36"/>
      <c r="E820" s="36"/>
      <c r="F820" s="3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36"/>
      <c r="C821" s="36"/>
      <c r="D821" s="36"/>
      <c r="E821" s="36"/>
      <c r="F821" s="3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36"/>
      <c r="C822" s="36"/>
      <c r="D822" s="36"/>
      <c r="E822" s="36"/>
      <c r="F822" s="3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36"/>
      <c r="C823" s="36"/>
      <c r="D823" s="36"/>
      <c r="E823" s="36"/>
      <c r="F823" s="3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36"/>
      <c r="C824" s="36"/>
      <c r="D824" s="36"/>
      <c r="E824" s="36"/>
      <c r="F824" s="3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36"/>
      <c r="C825" s="36"/>
      <c r="D825" s="36"/>
      <c r="E825" s="36"/>
      <c r="F825" s="3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36"/>
      <c r="C826" s="36"/>
      <c r="D826" s="36"/>
      <c r="E826" s="36"/>
      <c r="F826" s="3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36"/>
      <c r="C827" s="36"/>
      <c r="D827" s="36"/>
      <c r="E827" s="36"/>
      <c r="F827" s="3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36"/>
      <c r="C828" s="36"/>
      <c r="D828" s="36"/>
      <c r="E828" s="36"/>
      <c r="F828" s="3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36"/>
      <c r="C829" s="36"/>
      <c r="D829" s="36"/>
      <c r="E829" s="36"/>
      <c r="F829" s="3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36"/>
      <c r="C830" s="36"/>
      <c r="D830" s="36"/>
      <c r="E830" s="36"/>
      <c r="F830" s="3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36"/>
      <c r="C831" s="36"/>
      <c r="D831" s="36"/>
      <c r="E831" s="36"/>
      <c r="F831" s="3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36"/>
      <c r="C832" s="36"/>
      <c r="D832" s="36"/>
      <c r="E832" s="36"/>
      <c r="F832" s="3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36"/>
      <c r="C833" s="36"/>
      <c r="D833" s="36"/>
      <c r="E833" s="36"/>
      <c r="F833" s="3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36"/>
      <c r="C834" s="36"/>
      <c r="D834" s="36"/>
      <c r="E834" s="36"/>
      <c r="F834" s="3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36"/>
      <c r="C835" s="36"/>
      <c r="D835" s="36"/>
      <c r="E835" s="36"/>
      <c r="F835" s="3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36"/>
      <c r="C836" s="36"/>
      <c r="D836" s="36"/>
      <c r="E836" s="36"/>
      <c r="F836" s="3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36"/>
      <c r="C837" s="36"/>
      <c r="D837" s="36"/>
      <c r="E837" s="36"/>
      <c r="F837" s="3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36"/>
      <c r="C838" s="36"/>
      <c r="D838" s="36"/>
      <c r="E838" s="36"/>
      <c r="F838" s="3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36"/>
      <c r="C839" s="36"/>
      <c r="D839" s="36"/>
      <c r="E839" s="36"/>
      <c r="F839" s="3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36"/>
      <c r="C840" s="36"/>
      <c r="D840" s="36"/>
      <c r="E840" s="36"/>
      <c r="F840" s="3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36"/>
      <c r="C841" s="36"/>
      <c r="D841" s="36"/>
      <c r="E841" s="36"/>
      <c r="F841" s="3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36"/>
      <c r="C842" s="36"/>
      <c r="D842" s="36"/>
      <c r="E842" s="36"/>
      <c r="F842" s="3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36"/>
      <c r="C843" s="36"/>
      <c r="D843" s="36"/>
      <c r="E843" s="36"/>
      <c r="F843" s="3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36"/>
      <c r="C844" s="36"/>
      <c r="D844" s="36"/>
      <c r="E844" s="36"/>
      <c r="F844" s="3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36"/>
      <c r="C845" s="36"/>
      <c r="D845" s="36"/>
      <c r="E845" s="36"/>
      <c r="F845" s="3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36"/>
      <c r="C846" s="36"/>
      <c r="D846" s="36"/>
      <c r="E846" s="36"/>
      <c r="F846" s="3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36"/>
      <c r="C847" s="36"/>
      <c r="D847" s="36"/>
      <c r="E847" s="36"/>
      <c r="F847" s="3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36"/>
      <c r="C848" s="36"/>
      <c r="D848" s="36"/>
      <c r="E848" s="36"/>
      <c r="F848" s="3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36"/>
      <c r="C849" s="36"/>
      <c r="D849" s="36"/>
      <c r="E849" s="36"/>
      <c r="F849" s="3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36"/>
      <c r="C850" s="36"/>
      <c r="D850" s="36"/>
      <c r="E850" s="36"/>
      <c r="F850" s="3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36"/>
      <c r="C851" s="36"/>
      <c r="D851" s="36"/>
      <c r="E851" s="36"/>
      <c r="F851" s="3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36"/>
      <c r="C852" s="36"/>
      <c r="D852" s="36"/>
      <c r="E852" s="36"/>
      <c r="F852" s="3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36"/>
      <c r="C853" s="36"/>
      <c r="D853" s="36"/>
      <c r="E853" s="36"/>
      <c r="F853" s="3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36"/>
      <c r="C854" s="36"/>
      <c r="D854" s="36"/>
      <c r="E854" s="36"/>
      <c r="F854" s="3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36"/>
      <c r="C855" s="36"/>
      <c r="D855" s="36"/>
      <c r="E855" s="36"/>
      <c r="F855" s="3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36"/>
      <c r="C856" s="36"/>
      <c r="D856" s="36"/>
      <c r="E856" s="36"/>
      <c r="F856" s="3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36"/>
      <c r="C857" s="36"/>
      <c r="D857" s="36"/>
      <c r="E857" s="36"/>
      <c r="F857" s="3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36"/>
      <c r="C858" s="36"/>
      <c r="D858" s="36"/>
      <c r="E858" s="36"/>
      <c r="F858" s="3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36"/>
      <c r="C859" s="36"/>
      <c r="D859" s="36"/>
      <c r="E859" s="36"/>
      <c r="F859" s="3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36"/>
      <c r="C860" s="36"/>
      <c r="D860" s="36"/>
      <c r="E860" s="36"/>
      <c r="F860" s="3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36"/>
      <c r="C861" s="36"/>
      <c r="D861" s="36"/>
      <c r="E861" s="36"/>
      <c r="F861" s="3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36"/>
      <c r="C862" s="36"/>
      <c r="D862" s="36"/>
      <c r="E862" s="36"/>
      <c r="F862" s="3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36"/>
      <c r="C863" s="36"/>
      <c r="D863" s="36"/>
      <c r="E863" s="36"/>
      <c r="F863" s="3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36"/>
      <c r="C864" s="36"/>
      <c r="D864" s="36"/>
      <c r="E864" s="36"/>
      <c r="F864" s="3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36"/>
      <c r="C865" s="36"/>
      <c r="D865" s="36"/>
      <c r="E865" s="36"/>
      <c r="F865" s="3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36"/>
      <c r="C866" s="36"/>
      <c r="D866" s="36"/>
      <c r="E866" s="36"/>
      <c r="F866" s="3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36"/>
      <c r="C867" s="36"/>
      <c r="D867" s="36"/>
      <c r="E867" s="36"/>
      <c r="F867" s="3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36"/>
      <c r="C868" s="36"/>
      <c r="D868" s="36"/>
      <c r="E868" s="36"/>
      <c r="F868" s="3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36"/>
      <c r="C869" s="36"/>
      <c r="D869" s="36"/>
      <c r="E869" s="36"/>
      <c r="F869" s="3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36"/>
      <c r="C870" s="36"/>
      <c r="D870" s="36"/>
      <c r="E870" s="36"/>
      <c r="F870" s="3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36"/>
      <c r="C871" s="36"/>
      <c r="D871" s="36"/>
      <c r="E871" s="36"/>
      <c r="F871" s="3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36"/>
      <c r="C872" s="36"/>
      <c r="D872" s="36"/>
      <c r="E872" s="36"/>
      <c r="F872" s="3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36"/>
      <c r="C873" s="36"/>
      <c r="D873" s="36"/>
      <c r="E873" s="36"/>
      <c r="F873" s="3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36"/>
      <c r="C874" s="36"/>
      <c r="D874" s="36"/>
      <c r="E874" s="36"/>
      <c r="F874" s="3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36"/>
      <c r="C875" s="36"/>
      <c r="D875" s="36"/>
      <c r="E875" s="36"/>
      <c r="F875" s="3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36"/>
      <c r="C876" s="36"/>
      <c r="D876" s="36"/>
      <c r="E876" s="36"/>
      <c r="F876" s="3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36"/>
      <c r="C877" s="36"/>
      <c r="D877" s="36"/>
      <c r="E877" s="36"/>
      <c r="F877" s="3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36"/>
      <c r="C878" s="36"/>
      <c r="D878" s="36"/>
      <c r="E878" s="36"/>
      <c r="F878" s="3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36"/>
      <c r="C879" s="36"/>
      <c r="D879" s="36"/>
      <c r="E879" s="36"/>
      <c r="F879" s="3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36"/>
      <c r="C880" s="36"/>
      <c r="D880" s="36"/>
      <c r="E880" s="36"/>
      <c r="F880" s="3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36"/>
      <c r="C881" s="36"/>
      <c r="D881" s="36"/>
      <c r="E881" s="36"/>
      <c r="F881" s="3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36"/>
      <c r="C882" s="36"/>
      <c r="D882" s="36"/>
      <c r="E882" s="36"/>
      <c r="F882" s="3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36"/>
      <c r="C883" s="36"/>
      <c r="D883" s="36"/>
      <c r="E883" s="36"/>
      <c r="F883" s="3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36"/>
      <c r="C884" s="36"/>
      <c r="D884" s="36"/>
      <c r="E884" s="36"/>
      <c r="F884" s="3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36"/>
      <c r="C885" s="36"/>
      <c r="D885" s="36"/>
      <c r="E885" s="36"/>
      <c r="F885" s="3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36"/>
      <c r="C886" s="36"/>
      <c r="D886" s="36"/>
      <c r="E886" s="36"/>
      <c r="F886" s="3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36"/>
      <c r="C887" s="36"/>
      <c r="D887" s="36"/>
      <c r="E887" s="36"/>
      <c r="F887" s="3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36"/>
      <c r="C888" s="36"/>
      <c r="D888" s="36"/>
      <c r="E888" s="36"/>
      <c r="F888" s="3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36"/>
      <c r="C889" s="36"/>
      <c r="D889" s="36"/>
      <c r="E889" s="36"/>
      <c r="F889" s="3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36"/>
      <c r="C890" s="36"/>
      <c r="D890" s="36"/>
      <c r="E890" s="36"/>
      <c r="F890" s="3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36"/>
      <c r="C891" s="36"/>
      <c r="D891" s="36"/>
      <c r="E891" s="36"/>
      <c r="F891" s="3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36"/>
      <c r="C892" s="36"/>
      <c r="D892" s="36"/>
      <c r="E892" s="36"/>
      <c r="F892" s="3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36"/>
      <c r="C893" s="36"/>
      <c r="D893" s="36"/>
      <c r="E893" s="36"/>
      <c r="F893" s="3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36"/>
      <c r="C894" s="36"/>
      <c r="D894" s="36"/>
      <c r="E894" s="36"/>
      <c r="F894" s="3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36"/>
      <c r="C895" s="36"/>
      <c r="D895" s="36"/>
      <c r="E895" s="36"/>
      <c r="F895" s="3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36"/>
      <c r="C896" s="36"/>
      <c r="D896" s="36"/>
      <c r="E896" s="36"/>
      <c r="F896" s="3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36"/>
      <c r="C897" s="36"/>
      <c r="D897" s="36"/>
      <c r="E897" s="36"/>
      <c r="F897" s="3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36"/>
      <c r="C898" s="36"/>
      <c r="D898" s="36"/>
      <c r="E898" s="36"/>
      <c r="F898" s="3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36"/>
      <c r="C899" s="36"/>
      <c r="D899" s="36"/>
      <c r="E899" s="36"/>
      <c r="F899" s="3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36"/>
      <c r="C900" s="36"/>
      <c r="D900" s="36"/>
      <c r="E900" s="36"/>
      <c r="F900" s="3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36"/>
      <c r="C901" s="36"/>
      <c r="D901" s="36"/>
      <c r="E901" s="36"/>
      <c r="F901" s="3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36"/>
      <c r="C902" s="36"/>
      <c r="D902" s="36"/>
      <c r="E902" s="36"/>
      <c r="F902" s="3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36"/>
      <c r="C903" s="36"/>
      <c r="D903" s="36"/>
      <c r="E903" s="36"/>
      <c r="F903" s="3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36"/>
      <c r="C904" s="36"/>
      <c r="D904" s="36"/>
      <c r="E904" s="36"/>
      <c r="F904" s="3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36"/>
      <c r="C905" s="36"/>
      <c r="D905" s="36"/>
      <c r="E905" s="36"/>
      <c r="F905" s="3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36"/>
      <c r="C906" s="36"/>
      <c r="D906" s="36"/>
      <c r="E906" s="36"/>
      <c r="F906" s="3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36"/>
      <c r="C907" s="36"/>
      <c r="D907" s="36"/>
      <c r="E907" s="36"/>
      <c r="F907" s="3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36"/>
      <c r="C908" s="36"/>
      <c r="D908" s="36"/>
      <c r="E908" s="36"/>
      <c r="F908" s="3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36"/>
      <c r="C909" s="36"/>
      <c r="D909" s="36"/>
      <c r="E909" s="36"/>
      <c r="F909" s="3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36"/>
      <c r="C910" s="36"/>
      <c r="D910" s="36"/>
      <c r="E910" s="36"/>
      <c r="F910" s="3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36"/>
      <c r="C911" s="36"/>
      <c r="D911" s="36"/>
      <c r="E911" s="36"/>
      <c r="F911" s="3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36"/>
      <c r="C912" s="36"/>
      <c r="D912" s="36"/>
      <c r="E912" s="36"/>
      <c r="F912" s="3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36"/>
      <c r="C913" s="36"/>
      <c r="D913" s="36"/>
      <c r="E913" s="36"/>
      <c r="F913" s="3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36"/>
      <c r="C914" s="36"/>
      <c r="D914" s="36"/>
      <c r="E914" s="36"/>
      <c r="F914" s="3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36"/>
      <c r="C915" s="36"/>
      <c r="D915" s="36"/>
      <c r="E915" s="36"/>
      <c r="F915" s="3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36"/>
      <c r="C916" s="36"/>
      <c r="D916" s="36"/>
      <c r="E916" s="36"/>
      <c r="F916" s="3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36"/>
      <c r="C917" s="36"/>
      <c r="D917" s="36"/>
      <c r="E917" s="36"/>
      <c r="F917" s="3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36"/>
      <c r="C918" s="36"/>
      <c r="D918" s="36"/>
      <c r="E918" s="36"/>
      <c r="F918" s="3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36"/>
      <c r="C919" s="36"/>
      <c r="D919" s="36"/>
      <c r="E919" s="36"/>
      <c r="F919" s="3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36"/>
      <c r="C920" s="36"/>
      <c r="D920" s="36"/>
      <c r="E920" s="36"/>
      <c r="F920" s="3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36"/>
      <c r="C921" s="36"/>
      <c r="D921" s="36"/>
      <c r="E921" s="36"/>
      <c r="F921" s="3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36"/>
      <c r="C922" s="36"/>
      <c r="D922" s="36"/>
      <c r="E922" s="36"/>
      <c r="F922" s="3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36"/>
      <c r="C923" s="36"/>
      <c r="D923" s="36"/>
      <c r="E923" s="36"/>
      <c r="F923" s="3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36"/>
      <c r="C924" s="36"/>
      <c r="D924" s="36"/>
      <c r="E924" s="36"/>
      <c r="F924" s="3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36"/>
      <c r="C925" s="36"/>
      <c r="D925" s="36"/>
      <c r="E925" s="36"/>
      <c r="F925" s="3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36"/>
      <c r="C926" s="36"/>
      <c r="D926" s="36"/>
      <c r="E926" s="36"/>
      <c r="F926" s="3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36"/>
      <c r="C927" s="36"/>
      <c r="D927" s="36"/>
      <c r="E927" s="36"/>
      <c r="F927" s="3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36"/>
      <c r="C928" s="36"/>
      <c r="D928" s="36"/>
      <c r="E928" s="36"/>
      <c r="F928" s="3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36"/>
      <c r="C929" s="36"/>
      <c r="D929" s="36"/>
      <c r="E929" s="36"/>
      <c r="F929" s="3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36"/>
      <c r="C930" s="36"/>
      <c r="D930" s="36"/>
      <c r="E930" s="36"/>
      <c r="F930" s="3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36"/>
      <c r="C931" s="36"/>
      <c r="D931" s="36"/>
      <c r="E931" s="36"/>
      <c r="F931" s="3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36"/>
      <c r="C932" s="36"/>
      <c r="D932" s="36"/>
      <c r="E932" s="36"/>
      <c r="F932" s="3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36"/>
      <c r="C933" s="36"/>
      <c r="D933" s="36"/>
      <c r="E933" s="36"/>
      <c r="F933" s="3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36"/>
      <c r="C934" s="36"/>
      <c r="D934" s="36"/>
      <c r="E934" s="36"/>
      <c r="F934" s="3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36"/>
      <c r="C935" s="36"/>
      <c r="D935" s="36"/>
      <c r="E935" s="36"/>
      <c r="F935" s="3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36"/>
      <c r="C936" s="36"/>
      <c r="D936" s="36"/>
      <c r="E936" s="36"/>
      <c r="F936" s="3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36"/>
      <c r="C937" s="36"/>
      <c r="D937" s="36"/>
      <c r="E937" s="36"/>
      <c r="F937" s="3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36"/>
      <c r="C938" s="36"/>
      <c r="D938" s="36"/>
      <c r="E938" s="36"/>
      <c r="F938" s="3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36"/>
      <c r="C939" s="36"/>
      <c r="D939" s="36"/>
      <c r="E939" s="36"/>
      <c r="F939" s="3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36"/>
      <c r="C940" s="36"/>
      <c r="D940" s="36"/>
      <c r="E940" s="36"/>
      <c r="F940" s="3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36"/>
      <c r="C941" s="36"/>
      <c r="D941" s="36"/>
      <c r="E941" s="36"/>
      <c r="F941" s="3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36"/>
      <c r="C942" s="36"/>
      <c r="D942" s="36"/>
      <c r="E942" s="36"/>
      <c r="F942" s="3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36"/>
      <c r="C943" s="36"/>
      <c r="D943" s="36"/>
      <c r="E943" s="36"/>
      <c r="F943" s="3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36"/>
      <c r="C944" s="36"/>
      <c r="D944" s="36"/>
      <c r="E944" s="36"/>
      <c r="F944" s="3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36"/>
      <c r="C945" s="36"/>
      <c r="D945" s="36"/>
      <c r="E945" s="36"/>
      <c r="F945" s="3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36"/>
      <c r="C946" s="36"/>
      <c r="D946" s="36"/>
      <c r="E946" s="36"/>
      <c r="F946" s="3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36"/>
      <c r="C947" s="36"/>
      <c r="D947" s="36"/>
      <c r="E947" s="36"/>
      <c r="F947" s="3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36"/>
      <c r="C948" s="36"/>
      <c r="D948" s="36"/>
      <c r="E948" s="36"/>
      <c r="F948" s="3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36"/>
      <c r="C949" s="36"/>
      <c r="D949" s="36"/>
      <c r="E949" s="36"/>
      <c r="F949" s="3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36"/>
      <c r="C950" s="36"/>
      <c r="D950" s="36"/>
      <c r="E950" s="36"/>
      <c r="F950" s="3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36"/>
      <c r="C951" s="36"/>
      <c r="D951" s="36"/>
      <c r="E951" s="36"/>
      <c r="F951" s="3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36"/>
      <c r="C952" s="36"/>
      <c r="D952" s="36"/>
      <c r="E952" s="36"/>
      <c r="F952" s="3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36"/>
      <c r="C953" s="36"/>
      <c r="D953" s="36"/>
      <c r="E953" s="36"/>
      <c r="F953" s="3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36"/>
      <c r="C954" s="36"/>
      <c r="D954" s="36"/>
      <c r="E954" s="36"/>
      <c r="F954" s="3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36"/>
      <c r="C955" s="36"/>
      <c r="D955" s="36"/>
      <c r="E955" s="36"/>
      <c r="F955" s="3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36"/>
      <c r="C956" s="36"/>
      <c r="D956" s="36"/>
      <c r="E956" s="36"/>
      <c r="F956" s="3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36"/>
      <c r="C957" s="36"/>
      <c r="D957" s="36"/>
      <c r="E957" s="36"/>
      <c r="F957" s="3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36"/>
      <c r="C958" s="36"/>
      <c r="D958" s="36"/>
      <c r="E958" s="36"/>
      <c r="F958" s="3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36"/>
      <c r="C959" s="36"/>
      <c r="D959" s="36"/>
      <c r="E959" s="36"/>
      <c r="F959" s="3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36"/>
      <c r="C960" s="36"/>
      <c r="D960" s="36"/>
      <c r="E960" s="36"/>
      <c r="F960" s="3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36"/>
      <c r="C961" s="36"/>
      <c r="D961" s="36"/>
      <c r="E961" s="36"/>
      <c r="F961" s="3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36"/>
      <c r="C962" s="36"/>
      <c r="D962" s="36"/>
      <c r="E962" s="36"/>
      <c r="F962" s="3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36"/>
      <c r="C963" s="36"/>
      <c r="D963" s="36"/>
      <c r="E963" s="36"/>
      <c r="F963" s="3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36"/>
      <c r="C964" s="36"/>
      <c r="D964" s="36"/>
      <c r="E964" s="36"/>
      <c r="F964" s="3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36"/>
      <c r="C965" s="36"/>
      <c r="D965" s="36"/>
      <c r="E965" s="36"/>
      <c r="F965" s="3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36"/>
      <c r="C966" s="36"/>
      <c r="D966" s="36"/>
      <c r="E966" s="36"/>
      <c r="F966" s="3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36"/>
      <c r="C967" s="36"/>
      <c r="D967" s="36"/>
      <c r="E967" s="36"/>
      <c r="F967" s="3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36"/>
      <c r="C968" s="36"/>
      <c r="D968" s="36"/>
      <c r="E968" s="36"/>
      <c r="F968" s="3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36"/>
      <c r="C969" s="36"/>
      <c r="D969" s="36"/>
      <c r="E969" s="36"/>
      <c r="F969" s="3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36"/>
      <c r="C970" s="36"/>
      <c r="D970" s="36"/>
      <c r="E970" s="36"/>
      <c r="F970" s="3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36"/>
      <c r="C971" s="36"/>
      <c r="D971" s="36"/>
      <c r="E971" s="36"/>
      <c r="F971" s="3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36"/>
      <c r="C972" s="36"/>
      <c r="D972" s="36"/>
      <c r="E972" s="36"/>
      <c r="F972" s="3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36"/>
      <c r="C973" s="36"/>
      <c r="D973" s="36"/>
      <c r="E973" s="36"/>
      <c r="F973" s="3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36"/>
      <c r="C974" s="36"/>
      <c r="D974" s="36"/>
      <c r="E974" s="36"/>
      <c r="F974" s="3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36"/>
      <c r="C975" s="36"/>
      <c r="D975" s="36"/>
      <c r="E975" s="36"/>
      <c r="F975" s="3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36"/>
      <c r="C976" s="36"/>
      <c r="D976" s="36"/>
      <c r="E976" s="36"/>
      <c r="F976" s="3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36"/>
      <c r="C977" s="36"/>
      <c r="D977" s="36"/>
      <c r="E977" s="36"/>
      <c r="F977" s="3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36"/>
      <c r="C978" s="36"/>
      <c r="D978" s="36"/>
      <c r="E978" s="36"/>
      <c r="F978" s="3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36"/>
      <c r="C979" s="36"/>
      <c r="D979" s="36"/>
      <c r="E979" s="36"/>
      <c r="F979" s="3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36"/>
      <c r="C980" s="36"/>
      <c r="D980" s="36"/>
      <c r="E980" s="36"/>
      <c r="F980" s="3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36"/>
      <c r="C981" s="36"/>
      <c r="D981" s="36"/>
      <c r="E981" s="36"/>
      <c r="F981" s="3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36"/>
      <c r="C982" s="36"/>
      <c r="D982" s="36"/>
      <c r="E982" s="36"/>
      <c r="F982" s="3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36"/>
      <c r="C983" s="36"/>
      <c r="D983" s="36"/>
      <c r="E983" s="36"/>
      <c r="F983" s="3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36"/>
      <c r="C984" s="36"/>
      <c r="D984" s="36"/>
      <c r="E984" s="36"/>
      <c r="F984" s="3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36"/>
      <c r="C985" s="36"/>
      <c r="D985" s="36"/>
      <c r="E985" s="36"/>
      <c r="F985" s="3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36"/>
      <c r="C986" s="36"/>
      <c r="D986" s="36"/>
      <c r="E986" s="36"/>
      <c r="F986" s="3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36"/>
      <c r="C987" s="36"/>
      <c r="D987" s="36"/>
      <c r="E987" s="36"/>
      <c r="F987" s="3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36"/>
      <c r="C988" s="36"/>
      <c r="D988" s="36"/>
      <c r="E988" s="36"/>
      <c r="F988" s="3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36"/>
      <c r="C989" s="36"/>
      <c r="D989" s="36"/>
      <c r="E989" s="36"/>
      <c r="F989" s="3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36"/>
      <c r="C990" s="36"/>
      <c r="D990" s="36"/>
      <c r="E990" s="36"/>
      <c r="F990" s="3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36"/>
      <c r="C991" s="36"/>
      <c r="D991" s="36"/>
      <c r="E991" s="36"/>
      <c r="F991" s="3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36"/>
      <c r="C992" s="36"/>
      <c r="D992" s="36"/>
      <c r="E992" s="36"/>
      <c r="F992" s="3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36"/>
      <c r="C993" s="36"/>
      <c r="D993" s="36"/>
      <c r="E993" s="36"/>
      <c r="F993" s="3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36"/>
      <c r="C994" s="36"/>
      <c r="D994" s="36"/>
      <c r="E994" s="36"/>
      <c r="F994" s="3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36"/>
      <c r="C995" s="36"/>
      <c r="D995" s="36"/>
      <c r="E995" s="36"/>
      <c r="F995" s="3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36"/>
      <c r="C996" s="36"/>
      <c r="D996" s="36"/>
      <c r="E996" s="36"/>
      <c r="F996" s="3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36"/>
      <c r="C997" s="36"/>
      <c r="D997" s="36"/>
      <c r="E997" s="36"/>
      <c r="F997" s="3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36"/>
      <c r="C998" s="36"/>
      <c r="D998" s="36"/>
      <c r="E998" s="36"/>
      <c r="F998" s="3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36"/>
      <c r="C999" s="36"/>
      <c r="D999" s="36"/>
      <c r="E999" s="36"/>
      <c r="F999" s="3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37"/>
      <c r="C1000" s="37"/>
      <c r="D1000" s="37"/>
      <c r="E1000" s="37"/>
      <c r="F1000" s="37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4AD2-DAC8-4B27-81B0-24987040AEBC}">
  <dimension ref="A1:AA1000"/>
  <sheetViews>
    <sheetView topLeftCell="A3" workbookViewId="0">
      <selection activeCell="F25" sqref="F25"/>
    </sheetView>
  </sheetViews>
  <sheetFormatPr defaultRowHeight="15"/>
  <cols>
    <col min="2" max="2" width="61.42578125" bestFit="1" customWidth="1"/>
    <col min="3" max="3" width="23.85546875" customWidth="1"/>
    <col min="4" max="4" width="11.140625" bestFit="1" customWidth="1"/>
    <col min="5" max="5" width="12.140625" bestFit="1" customWidth="1"/>
    <col min="6" max="6" width="12.140625" customWidth="1"/>
  </cols>
  <sheetData>
    <row r="1" spans="1:27">
      <c r="A1" s="40"/>
      <c r="B1" s="40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6.25">
      <c r="A2" s="3"/>
      <c r="B2" s="41" t="s">
        <v>127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42"/>
      <c r="B3" s="42"/>
      <c r="C3" s="42"/>
      <c r="D3" s="42"/>
      <c r="E3" s="42"/>
      <c r="F3" s="42"/>
      <c r="G3" s="42"/>
      <c r="H3" s="42"/>
      <c r="I3" s="42"/>
      <c r="J3" s="4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1">
      <c r="A4" s="3"/>
      <c r="B4" s="43" t="s">
        <v>128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>
      <c r="A6" s="3"/>
      <c r="B6" s="44" t="s">
        <v>129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3"/>
      <c r="B7" s="3"/>
      <c r="C7" s="42"/>
      <c r="D7" s="3" t="s">
        <v>130</v>
      </c>
      <c r="E7" s="3" t="s">
        <v>131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s="3"/>
      <c r="B8" s="45" t="s">
        <v>132</v>
      </c>
      <c r="C8" s="47">
        <f ca="1">TODAY()</f>
        <v>45039</v>
      </c>
      <c r="D8" s="48">
        <v>45051</v>
      </c>
      <c r="E8" s="49">
        <f ca="1">D8-TODAY()</f>
        <v>12</v>
      </c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3"/>
      <c r="B10" s="3" t="s">
        <v>133</v>
      </c>
      <c r="C10" s="3">
        <f ca="1">MONTH(C8)</f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3"/>
      <c r="B11" s="3" t="s">
        <v>134</v>
      </c>
      <c r="C11" s="3" t="str">
        <f ca="1">TEXT(C8,"mmmm")</f>
        <v>April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1">
      <c r="A14" s="3"/>
      <c r="B14" s="43" t="s">
        <v>135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3"/>
      <c r="B15" s="3"/>
      <c r="C15" s="3"/>
      <c r="D15" s="3"/>
      <c r="E15" s="3"/>
      <c r="F15" s="3" t="s">
        <v>136</v>
      </c>
      <c r="G15" s="3">
        <v>100</v>
      </c>
      <c r="H15" s="3"/>
      <c r="I15" s="3"/>
      <c r="J15" s="3"/>
      <c r="K15" s="3" t="s">
        <v>137</v>
      </c>
      <c r="L15" s="3">
        <f>VLOOKUP(K15,F15:G19,2,0)</f>
        <v>200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>
      <c r="A16" s="3"/>
      <c r="B16" s="44" t="s">
        <v>129</v>
      </c>
      <c r="C16" s="3"/>
      <c r="D16" s="3"/>
      <c r="E16" s="3"/>
      <c r="F16" s="3" t="s">
        <v>137</v>
      </c>
      <c r="G16" s="3">
        <v>200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3"/>
      <c r="B17" s="3"/>
      <c r="C17" s="42"/>
      <c r="D17" s="3"/>
      <c r="E17" s="3"/>
      <c r="F17" s="3" t="s">
        <v>138</v>
      </c>
      <c r="G17" s="3">
        <v>300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3"/>
      <c r="B18" s="45" t="s">
        <v>139</v>
      </c>
      <c r="C18" s="46" t="s">
        <v>140</v>
      </c>
      <c r="D18" s="3"/>
      <c r="E18" s="3"/>
      <c r="F18" s="3" t="s">
        <v>141</v>
      </c>
      <c r="G18" s="3">
        <v>400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3"/>
      <c r="B19" s="3"/>
      <c r="C19" s="3"/>
      <c r="D19" s="3"/>
      <c r="E19" s="3"/>
      <c r="F19" s="3" t="s">
        <v>142</v>
      </c>
      <c r="G19" s="3">
        <v>500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3"/>
      <c r="B20" s="3" t="s">
        <v>143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3"/>
      <c r="B21" s="3" t="s">
        <v>144</v>
      </c>
      <c r="C21" s="50" t="str">
        <f>TRIM(C18)</f>
        <v>tHiS bAnd RuLeS!!!</v>
      </c>
      <c r="D21" s="3"/>
      <c r="E21" s="3" t="s">
        <v>145</v>
      </c>
      <c r="F21" s="3" t="str">
        <f>LEFT(C24,4)</f>
        <v>This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3"/>
      <c r="B22" s="3" t="s">
        <v>146</v>
      </c>
      <c r="C22" s="3" t="str">
        <f>UPPER(C18)</f>
        <v>THIS BAND RULES!!!</v>
      </c>
      <c r="D22" s="3"/>
      <c r="E22" s="3" t="s">
        <v>147</v>
      </c>
      <c r="F22" s="3" t="str">
        <f>MID(C24,2,3)</f>
        <v>his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3"/>
      <c r="B23" s="3" t="s">
        <v>148</v>
      </c>
      <c r="C23" s="3" t="str">
        <f>LOWER(C18)</f>
        <v>this band rules!!!</v>
      </c>
      <c r="D23" s="3"/>
      <c r="E23" s="3" t="s">
        <v>149</v>
      </c>
      <c r="F23" s="3" t="str">
        <f>RIGHT(C24,8)</f>
        <v>Rules!!!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3"/>
      <c r="B24" s="3" t="s">
        <v>150</v>
      </c>
      <c r="C24" s="3" t="str">
        <f>PROPER(C18)</f>
        <v>This Band Rules!!!</v>
      </c>
      <c r="D24" s="3"/>
      <c r="E24" s="3" t="s">
        <v>151</v>
      </c>
      <c r="F24" s="3" t="str">
        <f>F22&amp;" "&amp;F23</f>
        <v>his Rules!!!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3"/>
      <c r="B25" s="3"/>
      <c r="C25" s="3"/>
      <c r="D25" s="3"/>
      <c r="E25" s="3" t="s">
        <v>152</v>
      </c>
      <c r="F25" s="3">
        <f>LEN(C24)</f>
        <v>18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>
      <c r="A26" s="3"/>
      <c r="B26" s="3"/>
      <c r="C26" s="3"/>
      <c r="D26" s="3"/>
      <c r="E26" s="3"/>
      <c r="F26" s="3" t="s">
        <v>153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6438-8F81-411D-A5C6-E13657B6B0F0}">
  <dimension ref="A1:AA1000"/>
  <sheetViews>
    <sheetView tabSelected="1" workbookViewId="0">
      <selection activeCell="C2" sqref="C2"/>
    </sheetView>
  </sheetViews>
  <sheetFormatPr defaultRowHeight="15"/>
  <cols>
    <col min="1" max="1" width="11.140625" bestFit="1" customWidth="1"/>
    <col min="2" max="2" width="20.28515625" bestFit="1" customWidth="1"/>
    <col min="3" max="3" width="20.28515625" customWidth="1"/>
    <col min="4" max="4" width="37.5703125" bestFit="1" customWidth="1"/>
    <col min="5" max="5" width="12.28515625" bestFit="1" customWidth="1"/>
    <col min="6" max="6" width="6.5703125" bestFit="1" customWidth="1"/>
    <col min="7" max="7" width="14.85546875" bestFit="1" customWidth="1"/>
    <col min="8" max="8" width="12.28515625" bestFit="1" customWidth="1"/>
    <col min="9" max="9" width="15.28515625" bestFit="1" customWidth="1"/>
    <col min="10" max="10" width="10.5703125" bestFit="1" customWidth="1"/>
    <col min="11" max="11" width="4.28515625" bestFit="1" customWidth="1"/>
    <col min="12" max="12" width="7.7109375" bestFit="1" customWidth="1"/>
    <col min="14" max="14" width="11.42578125" bestFit="1" customWidth="1"/>
  </cols>
  <sheetData>
    <row r="1" spans="1:27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3"/>
      <c r="P1" s="3"/>
      <c r="Q1" s="42"/>
      <c r="R1" s="42"/>
      <c r="S1" s="3"/>
      <c r="T1" s="3"/>
      <c r="U1" s="3"/>
      <c r="V1" s="3"/>
      <c r="W1" s="3"/>
      <c r="X1" s="3"/>
      <c r="Y1" s="3"/>
      <c r="Z1" s="3"/>
      <c r="AA1" s="3"/>
    </row>
    <row r="2" spans="1:27">
      <c r="A2" s="51" t="s">
        <v>154</v>
      </c>
      <c r="B2" s="52" t="s">
        <v>155</v>
      </c>
      <c r="C2" s="52" t="s">
        <v>156</v>
      </c>
      <c r="D2" s="52" t="s">
        <v>157</v>
      </c>
      <c r="E2" s="52" t="s">
        <v>158</v>
      </c>
      <c r="F2" s="52" t="s">
        <v>159</v>
      </c>
      <c r="G2" s="52" t="s">
        <v>160</v>
      </c>
      <c r="H2" s="52" t="s">
        <v>161</v>
      </c>
      <c r="I2" s="53" t="s">
        <v>162</v>
      </c>
      <c r="J2" s="52" t="s">
        <v>163</v>
      </c>
      <c r="K2" s="52" t="s">
        <v>164</v>
      </c>
      <c r="L2" s="52" t="s">
        <v>1</v>
      </c>
      <c r="M2" s="54"/>
      <c r="N2" s="52" t="s">
        <v>165</v>
      </c>
      <c r="O2" s="3"/>
      <c r="P2" s="45"/>
      <c r="Q2" s="55" t="s">
        <v>166</v>
      </c>
      <c r="R2" s="56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57">
        <v>115103533</v>
      </c>
      <c r="B3" s="54" t="s">
        <v>167</v>
      </c>
      <c r="C3" s="54"/>
      <c r="D3" s="54" t="s">
        <v>168</v>
      </c>
      <c r="E3" s="54" t="s">
        <v>169</v>
      </c>
      <c r="F3" s="54">
        <v>1</v>
      </c>
      <c r="G3" s="58">
        <v>8220</v>
      </c>
      <c r="H3" s="54" t="s">
        <v>170</v>
      </c>
      <c r="I3" s="56"/>
      <c r="J3" s="59">
        <v>19157</v>
      </c>
      <c r="K3" s="54">
        <v>63</v>
      </c>
      <c r="L3" s="54" t="s">
        <v>13</v>
      </c>
      <c r="M3" s="54"/>
      <c r="N3" s="54" t="s">
        <v>171</v>
      </c>
      <c r="O3" s="3"/>
      <c r="P3" s="45"/>
      <c r="Q3" s="56" t="s">
        <v>159</v>
      </c>
      <c r="R3" s="56">
        <v>6</v>
      </c>
      <c r="S3" s="3"/>
      <c r="T3" s="3"/>
      <c r="U3" s="3"/>
      <c r="V3" s="3"/>
      <c r="W3" s="3"/>
      <c r="X3" s="3"/>
      <c r="Y3" s="3"/>
      <c r="Z3" s="3"/>
      <c r="AA3" s="3"/>
    </row>
    <row r="4" spans="1:27">
      <c r="A4" s="57">
        <v>115103533</v>
      </c>
      <c r="B4" s="54" t="s">
        <v>172</v>
      </c>
      <c r="C4" s="54"/>
      <c r="D4" s="54" t="s">
        <v>173</v>
      </c>
      <c r="E4" s="54" t="s">
        <v>169</v>
      </c>
      <c r="F4" s="54">
        <v>1</v>
      </c>
      <c r="G4" s="58">
        <v>8220</v>
      </c>
      <c r="H4" s="54" t="s">
        <v>174</v>
      </c>
      <c r="I4" s="56"/>
      <c r="J4" s="59">
        <v>21002</v>
      </c>
      <c r="K4" s="54">
        <v>58</v>
      </c>
      <c r="L4" s="54" t="s">
        <v>13</v>
      </c>
      <c r="M4" s="54"/>
      <c r="N4" s="54" t="s">
        <v>171</v>
      </c>
      <c r="O4" s="3"/>
      <c r="P4" s="45"/>
      <c r="Q4" s="56" t="s">
        <v>161</v>
      </c>
      <c r="R4" s="56" t="s">
        <v>174</v>
      </c>
      <c r="S4" s="3"/>
      <c r="T4" s="3"/>
      <c r="U4" s="3"/>
      <c r="V4" s="3"/>
      <c r="W4" s="3"/>
      <c r="X4" s="3"/>
      <c r="Y4" s="3"/>
      <c r="Z4" s="3"/>
      <c r="AA4" s="3"/>
    </row>
    <row r="5" spans="1:27">
      <c r="A5" s="57">
        <v>115103533</v>
      </c>
      <c r="B5" s="54" t="s">
        <v>175</v>
      </c>
      <c r="C5" s="54"/>
      <c r="D5" s="54" t="s">
        <v>176</v>
      </c>
      <c r="E5" s="54" t="s">
        <v>177</v>
      </c>
      <c r="F5" s="54">
        <v>3</v>
      </c>
      <c r="G5" s="58">
        <v>4720</v>
      </c>
      <c r="H5" s="54" t="s">
        <v>170</v>
      </c>
      <c r="I5" s="56"/>
      <c r="J5" s="59">
        <v>21916</v>
      </c>
      <c r="K5" s="54">
        <v>55</v>
      </c>
      <c r="L5" s="54" t="s">
        <v>13</v>
      </c>
      <c r="M5" s="54"/>
      <c r="N5" s="54" t="s">
        <v>178</v>
      </c>
      <c r="O5" s="3"/>
      <c r="P5" s="45"/>
      <c r="Q5" s="56" t="s">
        <v>161</v>
      </c>
      <c r="R5" s="56" t="s">
        <v>179</v>
      </c>
      <c r="S5" s="3"/>
      <c r="T5" s="3"/>
      <c r="U5" s="3"/>
      <c r="V5" s="3"/>
      <c r="W5" s="3"/>
      <c r="X5" s="3"/>
      <c r="Y5" s="3"/>
      <c r="Z5" s="3"/>
      <c r="AA5" s="3"/>
    </row>
    <row r="6" spans="1:27">
      <c r="A6" s="57">
        <v>115103533</v>
      </c>
      <c r="B6" s="54" t="s">
        <v>180</v>
      </c>
      <c r="C6" s="54"/>
      <c r="D6" s="54" t="s">
        <v>181</v>
      </c>
      <c r="E6" s="54" t="s">
        <v>177</v>
      </c>
      <c r="F6" s="54">
        <v>3</v>
      </c>
      <c r="G6" s="58">
        <v>4720</v>
      </c>
      <c r="H6" s="54" t="s">
        <v>174</v>
      </c>
      <c r="I6" s="56"/>
      <c r="J6" s="59">
        <v>20559</v>
      </c>
      <c r="K6" s="54">
        <v>59</v>
      </c>
      <c r="L6" s="54" t="s">
        <v>13</v>
      </c>
      <c r="M6" s="54"/>
      <c r="N6" s="54" t="s">
        <v>178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57">
        <v>115103533</v>
      </c>
      <c r="B7" s="54" t="s">
        <v>182</v>
      </c>
      <c r="C7" s="54"/>
      <c r="D7" s="54" t="s">
        <v>183</v>
      </c>
      <c r="E7" s="54" t="s">
        <v>177</v>
      </c>
      <c r="F7" s="54">
        <v>3</v>
      </c>
      <c r="G7" s="58">
        <v>4720</v>
      </c>
      <c r="H7" s="54" t="s">
        <v>179</v>
      </c>
      <c r="I7" s="56"/>
      <c r="J7" s="59">
        <v>34888</v>
      </c>
      <c r="K7" s="54">
        <v>20</v>
      </c>
      <c r="L7" s="54" t="s">
        <v>13</v>
      </c>
      <c r="M7" s="54"/>
      <c r="N7" s="54" t="s">
        <v>178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s="57">
        <v>115103533</v>
      </c>
      <c r="B8" s="54" t="s">
        <v>184</v>
      </c>
      <c r="C8" s="54"/>
      <c r="D8" s="54" t="s">
        <v>185</v>
      </c>
      <c r="E8" s="54" t="s">
        <v>177</v>
      </c>
      <c r="F8" s="54">
        <v>3</v>
      </c>
      <c r="G8" s="58">
        <v>4720</v>
      </c>
      <c r="H8" s="54" t="s">
        <v>179</v>
      </c>
      <c r="I8" s="56"/>
      <c r="J8" s="59">
        <v>35523</v>
      </c>
      <c r="K8" s="54">
        <v>18</v>
      </c>
      <c r="L8" s="54" t="s">
        <v>13</v>
      </c>
      <c r="M8" s="54"/>
      <c r="N8" s="54" t="s">
        <v>178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57">
        <v>115103533</v>
      </c>
      <c r="B9" s="54" t="s">
        <v>186</v>
      </c>
      <c r="C9" s="54"/>
      <c r="D9" s="54" t="s">
        <v>187</v>
      </c>
      <c r="E9" s="54" t="s">
        <v>177</v>
      </c>
      <c r="F9" s="54">
        <v>3</v>
      </c>
      <c r="G9" s="58">
        <v>4720</v>
      </c>
      <c r="H9" s="54" t="s">
        <v>179</v>
      </c>
      <c r="I9" s="56"/>
      <c r="J9" s="59">
        <v>38561</v>
      </c>
      <c r="K9" s="54">
        <v>10</v>
      </c>
      <c r="L9" s="54" t="s">
        <v>13</v>
      </c>
      <c r="M9" s="54"/>
      <c r="N9" s="54" t="s">
        <v>178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57">
        <v>115103533</v>
      </c>
      <c r="B10" s="54" t="s">
        <v>188</v>
      </c>
      <c r="C10" s="54"/>
      <c r="D10" s="54" t="s">
        <v>189</v>
      </c>
      <c r="E10" s="54" t="s">
        <v>190</v>
      </c>
      <c r="F10" s="54">
        <v>4</v>
      </c>
      <c r="G10" s="58">
        <v>4065</v>
      </c>
      <c r="H10" s="54" t="s">
        <v>170</v>
      </c>
      <c r="I10" s="56"/>
      <c r="J10" s="59">
        <v>20837</v>
      </c>
      <c r="K10" s="54">
        <v>58</v>
      </c>
      <c r="L10" s="54" t="s">
        <v>13</v>
      </c>
      <c r="M10" s="54"/>
      <c r="N10" s="54" t="s">
        <v>191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57">
        <v>115103533</v>
      </c>
      <c r="B11" s="54" t="s">
        <v>192</v>
      </c>
      <c r="C11" s="54"/>
      <c r="D11" s="54" t="s">
        <v>193</v>
      </c>
      <c r="E11" s="54" t="s">
        <v>190</v>
      </c>
      <c r="F11" s="54">
        <v>4</v>
      </c>
      <c r="G11" s="58">
        <v>4065</v>
      </c>
      <c r="H11" s="54" t="s">
        <v>174</v>
      </c>
      <c r="I11" s="56"/>
      <c r="J11" s="59">
        <v>21926</v>
      </c>
      <c r="K11" s="54">
        <v>55</v>
      </c>
      <c r="L11" s="54" t="s">
        <v>13</v>
      </c>
      <c r="M11" s="54"/>
      <c r="N11" s="54" t="s">
        <v>191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57">
        <v>115103533</v>
      </c>
      <c r="B12" s="54" t="s">
        <v>194</v>
      </c>
      <c r="C12" s="54"/>
      <c r="D12" s="54" t="s">
        <v>195</v>
      </c>
      <c r="E12" s="54" t="s">
        <v>190</v>
      </c>
      <c r="F12" s="54">
        <v>4</v>
      </c>
      <c r="G12" s="58">
        <v>4065</v>
      </c>
      <c r="H12" s="54" t="s">
        <v>179</v>
      </c>
      <c r="I12" s="56"/>
      <c r="J12" s="59">
        <v>32847</v>
      </c>
      <c r="K12" s="54">
        <v>26</v>
      </c>
      <c r="L12" s="54" t="s">
        <v>13</v>
      </c>
      <c r="M12" s="54"/>
      <c r="N12" s="54" t="s">
        <v>191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57">
        <v>115103533</v>
      </c>
      <c r="B13" s="54" t="s">
        <v>196</v>
      </c>
      <c r="C13" s="54"/>
      <c r="D13" s="54" t="s">
        <v>197</v>
      </c>
      <c r="E13" s="54" t="s">
        <v>190</v>
      </c>
      <c r="F13" s="54">
        <v>4</v>
      </c>
      <c r="G13" s="58">
        <v>4065</v>
      </c>
      <c r="H13" s="54" t="s">
        <v>179</v>
      </c>
      <c r="I13" s="56"/>
      <c r="J13" s="59">
        <v>34361</v>
      </c>
      <c r="K13" s="54">
        <v>21</v>
      </c>
      <c r="L13" s="54" t="s">
        <v>13</v>
      </c>
      <c r="M13" s="54"/>
      <c r="N13" s="54" t="s">
        <v>191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>
      <c r="A14" s="57">
        <v>115103533</v>
      </c>
      <c r="B14" s="54" t="s">
        <v>198</v>
      </c>
      <c r="C14" s="54"/>
      <c r="D14" s="54" t="s">
        <v>199</v>
      </c>
      <c r="E14" s="54" t="s">
        <v>200</v>
      </c>
      <c r="F14" s="54">
        <v>5</v>
      </c>
      <c r="G14" s="58">
        <v>4065</v>
      </c>
      <c r="H14" s="54" t="s">
        <v>170</v>
      </c>
      <c r="I14" s="56"/>
      <c r="J14" s="59">
        <v>25703</v>
      </c>
      <c r="K14" s="54">
        <v>45</v>
      </c>
      <c r="L14" s="54" t="s">
        <v>13</v>
      </c>
      <c r="M14" s="54"/>
      <c r="N14" s="54" t="s">
        <v>191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57">
        <v>115103533</v>
      </c>
      <c r="B15" s="54" t="s">
        <v>201</v>
      </c>
      <c r="C15" s="54"/>
      <c r="D15" s="54" t="s">
        <v>202</v>
      </c>
      <c r="E15" s="54" t="s">
        <v>200</v>
      </c>
      <c r="F15" s="54">
        <v>5</v>
      </c>
      <c r="G15" s="58">
        <v>5065</v>
      </c>
      <c r="H15" s="54" t="s">
        <v>174</v>
      </c>
      <c r="I15" s="56"/>
      <c r="J15" s="59">
        <v>30584</v>
      </c>
      <c r="K15" s="54">
        <v>32</v>
      </c>
      <c r="L15" s="54" t="s">
        <v>13</v>
      </c>
      <c r="M15" s="54"/>
      <c r="N15" s="54" t="s">
        <v>191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>
      <c r="A16" s="57">
        <v>115103533</v>
      </c>
      <c r="B16" s="54" t="s">
        <v>203</v>
      </c>
      <c r="C16" s="54"/>
      <c r="D16" s="54" t="s">
        <v>199</v>
      </c>
      <c r="E16" s="54" t="s">
        <v>200</v>
      </c>
      <c r="F16" s="54">
        <v>5</v>
      </c>
      <c r="G16" s="58">
        <v>4065</v>
      </c>
      <c r="H16" s="54" t="s">
        <v>179</v>
      </c>
      <c r="I16" s="56"/>
      <c r="J16" s="59">
        <v>38982</v>
      </c>
      <c r="K16" s="54">
        <v>9</v>
      </c>
      <c r="L16" s="54" t="s">
        <v>13</v>
      </c>
      <c r="M16" s="54"/>
      <c r="N16" s="54" t="s">
        <v>191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57">
        <v>115103533</v>
      </c>
      <c r="B17" s="54" t="s">
        <v>204</v>
      </c>
      <c r="C17" s="54"/>
      <c r="D17" s="54" t="s">
        <v>205</v>
      </c>
      <c r="E17" s="54" t="s">
        <v>200</v>
      </c>
      <c r="F17" s="54">
        <v>5</v>
      </c>
      <c r="G17" s="58">
        <v>4065</v>
      </c>
      <c r="H17" s="54" t="s">
        <v>179</v>
      </c>
      <c r="I17" s="56"/>
      <c r="J17" s="59">
        <v>39770</v>
      </c>
      <c r="K17" s="54">
        <v>7</v>
      </c>
      <c r="L17" s="54" t="s">
        <v>13</v>
      </c>
      <c r="M17" s="54"/>
      <c r="N17" s="54" t="s">
        <v>191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57">
        <v>115103533</v>
      </c>
      <c r="B18" s="54" t="s">
        <v>206</v>
      </c>
      <c r="C18" s="54"/>
      <c r="D18" s="54" t="s">
        <v>207</v>
      </c>
      <c r="E18" s="54" t="s">
        <v>208</v>
      </c>
      <c r="F18" s="54">
        <v>5</v>
      </c>
      <c r="G18" s="58">
        <v>4065</v>
      </c>
      <c r="H18" s="54" t="s">
        <v>170</v>
      </c>
      <c r="I18" s="56"/>
      <c r="J18" s="59">
        <v>21966</v>
      </c>
      <c r="K18" s="54">
        <v>55</v>
      </c>
      <c r="L18" s="54" t="s">
        <v>13</v>
      </c>
      <c r="M18" s="54"/>
      <c r="N18" s="54" t="s">
        <v>191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57">
        <v>115103533</v>
      </c>
      <c r="B19" s="54" t="s">
        <v>209</v>
      </c>
      <c r="C19" s="54"/>
      <c r="D19" s="54" t="s">
        <v>210</v>
      </c>
      <c r="E19" s="54" t="s">
        <v>208</v>
      </c>
      <c r="F19" s="54">
        <v>5</v>
      </c>
      <c r="G19" s="58">
        <v>4065</v>
      </c>
      <c r="H19" s="54" t="s">
        <v>174</v>
      </c>
      <c r="I19" s="56"/>
      <c r="J19" s="59">
        <v>25474</v>
      </c>
      <c r="K19" s="54">
        <v>46</v>
      </c>
      <c r="L19" s="54" t="s">
        <v>13</v>
      </c>
      <c r="M19" s="54"/>
      <c r="N19" s="54" t="s">
        <v>191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57">
        <v>115103533</v>
      </c>
      <c r="B20" s="54" t="s">
        <v>211</v>
      </c>
      <c r="C20" s="54"/>
      <c r="D20" s="54" t="s">
        <v>212</v>
      </c>
      <c r="E20" s="54" t="s">
        <v>208</v>
      </c>
      <c r="F20" s="54">
        <v>5</v>
      </c>
      <c r="G20" s="58">
        <v>4065</v>
      </c>
      <c r="H20" s="54" t="s">
        <v>179</v>
      </c>
      <c r="I20" s="56"/>
      <c r="J20" s="59">
        <v>34578</v>
      </c>
      <c r="K20" s="54">
        <v>21</v>
      </c>
      <c r="L20" s="54" t="s">
        <v>13</v>
      </c>
      <c r="M20" s="54"/>
      <c r="N20" s="54" t="s">
        <v>191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57">
        <v>115103533</v>
      </c>
      <c r="B21" s="54" t="s">
        <v>213</v>
      </c>
      <c r="C21" s="54"/>
      <c r="D21" s="54" t="s">
        <v>214</v>
      </c>
      <c r="E21" s="54" t="s">
        <v>208</v>
      </c>
      <c r="F21" s="54">
        <v>5</v>
      </c>
      <c r="G21" s="58">
        <v>4065</v>
      </c>
      <c r="H21" s="54" t="s">
        <v>179</v>
      </c>
      <c r="I21" s="56"/>
      <c r="J21" s="59">
        <v>35718</v>
      </c>
      <c r="K21" s="54">
        <v>18</v>
      </c>
      <c r="L21" s="54" t="s">
        <v>13</v>
      </c>
      <c r="M21" s="54"/>
      <c r="N21" s="54" t="s">
        <v>191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57">
        <v>115103533</v>
      </c>
      <c r="B22" s="54" t="s">
        <v>215</v>
      </c>
      <c r="C22" s="54"/>
      <c r="D22" s="54" t="s">
        <v>216</v>
      </c>
      <c r="E22" s="54" t="s">
        <v>208</v>
      </c>
      <c r="F22" s="54">
        <v>5</v>
      </c>
      <c r="G22" s="58">
        <v>4065</v>
      </c>
      <c r="H22" s="54" t="s">
        <v>179</v>
      </c>
      <c r="I22" s="56"/>
      <c r="J22" s="59">
        <v>36177</v>
      </c>
      <c r="K22" s="54">
        <v>16</v>
      </c>
      <c r="L22" s="54" t="s">
        <v>13</v>
      </c>
      <c r="M22" s="54"/>
      <c r="N22" s="54" t="s">
        <v>191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57">
        <v>115103533</v>
      </c>
      <c r="B23" s="54" t="s">
        <v>217</v>
      </c>
      <c r="C23" s="54"/>
      <c r="D23" s="54" t="s">
        <v>218</v>
      </c>
      <c r="E23" s="54" t="s">
        <v>219</v>
      </c>
      <c r="F23" s="54">
        <v>1</v>
      </c>
      <c r="G23" s="58">
        <v>8220</v>
      </c>
      <c r="H23" s="54" t="s">
        <v>170</v>
      </c>
      <c r="I23" s="56"/>
      <c r="J23" s="59">
        <v>27119</v>
      </c>
      <c r="K23" s="54">
        <v>41</v>
      </c>
      <c r="L23" s="54" t="s">
        <v>13</v>
      </c>
      <c r="M23" s="54"/>
      <c r="N23" s="54" t="s">
        <v>171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57">
        <v>115103533</v>
      </c>
      <c r="B24" s="54" t="s">
        <v>220</v>
      </c>
      <c r="C24" s="54"/>
      <c r="D24" s="54" t="s">
        <v>221</v>
      </c>
      <c r="E24" s="54" t="s">
        <v>219</v>
      </c>
      <c r="F24" s="54">
        <v>1</v>
      </c>
      <c r="G24" s="58">
        <v>9220</v>
      </c>
      <c r="H24" s="54" t="s">
        <v>174</v>
      </c>
      <c r="I24" s="56"/>
      <c r="J24" s="59">
        <v>27688</v>
      </c>
      <c r="K24" s="54">
        <v>40</v>
      </c>
      <c r="L24" s="54" t="s">
        <v>13</v>
      </c>
      <c r="M24" s="54"/>
      <c r="N24" s="54" t="s">
        <v>171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57">
        <v>115103533</v>
      </c>
      <c r="B25" s="54" t="s">
        <v>222</v>
      </c>
      <c r="C25" s="54"/>
      <c r="D25" s="54" t="s">
        <v>223</v>
      </c>
      <c r="E25" s="54" t="s">
        <v>219</v>
      </c>
      <c r="F25" s="54">
        <v>1</v>
      </c>
      <c r="G25" s="58">
        <v>8220</v>
      </c>
      <c r="H25" s="54" t="s">
        <v>179</v>
      </c>
      <c r="I25" s="56"/>
      <c r="J25" s="59">
        <v>37210</v>
      </c>
      <c r="K25" s="54">
        <v>14</v>
      </c>
      <c r="L25" s="54" t="s">
        <v>13</v>
      </c>
      <c r="M25" s="54"/>
      <c r="N25" s="54" t="s">
        <v>171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>
      <c r="A26" s="57">
        <v>115103533</v>
      </c>
      <c r="B26" s="54" t="s">
        <v>224</v>
      </c>
      <c r="C26" s="54"/>
      <c r="D26" s="54" t="s">
        <v>225</v>
      </c>
      <c r="E26" s="54" t="s">
        <v>219</v>
      </c>
      <c r="F26" s="54">
        <v>1</v>
      </c>
      <c r="G26" s="58">
        <v>8220</v>
      </c>
      <c r="H26" s="54" t="s">
        <v>179</v>
      </c>
      <c r="I26" s="56"/>
      <c r="J26" s="59">
        <v>38477</v>
      </c>
      <c r="K26" s="54">
        <v>10</v>
      </c>
      <c r="L26" s="54" t="s">
        <v>13</v>
      </c>
      <c r="M26" s="54"/>
      <c r="N26" s="54" t="s">
        <v>171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57">
        <v>115103533</v>
      </c>
      <c r="B27" s="54" t="s">
        <v>226</v>
      </c>
      <c r="C27" s="54"/>
      <c r="D27" s="54" t="s">
        <v>227</v>
      </c>
      <c r="E27" s="54" t="s">
        <v>219</v>
      </c>
      <c r="F27" s="54">
        <v>1</v>
      </c>
      <c r="G27" s="58">
        <v>8220</v>
      </c>
      <c r="H27" s="54" t="s">
        <v>179</v>
      </c>
      <c r="I27" s="56"/>
      <c r="J27" s="59">
        <v>40682</v>
      </c>
      <c r="K27" s="54">
        <v>4</v>
      </c>
      <c r="L27" s="54" t="s">
        <v>13</v>
      </c>
      <c r="M27" s="54"/>
      <c r="N27" s="54" t="s">
        <v>171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>
      <c r="A28" s="57">
        <v>115103533</v>
      </c>
      <c r="B28" s="54" t="s">
        <v>228</v>
      </c>
      <c r="C28" s="54"/>
      <c r="D28" s="54" t="s">
        <v>229</v>
      </c>
      <c r="E28" s="54" t="s">
        <v>219</v>
      </c>
      <c r="F28" s="54">
        <v>1</v>
      </c>
      <c r="G28" s="58">
        <v>8220</v>
      </c>
      <c r="H28" s="54" t="s">
        <v>179</v>
      </c>
      <c r="I28" s="56"/>
      <c r="J28" s="59">
        <v>38879</v>
      </c>
      <c r="K28" s="54">
        <v>9</v>
      </c>
      <c r="L28" s="54" t="s">
        <v>13</v>
      </c>
      <c r="M28" s="54"/>
      <c r="N28" s="54" t="s">
        <v>171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57">
        <v>115103533</v>
      </c>
      <c r="B29" s="54" t="s">
        <v>230</v>
      </c>
      <c r="C29" s="54"/>
      <c r="D29" s="54" t="s">
        <v>231</v>
      </c>
      <c r="E29" s="54" t="s">
        <v>219</v>
      </c>
      <c r="F29" s="54">
        <v>1</v>
      </c>
      <c r="G29" s="58">
        <v>8220</v>
      </c>
      <c r="H29" s="54" t="s">
        <v>179</v>
      </c>
      <c r="I29" s="56"/>
      <c r="J29" s="59">
        <v>41885</v>
      </c>
      <c r="K29" s="54">
        <v>1</v>
      </c>
      <c r="L29" s="54" t="s">
        <v>13</v>
      </c>
      <c r="M29" s="54"/>
      <c r="N29" s="54" t="s">
        <v>171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57">
        <v>115103533</v>
      </c>
      <c r="B30" s="54" t="s">
        <v>232</v>
      </c>
      <c r="C30" s="54"/>
      <c r="D30" s="54" t="s">
        <v>233</v>
      </c>
      <c r="E30" s="54" t="s">
        <v>234</v>
      </c>
      <c r="F30" s="54">
        <v>1</v>
      </c>
      <c r="G30" s="58">
        <v>8220</v>
      </c>
      <c r="H30" s="54" t="s">
        <v>170</v>
      </c>
      <c r="I30" s="56"/>
      <c r="J30" s="59">
        <v>18974</v>
      </c>
      <c r="K30" s="54">
        <v>64</v>
      </c>
      <c r="L30" s="54" t="s">
        <v>13</v>
      </c>
      <c r="M30" s="54"/>
      <c r="N30" s="54" t="s">
        <v>171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57">
        <v>115103533</v>
      </c>
      <c r="B31" s="54" t="s">
        <v>235</v>
      </c>
      <c r="C31" s="54"/>
      <c r="D31" s="54" t="s">
        <v>236</v>
      </c>
      <c r="E31" s="54" t="s">
        <v>234</v>
      </c>
      <c r="F31" s="54">
        <v>1</v>
      </c>
      <c r="G31" s="58">
        <v>8220</v>
      </c>
      <c r="H31" s="54" t="s">
        <v>174</v>
      </c>
      <c r="I31" s="56"/>
      <c r="J31" s="59">
        <v>19343</v>
      </c>
      <c r="K31" s="54">
        <v>63</v>
      </c>
      <c r="L31" s="54" t="s">
        <v>13</v>
      </c>
      <c r="M31" s="54"/>
      <c r="N31" s="54" t="s">
        <v>171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57">
        <v>115103533</v>
      </c>
      <c r="B32" s="54" t="s">
        <v>237</v>
      </c>
      <c r="C32" s="54"/>
      <c r="D32" s="54" t="s">
        <v>238</v>
      </c>
      <c r="E32" s="54" t="s">
        <v>239</v>
      </c>
      <c r="F32" s="54">
        <v>1</v>
      </c>
      <c r="G32" s="58">
        <v>8220</v>
      </c>
      <c r="H32" s="54" t="s">
        <v>170</v>
      </c>
      <c r="I32" s="56"/>
      <c r="J32" s="59">
        <v>25601</v>
      </c>
      <c r="K32" s="54">
        <v>45</v>
      </c>
      <c r="L32" s="54" t="s">
        <v>13</v>
      </c>
      <c r="M32" s="54"/>
      <c r="N32" s="54" t="s">
        <v>171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57">
        <v>115103533</v>
      </c>
      <c r="B33" s="54" t="s">
        <v>240</v>
      </c>
      <c r="C33" s="54"/>
      <c r="D33" s="54" t="s">
        <v>241</v>
      </c>
      <c r="E33" s="54" t="s">
        <v>242</v>
      </c>
      <c r="F33" s="54">
        <v>1</v>
      </c>
      <c r="G33" s="58">
        <v>8220</v>
      </c>
      <c r="H33" s="54" t="s">
        <v>170</v>
      </c>
      <c r="I33" s="56"/>
      <c r="J33" s="59">
        <v>26068</v>
      </c>
      <c r="K33" s="54">
        <v>44</v>
      </c>
      <c r="L33" s="54" t="s">
        <v>13</v>
      </c>
      <c r="M33" s="54"/>
      <c r="N33" s="54" t="s">
        <v>171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57">
        <v>115103533</v>
      </c>
      <c r="B34" s="54" t="s">
        <v>243</v>
      </c>
      <c r="C34" s="54"/>
      <c r="D34" s="54" t="s">
        <v>244</v>
      </c>
      <c r="E34" s="54" t="s">
        <v>245</v>
      </c>
      <c r="F34" s="54">
        <v>1</v>
      </c>
      <c r="G34" s="58">
        <v>9220</v>
      </c>
      <c r="H34" s="54" t="s">
        <v>170</v>
      </c>
      <c r="I34" s="56"/>
      <c r="J34" s="59">
        <v>28901</v>
      </c>
      <c r="K34" s="54">
        <v>36</v>
      </c>
      <c r="L34" s="54" t="s">
        <v>13</v>
      </c>
      <c r="M34" s="54"/>
      <c r="N34" s="54" t="s">
        <v>246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57">
        <v>115103533</v>
      </c>
      <c r="B35" s="54" t="s">
        <v>247</v>
      </c>
      <c r="C35" s="54"/>
      <c r="D35" s="54" t="s">
        <v>248</v>
      </c>
      <c r="E35" s="54" t="s">
        <v>249</v>
      </c>
      <c r="F35" s="54">
        <v>1</v>
      </c>
      <c r="G35" s="58">
        <v>9220</v>
      </c>
      <c r="H35" s="54" t="s">
        <v>170</v>
      </c>
      <c r="I35" s="56"/>
      <c r="J35" s="59">
        <v>29689</v>
      </c>
      <c r="K35" s="54">
        <v>34</v>
      </c>
      <c r="L35" s="54" t="s">
        <v>13</v>
      </c>
      <c r="M35" s="54"/>
      <c r="N35" s="54" t="s">
        <v>246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57">
        <v>115103533</v>
      </c>
      <c r="B36" s="54" t="s">
        <v>250</v>
      </c>
      <c r="C36" s="54"/>
      <c r="D36" s="54" t="s">
        <v>251</v>
      </c>
      <c r="E36" s="54" t="s">
        <v>249</v>
      </c>
      <c r="F36" s="54">
        <v>1</v>
      </c>
      <c r="G36" s="58">
        <v>8220</v>
      </c>
      <c r="H36" s="54" t="s">
        <v>179</v>
      </c>
      <c r="I36" s="56"/>
      <c r="J36" s="59">
        <v>38915</v>
      </c>
      <c r="K36" s="54">
        <v>9</v>
      </c>
      <c r="L36" s="54" t="s">
        <v>13</v>
      </c>
      <c r="M36" s="54"/>
      <c r="N36" s="54" t="s">
        <v>246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57">
        <v>115103533</v>
      </c>
      <c r="B37" s="54" t="s">
        <v>252</v>
      </c>
      <c r="C37" s="54"/>
      <c r="D37" s="54" t="s">
        <v>253</v>
      </c>
      <c r="E37" s="54" t="s">
        <v>249</v>
      </c>
      <c r="F37" s="54">
        <v>1</v>
      </c>
      <c r="G37" s="58">
        <v>8220</v>
      </c>
      <c r="H37" s="54" t="s">
        <v>179</v>
      </c>
      <c r="I37" s="56"/>
      <c r="J37" s="59">
        <v>39256</v>
      </c>
      <c r="K37" s="54">
        <v>8</v>
      </c>
      <c r="L37" s="54" t="s">
        <v>13</v>
      </c>
      <c r="M37" s="54"/>
      <c r="N37" s="54" t="s">
        <v>246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57">
        <v>115103533</v>
      </c>
      <c r="B38" s="54" t="s">
        <v>254</v>
      </c>
      <c r="C38" s="54"/>
      <c r="D38" s="54" t="s">
        <v>255</v>
      </c>
      <c r="E38" s="54" t="s">
        <v>249</v>
      </c>
      <c r="F38" s="54">
        <v>1</v>
      </c>
      <c r="G38" s="58">
        <v>8220</v>
      </c>
      <c r="H38" s="54" t="s">
        <v>179</v>
      </c>
      <c r="I38" s="56"/>
      <c r="J38" s="59">
        <v>41098</v>
      </c>
      <c r="K38" s="54">
        <v>3</v>
      </c>
      <c r="L38" s="54" t="s">
        <v>13</v>
      </c>
      <c r="M38" s="54"/>
      <c r="N38" s="54" t="s">
        <v>246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57">
        <v>115103533</v>
      </c>
      <c r="B39" s="54" t="s">
        <v>256</v>
      </c>
      <c r="C39" s="54"/>
      <c r="D39" s="54" t="s">
        <v>257</v>
      </c>
      <c r="E39" s="54" t="s">
        <v>258</v>
      </c>
      <c r="F39" s="54">
        <v>1</v>
      </c>
      <c r="G39" s="58">
        <v>9220</v>
      </c>
      <c r="H39" s="54" t="s">
        <v>170</v>
      </c>
      <c r="I39" s="56"/>
      <c r="J39" s="59">
        <v>30493</v>
      </c>
      <c r="K39" s="54">
        <v>32</v>
      </c>
      <c r="L39" s="54" t="s">
        <v>13</v>
      </c>
      <c r="M39" s="54"/>
      <c r="N39" s="54" t="s">
        <v>246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57">
        <v>115103533</v>
      </c>
      <c r="B40" s="54" t="s">
        <v>259</v>
      </c>
      <c r="C40" s="54"/>
      <c r="D40" s="54" t="s">
        <v>260</v>
      </c>
      <c r="E40" s="54" t="s">
        <v>261</v>
      </c>
      <c r="F40" s="54">
        <v>1</v>
      </c>
      <c r="G40" s="58">
        <v>9220</v>
      </c>
      <c r="H40" s="54" t="s">
        <v>170</v>
      </c>
      <c r="I40" s="56"/>
      <c r="J40" s="59">
        <v>31014</v>
      </c>
      <c r="K40" s="54">
        <v>31</v>
      </c>
      <c r="L40" s="54" t="s">
        <v>13</v>
      </c>
      <c r="M40" s="54"/>
      <c r="N40" s="54" t="s">
        <v>246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57">
        <v>115103533</v>
      </c>
      <c r="B41" s="54" t="s">
        <v>262</v>
      </c>
      <c r="C41" s="54"/>
      <c r="D41" s="54" t="s">
        <v>263</v>
      </c>
      <c r="E41" s="54" t="s">
        <v>261</v>
      </c>
      <c r="F41" s="54">
        <v>1</v>
      </c>
      <c r="G41" s="58">
        <v>8220</v>
      </c>
      <c r="H41" s="54" t="s">
        <v>179</v>
      </c>
      <c r="I41" s="56"/>
      <c r="J41" s="59">
        <v>40490</v>
      </c>
      <c r="K41" s="54">
        <v>5</v>
      </c>
      <c r="L41" s="54" t="s">
        <v>13</v>
      </c>
      <c r="M41" s="54"/>
      <c r="N41" s="54" t="s">
        <v>246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57">
        <v>115103533</v>
      </c>
      <c r="B42" s="54" t="s">
        <v>264</v>
      </c>
      <c r="C42" s="54"/>
      <c r="D42" s="54" t="s">
        <v>265</v>
      </c>
      <c r="E42" s="54" t="s">
        <v>261</v>
      </c>
      <c r="F42" s="54">
        <v>1</v>
      </c>
      <c r="G42" s="58">
        <v>8220</v>
      </c>
      <c r="H42" s="54" t="s">
        <v>179</v>
      </c>
      <c r="I42" s="56"/>
      <c r="J42" s="59">
        <v>40884</v>
      </c>
      <c r="K42" s="54">
        <v>4</v>
      </c>
      <c r="L42" s="54" t="s">
        <v>13</v>
      </c>
      <c r="M42" s="54"/>
      <c r="N42" s="54" t="s">
        <v>246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57">
        <v>115103533</v>
      </c>
      <c r="B43" s="54" t="s">
        <v>266</v>
      </c>
      <c r="C43" s="54"/>
      <c r="D43" s="54" t="s">
        <v>248</v>
      </c>
      <c r="E43" s="54" t="s">
        <v>261</v>
      </c>
      <c r="F43" s="54">
        <v>1</v>
      </c>
      <c r="G43" s="58">
        <v>8220</v>
      </c>
      <c r="H43" s="54" t="s">
        <v>179</v>
      </c>
      <c r="I43" s="56"/>
      <c r="J43" s="59">
        <v>33066</v>
      </c>
      <c r="K43" s="54">
        <v>25</v>
      </c>
      <c r="L43" s="54" t="s">
        <v>13</v>
      </c>
      <c r="M43" s="54"/>
      <c r="N43" s="54" t="s">
        <v>246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57">
        <v>115103533</v>
      </c>
      <c r="B44" s="54" t="s">
        <v>267</v>
      </c>
      <c r="C44" s="54"/>
      <c r="D44" s="54" t="s">
        <v>268</v>
      </c>
      <c r="E44" s="54" t="s">
        <v>269</v>
      </c>
      <c r="F44" s="54">
        <v>1</v>
      </c>
      <c r="G44" s="58">
        <v>8220</v>
      </c>
      <c r="H44" s="54" t="s">
        <v>170</v>
      </c>
      <c r="I44" s="56"/>
      <c r="J44" s="59">
        <v>27976</v>
      </c>
      <c r="K44" s="54">
        <v>39</v>
      </c>
      <c r="L44" s="54" t="s">
        <v>13</v>
      </c>
      <c r="M44" s="54"/>
      <c r="N44" s="54" t="s">
        <v>171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57">
        <v>115103533</v>
      </c>
      <c r="B45" s="54" t="s">
        <v>270</v>
      </c>
      <c r="C45" s="54"/>
      <c r="D45" s="54" t="s">
        <v>271</v>
      </c>
      <c r="E45" s="54" t="s">
        <v>269</v>
      </c>
      <c r="F45" s="54">
        <v>1</v>
      </c>
      <c r="G45" s="58">
        <v>9220</v>
      </c>
      <c r="H45" s="54" t="s">
        <v>174</v>
      </c>
      <c r="I45" s="56"/>
      <c r="J45" s="59">
        <v>31537</v>
      </c>
      <c r="K45" s="54">
        <v>29</v>
      </c>
      <c r="L45" s="54" t="s">
        <v>13</v>
      </c>
      <c r="M45" s="54"/>
      <c r="N45" s="54" t="s">
        <v>171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57">
        <v>115103533</v>
      </c>
      <c r="B46" s="54" t="s">
        <v>272</v>
      </c>
      <c r="C46" s="54"/>
      <c r="D46" s="54" t="s">
        <v>273</v>
      </c>
      <c r="E46" s="54" t="s">
        <v>269</v>
      </c>
      <c r="F46" s="54">
        <v>1</v>
      </c>
      <c r="G46" s="58">
        <v>8220</v>
      </c>
      <c r="H46" s="54" t="s">
        <v>179</v>
      </c>
      <c r="I46" s="56"/>
      <c r="J46" s="59">
        <v>38804</v>
      </c>
      <c r="K46" s="54">
        <v>9</v>
      </c>
      <c r="L46" s="54" t="s">
        <v>13</v>
      </c>
      <c r="M46" s="54"/>
      <c r="N46" s="54" t="s">
        <v>171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57">
        <v>115103533</v>
      </c>
      <c r="B47" s="54" t="s">
        <v>274</v>
      </c>
      <c r="C47" s="54"/>
      <c r="D47" s="54" t="s">
        <v>275</v>
      </c>
      <c r="E47" s="54" t="s">
        <v>269</v>
      </c>
      <c r="F47" s="54">
        <v>1</v>
      </c>
      <c r="G47" s="58">
        <v>8220</v>
      </c>
      <c r="H47" s="54" t="s">
        <v>179</v>
      </c>
      <c r="I47" s="56"/>
      <c r="J47" s="59">
        <v>39798</v>
      </c>
      <c r="K47" s="54">
        <v>7</v>
      </c>
      <c r="L47" s="54" t="s">
        <v>13</v>
      </c>
      <c r="M47" s="54"/>
      <c r="N47" s="54" t="s">
        <v>171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57">
        <v>115103533</v>
      </c>
      <c r="B48" s="54" t="s">
        <v>276</v>
      </c>
      <c r="C48" s="54"/>
      <c r="D48" s="54" t="s">
        <v>277</v>
      </c>
      <c r="E48" s="54" t="s">
        <v>269</v>
      </c>
      <c r="F48" s="54">
        <v>1</v>
      </c>
      <c r="G48" s="58">
        <v>8220</v>
      </c>
      <c r="H48" s="54" t="s">
        <v>179</v>
      </c>
      <c r="I48" s="56"/>
      <c r="J48" s="59">
        <v>40833</v>
      </c>
      <c r="K48" s="54">
        <v>4</v>
      </c>
      <c r="L48" s="54" t="s">
        <v>13</v>
      </c>
      <c r="M48" s="54"/>
      <c r="N48" s="54" t="s">
        <v>171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57">
        <v>115103533</v>
      </c>
      <c r="B49" s="54" t="s">
        <v>278</v>
      </c>
      <c r="C49" s="54"/>
      <c r="D49" s="54" t="s">
        <v>241</v>
      </c>
      <c r="E49" s="54" t="s">
        <v>279</v>
      </c>
      <c r="F49" s="54">
        <v>1</v>
      </c>
      <c r="G49" s="58">
        <v>8220</v>
      </c>
      <c r="H49" s="54" t="s">
        <v>170</v>
      </c>
      <c r="I49" s="56"/>
      <c r="J49" s="59">
        <v>32277</v>
      </c>
      <c r="K49" s="54">
        <v>27</v>
      </c>
      <c r="L49" s="54" t="s">
        <v>13</v>
      </c>
      <c r="M49" s="54"/>
      <c r="N49" s="54" t="s">
        <v>171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57">
        <v>115103533</v>
      </c>
      <c r="B50" s="54" t="s">
        <v>280</v>
      </c>
      <c r="C50" s="54"/>
      <c r="D50" s="54" t="s">
        <v>281</v>
      </c>
      <c r="E50" s="54" t="s">
        <v>279</v>
      </c>
      <c r="F50" s="54">
        <v>1</v>
      </c>
      <c r="G50" s="58">
        <v>9220</v>
      </c>
      <c r="H50" s="54" t="s">
        <v>174</v>
      </c>
      <c r="I50" s="56"/>
      <c r="J50" s="59">
        <v>33655</v>
      </c>
      <c r="K50" s="54">
        <v>23</v>
      </c>
      <c r="L50" s="54" t="s">
        <v>13</v>
      </c>
      <c r="M50" s="54"/>
      <c r="N50" s="54" t="s">
        <v>171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57">
        <v>115103533</v>
      </c>
      <c r="B51" s="54" t="s">
        <v>282</v>
      </c>
      <c r="C51" s="54"/>
      <c r="D51" s="54" t="s">
        <v>283</v>
      </c>
      <c r="E51" s="54" t="s">
        <v>284</v>
      </c>
      <c r="F51" s="54">
        <v>3</v>
      </c>
      <c r="G51" s="58">
        <v>4720</v>
      </c>
      <c r="H51" s="54" t="s">
        <v>170</v>
      </c>
      <c r="I51" s="56"/>
      <c r="J51" s="59">
        <v>22828</v>
      </c>
      <c r="K51" s="54">
        <v>53</v>
      </c>
      <c r="L51" s="54" t="s">
        <v>13</v>
      </c>
      <c r="M51" s="54"/>
      <c r="N51" s="54" t="s">
        <v>178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57">
        <v>115103533</v>
      </c>
      <c r="B52" s="54" t="s">
        <v>285</v>
      </c>
      <c r="C52" s="54"/>
      <c r="D52" s="54" t="s">
        <v>286</v>
      </c>
      <c r="E52" s="54" t="s">
        <v>284</v>
      </c>
      <c r="F52" s="54">
        <v>3</v>
      </c>
      <c r="G52" s="58">
        <v>4720</v>
      </c>
      <c r="H52" s="54" t="s">
        <v>174</v>
      </c>
      <c r="I52" s="56"/>
      <c r="J52" s="59">
        <v>24709</v>
      </c>
      <c r="K52" s="54">
        <v>48</v>
      </c>
      <c r="L52" s="54" t="s">
        <v>13</v>
      </c>
      <c r="M52" s="54"/>
      <c r="N52" s="54" t="s">
        <v>178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57">
        <v>115103533</v>
      </c>
      <c r="B53" s="54" t="s">
        <v>287</v>
      </c>
      <c r="C53" s="54"/>
      <c r="D53" s="54" t="s">
        <v>288</v>
      </c>
      <c r="E53" s="54" t="s">
        <v>284</v>
      </c>
      <c r="F53" s="54">
        <v>3</v>
      </c>
      <c r="G53" s="58">
        <v>4720</v>
      </c>
      <c r="H53" s="54" t="s">
        <v>179</v>
      </c>
      <c r="I53" s="56"/>
      <c r="J53" s="59">
        <v>35234</v>
      </c>
      <c r="K53" s="54">
        <v>19</v>
      </c>
      <c r="L53" s="54" t="s">
        <v>13</v>
      </c>
      <c r="M53" s="54"/>
      <c r="N53" s="54" t="s">
        <v>178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57">
        <v>115103533</v>
      </c>
      <c r="B54" s="54" t="s">
        <v>289</v>
      </c>
      <c r="C54" s="54"/>
      <c r="D54" s="54" t="s">
        <v>290</v>
      </c>
      <c r="E54" s="54" t="s">
        <v>284</v>
      </c>
      <c r="F54" s="54">
        <v>3</v>
      </c>
      <c r="G54" s="58">
        <v>4720</v>
      </c>
      <c r="H54" s="54" t="s">
        <v>179</v>
      </c>
      <c r="I54" s="56"/>
      <c r="J54" s="59">
        <v>37365</v>
      </c>
      <c r="K54" s="54">
        <v>13</v>
      </c>
      <c r="L54" s="54" t="s">
        <v>13</v>
      </c>
      <c r="M54" s="54"/>
      <c r="N54" s="54" t="s">
        <v>178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57">
        <v>115103533</v>
      </c>
      <c r="B55" s="54" t="s">
        <v>291</v>
      </c>
      <c r="C55" s="54"/>
      <c r="D55" s="54" t="s">
        <v>292</v>
      </c>
      <c r="E55" s="54" t="s">
        <v>293</v>
      </c>
      <c r="F55" s="54">
        <v>5</v>
      </c>
      <c r="G55" s="58">
        <v>4065</v>
      </c>
      <c r="H55" s="54" t="s">
        <v>170</v>
      </c>
      <c r="I55" s="56"/>
      <c r="J55" s="59">
        <v>27282</v>
      </c>
      <c r="K55" s="54">
        <v>41</v>
      </c>
      <c r="L55" s="54" t="s">
        <v>13</v>
      </c>
      <c r="M55" s="54"/>
      <c r="N55" s="54" t="s">
        <v>191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57">
        <v>115103533</v>
      </c>
      <c r="B56" s="54" t="s">
        <v>294</v>
      </c>
      <c r="C56" s="54"/>
      <c r="D56" s="54" t="s">
        <v>295</v>
      </c>
      <c r="E56" s="54" t="s">
        <v>293</v>
      </c>
      <c r="F56" s="54">
        <v>5</v>
      </c>
      <c r="G56" s="58">
        <v>5065</v>
      </c>
      <c r="H56" s="54" t="s">
        <v>174</v>
      </c>
      <c r="I56" s="56"/>
      <c r="J56" s="59">
        <v>29307</v>
      </c>
      <c r="K56" s="54">
        <v>35</v>
      </c>
      <c r="L56" s="54" t="s">
        <v>13</v>
      </c>
      <c r="M56" s="54"/>
      <c r="N56" s="54" t="s">
        <v>191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57">
        <v>115103533</v>
      </c>
      <c r="B57" s="54" t="s">
        <v>296</v>
      </c>
      <c r="C57" s="54"/>
      <c r="D57" s="54" t="s">
        <v>297</v>
      </c>
      <c r="E57" s="54" t="s">
        <v>293</v>
      </c>
      <c r="F57" s="54">
        <v>5</v>
      </c>
      <c r="G57" s="58">
        <v>4065</v>
      </c>
      <c r="H57" s="54" t="s">
        <v>179</v>
      </c>
      <c r="I57" s="56"/>
      <c r="J57" s="59">
        <v>37645</v>
      </c>
      <c r="K57" s="54">
        <v>12</v>
      </c>
      <c r="L57" s="54" t="s">
        <v>13</v>
      </c>
      <c r="M57" s="54"/>
      <c r="N57" s="54" t="s">
        <v>191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57">
        <v>115103533</v>
      </c>
      <c r="B58" s="54" t="s">
        <v>298</v>
      </c>
      <c r="C58" s="54"/>
      <c r="D58" s="54" t="s">
        <v>299</v>
      </c>
      <c r="E58" s="54" t="s">
        <v>293</v>
      </c>
      <c r="F58" s="54">
        <v>5</v>
      </c>
      <c r="G58" s="58">
        <v>4065</v>
      </c>
      <c r="H58" s="54" t="s">
        <v>179</v>
      </c>
      <c r="I58" s="56"/>
      <c r="J58" s="59">
        <v>38895</v>
      </c>
      <c r="K58" s="54">
        <v>9</v>
      </c>
      <c r="L58" s="54" t="s">
        <v>13</v>
      </c>
      <c r="M58" s="54"/>
      <c r="N58" s="54" t="s">
        <v>191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57">
        <v>115103533</v>
      </c>
      <c r="B59" s="60" t="s">
        <v>300</v>
      </c>
      <c r="C59" s="60"/>
      <c r="D59" s="54" t="s">
        <v>301</v>
      </c>
      <c r="E59" s="54" t="s">
        <v>293</v>
      </c>
      <c r="F59" s="54">
        <v>5</v>
      </c>
      <c r="G59" s="58">
        <v>4065</v>
      </c>
      <c r="H59" s="54" t="s">
        <v>179</v>
      </c>
      <c r="I59" s="56"/>
      <c r="J59" s="59">
        <v>39529</v>
      </c>
      <c r="K59" s="54">
        <v>7</v>
      </c>
      <c r="L59" s="54" t="s">
        <v>13</v>
      </c>
      <c r="M59" s="54"/>
      <c r="N59" s="54" t="s">
        <v>191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57">
        <v>115103533</v>
      </c>
      <c r="B60" s="60" t="s">
        <v>302</v>
      </c>
      <c r="C60" s="60"/>
      <c r="D60" s="54" t="s">
        <v>303</v>
      </c>
      <c r="E60" s="54" t="s">
        <v>293</v>
      </c>
      <c r="F60" s="54">
        <v>5</v>
      </c>
      <c r="G60" s="58">
        <v>4065</v>
      </c>
      <c r="H60" s="54" t="s">
        <v>179</v>
      </c>
      <c r="I60" s="56"/>
      <c r="J60" s="59">
        <v>40375</v>
      </c>
      <c r="K60" s="54">
        <v>5</v>
      </c>
      <c r="L60" s="54" t="s">
        <v>13</v>
      </c>
      <c r="M60" s="54"/>
      <c r="N60" s="54" t="s">
        <v>191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57">
        <v>115103533</v>
      </c>
      <c r="B61" s="54" t="s">
        <v>304</v>
      </c>
      <c r="C61" s="54"/>
      <c r="D61" s="54" t="s">
        <v>305</v>
      </c>
      <c r="E61" s="54" t="s">
        <v>306</v>
      </c>
      <c r="F61" s="54">
        <v>1</v>
      </c>
      <c r="G61" s="58">
        <v>8220</v>
      </c>
      <c r="H61" s="54" t="s">
        <v>170</v>
      </c>
      <c r="I61" s="56"/>
      <c r="J61" s="59">
        <v>29561</v>
      </c>
      <c r="K61" s="54">
        <v>35</v>
      </c>
      <c r="L61" s="54" t="s">
        <v>13</v>
      </c>
      <c r="M61" s="54"/>
      <c r="N61" s="54" t="s">
        <v>171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57">
        <v>115103533</v>
      </c>
      <c r="B62" s="54" t="s">
        <v>307</v>
      </c>
      <c r="C62" s="54"/>
      <c r="D62" s="54" t="s">
        <v>308</v>
      </c>
      <c r="E62" s="54" t="s">
        <v>306</v>
      </c>
      <c r="F62" s="54">
        <v>1</v>
      </c>
      <c r="G62" s="58">
        <v>9220</v>
      </c>
      <c r="H62" s="54" t="s">
        <v>174</v>
      </c>
      <c r="I62" s="56"/>
      <c r="J62" s="59">
        <v>30458</v>
      </c>
      <c r="K62" s="54">
        <v>32</v>
      </c>
      <c r="L62" s="54" t="s">
        <v>13</v>
      </c>
      <c r="M62" s="54"/>
      <c r="N62" s="54" t="s">
        <v>171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57">
        <v>115103533</v>
      </c>
      <c r="B63" s="54" t="s">
        <v>309</v>
      </c>
      <c r="C63" s="54"/>
      <c r="D63" s="54" t="s">
        <v>310</v>
      </c>
      <c r="E63" s="54" t="s">
        <v>306</v>
      </c>
      <c r="F63" s="54">
        <v>1</v>
      </c>
      <c r="G63" s="58">
        <v>8220</v>
      </c>
      <c r="H63" s="54" t="s">
        <v>179</v>
      </c>
      <c r="I63" s="56"/>
      <c r="J63" s="59">
        <v>40508</v>
      </c>
      <c r="K63" s="54">
        <v>5</v>
      </c>
      <c r="L63" s="54" t="s">
        <v>13</v>
      </c>
      <c r="M63" s="54"/>
      <c r="N63" s="54" t="s">
        <v>171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57">
        <v>115103533</v>
      </c>
      <c r="B64" s="54" t="s">
        <v>311</v>
      </c>
      <c r="C64" s="54"/>
      <c r="D64" s="54" t="s">
        <v>312</v>
      </c>
      <c r="E64" s="54" t="s">
        <v>306</v>
      </c>
      <c r="F64" s="54">
        <v>1</v>
      </c>
      <c r="G64" s="58">
        <v>8220</v>
      </c>
      <c r="H64" s="54" t="s">
        <v>179</v>
      </c>
      <c r="I64" s="56"/>
      <c r="J64" s="59">
        <v>41154</v>
      </c>
      <c r="K64" s="54">
        <v>3</v>
      </c>
      <c r="L64" s="54" t="s">
        <v>13</v>
      </c>
      <c r="M64" s="54"/>
      <c r="N64" s="54" t="s">
        <v>171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57">
        <v>115103533</v>
      </c>
      <c r="B65" s="54" t="s">
        <v>313</v>
      </c>
      <c r="C65" s="54"/>
      <c r="D65" s="54" t="s">
        <v>314</v>
      </c>
      <c r="E65" s="54" t="s">
        <v>315</v>
      </c>
      <c r="F65" s="54">
        <v>4</v>
      </c>
      <c r="G65" s="58">
        <v>4065</v>
      </c>
      <c r="H65" s="54" t="s">
        <v>170</v>
      </c>
      <c r="I65" s="56"/>
      <c r="J65" s="59">
        <v>25179</v>
      </c>
      <c r="K65" s="54">
        <v>47</v>
      </c>
      <c r="L65" s="54" t="s">
        <v>13</v>
      </c>
      <c r="M65" s="54"/>
      <c r="N65" s="54" t="s">
        <v>191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57">
        <v>115103533</v>
      </c>
      <c r="B66" s="54" t="s">
        <v>316</v>
      </c>
      <c r="C66" s="54"/>
      <c r="D66" s="54" t="s">
        <v>317</v>
      </c>
      <c r="E66" s="54" t="s">
        <v>315</v>
      </c>
      <c r="F66" s="54">
        <v>4</v>
      </c>
      <c r="G66" s="58">
        <v>4065</v>
      </c>
      <c r="H66" s="54" t="s">
        <v>174</v>
      </c>
      <c r="I66" s="56"/>
      <c r="J66" s="59">
        <v>25413</v>
      </c>
      <c r="K66" s="54">
        <v>46</v>
      </c>
      <c r="L66" s="54" t="s">
        <v>13</v>
      </c>
      <c r="M66" s="54"/>
      <c r="N66" s="54" t="s">
        <v>191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57">
        <v>115103533</v>
      </c>
      <c r="B67" s="54" t="s">
        <v>318</v>
      </c>
      <c r="C67" s="54"/>
      <c r="D67" s="54" t="s">
        <v>319</v>
      </c>
      <c r="E67" s="54" t="s">
        <v>315</v>
      </c>
      <c r="F67" s="54">
        <v>4</v>
      </c>
      <c r="G67" s="58">
        <v>4065</v>
      </c>
      <c r="H67" s="54" t="s">
        <v>179</v>
      </c>
      <c r="I67" s="56"/>
      <c r="J67" s="59">
        <v>36394</v>
      </c>
      <c r="K67" s="54">
        <v>16</v>
      </c>
      <c r="L67" s="54" t="s">
        <v>13</v>
      </c>
      <c r="M67" s="54"/>
      <c r="N67" s="54" t="s">
        <v>191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57">
        <v>115103533</v>
      </c>
      <c r="B68" s="54" t="s">
        <v>320</v>
      </c>
      <c r="C68" s="54"/>
      <c r="D68" s="54" t="s">
        <v>321</v>
      </c>
      <c r="E68" s="54" t="s">
        <v>322</v>
      </c>
      <c r="F68" s="54">
        <v>5</v>
      </c>
      <c r="G68" s="58">
        <v>4065</v>
      </c>
      <c r="H68" s="54" t="s">
        <v>170</v>
      </c>
      <c r="I68" s="56"/>
      <c r="J68" s="59">
        <v>22056</v>
      </c>
      <c r="K68" s="54">
        <v>55</v>
      </c>
      <c r="L68" s="54" t="s">
        <v>13</v>
      </c>
      <c r="M68" s="54"/>
      <c r="N68" s="54" t="s">
        <v>191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57">
        <v>115103533</v>
      </c>
      <c r="B69" s="54" t="s">
        <v>323</v>
      </c>
      <c r="C69" s="54"/>
      <c r="D69" s="54" t="s">
        <v>324</v>
      </c>
      <c r="E69" s="54" t="s">
        <v>322</v>
      </c>
      <c r="F69" s="54">
        <v>5</v>
      </c>
      <c r="G69" s="58">
        <v>4065</v>
      </c>
      <c r="H69" s="54" t="s">
        <v>174</v>
      </c>
      <c r="I69" s="56"/>
      <c r="J69" s="59">
        <v>26444</v>
      </c>
      <c r="K69" s="54">
        <v>43</v>
      </c>
      <c r="L69" s="54" t="s">
        <v>13</v>
      </c>
      <c r="M69" s="54"/>
      <c r="N69" s="54" t="s">
        <v>191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57">
        <v>115103533</v>
      </c>
      <c r="B70" s="54" t="s">
        <v>325</v>
      </c>
      <c r="C70" s="54"/>
      <c r="D70" s="54" t="s">
        <v>326</v>
      </c>
      <c r="E70" s="54" t="s">
        <v>322</v>
      </c>
      <c r="F70" s="54">
        <v>5</v>
      </c>
      <c r="G70" s="58">
        <v>4065</v>
      </c>
      <c r="H70" s="54" t="s">
        <v>179</v>
      </c>
      <c r="I70" s="56"/>
      <c r="J70" s="59">
        <v>34799</v>
      </c>
      <c r="K70" s="54">
        <v>20</v>
      </c>
      <c r="L70" s="54" t="s">
        <v>13</v>
      </c>
      <c r="M70" s="54"/>
      <c r="N70" s="54" t="s">
        <v>191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57">
        <v>115103533</v>
      </c>
      <c r="B71" s="54" t="s">
        <v>327</v>
      </c>
      <c r="C71" s="54"/>
      <c r="D71" s="54" t="s">
        <v>328</v>
      </c>
      <c r="E71" s="54" t="s">
        <v>322</v>
      </c>
      <c r="F71" s="54">
        <v>5</v>
      </c>
      <c r="G71" s="58">
        <v>4065</v>
      </c>
      <c r="H71" s="54" t="s">
        <v>179</v>
      </c>
      <c r="I71" s="56"/>
      <c r="J71" s="59">
        <v>36537</v>
      </c>
      <c r="K71" s="54">
        <v>15</v>
      </c>
      <c r="L71" s="54" t="s">
        <v>13</v>
      </c>
      <c r="M71" s="54"/>
      <c r="N71" s="54" t="s">
        <v>191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57">
        <v>115103533</v>
      </c>
      <c r="B72" s="54" t="s">
        <v>329</v>
      </c>
      <c r="C72" s="54"/>
      <c r="D72" s="54" t="s">
        <v>330</v>
      </c>
      <c r="E72" s="54" t="s">
        <v>331</v>
      </c>
      <c r="F72" s="54">
        <v>5</v>
      </c>
      <c r="G72" s="58">
        <v>4065</v>
      </c>
      <c r="H72" s="54" t="s">
        <v>170</v>
      </c>
      <c r="I72" s="56"/>
      <c r="J72" s="59">
        <v>26258</v>
      </c>
      <c r="K72" s="54">
        <v>44</v>
      </c>
      <c r="L72" s="54" t="s">
        <v>13</v>
      </c>
      <c r="M72" s="54"/>
      <c r="N72" s="54" t="s">
        <v>191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57">
        <v>115103533</v>
      </c>
      <c r="B73" s="54" t="s">
        <v>332</v>
      </c>
      <c r="C73" s="54"/>
      <c r="D73" s="54" t="s">
        <v>333</v>
      </c>
      <c r="E73" s="54" t="s">
        <v>331</v>
      </c>
      <c r="F73" s="54">
        <v>5</v>
      </c>
      <c r="G73" s="58">
        <v>4065</v>
      </c>
      <c r="H73" s="54" t="s">
        <v>174</v>
      </c>
      <c r="I73" s="56"/>
      <c r="J73" s="59">
        <v>27164</v>
      </c>
      <c r="K73" s="54">
        <v>41</v>
      </c>
      <c r="L73" s="54" t="s">
        <v>13</v>
      </c>
      <c r="M73" s="54"/>
      <c r="N73" s="54" t="s">
        <v>191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57">
        <v>115103533</v>
      </c>
      <c r="B74" s="54" t="s">
        <v>334</v>
      </c>
      <c r="C74" s="54"/>
      <c r="D74" s="54" t="s">
        <v>335</v>
      </c>
      <c r="E74" s="54" t="s">
        <v>331</v>
      </c>
      <c r="F74" s="54">
        <v>5</v>
      </c>
      <c r="G74" s="58">
        <v>4065</v>
      </c>
      <c r="H74" s="54" t="s">
        <v>179</v>
      </c>
      <c r="I74" s="56"/>
      <c r="J74" s="59">
        <v>38324</v>
      </c>
      <c r="K74" s="54">
        <v>11</v>
      </c>
      <c r="L74" s="54" t="s">
        <v>13</v>
      </c>
      <c r="M74" s="54"/>
      <c r="N74" s="54" t="s">
        <v>191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57">
        <v>115103533</v>
      </c>
      <c r="B75" s="54" t="s">
        <v>336</v>
      </c>
      <c r="C75" s="54"/>
      <c r="D75" s="54" t="s">
        <v>337</v>
      </c>
      <c r="E75" s="61" t="s">
        <v>338</v>
      </c>
      <c r="F75" s="54">
        <v>4</v>
      </c>
      <c r="G75" s="58">
        <v>4065</v>
      </c>
      <c r="H75" s="54" t="s">
        <v>170</v>
      </c>
      <c r="I75" s="56"/>
      <c r="J75" s="59">
        <v>25892</v>
      </c>
      <c r="K75" s="54">
        <v>45</v>
      </c>
      <c r="L75" s="54" t="s">
        <v>13</v>
      </c>
      <c r="M75" s="54"/>
      <c r="N75" s="54" t="s">
        <v>191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57">
        <v>115103533</v>
      </c>
      <c r="B76" s="54" t="s">
        <v>339</v>
      </c>
      <c r="C76" s="54"/>
      <c r="D76" s="54" t="s">
        <v>340</v>
      </c>
      <c r="E76" s="61" t="s">
        <v>338</v>
      </c>
      <c r="F76" s="54">
        <v>4</v>
      </c>
      <c r="G76" s="58">
        <v>4065</v>
      </c>
      <c r="H76" s="54" t="s">
        <v>174</v>
      </c>
      <c r="I76" s="56"/>
      <c r="J76" s="59">
        <v>26268</v>
      </c>
      <c r="K76" s="54">
        <v>44</v>
      </c>
      <c r="L76" s="54" t="s">
        <v>13</v>
      </c>
      <c r="M76" s="54"/>
      <c r="N76" s="54" t="s">
        <v>191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57">
        <v>115103533</v>
      </c>
      <c r="B77" s="54" t="s">
        <v>341</v>
      </c>
      <c r="C77" s="54"/>
      <c r="D77" s="54" t="s">
        <v>342</v>
      </c>
      <c r="E77" s="61" t="s">
        <v>338</v>
      </c>
      <c r="F77" s="54">
        <v>4</v>
      </c>
      <c r="G77" s="58">
        <v>4065</v>
      </c>
      <c r="H77" s="54" t="s">
        <v>179</v>
      </c>
      <c r="I77" s="56"/>
      <c r="J77" s="59">
        <v>38565</v>
      </c>
      <c r="K77" s="54">
        <v>10</v>
      </c>
      <c r="L77" s="54" t="s">
        <v>13</v>
      </c>
      <c r="M77" s="54"/>
      <c r="N77" s="54" t="s">
        <v>191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57">
        <v>115103533</v>
      </c>
      <c r="B78" s="54" t="s">
        <v>343</v>
      </c>
      <c r="C78" s="54"/>
      <c r="D78" s="54" t="s">
        <v>344</v>
      </c>
      <c r="E78" s="61" t="s">
        <v>338</v>
      </c>
      <c r="F78" s="54">
        <v>4</v>
      </c>
      <c r="G78" s="58">
        <v>4065</v>
      </c>
      <c r="H78" s="54" t="s">
        <v>179</v>
      </c>
      <c r="I78" s="56"/>
      <c r="J78" s="59">
        <v>39845</v>
      </c>
      <c r="K78" s="54">
        <v>6</v>
      </c>
      <c r="L78" s="54" t="s">
        <v>13</v>
      </c>
      <c r="M78" s="54"/>
      <c r="N78" s="54" t="s">
        <v>191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57">
        <v>115103533</v>
      </c>
      <c r="B79" s="54" t="s">
        <v>345</v>
      </c>
      <c r="C79" s="54"/>
      <c r="D79" s="54" t="s">
        <v>346</v>
      </c>
      <c r="E79" s="54" t="s">
        <v>347</v>
      </c>
      <c r="F79" s="54">
        <v>7</v>
      </c>
      <c r="G79" s="58">
        <v>3189</v>
      </c>
      <c r="H79" s="54" t="s">
        <v>170</v>
      </c>
      <c r="I79" s="56"/>
      <c r="J79" s="59">
        <v>27320</v>
      </c>
      <c r="K79" s="54">
        <v>41</v>
      </c>
      <c r="L79" s="54" t="s">
        <v>13</v>
      </c>
      <c r="M79" s="54"/>
      <c r="N79" s="54" t="s">
        <v>348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57">
        <v>115103533</v>
      </c>
      <c r="B80" s="54" t="s">
        <v>349</v>
      </c>
      <c r="C80" s="54"/>
      <c r="D80" s="54" t="s">
        <v>350</v>
      </c>
      <c r="E80" s="54" t="s">
        <v>351</v>
      </c>
      <c r="F80" s="54">
        <v>6</v>
      </c>
      <c r="G80" s="58">
        <v>4065</v>
      </c>
      <c r="H80" s="54" t="s">
        <v>170</v>
      </c>
      <c r="I80" s="56"/>
      <c r="J80" s="59">
        <v>22842</v>
      </c>
      <c r="K80" s="54">
        <v>53</v>
      </c>
      <c r="L80" s="54" t="s">
        <v>13</v>
      </c>
      <c r="M80" s="54"/>
      <c r="N80" s="54" t="s">
        <v>191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57">
        <v>115103533</v>
      </c>
      <c r="B81" s="54" t="s">
        <v>352</v>
      </c>
      <c r="C81" s="54"/>
      <c r="D81" s="54" t="s">
        <v>353</v>
      </c>
      <c r="E81" s="54" t="s">
        <v>354</v>
      </c>
      <c r="F81" s="54">
        <v>5</v>
      </c>
      <c r="G81" s="58">
        <v>4065</v>
      </c>
      <c r="H81" s="54" t="s">
        <v>170</v>
      </c>
      <c r="I81" s="56"/>
      <c r="J81" s="59">
        <v>27891</v>
      </c>
      <c r="K81" s="54">
        <v>39</v>
      </c>
      <c r="L81" s="54" t="s">
        <v>13</v>
      </c>
      <c r="M81" s="54"/>
      <c r="N81" s="54" t="s">
        <v>191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57">
        <v>115103533</v>
      </c>
      <c r="B82" s="54" t="s">
        <v>355</v>
      </c>
      <c r="C82" s="54"/>
      <c r="D82" s="54" t="s">
        <v>356</v>
      </c>
      <c r="E82" s="54" t="s">
        <v>354</v>
      </c>
      <c r="F82" s="54">
        <v>5</v>
      </c>
      <c r="G82" s="58">
        <v>5065</v>
      </c>
      <c r="H82" s="54" t="s">
        <v>174</v>
      </c>
      <c r="I82" s="56"/>
      <c r="J82" s="59">
        <v>29722</v>
      </c>
      <c r="K82" s="54">
        <v>34</v>
      </c>
      <c r="L82" s="54" t="s">
        <v>13</v>
      </c>
      <c r="M82" s="54"/>
      <c r="N82" s="54" t="s">
        <v>191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57">
        <v>115103533</v>
      </c>
      <c r="B83" s="54" t="s">
        <v>357</v>
      </c>
      <c r="C83" s="54"/>
      <c r="D83" s="54" t="s">
        <v>358</v>
      </c>
      <c r="E83" s="54" t="s">
        <v>354</v>
      </c>
      <c r="F83" s="54">
        <v>5</v>
      </c>
      <c r="G83" s="58">
        <v>4065</v>
      </c>
      <c r="H83" s="54" t="s">
        <v>179</v>
      </c>
      <c r="I83" s="56"/>
      <c r="J83" s="59">
        <v>38168</v>
      </c>
      <c r="K83" s="54">
        <v>11</v>
      </c>
      <c r="L83" s="54" t="s">
        <v>13</v>
      </c>
      <c r="M83" s="54"/>
      <c r="N83" s="54" t="s">
        <v>191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57">
        <v>115103533</v>
      </c>
      <c r="B84" s="54" t="s">
        <v>359</v>
      </c>
      <c r="C84" s="54"/>
      <c r="D84" s="54" t="s">
        <v>360</v>
      </c>
      <c r="E84" s="54" t="s">
        <v>354</v>
      </c>
      <c r="F84" s="54">
        <v>5</v>
      </c>
      <c r="G84" s="58">
        <v>4065</v>
      </c>
      <c r="H84" s="54" t="s">
        <v>179</v>
      </c>
      <c r="I84" s="56"/>
      <c r="J84" s="59">
        <v>40723</v>
      </c>
      <c r="K84" s="54">
        <v>4</v>
      </c>
      <c r="L84" s="54" t="s">
        <v>13</v>
      </c>
      <c r="M84" s="54"/>
      <c r="N84" s="54" t="s">
        <v>191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57">
        <v>115103533</v>
      </c>
      <c r="B85" s="54" t="s">
        <v>361</v>
      </c>
      <c r="C85" s="54"/>
      <c r="D85" s="54" t="s">
        <v>362</v>
      </c>
      <c r="E85" s="54" t="s">
        <v>363</v>
      </c>
      <c r="F85" s="54">
        <v>6</v>
      </c>
      <c r="G85" s="58">
        <v>4065</v>
      </c>
      <c r="H85" s="54" t="s">
        <v>170</v>
      </c>
      <c r="I85" s="56"/>
      <c r="J85" s="59">
        <v>28522</v>
      </c>
      <c r="K85" s="54">
        <v>37</v>
      </c>
      <c r="L85" s="54" t="s">
        <v>13</v>
      </c>
      <c r="M85" s="54"/>
      <c r="N85" s="54" t="s">
        <v>191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57">
        <v>115103533</v>
      </c>
      <c r="B86" s="54" t="s">
        <v>364</v>
      </c>
      <c r="C86" s="54"/>
      <c r="D86" s="54" t="s">
        <v>365</v>
      </c>
      <c r="E86" s="54" t="s">
        <v>363</v>
      </c>
      <c r="F86" s="54">
        <v>6</v>
      </c>
      <c r="G86" s="58">
        <v>5065</v>
      </c>
      <c r="H86" s="54" t="s">
        <v>174</v>
      </c>
      <c r="I86" s="56"/>
      <c r="J86" s="59">
        <v>31006</v>
      </c>
      <c r="K86" s="54">
        <v>31</v>
      </c>
      <c r="L86" s="54" t="s">
        <v>13</v>
      </c>
      <c r="M86" s="54"/>
      <c r="N86" s="54" t="s">
        <v>191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57">
        <v>115103533</v>
      </c>
      <c r="B87" s="60" t="s">
        <v>366</v>
      </c>
      <c r="C87" s="60"/>
      <c r="D87" s="54" t="s">
        <v>367</v>
      </c>
      <c r="E87" s="54" t="s">
        <v>363</v>
      </c>
      <c r="F87" s="54">
        <v>6</v>
      </c>
      <c r="G87" s="58">
        <v>4065</v>
      </c>
      <c r="H87" s="54" t="s">
        <v>179</v>
      </c>
      <c r="I87" s="56"/>
      <c r="J87" s="59">
        <v>40882</v>
      </c>
      <c r="K87" s="54">
        <v>4</v>
      </c>
      <c r="L87" s="54" t="s">
        <v>13</v>
      </c>
      <c r="M87" s="54"/>
      <c r="N87" s="54" t="s">
        <v>191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57">
        <v>115103533</v>
      </c>
      <c r="B88" s="54" t="s">
        <v>368</v>
      </c>
      <c r="C88" s="54"/>
      <c r="D88" s="54" t="s">
        <v>369</v>
      </c>
      <c r="E88" s="54" t="s">
        <v>363</v>
      </c>
      <c r="F88" s="54">
        <v>6</v>
      </c>
      <c r="G88" s="58">
        <v>4065</v>
      </c>
      <c r="H88" s="54" t="s">
        <v>179</v>
      </c>
      <c r="I88" s="56"/>
      <c r="J88" s="59">
        <v>37268</v>
      </c>
      <c r="K88" s="54">
        <v>13</v>
      </c>
      <c r="L88" s="54" t="s">
        <v>13</v>
      </c>
      <c r="M88" s="54"/>
      <c r="N88" s="54" t="s">
        <v>191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57">
        <v>115103533</v>
      </c>
      <c r="B89" s="54" t="s">
        <v>370</v>
      </c>
      <c r="C89" s="54"/>
      <c r="D89" s="54" t="s">
        <v>371</v>
      </c>
      <c r="E89" s="54" t="s">
        <v>363</v>
      </c>
      <c r="F89" s="54">
        <v>6</v>
      </c>
      <c r="G89" s="58">
        <v>4065</v>
      </c>
      <c r="H89" s="54" t="s">
        <v>179</v>
      </c>
      <c r="I89" s="56"/>
      <c r="J89" s="59">
        <v>36664</v>
      </c>
      <c r="K89" s="54">
        <v>15</v>
      </c>
      <c r="L89" s="54" t="s">
        <v>13</v>
      </c>
      <c r="M89" s="54"/>
      <c r="N89" s="54" t="s">
        <v>191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57">
        <v>115103533</v>
      </c>
      <c r="B90" s="54" t="s">
        <v>372</v>
      </c>
      <c r="C90" s="54"/>
      <c r="D90" s="54" t="s">
        <v>373</v>
      </c>
      <c r="E90" s="54" t="s">
        <v>363</v>
      </c>
      <c r="F90" s="54">
        <v>6</v>
      </c>
      <c r="G90" s="58">
        <v>4065</v>
      </c>
      <c r="H90" s="54" t="s">
        <v>179</v>
      </c>
      <c r="I90" s="56"/>
      <c r="J90" s="59">
        <v>38559</v>
      </c>
      <c r="K90" s="54">
        <v>10</v>
      </c>
      <c r="L90" s="54" t="s">
        <v>13</v>
      </c>
      <c r="M90" s="54"/>
      <c r="N90" s="54" t="s">
        <v>191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57">
        <v>115103533</v>
      </c>
      <c r="B91" s="54" t="s">
        <v>374</v>
      </c>
      <c r="C91" s="54"/>
      <c r="D91" s="54" t="s">
        <v>375</v>
      </c>
      <c r="E91" s="54" t="s">
        <v>363</v>
      </c>
      <c r="F91" s="54">
        <v>6</v>
      </c>
      <c r="G91" s="58">
        <v>4065</v>
      </c>
      <c r="H91" s="54" t="s">
        <v>179</v>
      </c>
      <c r="I91" s="56"/>
      <c r="J91" s="59">
        <v>37864</v>
      </c>
      <c r="K91" s="54">
        <v>12</v>
      </c>
      <c r="L91" s="54" t="s">
        <v>13</v>
      </c>
      <c r="M91" s="54"/>
      <c r="N91" s="54" t="s">
        <v>191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57">
        <v>115103533</v>
      </c>
      <c r="B92" s="54" t="s">
        <v>376</v>
      </c>
      <c r="C92" s="54"/>
      <c r="D92" s="54" t="s">
        <v>377</v>
      </c>
      <c r="E92" s="54" t="s">
        <v>378</v>
      </c>
      <c r="F92" s="54">
        <v>2</v>
      </c>
      <c r="G92" s="58">
        <v>9220</v>
      </c>
      <c r="H92" s="54" t="s">
        <v>170</v>
      </c>
      <c r="I92" s="56"/>
      <c r="J92" s="59">
        <v>30336</v>
      </c>
      <c r="K92" s="54">
        <v>32</v>
      </c>
      <c r="L92" s="54" t="s">
        <v>13</v>
      </c>
      <c r="M92" s="54"/>
      <c r="N92" s="54" t="s">
        <v>246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57">
        <v>115103533</v>
      </c>
      <c r="B93" s="54" t="s">
        <v>379</v>
      </c>
      <c r="C93" s="54"/>
      <c r="D93" s="54" t="s">
        <v>380</v>
      </c>
      <c r="E93" s="54" t="s">
        <v>378</v>
      </c>
      <c r="F93" s="54">
        <v>2</v>
      </c>
      <c r="G93" s="58">
        <v>8220</v>
      </c>
      <c r="H93" s="54" t="s">
        <v>179</v>
      </c>
      <c r="I93" s="56"/>
      <c r="J93" s="59">
        <v>40083</v>
      </c>
      <c r="K93" s="54">
        <v>6</v>
      </c>
      <c r="L93" s="54" t="s">
        <v>13</v>
      </c>
      <c r="M93" s="54"/>
      <c r="N93" s="54" t="s">
        <v>246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57">
        <v>115103533</v>
      </c>
      <c r="B94" s="54" t="s">
        <v>381</v>
      </c>
      <c r="C94" s="54"/>
      <c r="D94" s="54" t="s">
        <v>382</v>
      </c>
      <c r="E94" s="54" t="s">
        <v>378</v>
      </c>
      <c r="F94" s="54">
        <v>2</v>
      </c>
      <c r="G94" s="58">
        <v>8220</v>
      </c>
      <c r="H94" s="54" t="s">
        <v>179</v>
      </c>
      <c r="I94" s="56"/>
      <c r="J94" s="59">
        <v>40553</v>
      </c>
      <c r="K94" s="54">
        <v>4</v>
      </c>
      <c r="L94" s="54" t="s">
        <v>13</v>
      </c>
      <c r="M94" s="54"/>
      <c r="N94" s="54" t="s">
        <v>246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57">
        <v>115103533</v>
      </c>
      <c r="B95" s="54" t="s">
        <v>383</v>
      </c>
      <c r="C95" s="54"/>
      <c r="D95" s="54" t="s">
        <v>384</v>
      </c>
      <c r="E95" s="54" t="s">
        <v>385</v>
      </c>
      <c r="F95" s="54">
        <v>8</v>
      </c>
      <c r="G95" s="58">
        <v>3189</v>
      </c>
      <c r="H95" s="54" t="s">
        <v>170</v>
      </c>
      <c r="I95" s="56"/>
      <c r="J95" s="59">
        <v>28259</v>
      </c>
      <c r="K95" s="54">
        <v>38</v>
      </c>
      <c r="L95" s="54" t="s">
        <v>13</v>
      </c>
      <c r="M95" s="54"/>
      <c r="N95" s="54" t="s">
        <v>348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57">
        <v>115103533</v>
      </c>
      <c r="B96" s="54" t="s">
        <v>386</v>
      </c>
      <c r="C96" s="54"/>
      <c r="D96" s="54" t="s">
        <v>387</v>
      </c>
      <c r="E96" s="54" t="s">
        <v>388</v>
      </c>
      <c r="F96" s="54">
        <v>6</v>
      </c>
      <c r="G96" s="58">
        <v>4065</v>
      </c>
      <c r="H96" s="54" t="s">
        <v>170</v>
      </c>
      <c r="I96" s="56"/>
      <c r="J96" s="59">
        <v>24263</v>
      </c>
      <c r="K96" s="54">
        <v>49</v>
      </c>
      <c r="L96" s="54" t="s">
        <v>13</v>
      </c>
      <c r="M96" s="54"/>
      <c r="N96" s="54" t="s">
        <v>191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57">
        <v>115103533</v>
      </c>
      <c r="B97" s="54" t="s">
        <v>389</v>
      </c>
      <c r="C97" s="54"/>
      <c r="D97" s="54" t="s">
        <v>390</v>
      </c>
      <c r="E97" s="54" t="s">
        <v>388</v>
      </c>
      <c r="F97" s="54">
        <v>6</v>
      </c>
      <c r="G97" s="58">
        <v>4065</v>
      </c>
      <c r="H97" s="54" t="s">
        <v>174</v>
      </c>
      <c r="I97" s="56"/>
      <c r="J97" s="59">
        <v>25329</v>
      </c>
      <c r="K97" s="54">
        <v>46</v>
      </c>
      <c r="L97" s="54" t="s">
        <v>13</v>
      </c>
      <c r="M97" s="54"/>
      <c r="N97" s="54" t="s">
        <v>191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57">
        <v>115103533</v>
      </c>
      <c r="B98" s="54" t="s">
        <v>391</v>
      </c>
      <c r="C98" s="54"/>
      <c r="D98" s="54" t="s">
        <v>387</v>
      </c>
      <c r="E98" s="54" t="s">
        <v>388</v>
      </c>
      <c r="F98" s="54">
        <v>6</v>
      </c>
      <c r="G98" s="58">
        <v>4065</v>
      </c>
      <c r="H98" s="54" t="s">
        <v>179</v>
      </c>
      <c r="I98" s="56"/>
      <c r="J98" s="59">
        <v>36787</v>
      </c>
      <c r="K98" s="54">
        <v>15</v>
      </c>
      <c r="L98" s="54" t="s">
        <v>13</v>
      </c>
      <c r="M98" s="54"/>
      <c r="N98" s="54" t="s">
        <v>191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57">
        <v>115103533</v>
      </c>
      <c r="B99" s="54" t="s">
        <v>392</v>
      </c>
      <c r="C99" s="54"/>
      <c r="D99" s="54" t="s">
        <v>393</v>
      </c>
      <c r="E99" s="54" t="s">
        <v>388</v>
      </c>
      <c r="F99" s="54">
        <v>6</v>
      </c>
      <c r="G99" s="58">
        <v>4065</v>
      </c>
      <c r="H99" s="54" t="s">
        <v>179</v>
      </c>
      <c r="I99" s="56"/>
      <c r="J99" s="59">
        <v>37844</v>
      </c>
      <c r="K99" s="54">
        <v>12</v>
      </c>
      <c r="L99" s="54" t="s">
        <v>13</v>
      </c>
      <c r="M99" s="54"/>
      <c r="N99" s="54" t="s">
        <v>191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57">
        <v>115103533</v>
      </c>
      <c r="B100" s="54" t="s">
        <v>394</v>
      </c>
      <c r="C100" s="54"/>
      <c r="D100" s="54" t="s">
        <v>395</v>
      </c>
      <c r="E100" s="54" t="s">
        <v>396</v>
      </c>
      <c r="F100" s="54">
        <v>9</v>
      </c>
      <c r="G100" s="58">
        <v>2450</v>
      </c>
      <c r="H100" s="54" t="s">
        <v>170</v>
      </c>
      <c r="I100" s="56"/>
      <c r="J100" s="59">
        <v>28641</v>
      </c>
      <c r="K100" s="54">
        <v>37</v>
      </c>
      <c r="L100" s="54" t="s">
        <v>13</v>
      </c>
      <c r="M100" s="54"/>
      <c r="N100" s="54" t="s">
        <v>397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57">
        <v>115103533</v>
      </c>
      <c r="B101" s="60" t="s">
        <v>398</v>
      </c>
      <c r="C101" s="60"/>
      <c r="D101" s="54" t="s">
        <v>399</v>
      </c>
      <c r="E101" s="54" t="s">
        <v>400</v>
      </c>
      <c r="F101" s="54">
        <v>6</v>
      </c>
      <c r="G101" s="58">
        <v>4065</v>
      </c>
      <c r="H101" s="54" t="s">
        <v>170</v>
      </c>
      <c r="I101" s="56"/>
      <c r="J101" s="59">
        <v>29732</v>
      </c>
      <c r="K101" s="54">
        <v>34</v>
      </c>
      <c r="L101" s="54" t="s">
        <v>13</v>
      </c>
      <c r="M101" s="54"/>
      <c r="N101" s="54" t="s">
        <v>191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57">
        <v>115103533</v>
      </c>
      <c r="B102" s="54" t="s">
        <v>401</v>
      </c>
      <c r="C102" s="54"/>
      <c r="D102" s="54" t="s">
        <v>402</v>
      </c>
      <c r="E102" s="54" t="s">
        <v>400</v>
      </c>
      <c r="F102" s="54">
        <v>6</v>
      </c>
      <c r="G102" s="58">
        <v>5065</v>
      </c>
      <c r="H102" s="54" t="s">
        <v>174</v>
      </c>
      <c r="I102" s="56"/>
      <c r="J102" s="59">
        <v>30219</v>
      </c>
      <c r="K102" s="54">
        <v>33</v>
      </c>
      <c r="L102" s="54" t="s">
        <v>13</v>
      </c>
      <c r="M102" s="54"/>
      <c r="N102" s="54" t="s">
        <v>191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57">
        <v>115103533</v>
      </c>
      <c r="B103" s="54" t="s">
        <v>403</v>
      </c>
      <c r="C103" s="54"/>
      <c r="D103" s="54" t="s">
        <v>404</v>
      </c>
      <c r="E103" s="54" t="s">
        <v>400</v>
      </c>
      <c r="F103" s="54">
        <v>6</v>
      </c>
      <c r="G103" s="58">
        <v>4065</v>
      </c>
      <c r="H103" s="54" t="s">
        <v>179</v>
      </c>
      <c r="I103" s="56"/>
      <c r="J103" s="59">
        <v>39258</v>
      </c>
      <c r="K103" s="54">
        <v>8</v>
      </c>
      <c r="L103" s="54" t="s">
        <v>13</v>
      </c>
      <c r="M103" s="54"/>
      <c r="N103" s="54" t="s">
        <v>191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57">
        <v>115103533</v>
      </c>
      <c r="B104" s="54" t="s">
        <v>405</v>
      </c>
      <c r="C104" s="54"/>
      <c r="D104" s="54" t="s">
        <v>406</v>
      </c>
      <c r="E104" s="54" t="s">
        <v>400</v>
      </c>
      <c r="F104" s="54">
        <v>6</v>
      </c>
      <c r="G104" s="58">
        <v>4065</v>
      </c>
      <c r="H104" s="54" t="s">
        <v>179</v>
      </c>
      <c r="I104" s="56"/>
      <c r="J104" s="59">
        <v>40670</v>
      </c>
      <c r="K104" s="54">
        <v>4</v>
      </c>
      <c r="L104" s="54" t="s">
        <v>13</v>
      </c>
      <c r="M104" s="54"/>
      <c r="N104" s="54" t="s">
        <v>191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57">
        <v>115103533</v>
      </c>
      <c r="B105" s="54" t="s">
        <v>407</v>
      </c>
      <c r="C105" s="54"/>
      <c r="D105" s="54" t="s">
        <v>408</v>
      </c>
      <c r="E105" s="61" t="s">
        <v>409</v>
      </c>
      <c r="F105" s="54">
        <v>9</v>
      </c>
      <c r="G105" s="58">
        <v>2450</v>
      </c>
      <c r="H105" s="54" t="s">
        <v>170</v>
      </c>
      <c r="I105" s="56"/>
      <c r="J105" s="59">
        <v>23891</v>
      </c>
      <c r="K105" s="54">
        <v>50</v>
      </c>
      <c r="L105" s="54" t="s">
        <v>13</v>
      </c>
      <c r="M105" s="54"/>
      <c r="N105" s="54" t="s">
        <v>397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57">
        <v>115103533</v>
      </c>
      <c r="B106" s="54" t="s">
        <v>410</v>
      </c>
      <c r="C106" s="54"/>
      <c r="D106" s="54" t="s">
        <v>411</v>
      </c>
      <c r="E106" s="54" t="s">
        <v>412</v>
      </c>
      <c r="F106" s="54">
        <v>6</v>
      </c>
      <c r="G106" s="58">
        <v>4065</v>
      </c>
      <c r="H106" s="54" t="s">
        <v>170</v>
      </c>
      <c r="I106" s="56"/>
      <c r="J106" s="59">
        <v>26383</v>
      </c>
      <c r="K106" s="54">
        <v>43</v>
      </c>
      <c r="L106" s="54" t="s">
        <v>13</v>
      </c>
      <c r="M106" s="54"/>
      <c r="N106" s="54" t="s">
        <v>191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57">
        <v>115103533</v>
      </c>
      <c r="B107" s="54" t="s">
        <v>413</v>
      </c>
      <c r="C107" s="54"/>
      <c r="D107" s="54" t="s">
        <v>414</v>
      </c>
      <c r="E107" s="54" t="s">
        <v>412</v>
      </c>
      <c r="F107" s="54">
        <v>6</v>
      </c>
      <c r="G107" s="58">
        <v>4065</v>
      </c>
      <c r="H107" s="54" t="s">
        <v>174</v>
      </c>
      <c r="I107" s="56"/>
      <c r="J107" s="59">
        <v>27170</v>
      </c>
      <c r="K107" s="54">
        <v>41</v>
      </c>
      <c r="L107" s="54" t="s">
        <v>13</v>
      </c>
      <c r="M107" s="54"/>
      <c r="N107" s="54" t="s">
        <v>191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57">
        <v>115103533</v>
      </c>
      <c r="B108" s="54" t="s">
        <v>415</v>
      </c>
      <c r="C108" s="54"/>
      <c r="D108" s="54" t="s">
        <v>416</v>
      </c>
      <c r="E108" s="54" t="s">
        <v>412</v>
      </c>
      <c r="F108" s="54">
        <v>6</v>
      </c>
      <c r="G108" s="58">
        <v>4065</v>
      </c>
      <c r="H108" s="54" t="s">
        <v>179</v>
      </c>
      <c r="I108" s="56"/>
      <c r="J108" s="59">
        <v>37899</v>
      </c>
      <c r="K108" s="54">
        <v>12</v>
      </c>
      <c r="L108" s="54" t="s">
        <v>13</v>
      </c>
      <c r="M108" s="54"/>
      <c r="N108" s="54" t="s">
        <v>191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57">
        <v>115103533</v>
      </c>
      <c r="B109" s="54" t="s">
        <v>417</v>
      </c>
      <c r="C109" s="54"/>
      <c r="D109" s="54" t="s">
        <v>418</v>
      </c>
      <c r="E109" s="54" t="s">
        <v>412</v>
      </c>
      <c r="F109" s="54">
        <v>6</v>
      </c>
      <c r="G109" s="58">
        <v>4065</v>
      </c>
      <c r="H109" s="54" t="s">
        <v>179</v>
      </c>
      <c r="I109" s="56"/>
      <c r="J109" s="59">
        <v>41285</v>
      </c>
      <c r="K109" s="54">
        <v>2</v>
      </c>
      <c r="L109" s="54" t="s">
        <v>13</v>
      </c>
      <c r="M109" s="54"/>
      <c r="N109" s="54" t="s">
        <v>191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57">
        <v>115103533</v>
      </c>
      <c r="B110" s="54" t="s">
        <v>419</v>
      </c>
      <c r="C110" s="54"/>
      <c r="D110" s="54" t="s">
        <v>420</v>
      </c>
      <c r="E110" s="54" t="s">
        <v>421</v>
      </c>
      <c r="F110" s="54">
        <v>7</v>
      </c>
      <c r="G110" s="58">
        <v>3189</v>
      </c>
      <c r="H110" s="54" t="s">
        <v>170</v>
      </c>
      <c r="I110" s="56"/>
      <c r="J110" s="59">
        <v>29887</v>
      </c>
      <c r="K110" s="54">
        <v>34</v>
      </c>
      <c r="L110" s="54" t="s">
        <v>13</v>
      </c>
      <c r="M110" s="54"/>
      <c r="N110" s="54" t="s">
        <v>348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57">
        <v>115103533</v>
      </c>
      <c r="B111" s="54" t="s">
        <v>422</v>
      </c>
      <c r="C111" s="54"/>
      <c r="D111" s="54" t="s">
        <v>423</v>
      </c>
      <c r="E111" s="54" t="s">
        <v>421</v>
      </c>
      <c r="F111" s="54">
        <v>7</v>
      </c>
      <c r="G111" s="58">
        <v>4189</v>
      </c>
      <c r="H111" s="54" t="s">
        <v>174</v>
      </c>
      <c r="I111" s="56"/>
      <c r="J111" s="59">
        <v>30590</v>
      </c>
      <c r="K111" s="54">
        <v>32</v>
      </c>
      <c r="L111" s="54" t="s">
        <v>13</v>
      </c>
      <c r="M111" s="54"/>
      <c r="N111" s="54" t="s">
        <v>348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57">
        <v>115103533</v>
      </c>
      <c r="B112" s="54" t="s">
        <v>424</v>
      </c>
      <c r="C112" s="54"/>
      <c r="D112" s="54" t="s">
        <v>425</v>
      </c>
      <c r="E112" s="54" t="s">
        <v>421</v>
      </c>
      <c r="F112" s="54">
        <v>7</v>
      </c>
      <c r="G112" s="58">
        <v>3189</v>
      </c>
      <c r="H112" s="54" t="s">
        <v>179</v>
      </c>
      <c r="I112" s="56"/>
      <c r="J112" s="59">
        <v>39777</v>
      </c>
      <c r="K112" s="54">
        <v>7</v>
      </c>
      <c r="L112" s="54" t="s">
        <v>13</v>
      </c>
      <c r="M112" s="54"/>
      <c r="N112" s="54" t="s">
        <v>348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57">
        <v>115103533</v>
      </c>
      <c r="B113" s="54" t="s">
        <v>426</v>
      </c>
      <c r="C113" s="54"/>
      <c r="D113" s="54" t="s">
        <v>427</v>
      </c>
      <c r="E113" s="54" t="s">
        <v>421</v>
      </c>
      <c r="F113" s="54">
        <v>7</v>
      </c>
      <c r="G113" s="58">
        <v>3189</v>
      </c>
      <c r="H113" s="54" t="s">
        <v>179</v>
      </c>
      <c r="I113" s="56"/>
      <c r="J113" s="59">
        <v>41612</v>
      </c>
      <c r="K113" s="54">
        <v>2</v>
      </c>
      <c r="L113" s="54" t="s">
        <v>13</v>
      </c>
      <c r="M113" s="54"/>
      <c r="N113" s="54" t="s">
        <v>348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57">
        <v>115103533</v>
      </c>
      <c r="B114" s="54" t="s">
        <v>428</v>
      </c>
      <c r="C114" s="54"/>
      <c r="D114" s="54" t="s">
        <v>429</v>
      </c>
      <c r="E114" s="54" t="s">
        <v>430</v>
      </c>
      <c r="F114" s="54">
        <v>5</v>
      </c>
      <c r="G114" s="58">
        <v>4065</v>
      </c>
      <c r="H114" s="54" t="s">
        <v>170</v>
      </c>
      <c r="I114" s="56"/>
      <c r="J114" s="59">
        <v>29500</v>
      </c>
      <c r="K114" s="54">
        <v>35</v>
      </c>
      <c r="L114" s="54" t="s">
        <v>13</v>
      </c>
      <c r="M114" s="54"/>
      <c r="N114" s="54" t="s">
        <v>191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57">
        <v>115103533</v>
      </c>
      <c r="B115" s="54" t="s">
        <v>431</v>
      </c>
      <c r="C115" s="54"/>
      <c r="D115" s="54" t="s">
        <v>432</v>
      </c>
      <c r="E115" s="54" t="s">
        <v>430</v>
      </c>
      <c r="F115" s="54">
        <v>5</v>
      </c>
      <c r="G115" s="58">
        <v>5065</v>
      </c>
      <c r="H115" s="54" t="s">
        <v>174</v>
      </c>
      <c r="I115" s="56"/>
      <c r="J115" s="59">
        <v>29389</v>
      </c>
      <c r="K115" s="54">
        <v>35</v>
      </c>
      <c r="L115" s="54" t="s">
        <v>13</v>
      </c>
      <c r="M115" s="54"/>
      <c r="N115" s="54" t="s">
        <v>191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57">
        <v>115103533</v>
      </c>
      <c r="B116" s="54" t="s">
        <v>433</v>
      </c>
      <c r="C116" s="54"/>
      <c r="D116" s="54" t="s">
        <v>434</v>
      </c>
      <c r="E116" s="54" t="s">
        <v>430</v>
      </c>
      <c r="F116" s="54">
        <v>5</v>
      </c>
      <c r="G116" s="58">
        <v>4065</v>
      </c>
      <c r="H116" s="54" t="s">
        <v>179</v>
      </c>
      <c r="I116" s="56"/>
      <c r="J116" s="59">
        <v>39280</v>
      </c>
      <c r="K116" s="54">
        <v>8</v>
      </c>
      <c r="L116" s="54" t="s">
        <v>13</v>
      </c>
      <c r="M116" s="54"/>
      <c r="N116" s="54" t="s">
        <v>191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57">
        <v>115103533</v>
      </c>
      <c r="B117" s="54" t="s">
        <v>435</v>
      </c>
      <c r="C117" s="54"/>
      <c r="D117" s="54" t="s">
        <v>436</v>
      </c>
      <c r="E117" s="54" t="s">
        <v>430</v>
      </c>
      <c r="F117" s="54">
        <v>5</v>
      </c>
      <c r="G117" s="58">
        <v>4065</v>
      </c>
      <c r="H117" s="54" t="s">
        <v>179</v>
      </c>
      <c r="I117" s="56"/>
      <c r="J117" s="59">
        <v>40423</v>
      </c>
      <c r="K117" s="54">
        <v>5</v>
      </c>
      <c r="L117" s="54" t="s">
        <v>13</v>
      </c>
      <c r="M117" s="54"/>
      <c r="N117" s="54" t="s">
        <v>191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57">
        <v>115103533</v>
      </c>
      <c r="B118" s="54" t="s">
        <v>437</v>
      </c>
      <c r="C118" s="54"/>
      <c r="D118" s="54" t="s">
        <v>438</v>
      </c>
      <c r="E118" s="54" t="s">
        <v>439</v>
      </c>
      <c r="F118" s="54">
        <v>5</v>
      </c>
      <c r="G118" s="58">
        <v>4065</v>
      </c>
      <c r="H118" s="54" t="s">
        <v>170</v>
      </c>
      <c r="I118" s="56"/>
      <c r="J118" s="59">
        <v>27735</v>
      </c>
      <c r="K118" s="54">
        <v>40</v>
      </c>
      <c r="L118" s="54" t="s">
        <v>13</v>
      </c>
      <c r="M118" s="54"/>
      <c r="N118" s="54" t="s">
        <v>191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57">
        <v>115103533</v>
      </c>
      <c r="B119" s="54" t="s">
        <v>440</v>
      </c>
      <c r="C119" s="54"/>
      <c r="D119" s="54" t="s">
        <v>441</v>
      </c>
      <c r="E119" s="54" t="s">
        <v>442</v>
      </c>
      <c r="F119" s="54">
        <v>6</v>
      </c>
      <c r="G119" s="58">
        <v>4065</v>
      </c>
      <c r="H119" s="54" t="s">
        <v>170</v>
      </c>
      <c r="I119" s="56"/>
      <c r="J119" s="59">
        <v>26584</v>
      </c>
      <c r="K119" s="54">
        <v>43</v>
      </c>
      <c r="L119" s="54" t="s">
        <v>13</v>
      </c>
      <c r="M119" s="54"/>
      <c r="N119" s="54" t="s">
        <v>191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57">
        <v>115103533</v>
      </c>
      <c r="B120" s="54" t="s">
        <v>443</v>
      </c>
      <c r="C120" s="54"/>
      <c r="D120" s="54" t="s">
        <v>444</v>
      </c>
      <c r="E120" s="54" t="s">
        <v>442</v>
      </c>
      <c r="F120" s="54">
        <v>6</v>
      </c>
      <c r="G120" s="58">
        <v>5065</v>
      </c>
      <c r="H120" s="54" t="s">
        <v>174</v>
      </c>
      <c r="I120" s="56"/>
      <c r="J120" s="59">
        <v>28994</v>
      </c>
      <c r="K120" s="54">
        <v>36</v>
      </c>
      <c r="L120" s="54" t="s">
        <v>13</v>
      </c>
      <c r="M120" s="54"/>
      <c r="N120" s="54" t="s">
        <v>191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57">
        <v>115103533</v>
      </c>
      <c r="B121" s="54" t="s">
        <v>445</v>
      </c>
      <c r="C121" s="54"/>
      <c r="D121" s="54" t="s">
        <v>446</v>
      </c>
      <c r="E121" s="54" t="s">
        <v>442</v>
      </c>
      <c r="F121" s="54">
        <v>6</v>
      </c>
      <c r="G121" s="58">
        <v>4065</v>
      </c>
      <c r="H121" s="54" t="s">
        <v>179</v>
      </c>
      <c r="I121" s="56"/>
      <c r="J121" s="59">
        <v>38481</v>
      </c>
      <c r="K121" s="54">
        <v>10</v>
      </c>
      <c r="L121" s="54" t="s">
        <v>13</v>
      </c>
      <c r="M121" s="54"/>
      <c r="N121" s="54" t="s">
        <v>191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57">
        <v>115103533</v>
      </c>
      <c r="B122" s="54" t="s">
        <v>447</v>
      </c>
      <c r="C122" s="54"/>
      <c r="D122" s="54" t="s">
        <v>448</v>
      </c>
      <c r="E122" s="54" t="s">
        <v>442</v>
      </c>
      <c r="F122" s="54">
        <v>6</v>
      </c>
      <c r="G122" s="58">
        <v>4065</v>
      </c>
      <c r="H122" s="54" t="s">
        <v>179</v>
      </c>
      <c r="I122" s="56"/>
      <c r="J122" s="59">
        <v>39596</v>
      </c>
      <c r="K122" s="54">
        <v>7</v>
      </c>
      <c r="L122" s="54" t="s">
        <v>13</v>
      </c>
      <c r="M122" s="54"/>
      <c r="N122" s="54" t="s">
        <v>191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57">
        <v>115103533</v>
      </c>
      <c r="B123" s="54" t="s">
        <v>449</v>
      </c>
      <c r="C123" s="54"/>
      <c r="D123" s="54" t="s">
        <v>450</v>
      </c>
      <c r="E123" s="54" t="s">
        <v>442</v>
      </c>
      <c r="F123" s="54">
        <v>6</v>
      </c>
      <c r="G123" s="58">
        <v>4065</v>
      </c>
      <c r="H123" s="54" t="s">
        <v>179</v>
      </c>
      <c r="I123" s="56"/>
      <c r="J123" s="59">
        <v>41428</v>
      </c>
      <c r="K123" s="54">
        <v>2</v>
      </c>
      <c r="L123" s="54" t="s">
        <v>13</v>
      </c>
      <c r="M123" s="54"/>
      <c r="N123" s="54" t="s">
        <v>191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57">
        <v>115103533</v>
      </c>
      <c r="B124" s="54" t="s">
        <v>451</v>
      </c>
      <c r="C124" s="54"/>
      <c r="D124" s="54" t="s">
        <v>452</v>
      </c>
      <c r="E124" s="54" t="s">
        <v>453</v>
      </c>
      <c r="F124" s="54">
        <v>4</v>
      </c>
      <c r="G124" s="58">
        <v>4065</v>
      </c>
      <c r="H124" s="54" t="s">
        <v>170</v>
      </c>
      <c r="I124" s="56"/>
      <c r="J124" s="59">
        <v>26818</v>
      </c>
      <c r="K124" s="54">
        <v>42</v>
      </c>
      <c r="L124" s="54" t="s">
        <v>13</v>
      </c>
      <c r="M124" s="54"/>
      <c r="N124" s="54" t="s">
        <v>191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57">
        <v>115103533</v>
      </c>
      <c r="B125" s="54" t="s">
        <v>454</v>
      </c>
      <c r="C125" s="54"/>
      <c r="D125" s="54" t="s">
        <v>455</v>
      </c>
      <c r="E125" s="54" t="s">
        <v>453</v>
      </c>
      <c r="F125" s="54">
        <v>4</v>
      </c>
      <c r="G125" s="58">
        <v>5065</v>
      </c>
      <c r="H125" s="54" t="s">
        <v>174</v>
      </c>
      <c r="I125" s="56"/>
      <c r="J125" s="59">
        <v>28434</v>
      </c>
      <c r="K125" s="54">
        <v>38</v>
      </c>
      <c r="L125" s="54" t="s">
        <v>13</v>
      </c>
      <c r="M125" s="54"/>
      <c r="N125" s="54" t="s">
        <v>191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57">
        <v>115103533</v>
      </c>
      <c r="B126" s="54" t="s">
        <v>456</v>
      </c>
      <c r="C126" s="54"/>
      <c r="D126" s="54" t="s">
        <v>457</v>
      </c>
      <c r="E126" s="54" t="s">
        <v>453</v>
      </c>
      <c r="F126" s="54">
        <v>4</v>
      </c>
      <c r="G126" s="58">
        <v>4065</v>
      </c>
      <c r="H126" s="54" t="s">
        <v>179</v>
      </c>
      <c r="I126" s="56"/>
      <c r="J126" s="59">
        <v>39821</v>
      </c>
      <c r="K126" s="54">
        <v>6</v>
      </c>
      <c r="L126" s="54" t="s">
        <v>13</v>
      </c>
      <c r="M126" s="54"/>
      <c r="N126" s="54" t="s">
        <v>191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57">
        <v>115103533</v>
      </c>
      <c r="B127" s="54" t="s">
        <v>458</v>
      </c>
      <c r="C127" s="54"/>
      <c r="D127" s="54" t="s">
        <v>459</v>
      </c>
      <c r="E127" s="54" t="s">
        <v>453</v>
      </c>
      <c r="F127" s="54">
        <v>4</v>
      </c>
      <c r="G127" s="58">
        <v>4065</v>
      </c>
      <c r="H127" s="54" t="s">
        <v>179</v>
      </c>
      <c r="I127" s="56"/>
      <c r="J127" s="59">
        <v>39083</v>
      </c>
      <c r="K127" s="54">
        <v>8</v>
      </c>
      <c r="L127" s="54" t="s">
        <v>13</v>
      </c>
      <c r="M127" s="54"/>
      <c r="N127" s="54" t="s">
        <v>191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57">
        <v>115103533</v>
      </c>
      <c r="B128" s="54" t="s">
        <v>460</v>
      </c>
      <c r="C128" s="54"/>
      <c r="D128" s="54" t="s">
        <v>461</v>
      </c>
      <c r="E128" s="54" t="s">
        <v>462</v>
      </c>
      <c r="F128" s="54">
        <v>7</v>
      </c>
      <c r="G128" s="58">
        <v>3189</v>
      </c>
      <c r="H128" s="54" t="s">
        <v>170</v>
      </c>
      <c r="I128" s="56"/>
      <c r="J128" s="59">
        <v>27806</v>
      </c>
      <c r="K128" s="54">
        <v>39</v>
      </c>
      <c r="L128" s="54" t="s">
        <v>13</v>
      </c>
      <c r="M128" s="54"/>
      <c r="N128" s="54" t="s">
        <v>348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57">
        <v>115103533</v>
      </c>
      <c r="B129" s="54" t="s">
        <v>463</v>
      </c>
      <c r="C129" s="54"/>
      <c r="D129" s="54" t="s">
        <v>464</v>
      </c>
      <c r="E129" s="54" t="s">
        <v>462</v>
      </c>
      <c r="F129" s="54">
        <v>7</v>
      </c>
      <c r="G129" s="58">
        <v>4189</v>
      </c>
      <c r="H129" s="54" t="s">
        <v>174</v>
      </c>
      <c r="I129" s="56"/>
      <c r="J129" s="59">
        <v>33560</v>
      </c>
      <c r="K129" s="54">
        <v>24</v>
      </c>
      <c r="L129" s="54" t="s">
        <v>13</v>
      </c>
      <c r="M129" s="54"/>
      <c r="N129" s="54" t="s">
        <v>348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57">
        <v>115103533</v>
      </c>
      <c r="B130" s="54" t="s">
        <v>465</v>
      </c>
      <c r="C130" s="54"/>
      <c r="D130" s="54" t="s">
        <v>466</v>
      </c>
      <c r="E130" s="61" t="s">
        <v>467</v>
      </c>
      <c r="F130" s="54">
        <v>5</v>
      </c>
      <c r="G130" s="58">
        <v>4065</v>
      </c>
      <c r="H130" s="54" t="s">
        <v>170</v>
      </c>
      <c r="I130" s="56"/>
      <c r="J130" s="59">
        <v>29197</v>
      </c>
      <c r="K130" s="54">
        <v>36</v>
      </c>
      <c r="L130" s="54" t="s">
        <v>13</v>
      </c>
      <c r="M130" s="54"/>
      <c r="N130" s="54" t="s">
        <v>191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57">
        <v>115103533</v>
      </c>
      <c r="B131" s="54" t="s">
        <v>468</v>
      </c>
      <c r="C131" s="54"/>
      <c r="D131" s="54" t="s">
        <v>469</v>
      </c>
      <c r="E131" s="61" t="s">
        <v>467</v>
      </c>
      <c r="F131" s="54">
        <v>5</v>
      </c>
      <c r="G131" s="58">
        <v>5065</v>
      </c>
      <c r="H131" s="54" t="s">
        <v>174</v>
      </c>
      <c r="I131" s="56"/>
      <c r="J131" s="59">
        <v>29606</v>
      </c>
      <c r="K131" s="54">
        <v>34</v>
      </c>
      <c r="L131" s="54" t="s">
        <v>13</v>
      </c>
      <c r="M131" s="54"/>
      <c r="N131" s="54" t="s">
        <v>191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57">
        <v>115103533</v>
      </c>
      <c r="B132" s="54" t="s">
        <v>470</v>
      </c>
      <c r="C132" s="54"/>
      <c r="D132" s="54" t="s">
        <v>471</v>
      </c>
      <c r="E132" s="61" t="s">
        <v>467</v>
      </c>
      <c r="F132" s="54">
        <v>5</v>
      </c>
      <c r="G132" s="58">
        <v>4065</v>
      </c>
      <c r="H132" s="54" t="s">
        <v>179</v>
      </c>
      <c r="I132" s="56"/>
      <c r="J132" s="59">
        <v>38123</v>
      </c>
      <c r="K132" s="54">
        <v>11</v>
      </c>
      <c r="L132" s="54" t="s">
        <v>13</v>
      </c>
      <c r="M132" s="54"/>
      <c r="N132" s="54" t="s">
        <v>191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57">
        <v>115103533</v>
      </c>
      <c r="B133" s="54" t="s">
        <v>472</v>
      </c>
      <c r="C133" s="54"/>
      <c r="D133" s="54" t="s">
        <v>473</v>
      </c>
      <c r="E133" s="61" t="s">
        <v>467</v>
      </c>
      <c r="F133" s="54">
        <v>5</v>
      </c>
      <c r="G133" s="58">
        <v>4065</v>
      </c>
      <c r="H133" s="54" t="s">
        <v>179</v>
      </c>
      <c r="I133" s="56"/>
      <c r="J133" s="59">
        <v>39759</v>
      </c>
      <c r="K133" s="54">
        <v>7</v>
      </c>
      <c r="L133" s="54" t="s">
        <v>13</v>
      </c>
      <c r="M133" s="54"/>
      <c r="N133" s="54" t="s">
        <v>191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57">
        <v>115103533</v>
      </c>
      <c r="B134" s="54" t="s">
        <v>474</v>
      </c>
      <c r="C134" s="54"/>
      <c r="D134" s="54" t="s">
        <v>475</v>
      </c>
      <c r="E134" s="61" t="s">
        <v>467</v>
      </c>
      <c r="F134" s="54">
        <v>5</v>
      </c>
      <c r="G134" s="58">
        <v>4065</v>
      </c>
      <c r="H134" s="54" t="s">
        <v>179</v>
      </c>
      <c r="I134" s="56"/>
      <c r="J134" s="59">
        <v>39435</v>
      </c>
      <c r="K134" s="54">
        <v>8</v>
      </c>
      <c r="L134" s="54" t="s">
        <v>13</v>
      </c>
      <c r="M134" s="54"/>
      <c r="N134" s="54" t="s">
        <v>191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57">
        <v>115103533</v>
      </c>
      <c r="B135" s="54" t="s">
        <v>476</v>
      </c>
      <c r="C135" s="54"/>
      <c r="D135" s="54" t="s">
        <v>477</v>
      </c>
      <c r="E135" s="54" t="s">
        <v>478</v>
      </c>
      <c r="F135" s="54">
        <v>4</v>
      </c>
      <c r="G135" s="58">
        <v>4065</v>
      </c>
      <c r="H135" s="54" t="s">
        <v>170</v>
      </c>
      <c r="I135" s="56"/>
      <c r="J135" s="59">
        <v>25462</v>
      </c>
      <c r="K135" s="54">
        <v>46</v>
      </c>
      <c r="L135" s="54" t="s">
        <v>13</v>
      </c>
      <c r="M135" s="54"/>
      <c r="N135" s="54" t="s">
        <v>191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57">
        <v>115103533</v>
      </c>
      <c r="B136" s="54" t="s">
        <v>479</v>
      </c>
      <c r="C136" s="54"/>
      <c r="D136" s="54" t="s">
        <v>480</v>
      </c>
      <c r="E136" s="54" t="s">
        <v>478</v>
      </c>
      <c r="F136" s="54">
        <v>4</v>
      </c>
      <c r="G136" s="58">
        <v>4065</v>
      </c>
      <c r="H136" s="54" t="s">
        <v>174</v>
      </c>
      <c r="I136" s="56"/>
      <c r="J136" s="59">
        <v>26177</v>
      </c>
      <c r="K136" s="54">
        <v>44</v>
      </c>
      <c r="L136" s="54" t="s">
        <v>13</v>
      </c>
      <c r="M136" s="54"/>
      <c r="N136" s="54" t="s">
        <v>191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57">
        <v>115103533</v>
      </c>
      <c r="B137" s="54" t="s">
        <v>481</v>
      </c>
      <c r="C137" s="54"/>
      <c r="D137" s="54" t="s">
        <v>482</v>
      </c>
      <c r="E137" s="54" t="s">
        <v>478</v>
      </c>
      <c r="F137" s="54">
        <v>4</v>
      </c>
      <c r="G137" s="58">
        <v>4065</v>
      </c>
      <c r="H137" s="54" t="s">
        <v>179</v>
      </c>
      <c r="I137" s="56"/>
      <c r="J137" s="59">
        <v>36999</v>
      </c>
      <c r="K137" s="54">
        <v>14</v>
      </c>
      <c r="L137" s="54" t="s">
        <v>13</v>
      </c>
      <c r="M137" s="54"/>
      <c r="N137" s="54" t="s">
        <v>191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57">
        <v>115103533</v>
      </c>
      <c r="B138" s="54" t="s">
        <v>483</v>
      </c>
      <c r="C138" s="54"/>
      <c r="D138" s="54" t="s">
        <v>484</v>
      </c>
      <c r="E138" s="54" t="s">
        <v>478</v>
      </c>
      <c r="F138" s="54">
        <v>4</v>
      </c>
      <c r="G138" s="58">
        <v>4065</v>
      </c>
      <c r="H138" s="54" t="s">
        <v>179</v>
      </c>
      <c r="I138" s="56"/>
      <c r="J138" s="59">
        <v>37868</v>
      </c>
      <c r="K138" s="54">
        <v>12</v>
      </c>
      <c r="L138" s="54" t="s">
        <v>13</v>
      </c>
      <c r="M138" s="54"/>
      <c r="N138" s="54" t="s">
        <v>191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57">
        <v>115103533</v>
      </c>
      <c r="B139" s="54" t="s">
        <v>485</v>
      </c>
      <c r="C139" s="54"/>
      <c r="D139" s="54" t="s">
        <v>486</v>
      </c>
      <c r="E139" s="54" t="s">
        <v>478</v>
      </c>
      <c r="F139" s="54">
        <v>4</v>
      </c>
      <c r="G139" s="58">
        <v>4065</v>
      </c>
      <c r="H139" s="54" t="s">
        <v>179</v>
      </c>
      <c r="I139" s="56"/>
      <c r="J139" s="59">
        <v>40403</v>
      </c>
      <c r="K139" s="54">
        <v>5</v>
      </c>
      <c r="L139" s="54" t="s">
        <v>13</v>
      </c>
      <c r="M139" s="54"/>
      <c r="N139" s="54" t="s">
        <v>191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57">
        <v>115103533</v>
      </c>
      <c r="B140" s="54" t="s">
        <v>487</v>
      </c>
      <c r="C140" s="54"/>
      <c r="D140" s="54" t="s">
        <v>488</v>
      </c>
      <c r="E140" s="54" t="s">
        <v>489</v>
      </c>
      <c r="F140" s="54">
        <v>9</v>
      </c>
      <c r="G140" s="58">
        <v>2450</v>
      </c>
      <c r="H140" s="54" t="s">
        <v>170</v>
      </c>
      <c r="I140" s="56"/>
      <c r="J140" s="59">
        <v>24212</v>
      </c>
      <c r="K140" s="54">
        <v>49</v>
      </c>
      <c r="L140" s="54" t="s">
        <v>13</v>
      </c>
      <c r="M140" s="54"/>
      <c r="N140" s="54" t="s">
        <v>397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57">
        <v>115103533</v>
      </c>
      <c r="B141" s="54" t="s">
        <v>490</v>
      </c>
      <c r="C141" s="54"/>
      <c r="D141" s="54" t="s">
        <v>491</v>
      </c>
      <c r="E141" s="54" t="s">
        <v>492</v>
      </c>
      <c r="F141" s="54">
        <v>8</v>
      </c>
      <c r="G141" s="58">
        <v>3189</v>
      </c>
      <c r="H141" s="54" t="s">
        <v>170</v>
      </c>
      <c r="I141" s="56"/>
      <c r="J141" s="59">
        <v>25313</v>
      </c>
      <c r="K141" s="54">
        <v>46</v>
      </c>
      <c r="L141" s="54" t="s">
        <v>13</v>
      </c>
      <c r="M141" s="54"/>
      <c r="N141" s="54" t="s">
        <v>348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57">
        <v>115103533</v>
      </c>
      <c r="B142" s="54" t="s">
        <v>493</v>
      </c>
      <c r="C142" s="54"/>
      <c r="D142" s="54" t="s">
        <v>494</v>
      </c>
      <c r="E142" s="54" t="s">
        <v>495</v>
      </c>
      <c r="F142" s="54">
        <v>5</v>
      </c>
      <c r="G142" s="58">
        <v>4065</v>
      </c>
      <c r="H142" s="54" t="s">
        <v>170</v>
      </c>
      <c r="I142" s="56"/>
      <c r="J142" s="59">
        <v>26692</v>
      </c>
      <c r="K142" s="54">
        <v>42</v>
      </c>
      <c r="L142" s="54" t="s">
        <v>13</v>
      </c>
      <c r="M142" s="54"/>
      <c r="N142" s="54" t="s">
        <v>191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57">
        <v>115103533</v>
      </c>
      <c r="B143" s="54" t="s">
        <v>496</v>
      </c>
      <c r="C143" s="54"/>
      <c r="D143" s="54" t="s">
        <v>497</v>
      </c>
      <c r="E143" s="54" t="s">
        <v>495</v>
      </c>
      <c r="F143" s="54">
        <v>5</v>
      </c>
      <c r="G143" s="58">
        <v>5065</v>
      </c>
      <c r="H143" s="54" t="s">
        <v>174</v>
      </c>
      <c r="I143" s="56"/>
      <c r="J143" s="59">
        <v>30565</v>
      </c>
      <c r="K143" s="54">
        <v>32</v>
      </c>
      <c r="L143" s="54" t="s">
        <v>13</v>
      </c>
      <c r="M143" s="54"/>
      <c r="N143" s="54" t="s">
        <v>191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57">
        <v>115103533</v>
      </c>
      <c r="B144" s="54" t="s">
        <v>498</v>
      </c>
      <c r="C144" s="54"/>
      <c r="D144" s="54" t="s">
        <v>499</v>
      </c>
      <c r="E144" s="54" t="s">
        <v>495</v>
      </c>
      <c r="F144" s="54">
        <v>5</v>
      </c>
      <c r="G144" s="58">
        <v>4065</v>
      </c>
      <c r="H144" s="54" t="s">
        <v>179</v>
      </c>
      <c r="I144" s="56"/>
      <c r="J144" s="59">
        <v>40047</v>
      </c>
      <c r="K144" s="54">
        <v>6</v>
      </c>
      <c r="L144" s="54" t="s">
        <v>13</v>
      </c>
      <c r="M144" s="54"/>
      <c r="N144" s="54" t="s">
        <v>191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57">
        <v>115103533</v>
      </c>
      <c r="B145" s="54" t="s">
        <v>500</v>
      </c>
      <c r="C145" s="54"/>
      <c r="D145" s="54" t="s">
        <v>438</v>
      </c>
      <c r="E145" s="54" t="s">
        <v>495</v>
      </c>
      <c r="F145" s="54">
        <v>5</v>
      </c>
      <c r="G145" s="58">
        <v>4065</v>
      </c>
      <c r="H145" s="54" t="s">
        <v>179</v>
      </c>
      <c r="I145" s="56"/>
      <c r="J145" s="59">
        <v>40820</v>
      </c>
      <c r="K145" s="54">
        <v>4</v>
      </c>
      <c r="L145" s="54" t="s">
        <v>13</v>
      </c>
      <c r="M145" s="54"/>
      <c r="N145" s="54" t="s">
        <v>191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57">
        <v>115103533</v>
      </c>
      <c r="B146" s="54" t="s">
        <v>501</v>
      </c>
      <c r="C146" s="54"/>
      <c r="D146" s="54" t="s">
        <v>502</v>
      </c>
      <c r="E146" s="61" t="s">
        <v>503</v>
      </c>
      <c r="F146" s="54">
        <v>9</v>
      </c>
      <c r="G146" s="58">
        <v>2450</v>
      </c>
      <c r="H146" s="54" t="s">
        <v>170</v>
      </c>
      <c r="I146" s="56"/>
      <c r="J146" s="59">
        <v>29739</v>
      </c>
      <c r="K146" s="54">
        <v>34</v>
      </c>
      <c r="L146" s="54" t="s">
        <v>13</v>
      </c>
      <c r="M146" s="54"/>
      <c r="N146" s="54" t="s">
        <v>397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57">
        <v>115103533</v>
      </c>
      <c r="B147" s="54" t="s">
        <v>504</v>
      </c>
      <c r="C147" s="54"/>
      <c r="D147" s="54" t="s">
        <v>505</v>
      </c>
      <c r="E147" s="61" t="s">
        <v>503</v>
      </c>
      <c r="F147" s="54">
        <v>9</v>
      </c>
      <c r="G147" s="58">
        <v>2450</v>
      </c>
      <c r="H147" s="54" t="s">
        <v>179</v>
      </c>
      <c r="I147" s="56"/>
      <c r="J147" s="59">
        <v>41082</v>
      </c>
      <c r="K147" s="54">
        <v>3</v>
      </c>
      <c r="L147" s="54" t="s">
        <v>13</v>
      </c>
      <c r="M147" s="54"/>
      <c r="N147" s="54" t="s">
        <v>397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57">
        <v>115103533</v>
      </c>
      <c r="B148" s="54" t="s">
        <v>506</v>
      </c>
      <c r="C148" s="54"/>
      <c r="D148" s="54" t="s">
        <v>507</v>
      </c>
      <c r="E148" s="54" t="s">
        <v>508</v>
      </c>
      <c r="F148" s="54">
        <v>5</v>
      </c>
      <c r="G148" s="58">
        <v>4065</v>
      </c>
      <c r="H148" s="54" t="s">
        <v>170</v>
      </c>
      <c r="I148" s="56"/>
      <c r="J148" s="59">
        <v>29035</v>
      </c>
      <c r="K148" s="54">
        <v>36</v>
      </c>
      <c r="L148" s="54" t="s">
        <v>13</v>
      </c>
      <c r="M148" s="54"/>
      <c r="N148" s="54" t="s">
        <v>191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57">
        <v>115103533</v>
      </c>
      <c r="B149" s="54" t="s">
        <v>509</v>
      </c>
      <c r="C149" s="54"/>
      <c r="D149" s="54" t="s">
        <v>510</v>
      </c>
      <c r="E149" s="54" t="s">
        <v>508</v>
      </c>
      <c r="F149" s="54">
        <v>5</v>
      </c>
      <c r="G149" s="58">
        <v>5065</v>
      </c>
      <c r="H149" s="54" t="s">
        <v>174</v>
      </c>
      <c r="I149" s="56"/>
      <c r="J149" s="59">
        <v>30124</v>
      </c>
      <c r="K149" s="54">
        <v>33</v>
      </c>
      <c r="L149" s="54" t="s">
        <v>13</v>
      </c>
      <c r="M149" s="54"/>
      <c r="N149" s="54" t="s">
        <v>191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57">
        <v>115103533</v>
      </c>
      <c r="B150" s="54" t="s">
        <v>511</v>
      </c>
      <c r="C150" s="54"/>
      <c r="D150" s="54" t="s">
        <v>512</v>
      </c>
      <c r="E150" s="54" t="s">
        <v>508</v>
      </c>
      <c r="F150" s="54">
        <v>5</v>
      </c>
      <c r="G150" s="58">
        <v>4065</v>
      </c>
      <c r="H150" s="54" t="s">
        <v>179</v>
      </c>
      <c r="I150" s="56"/>
      <c r="J150" s="59">
        <v>40036</v>
      </c>
      <c r="K150" s="54">
        <v>6</v>
      </c>
      <c r="L150" s="54" t="s">
        <v>13</v>
      </c>
      <c r="M150" s="54"/>
      <c r="N150" s="54" t="s">
        <v>191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57">
        <v>115103533</v>
      </c>
      <c r="B151" s="54" t="s">
        <v>513</v>
      </c>
      <c r="C151" s="54"/>
      <c r="D151" s="54" t="s">
        <v>514</v>
      </c>
      <c r="E151" s="54" t="s">
        <v>508</v>
      </c>
      <c r="F151" s="54">
        <v>5</v>
      </c>
      <c r="G151" s="58">
        <v>4065</v>
      </c>
      <c r="H151" s="54" t="s">
        <v>179</v>
      </c>
      <c r="I151" s="56"/>
      <c r="J151" s="59">
        <v>41452</v>
      </c>
      <c r="K151" s="54">
        <v>2</v>
      </c>
      <c r="L151" s="54" t="s">
        <v>13</v>
      </c>
      <c r="M151" s="54"/>
      <c r="N151" s="54" t="s">
        <v>191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57">
        <v>115103533</v>
      </c>
      <c r="B152" s="54" t="s">
        <v>515</v>
      </c>
      <c r="C152" s="54"/>
      <c r="D152" s="54" t="s">
        <v>516</v>
      </c>
      <c r="E152" s="54" t="s">
        <v>517</v>
      </c>
      <c r="F152" s="54">
        <v>7</v>
      </c>
      <c r="G152" s="58">
        <v>3189</v>
      </c>
      <c r="H152" s="54" t="s">
        <v>170</v>
      </c>
      <c r="I152" s="56"/>
      <c r="J152" s="59">
        <v>25588</v>
      </c>
      <c r="K152" s="54">
        <v>45</v>
      </c>
      <c r="L152" s="54" t="s">
        <v>13</v>
      </c>
      <c r="M152" s="54"/>
      <c r="N152" s="54" t="s">
        <v>348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57">
        <v>115103533</v>
      </c>
      <c r="B153" s="54" t="s">
        <v>518</v>
      </c>
      <c r="C153" s="54"/>
      <c r="D153" s="54" t="s">
        <v>519</v>
      </c>
      <c r="E153" s="54" t="s">
        <v>520</v>
      </c>
      <c r="F153" s="54">
        <v>7</v>
      </c>
      <c r="G153" s="58">
        <v>3189</v>
      </c>
      <c r="H153" s="54" t="s">
        <v>170</v>
      </c>
      <c r="I153" s="56"/>
      <c r="J153" s="59">
        <v>29596</v>
      </c>
      <c r="K153" s="54">
        <v>34</v>
      </c>
      <c r="L153" s="54" t="s">
        <v>13</v>
      </c>
      <c r="M153" s="54"/>
      <c r="N153" s="54" t="s">
        <v>348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57">
        <v>115103533</v>
      </c>
      <c r="B154" s="54" t="s">
        <v>521</v>
      </c>
      <c r="C154" s="54"/>
      <c r="D154" s="54" t="s">
        <v>522</v>
      </c>
      <c r="E154" s="54" t="s">
        <v>520</v>
      </c>
      <c r="F154" s="54">
        <v>7</v>
      </c>
      <c r="G154" s="58">
        <v>4189</v>
      </c>
      <c r="H154" s="54" t="s">
        <v>174</v>
      </c>
      <c r="I154" s="56"/>
      <c r="J154" s="59">
        <v>31084</v>
      </c>
      <c r="K154" s="54">
        <v>30</v>
      </c>
      <c r="L154" s="54" t="s">
        <v>13</v>
      </c>
      <c r="M154" s="54"/>
      <c r="N154" s="54" t="s">
        <v>348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57">
        <v>115103533</v>
      </c>
      <c r="B155" s="54" t="s">
        <v>523</v>
      </c>
      <c r="C155" s="54"/>
      <c r="D155" s="54" t="s">
        <v>524</v>
      </c>
      <c r="E155" s="54" t="s">
        <v>520</v>
      </c>
      <c r="F155" s="54">
        <v>7</v>
      </c>
      <c r="G155" s="58">
        <v>3189</v>
      </c>
      <c r="H155" s="54" t="s">
        <v>179</v>
      </c>
      <c r="I155" s="56"/>
      <c r="J155" s="59">
        <v>40691</v>
      </c>
      <c r="K155" s="54">
        <v>4</v>
      </c>
      <c r="L155" s="54" t="s">
        <v>13</v>
      </c>
      <c r="M155" s="54"/>
      <c r="N155" s="54" t="s">
        <v>348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57">
        <v>115103533</v>
      </c>
      <c r="B156" s="54" t="s">
        <v>525</v>
      </c>
      <c r="C156" s="54"/>
      <c r="D156" s="54" t="s">
        <v>526</v>
      </c>
      <c r="E156" s="54" t="s">
        <v>527</v>
      </c>
      <c r="F156" s="54">
        <v>8</v>
      </c>
      <c r="G156" s="58">
        <v>3189</v>
      </c>
      <c r="H156" s="54" t="s">
        <v>170</v>
      </c>
      <c r="I156" s="56"/>
      <c r="J156" s="59">
        <v>28126</v>
      </c>
      <c r="K156" s="54">
        <v>38</v>
      </c>
      <c r="L156" s="54" t="s">
        <v>13</v>
      </c>
      <c r="M156" s="54"/>
      <c r="N156" s="54" t="s">
        <v>348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57">
        <v>115103533</v>
      </c>
      <c r="B157" s="54" t="s">
        <v>528</v>
      </c>
      <c r="C157" s="54"/>
      <c r="D157" s="54" t="s">
        <v>529</v>
      </c>
      <c r="E157" s="54" t="s">
        <v>527</v>
      </c>
      <c r="F157" s="54">
        <v>8</v>
      </c>
      <c r="G157" s="58">
        <v>4189</v>
      </c>
      <c r="H157" s="54" t="s">
        <v>174</v>
      </c>
      <c r="I157" s="56"/>
      <c r="J157" s="59">
        <v>29530</v>
      </c>
      <c r="K157" s="54">
        <v>35</v>
      </c>
      <c r="L157" s="54" t="s">
        <v>13</v>
      </c>
      <c r="M157" s="54"/>
      <c r="N157" s="54" t="s">
        <v>348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57">
        <v>115103533</v>
      </c>
      <c r="B158" s="54" t="s">
        <v>530</v>
      </c>
      <c r="C158" s="54"/>
      <c r="D158" s="54" t="s">
        <v>531</v>
      </c>
      <c r="E158" s="54" t="s">
        <v>527</v>
      </c>
      <c r="F158" s="54">
        <v>8</v>
      </c>
      <c r="G158" s="58">
        <v>3189</v>
      </c>
      <c r="H158" s="54" t="s">
        <v>179</v>
      </c>
      <c r="I158" s="56"/>
      <c r="J158" s="59">
        <v>38124</v>
      </c>
      <c r="K158" s="54">
        <v>11</v>
      </c>
      <c r="L158" s="54" t="s">
        <v>13</v>
      </c>
      <c r="M158" s="54"/>
      <c r="N158" s="54" t="s">
        <v>348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57">
        <v>115103533</v>
      </c>
      <c r="B159" s="54" t="s">
        <v>532</v>
      </c>
      <c r="C159" s="54"/>
      <c r="D159" s="54" t="s">
        <v>533</v>
      </c>
      <c r="E159" s="54" t="s">
        <v>527</v>
      </c>
      <c r="F159" s="54">
        <v>8</v>
      </c>
      <c r="G159" s="58">
        <v>3189</v>
      </c>
      <c r="H159" s="54" t="s">
        <v>179</v>
      </c>
      <c r="I159" s="56"/>
      <c r="J159" s="59">
        <v>39843</v>
      </c>
      <c r="K159" s="54">
        <v>6</v>
      </c>
      <c r="L159" s="54" t="s">
        <v>13</v>
      </c>
      <c r="M159" s="54"/>
      <c r="N159" s="54" t="s">
        <v>348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57">
        <v>115103533</v>
      </c>
      <c r="B160" s="54" t="s">
        <v>534</v>
      </c>
      <c r="C160" s="54"/>
      <c r="D160" s="54" t="s">
        <v>535</v>
      </c>
      <c r="E160" s="54" t="s">
        <v>527</v>
      </c>
      <c r="F160" s="54">
        <v>8</v>
      </c>
      <c r="G160" s="58">
        <v>3189</v>
      </c>
      <c r="H160" s="54" t="s">
        <v>179</v>
      </c>
      <c r="I160" s="56"/>
      <c r="J160" s="59">
        <v>41818</v>
      </c>
      <c r="K160" s="54">
        <v>1</v>
      </c>
      <c r="L160" s="54" t="s">
        <v>13</v>
      </c>
      <c r="M160" s="54"/>
      <c r="N160" s="54" t="s">
        <v>348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57">
        <v>115103533</v>
      </c>
      <c r="B161" s="54" t="s">
        <v>536</v>
      </c>
      <c r="C161" s="54"/>
      <c r="D161" s="54" t="s">
        <v>537</v>
      </c>
      <c r="E161" s="54" t="s">
        <v>538</v>
      </c>
      <c r="F161" s="54">
        <v>9</v>
      </c>
      <c r="G161" s="58">
        <v>2450</v>
      </c>
      <c r="H161" s="54" t="s">
        <v>170</v>
      </c>
      <c r="I161" s="56"/>
      <c r="J161" s="59">
        <v>24069</v>
      </c>
      <c r="K161" s="54">
        <v>50</v>
      </c>
      <c r="L161" s="54" t="s">
        <v>13</v>
      </c>
      <c r="M161" s="54"/>
      <c r="N161" s="54" t="s">
        <v>397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57">
        <v>115103533</v>
      </c>
      <c r="B162" s="54" t="s">
        <v>539</v>
      </c>
      <c r="C162" s="54"/>
      <c r="D162" s="54" t="s">
        <v>540</v>
      </c>
      <c r="E162" s="54" t="s">
        <v>541</v>
      </c>
      <c r="F162" s="54">
        <v>8</v>
      </c>
      <c r="G162" s="58">
        <v>3189</v>
      </c>
      <c r="H162" s="54" t="s">
        <v>170</v>
      </c>
      <c r="I162" s="56"/>
      <c r="J162" s="59">
        <v>27550</v>
      </c>
      <c r="K162" s="54">
        <v>40</v>
      </c>
      <c r="L162" s="54" t="s">
        <v>13</v>
      </c>
      <c r="M162" s="54"/>
      <c r="N162" s="54" t="s">
        <v>348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57">
        <v>115103533</v>
      </c>
      <c r="B163" s="54" t="s">
        <v>542</v>
      </c>
      <c r="C163" s="54"/>
      <c r="D163" s="54" t="s">
        <v>543</v>
      </c>
      <c r="E163" s="54" t="s">
        <v>541</v>
      </c>
      <c r="F163" s="54">
        <v>8</v>
      </c>
      <c r="G163" s="58">
        <v>3189</v>
      </c>
      <c r="H163" s="54" t="s">
        <v>179</v>
      </c>
      <c r="I163" s="56"/>
      <c r="J163" s="59">
        <v>41514</v>
      </c>
      <c r="K163" s="54">
        <v>2</v>
      </c>
      <c r="L163" s="54" t="s">
        <v>13</v>
      </c>
      <c r="M163" s="54"/>
      <c r="N163" s="54" t="s">
        <v>348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57">
        <v>115103533</v>
      </c>
      <c r="B164" s="54" t="s">
        <v>544</v>
      </c>
      <c r="C164" s="54"/>
      <c r="D164" s="54" t="s">
        <v>545</v>
      </c>
      <c r="E164" s="54" t="s">
        <v>546</v>
      </c>
      <c r="F164" s="54">
        <v>8</v>
      </c>
      <c r="G164" s="58">
        <v>3189</v>
      </c>
      <c r="H164" s="54" t="s">
        <v>170</v>
      </c>
      <c r="I164" s="56"/>
      <c r="J164" s="59">
        <v>28631</v>
      </c>
      <c r="K164" s="54">
        <v>37</v>
      </c>
      <c r="L164" s="54" t="s">
        <v>13</v>
      </c>
      <c r="M164" s="54"/>
      <c r="N164" s="54" t="s">
        <v>348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57">
        <v>115103533</v>
      </c>
      <c r="B165" s="54" t="s">
        <v>547</v>
      </c>
      <c r="C165" s="54"/>
      <c r="D165" s="54" t="s">
        <v>548</v>
      </c>
      <c r="E165" s="54" t="s">
        <v>549</v>
      </c>
      <c r="F165" s="54">
        <v>8</v>
      </c>
      <c r="G165" s="58">
        <v>2450</v>
      </c>
      <c r="H165" s="54" t="s">
        <v>170</v>
      </c>
      <c r="I165" s="56"/>
      <c r="J165" s="59">
        <v>27412</v>
      </c>
      <c r="K165" s="54">
        <v>40</v>
      </c>
      <c r="L165" s="54" t="s">
        <v>13</v>
      </c>
      <c r="M165" s="54"/>
      <c r="N165" s="54" t="s">
        <v>397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57">
        <v>115103533</v>
      </c>
      <c r="B166" s="54" t="s">
        <v>550</v>
      </c>
      <c r="C166" s="54"/>
      <c r="D166" s="54" t="s">
        <v>551</v>
      </c>
      <c r="E166" s="54" t="s">
        <v>552</v>
      </c>
      <c r="F166" s="54">
        <v>5</v>
      </c>
      <c r="G166" s="58">
        <v>4065</v>
      </c>
      <c r="H166" s="54" t="s">
        <v>170</v>
      </c>
      <c r="I166" s="56"/>
      <c r="J166" s="59">
        <v>28438</v>
      </c>
      <c r="K166" s="54">
        <v>38</v>
      </c>
      <c r="L166" s="54" t="s">
        <v>13</v>
      </c>
      <c r="M166" s="54"/>
      <c r="N166" s="54" t="s">
        <v>191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57">
        <v>115103533</v>
      </c>
      <c r="B167" s="54" t="s">
        <v>553</v>
      </c>
      <c r="C167" s="54"/>
      <c r="D167" s="54" t="s">
        <v>554</v>
      </c>
      <c r="E167" s="54" t="s">
        <v>552</v>
      </c>
      <c r="F167" s="54">
        <v>5</v>
      </c>
      <c r="G167" s="58">
        <v>5065</v>
      </c>
      <c r="H167" s="54" t="s">
        <v>174</v>
      </c>
      <c r="I167" s="56"/>
      <c r="J167" s="59">
        <v>28782</v>
      </c>
      <c r="K167" s="54">
        <v>37</v>
      </c>
      <c r="L167" s="54" t="s">
        <v>13</v>
      </c>
      <c r="M167" s="54"/>
      <c r="N167" s="54" t="s">
        <v>191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57">
        <v>115103533</v>
      </c>
      <c r="B168" s="54" t="s">
        <v>555</v>
      </c>
      <c r="C168" s="54"/>
      <c r="D168" s="54" t="s">
        <v>556</v>
      </c>
      <c r="E168" s="54" t="s">
        <v>552</v>
      </c>
      <c r="F168" s="54">
        <v>5</v>
      </c>
      <c r="G168" s="58">
        <v>4065</v>
      </c>
      <c r="H168" s="54" t="s">
        <v>179</v>
      </c>
      <c r="I168" s="56"/>
      <c r="J168" s="59">
        <v>41472</v>
      </c>
      <c r="K168" s="54">
        <v>2</v>
      </c>
      <c r="L168" s="54" t="s">
        <v>13</v>
      </c>
      <c r="M168" s="54"/>
      <c r="N168" s="54" t="s">
        <v>191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57">
        <v>115103533</v>
      </c>
      <c r="B169" s="54" t="s">
        <v>557</v>
      </c>
      <c r="C169" s="54"/>
      <c r="D169" s="54" t="s">
        <v>558</v>
      </c>
      <c r="E169" s="54" t="s">
        <v>559</v>
      </c>
      <c r="F169" s="54">
        <v>6</v>
      </c>
      <c r="G169" s="58">
        <v>4065</v>
      </c>
      <c r="H169" s="54" t="s">
        <v>170</v>
      </c>
      <c r="I169" s="56"/>
      <c r="J169" s="59">
        <v>26825</v>
      </c>
      <c r="K169" s="54">
        <v>42</v>
      </c>
      <c r="L169" s="54" t="s">
        <v>13</v>
      </c>
      <c r="M169" s="54"/>
      <c r="N169" s="54" t="s">
        <v>191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57">
        <v>115103533</v>
      </c>
      <c r="B170" s="54" t="s">
        <v>560</v>
      </c>
      <c r="C170" s="54"/>
      <c r="D170" s="54" t="s">
        <v>558</v>
      </c>
      <c r="E170" s="54" t="s">
        <v>559</v>
      </c>
      <c r="F170" s="54">
        <v>6</v>
      </c>
      <c r="G170" s="58">
        <v>4065</v>
      </c>
      <c r="H170" s="54" t="s">
        <v>174</v>
      </c>
      <c r="I170" s="56"/>
      <c r="J170" s="59">
        <v>26047</v>
      </c>
      <c r="K170" s="54">
        <v>44</v>
      </c>
      <c r="L170" s="54" t="s">
        <v>13</v>
      </c>
      <c r="M170" s="54"/>
      <c r="N170" s="54" t="s">
        <v>191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57">
        <v>115103533</v>
      </c>
      <c r="B171" s="54" t="s">
        <v>561</v>
      </c>
      <c r="C171" s="54"/>
      <c r="D171" s="54" t="s">
        <v>562</v>
      </c>
      <c r="E171" s="54" t="s">
        <v>559</v>
      </c>
      <c r="F171" s="54">
        <v>6</v>
      </c>
      <c r="G171" s="58">
        <v>4065</v>
      </c>
      <c r="H171" s="54" t="s">
        <v>179</v>
      </c>
      <c r="I171" s="56"/>
      <c r="J171" s="59">
        <v>37880</v>
      </c>
      <c r="K171" s="54">
        <v>12</v>
      </c>
      <c r="L171" s="54" t="s">
        <v>13</v>
      </c>
      <c r="M171" s="54"/>
      <c r="N171" s="54" t="s">
        <v>191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57">
        <v>115103533</v>
      </c>
      <c r="B172" s="54" t="s">
        <v>563</v>
      </c>
      <c r="C172" s="54"/>
      <c r="D172" s="54" t="s">
        <v>564</v>
      </c>
      <c r="E172" s="54" t="s">
        <v>559</v>
      </c>
      <c r="F172" s="54">
        <v>6</v>
      </c>
      <c r="G172" s="58">
        <v>4065</v>
      </c>
      <c r="H172" s="54" t="s">
        <v>179</v>
      </c>
      <c r="I172" s="56"/>
      <c r="J172" s="59">
        <v>38526</v>
      </c>
      <c r="K172" s="54">
        <v>10</v>
      </c>
      <c r="L172" s="54" t="s">
        <v>13</v>
      </c>
      <c r="M172" s="54"/>
      <c r="N172" s="54" t="s">
        <v>191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57">
        <v>115103533</v>
      </c>
      <c r="B173" s="54" t="s">
        <v>565</v>
      </c>
      <c r="C173" s="54"/>
      <c r="D173" s="54" t="s">
        <v>566</v>
      </c>
      <c r="E173" s="54" t="s">
        <v>559</v>
      </c>
      <c r="F173" s="54">
        <v>6</v>
      </c>
      <c r="G173" s="58">
        <v>4065</v>
      </c>
      <c r="H173" s="54" t="s">
        <v>179</v>
      </c>
      <c r="I173" s="56"/>
      <c r="J173" s="59">
        <v>40198</v>
      </c>
      <c r="K173" s="54">
        <v>5</v>
      </c>
      <c r="L173" s="54" t="s">
        <v>13</v>
      </c>
      <c r="M173" s="54"/>
      <c r="N173" s="54" t="s">
        <v>191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57">
        <v>115103533</v>
      </c>
      <c r="B174" s="54" t="s">
        <v>567</v>
      </c>
      <c r="C174" s="54"/>
      <c r="D174" s="54" t="s">
        <v>568</v>
      </c>
      <c r="E174" s="54" t="s">
        <v>569</v>
      </c>
      <c r="F174" s="54">
        <v>6</v>
      </c>
      <c r="G174" s="58">
        <v>4065</v>
      </c>
      <c r="H174" s="54" t="s">
        <v>170</v>
      </c>
      <c r="I174" s="56"/>
      <c r="J174" s="59">
        <v>27391</v>
      </c>
      <c r="K174" s="54">
        <v>41</v>
      </c>
      <c r="L174" s="54" t="s">
        <v>13</v>
      </c>
      <c r="M174" s="54"/>
      <c r="N174" s="54" t="s">
        <v>191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57">
        <v>115103533</v>
      </c>
      <c r="B175" s="54" t="s">
        <v>570</v>
      </c>
      <c r="C175" s="54"/>
      <c r="D175" s="54" t="s">
        <v>571</v>
      </c>
      <c r="E175" s="54" t="s">
        <v>569</v>
      </c>
      <c r="F175" s="54">
        <v>6</v>
      </c>
      <c r="G175" s="58">
        <v>5065</v>
      </c>
      <c r="H175" s="54" t="s">
        <v>174</v>
      </c>
      <c r="I175" s="56"/>
      <c r="J175" s="59">
        <v>27693</v>
      </c>
      <c r="K175" s="54">
        <v>40</v>
      </c>
      <c r="L175" s="54" t="s">
        <v>13</v>
      </c>
      <c r="M175" s="54"/>
      <c r="N175" s="54" t="s">
        <v>191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57">
        <v>115103533</v>
      </c>
      <c r="B176" s="54" t="s">
        <v>572</v>
      </c>
      <c r="C176" s="54"/>
      <c r="D176" s="54" t="s">
        <v>573</v>
      </c>
      <c r="E176" s="54" t="s">
        <v>569</v>
      </c>
      <c r="F176" s="54">
        <v>6</v>
      </c>
      <c r="G176" s="58">
        <v>4065</v>
      </c>
      <c r="H176" s="54" t="s">
        <v>179</v>
      </c>
      <c r="I176" s="56"/>
      <c r="J176" s="59">
        <v>38041</v>
      </c>
      <c r="K176" s="54">
        <v>11</v>
      </c>
      <c r="L176" s="54" t="s">
        <v>13</v>
      </c>
      <c r="M176" s="54"/>
      <c r="N176" s="54" t="s">
        <v>191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57">
        <v>115103533</v>
      </c>
      <c r="B177" s="54" t="s">
        <v>574</v>
      </c>
      <c r="C177" s="54"/>
      <c r="D177" s="54" t="s">
        <v>575</v>
      </c>
      <c r="E177" s="54" t="s">
        <v>569</v>
      </c>
      <c r="F177" s="54">
        <v>6</v>
      </c>
      <c r="G177" s="58">
        <v>4065</v>
      </c>
      <c r="H177" s="54" t="s">
        <v>179</v>
      </c>
      <c r="I177" s="56"/>
      <c r="J177" s="59">
        <v>40034</v>
      </c>
      <c r="K177" s="54">
        <v>6</v>
      </c>
      <c r="L177" s="54" t="s">
        <v>13</v>
      </c>
      <c r="M177" s="54"/>
      <c r="N177" s="54" t="s">
        <v>191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57">
        <v>115103533</v>
      </c>
      <c r="B178" s="54" t="s">
        <v>576</v>
      </c>
      <c r="C178" s="54"/>
      <c r="D178" s="54" t="s">
        <v>577</v>
      </c>
      <c r="E178" s="54" t="s">
        <v>578</v>
      </c>
      <c r="F178" s="54">
        <v>7</v>
      </c>
      <c r="G178" s="58">
        <v>3189</v>
      </c>
      <c r="H178" s="54" t="s">
        <v>170</v>
      </c>
      <c r="I178" s="56"/>
      <c r="J178" s="59">
        <v>29242</v>
      </c>
      <c r="K178" s="54">
        <v>35</v>
      </c>
      <c r="L178" s="54" t="s">
        <v>13</v>
      </c>
      <c r="M178" s="54"/>
      <c r="N178" s="54" t="s">
        <v>348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57">
        <v>115103533</v>
      </c>
      <c r="B179" s="54" t="s">
        <v>579</v>
      </c>
      <c r="C179" s="54"/>
      <c r="D179" s="54" t="s">
        <v>580</v>
      </c>
      <c r="E179" s="54" t="s">
        <v>578</v>
      </c>
      <c r="F179" s="54">
        <v>7</v>
      </c>
      <c r="G179" s="58">
        <v>4189</v>
      </c>
      <c r="H179" s="54" t="s">
        <v>174</v>
      </c>
      <c r="I179" s="56"/>
      <c r="J179" s="59">
        <v>28819</v>
      </c>
      <c r="K179" s="54">
        <v>37</v>
      </c>
      <c r="L179" s="54" t="s">
        <v>13</v>
      </c>
      <c r="M179" s="54"/>
      <c r="N179" s="54" t="s">
        <v>348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57">
        <v>115103533</v>
      </c>
      <c r="B180" s="54" t="s">
        <v>581</v>
      </c>
      <c r="C180" s="54"/>
      <c r="D180" s="54" t="s">
        <v>582</v>
      </c>
      <c r="E180" s="54" t="s">
        <v>578</v>
      </c>
      <c r="F180" s="54">
        <v>7</v>
      </c>
      <c r="G180" s="58">
        <v>3189</v>
      </c>
      <c r="H180" s="54" t="s">
        <v>179</v>
      </c>
      <c r="I180" s="56"/>
      <c r="J180" s="59">
        <v>39539</v>
      </c>
      <c r="K180" s="54">
        <v>7</v>
      </c>
      <c r="L180" s="54" t="s">
        <v>13</v>
      </c>
      <c r="M180" s="54"/>
      <c r="N180" s="54" t="s">
        <v>348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57">
        <v>115103533</v>
      </c>
      <c r="B181" s="54" t="s">
        <v>583</v>
      </c>
      <c r="C181" s="54"/>
      <c r="D181" s="54" t="s">
        <v>584</v>
      </c>
      <c r="E181" s="54" t="s">
        <v>578</v>
      </c>
      <c r="F181" s="54">
        <v>7</v>
      </c>
      <c r="G181" s="58">
        <v>3189</v>
      </c>
      <c r="H181" s="54" t="s">
        <v>179</v>
      </c>
      <c r="I181" s="56"/>
      <c r="J181" s="59">
        <v>39885</v>
      </c>
      <c r="K181" s="54">
        <v>6</v>
      </c>
      <c r="L181" s="54" t="s">
        <v>13</v>
      </c>
      <c r="M181" s="54"/>
      <c r="N181" s="54" t="s">
        <v>348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57">
        <v>115103533</v>
      </c>
      <c r="B182" s="54" t="s">
        <v>585</v>
      </c>
      <c r="C182" s="54"/>
      <c r="D182" s="54" t="s">
        <v>586</v>
      </c>
      <c r="E182" s="54" t="s">
        <v>587</v>
      </c>
      <c r="F182" s="54">
        <v>8</v>
      </c>
      <c r="G182" s="58">
        <v>3189</v>
      </c>
      <c r="H182" s="54" t="s">
        <v>170</v>
      </c>
      <c r="I182" s="56"/>
      <c r="J182" s="59">
        <v>29667</v>
      </c>
      <c r="K182" s="54">
        <v>34</v>
      </c>
      <c r="L182" s="54" t="s">
        <v>13</v>
      </c>
      <c r="M182" s="54"/>
      <c r="N182" s="54" t="s">
        <v>348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57">
        <v>115103533</v>
      </c>
      <c r="B183" s="54" t="s">
        <v>588</v>
      </c>
      <c r="C183" s="54"/>
      <c r="D183" s="54" t="s">
        <v>589</v>
      </c>
      <c r="E183" s="54" t="s">
        <v>587</v>
      </c>
      <c r="F183" s="54">
        <v>8</v>
      </c>
      <c r="G183" s="58">
        <v>4189</v>
      </c>
      <c r="H183" s="54" t="s">
        <v>174</v>
      </c>
      <c r="I183" s="56"/>
      <c r="J183" s="59">
        <v>30569</v>
      </c>
      <c r="K183" s="54">
        <v>32</v>
      </c>
      <c r="L183" s="54" t="s">
        <v>13</v>
      </c>
      <c r="M183" s="54"/>
      <c r="N183" s="54" t="s">
        <v>348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57">
        <v>115103533</v>
      </c>
      <c r="B184" s="54" t="s">
        <v>590</v>
      </c>
      <c r="C184" s="54"/>
      <c r="D184" s="54" t="s">
        <v>591</v>
      </c>
      <c r="E184" s="54" t="s">
        <v>587</v>
      </c>
      <c r="F184" s="54">
        <v>8</v>
      </c>
      <c r="G184" s="58">
        <v>3189</v>
      </c>
      <c r="H184" s="54" t="s">
        <v>179</v>
      </c>
      <c r="I184" s="56"/>
      <c r="J184" s="59">
        <v>40273</v>
      </c>
      <c r="K184" s="54">
        <v>5</v>
      </c>
      <c r="L184" s="54" t="s">
        <v>13</v>
      </c>
      <c r="M184" s="54"/>
      <c r="N184" s="54" t="s">
        <v>348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57">
        <v>115103533</v>
      </c>
      <c r="B185" s="54" t="s">
        <v>592</v>
      </c>
      <c r="C185" s="54"/>
      <c r="D185" s="54" t="s">
        <v>593</v>
      </c>
      <c r="E185" s="54" t="s">
        <v>587</v>
      </c>
      <c r="F185" s="54">
        <v>8</v>
      </c>
      <c r="G185" s="58">
        <v>3189</v>
      </c>
      <c r="H185" s="54" t="s">
        <v>179</v>
      </c>
      <c r="I185" s="56"/>
      <c r="J185" s="59">
        <v>41637</v>
      </c>
      <c r="K185" s="54">
        <v>2</v>
      </c>
      <c r="L185" s="54" t="s">
        <v>13</v>
      </c>
      <c r="M185" s="54"/>
      <c r="N185" s="54" t="s">
        <v>348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57">
        <v>115103533</v>
      </c>
      <c r="B186" s="54" t="s">
        <v>594</v>
      </c>
      <c r="C186" s="54"/>
      <c r="D186" s="54" t="s">
        <v>595</v>
      </c>
      <c r="E186" s="54" t="s">
        <v>596</v>
      </c>
      <c r="F186" s="54">
        <v>4</v>
      </c>
      <c r="G186" s="58">
        <v>4065</v>
      </c>
      <c r="H186" s="54" t="s">
        <v>170</v>
      </c>
      <c r="I186" s="56"/>
      <c r="J186" s="59">
        <v>27429</v>
      </c>
      <c r="K186" s="54">
        <v>40</v>
      </c>
      <c r="L186" s="54" t="s">
        <v>13</v>
      </c>
      <c r="M186" s="54"/>
      <c r="N186" s="54" t="s">
        <v>191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57">
        <v>115103533</v>
      </c>
      <c r="B187" s="54" t="s">
        <v>597</v>
      </c>
      <c r="C187" s="54"/>
      <c r="D187" s="54" t="s">
        <v>598</v>
      </c>
      <c r="E187" s="54" t="s">
        <v>596</v>
      </c>
      <c r="F187" s="54">
        <v>4</v>
      </c>
      <c r="G187" s="58">
        <v>5065</v>
      </c>
      <c r="H187" s="54" t="s">
        <v>174</v>
      </c>
      <c r="I187" s="56"/>
      <c r="J187" s="59">
        <v>29751</v>
      </c>
      <c r="K187" s="54">
        <v>34</v>
      </c>
      <c r="L187" s="54" t="s">
        <v>13</v>
      </c>
      <c r="M187" s="54"/>
      <c r="N187" s="54" t="s">
        <v>191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57">
        <v>115103533</v>
      </c>
      <c r="B188" s="54" t="s">
        <v>599</v>
      </c>
      <c r="C188" s="54"/>
      <c r="D188" s="54" t="s">
        <v>600</v>
      </c>
      <c r="E188" s="54" t="s">
        <v>596</v>
      </c>
      <c r="F188" s="54">
        <v>4</v>
      </c>
      <c r="G188" s="58">
        <v>4065</v>
      </c>
      <c r="H188" s="54" t="s">
        <v>179</v>
      </c>
      <c r="I188" s="56"/>
      <c r="J188" s="59">
        <v>39002</v>
      </c>
      <c r="K188" s="54">
        <v>9</v>
      </c>
      <c r="L188" s="54" t="s">
        <v>13</v>
      </c>
      <c r="M188" s="54"/>
      <c r="N188" s="54" t="s">
        <v>191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57">
        <v>115103533</v>
      </c>
      <c r="B189" s="54" t="s">
        <v>601</v>
      </c>
      <c r="C189" s="54"/>
      <c r="D189" s="54" t="s">
        <v>602</v>
      </c>
      <c r="E189" s="54" t="s">
        <v>596</v>
      </c>
      <c r="F189" s="54">
        <v>4</v>
      </c>
      <c r="G189" s="58">
        <v>4065</v>
      </c>
      <c r="H189" s="54" t="s">
        <v>179</v>
      </c>
      <c r="I189" s="56"/>
      <c r="J189" s="59">
        <v>39385</v>
      </c>
      <c r="K189" s="54">
        <v>8</v>
      </c>
      <c r="L189" s="54" t="s">
        <v>13</v>
      </c>
      <c r="M189" s="54"/>
      <c r="N189" s="54" t="s">
        <v>191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57">
        <v>115103533</v>
      </c>
      <c r="B190" s="54" t="s">
        <v>603</v>
      </c>
      <c r="C190" s="54"/>
      <c r="D190" s="54" t="s">
        <v>604</v>
      </c>
      <c r="E190" s="54" t="s">
        <v>596</v>
      </c>
      <c r="F190" s="54">
        <v>4</v>
      </c>
      <c r="G190" s="58">
        <v>4065</v>
      </c>
      <c r="H190" s="54" t="s">
        <v>179</v>
      </c>
      <c r="I190" s="56"/>
      <c r="J190" s="59">
        <v>42099</v>
      </c>
      <c r="K190" s="54">
        <v>0</v>
      </c>
      <c r="L190" s="54" t="s">
        <v>13</v>
      </c>
      <c r="M190" s="54"/>
      <c r="N190" s="54" t="s">
        <v>191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57">
        <v>115103533</v>
      </c>
      <c r="B191" s="54" t="s">
        <v>605</v>
      </c>
      <c r="C191" s="54"/>
      <c r="D191" s="54" t="s">
        <v>606</v>
      </c>
      <c r="E191" s="54" t="s">
        <v>607</v>
      </c>
      <c r="F191" s="54">
        <v>8</v>
      </c>
      <c r="G191" s="58">
        <v>3189</v>
      </c>
      <c r="H191" s="54" t="s">
        <v>170</v>
      </c>
      <c r="I191" s="56"/>
      <c r="J191" s="59">
        <v>31301</v>
      </c>
      <c r="K191" s="54">
        <v>30</v>
      </c>
      <c r="L191" s="54" t="s">
        <v>13</v>
      </c>
      <c r="M191" s="54"/>
      <c r="N191" s="54" t="s">
        <v>348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57">
        <v>115103533</v>
      </c>
      <c r="B192" s="54" t="s">
        <v>608</v>
      </c>
      <c r="C192" s="54"/>
      <c r="D192" s="54" t="s">
        <v>609</v>
      </c>
      <c r="E192" s="54" t="s">
        <v>610</v>
      </c>
      <c r="F192" s="54">
        <v>8</v>
      </c>
      <c r="G192" s="58">
        <v>3189</v>
      </c>
      <c r="H192" s="54" t="s">
        <v>170</v>
      </c>
      <c r="I192" s="56"/>
      <c r="J192" s="59">
        <v>27181</v>
      </c>
      <c r="K192" s="54">
        <v>41</v>
      </c>
      <c r="L192" s="54" t="s">
        <v>13</v>
      </c>
      <c r="M192" s="54"/>
      <c r="N192" s="54" t="s">
        <v>348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57">
        <v>115103533</v>
      </c>
      <c r="B193" s="54" t="s">
        <v>611</v>
      </c>
      <c r="C193" s="54"/>
      <c r="D193" s="54" t="s">
        <v>612</v>
      </c>
      <c r="E193" s="54" t="s">
        <v>610</v>
      </c>
      <c r="F193" s="54">
        <v>8</v>
      </c>
      <c r="G193" s="58">
        <v>3189</v>
      </c>
      <c r="H193" s="54" t="s">
        <v>174</v>
      </c>
      <c r="I193" s="56"/>
      <c r="J193" s="59">
        <v>26814</v>
      </c>
      <c r="K193" s="54">
        <v>42</v>
      </c>
      <c r="L193" s="54" t="s">
        <v>13</v>
      </c>
      <c r="M193" s="54"/>
      <c r="N193" s="54" t="s">
        <v>348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57">
        <v>115103533</v>
      </c>
      <c r="B194" s="54" t="s">
        <v>613</v>
      </c>
      <c r="C194" s="54"/>
      <c r="D194" s="54" t="s">
        <v>614</v>
      </c>
      <c r="E194" s="54" t="s">
        <v>610</v>
      </c>
      <c r="F194" s="54">
        <v>8</v>
      </c>
      <c r="G194" s="58">
        <v>3189</v>
      </c>
      <c r="H194" s="54" t="s">
        <v>179</v>
      </c>
      <c r="I194" s="56"/>
      <c r="J194" s="59">
        <v>39084</v>
      </c>
      <c r="K194" s="54">
        <v>8</v>
      </c>
      <c r="L194" s="54" t="s">
        <v>13</v>
      </c>
      <c r="M194" s="54"/>
      <c r="N194" s="54" t="s">
        <v>348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57">
        <v>115103533</v>
      </c>
      <c r="B195" s="54" t="s">
        <v>615</v>
      </c>
      <c r="C195" s="54"/>
      <c r="D195" s="54" t="s">
        <v>616</v>
      </c>
      <c r="E195" s="54" t="s">
        <v>617</v>
      </c>
      <c r="F195" s="54">
        <v>4</v>
      </c>
      <c r="G195" s="58">
        <v>4065</v>
      </c>
      <c r="H195" s="54" t="s">
        <v>170</v>
      </c>
      <c r="I195" s="56"/>
      <c r="J195" s="59">
        <v>25736</v>
      </c>
      <c r="K195" s="54">
        <v>45</v>
      </c>
      <c r="L195" s="54" t="s">
        <v>13</v>
      </c>
      <c r="M195" s="54"/>
      <c r="N195" s="54" t="s">
        <v>191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57">
        <v>115103533</v>
      </c>
      <c r="B196" s="54" t="s">
        <v>618</v>
      </c>
      <c r="C196" s="54"/>
      <c r="D196" s="54" t="s">
        <v>619</v>
      </c>
      <c r="E196" s="54" t="s">
        <v>617</v>
      </c>
      <c r="F196" s="54">
        <v>4</v>
      </c>
      <c r="G196" s="58">
        <v>5065</v>
      </c>
      <c r="H196" s="54" t="s">
        <v>174</v>
      </c>
      <c r="I196" s="56"/>
      <c r="J196" s="59">
        <v>30451</v>
      </c>
      <c r="K196" s="54">
        <v>32</v>
      </c>
      <c r="L196" s="54" t="s">
        <v>13</v>
      </c>
      <c r="M196" s="54"/>
      <c r="N196" s="54" t="s">
        <v>191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57">
        <v>115103533</v>
      </c>
      <c r="B197" s="54" t="s">
        <v>620</v>
      </c>
      <c r="C197" s="54"/>
      <c r="D197" s="54" t="s">
        <v>621</v>
      </c>
      <c r="E197" s="54" t="s">
        <v>617</v>
      </c>
      <c r="F197" s="54">
        <v>4</v>
      </c>
      <c r="G197" s="58">
        <v>4065</v>
      </c>
      <c r="H197" s="54" t="s">
        <v>179</v>
      </c>
      <c r="I197" s="56"/>
      <c r="J197" s="59">
        <v>41275</v>
      </c>
      <c r="K197" s="54">
        <v>2</v>
      </c>
      <c r="L197" s="54" t="s">
        <v>13</v>
      </c>
      <c r="M197" s="54"/>
      <c r="N197" s="54" t="s">
        <v>191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57">
        <v>115103533</v>
      </c>
      <c r="B198" s="54" t="s">
        <v>622</v>
      </c>
      <c r="C198" s="54"/>
      <c r="D198" s="54" t="s">
        <v>623</v>
      </c>
      <c r="E198" s="54" t="s">
        <v>617</v>
      </c>
      <c r="F198" s="54">
        <v>4</v>
      </c>
      <c r="G198" s="58">
        <v>4065</v>
      </c>
      <c r="H198" s="54" t="s">
        <v>179</v>
      </c>
      <c r="I198" s="56"/>
      <c r="J198" s="59">
        <v>41795</v>
      </c>
      <c r="K198" s="54">
        <v>1</v>
      </c>
      <c r="L198" s="54" t="s">
        <v>13</v>
      </c>
      <c r="M198" s="54"/>
      <c r="N198" s="54" t="s">
        <v>191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57">
        <v>115103533</v>
      </c>
      <c r="B199" s="54" t="s">
        <v>624</v>
      </c>
      <c r="C199" s="54"/>
      <c r="D199" s="54" t="s">
        <v>625</v>
      </c>
      <c r="E199" s="54" t="s">
        <v>626</v>
      </c>
      <c r="F199" s="54">
        <v>6</v>
      </c>
      <c r="G199" s="58">
        <v>4065</v>
      </c>
      <c r="H199" s="54" t="s">
        <v>170</v>
      </c>
      <c r="I199" s="56"/>
      <c r="J199" s="59">
        <v>26137</v>
      </c>
      <c r="K199" s="54">
        <v>44</v>
      </c>
      <c r="L199" s="54" t="s">
        <v>13</v>
      </c>
      <c r="M199" s="54"/>
      <c r="N199" s="54" t="s">
        <v>191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57">
        <v>115103533</v>
      </c>
      <c r="B200" s="54" t="s">
        <v>627</v>
      </c>
      <c r="C200" s="54"/>
      <c r="D200" s="54" t="s">
        <v>628</v>
      </c>
      <c r="E200" s="54" t="s">
        <v>626</v>
      </c>
      <c r="F200" s="54">
        <v>6</v>
      </c>
      <c r="G200" s="58">
        <v>5065</v>
      </c>
      <c r="H200" s="54" t="s">
        <v>174</v>
      </c>
      <c r="I200" s="56"/>
      <c r="J200" s="59">
        <v>28742</v>
      </c>
      <c r="K200" s="54">
        <v>37</v>
      </c>
      <c r="L200" s="54" t="s">
        <v>13</v>
      </c>
      <c r="M200" s="54"/>
      <c r="N200" s="54" t="s">
        <v>191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57">
        <v>115103533</v>
      </c>
      <c r="B201" s="54" t="s">
        <v>629</v>
      </c>
      <c r="C201" s="54"/>
      <c r="D201" s="54" t="s">
        <v>630</v>
      </c>
      <c r="E201" s="54" t="s">
        <v>626</v>
      </c>
      <c r="F201" s="54">
        <v>6</v>
      </c>
      <c r="G201" s="58">
        <v>4065</v>
      </c>
      <c r="H201" s="54" t="s">
        <v>179</v>
      </c>
      <c r="I201" s="56"/>
      <c r="J201" s="59">
        <v>38706</v>
      </c>
      <c r="K201" s="54">
        <v>10</v>
      </c>
      <c r="L201" s="54" t="s">
        <v>13</v>
      </c>
      <c r="M201" s="54"/>
      <c r="N201" s="54" t="s">
        <v>191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57">
        <v>115103533</v>
      </c>
      <c r="B202" s="54" t="s">
        <v>631</v>
      </c>
      <c r="C202" s="54"/>
      <c r="D202" s="54" t="s">
        <v>632</v>
      </c>
      <c r="E202" s="54" t="s">
        <v>626</v>
      </c>
      <c r="F202" s="54">
        <v>6</v>
      </c>
      <c r="G202" s="58">
        <v>4065</v>
      </c>
      <c r="H202" s="54" t="s">
        <v>179</v>
      </c>
      <c r="I202" s="56"/>
      <c r="J202" s="59">
        <v>37588</v>
      </c>
      <c r="K202" s="54">
        <v>13</v>
      </c>
      <c r="L202" s="54" t="s">
        <v>13</v>
      </c>
      <c r="M202" s="54"/>
      <c r="N202" s="54" t="s">
        <v>191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57">
        <v>115103533</v>
      </c>
      <c r="B203" s="54" t="s">
        <v>633</v>
      </c>
      <c r="C203" s="54"/>
      <c r="D203" s="54" t="s">
        <v>634</v>
      </c>
      <c r="E203" s="54" t="s">
        <v>635</v>
      </c>
      <c r="F203" s="54">
        <v>4</v>
      </c>
      <c r="G203" s="58">
        <v>4065</v>
      </c>
      <c r="H203" s="54" t="s">
        <v>170</v>
      </c>
      <c r="I203" s="56"/>
      <c r="J203" s="59">
        <v>27753</v>
      </c>
      <c r="K203" s="54">
        <v>40</v>
      </c>
      <c r="L203" s="54" t="s">
        <v>13</v>
      </c>
      <c r="M203" s="54"/>
      <c r="N203" s="54" t="s">
        <v>191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57">
        <v>115103533</v>
      </c>
      <c r="B204" s="54" t="s">
        <v>636</v>
      </c>
      <c r="C204" s="54"/>
      <c r="D204" s="54" t="s">
        <v>637</v>
      </c>
      <c r="E204" s="54" t="s">
        <v>635</v>
      </c>
      <c r="F204" s="54">
        <v>4</v>
      </c>
      <c r="G204" s="58">
        <v>5065</v>
      </c>
      <c r="H204" s="54" t="s">
        <v>174</v>
      </c>
      <c r="I204" s="56"/>
      <c r="J204" s="59">
        <v>28805</v>
      </c>
      <c r="K204" s="54">
        <v>37</v>
      </c>
      <c r="L204" s="54" t="s">
        <v>13</v>
      </c>
      <c r="M204" s="54"/>
      <c r="N204" s="54" t="s">
        <v>191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57">
        <v>115103533</v>
      </c>
      <c r="B205" s="54" t="s">
        <v>638</v>
      </c>
      <c r="C205" s="54"/>
      <c r="D205" s="54" t="s">
        <v>639</v>
      </c>
      <c r="E205" s="54" t="s">
        <v>635</v>
      </c>
      <c r="F205" s="54">
        <v>4</v>
      </c>
      <c r="G205" s="58">
        <v>4065</v>
      </c>
      <c r="H205" s="54" t="s">
        <v>179</v>
      </c>
      <c r="I205" s="56"/>
      <c r="J205" s="59">
        <v>37904</v>
      </c>
      <c r="K205" s="54">
        <v>12</v>
      </c>
      <c r="L205" s="54" t="s">
        <v>13</v>
      </c>
      <c r="M205" s="54"/>
      <c r="N205" s="54" t="s">
        <v>191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57">
        <v>115103533</v>
      </c>
      <c r="B206" s="54" t="s">
        <v>640</v>
      </c>
      <c r="C206" s="54"/>
      <c r="D206" s="54" t="s">
        <v>641</v>
      </c>
      <c r="E206" s="54" t="s">
        <v>635</v>
      </c>
      <c r="F206" s="54">
        <v>4</v>
      </c>
      <c r="G206" s="58">
        <v>4065</v>
      </c>
      <c r="H206" s="54" t="s">
        <v>179</v>
      </c>
      <c r="I206" s="56"/>
      <c r="J206" s="59">
        <v>38791</v>
      </c>
      <c r="K206" s="54">
        <v>9</v>
      </c>
      <c r="L206" s="54" t="s">
        <v>13</v>
      </c>
      <c r="M206" s="54"/>
      <c r="N206" s="54" t="s">
        <v>191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57">
        <v>115103533</v>
      </c>
      <c r="B207" s="54" t="s">
        <v>642</v>
      </c>
      <c r="C207" s="54"/>
      <c r="D207" s="54" t="s">
        <v>643</v>
      </c>
      <c r="E207" s="54" t="s">
        <v>635</v>
      </c>
      <c r="F207" s="54">
        <v>4</v>
      </c>
      <c r="G207" s="58">
        <v>4065</v>
      </c>
      <c r="H207" s="54" t="s">
        <v>179</v>
      </c>
      <c r="I207" s="56"/>
      <c r="J207" s="59">
        <v>41268</v>
      </c>
      <c r="K207" s="54">
        <v>3</v>
      </c>
      <c r="L207" s="54" t="s">
        <v>13</v>
      </c>
      <c r="M207" s="54"/>
      <c r="N207" s="54" t="s">
        <v>191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57">
        <v>115103533</v>
      </c>
      <c r="B208" s="60" t="s">
        <v>644</v>
      </c>
      <c r="C208" s="60"/>
      <c r="D208" s="54" t="s">
        <v>645</v>
      </c>
      <c r="E208" s="54" t="s">
        <v>646</v>
      </c>
      <c r="F208" s="54">
        <v>5</v>
      </c>
      <c r="G208" s="58">
        <v>4065</v>
      </c>
      <c r="H208" s="54" t="s">
        <v>170</v>
      </c>
      <c r="I208" s="56"/>
      <c r="J208" s="59">
        <v>25504</v>
      </c>
      <c r="K208" s="54">
        <v>46</v>
      </c>
      <c r="L208" s="54" t="s">
        <v>13</v>
      </c>
      <c r="M208" s="54"/>
      <c r="N208" s="54" t="s">
        <v>191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57">
        <v>115103533</v>
      </c>
      <c r="B209" s="54" t="s">
        <v>647</v>
      </c>
      <c r="C209" s="54"/>
      <c r="D209" s="54" t="s">
        <v>648</v>
      </c>
      <c r="E209" s="54" t="s">
        <v>646</v>
      </c>
      <c r="F209" s="54">
        <v>5</v>
      </c>
      <c r="G209" s="58">
        <v>5065</v>
      </c>
      <c r="H209" s="54" t="s">
        <v>174</v>
      </c>
      <c r="I209" s="56"/>
      <c r="J209" s="59">
        <v>28525</v>
      </c>
      <c r="K209" s="54">
        <v>37</v>
      </c>
      <c r="L209" s="54" t="s">
        <v>13</v>
      </c>
      <c r="M209" s="54"/>
      <c r="N209" s="54" t="s">
        <v>191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57">
        <v>115103533</v>
      </c>
      <c r="B210" s="54" t="s">
        <v>649</v>
      </c>
      <c r="C210" s="54"/>
      <c r="D210" s="54" t="s">
        <v>650</v>
      </c>
      <c r="E210" s="54" t="s">
        <v>646</v>
      </c>
      <c r="F210" s="54">
        <v>5</v>
      </c>
      <c r="G210" s="58">
        <v>4065</v>
      </c>
      <c r="H210" s="54" t="s">
        <v>179</v>
      </c>
      <c r="I210" s="56"/>
      <c r="J210" s="59">
        <v>38499</v>
      </c>
      <c r="K210" s="54">
        <v>10</v>
      </c>
      <c r="L210" s="54" t="s">
        <v>13</v>
      </c>
      <c r="M210" s="54"/>
      <c r="N210" s="54" t="s">
        <v>191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57">
        <v>115103533</v>
      </c>
      <c r="B211" s="54" t="s">
        <v>651</v>
      </c>
      <c r="C211" s="54"/>
      <c r="D211" s="54" t="s">
        <v>652</v>
      </c>
      <c r="E211" s="54" t="s">
        <v>646</v>
      </c>
      <c r="F211" s="54">
        <v>5</v>
      </c>
      <c r="G211" s="58">
        <v>4065</v>
      </c>
      <c r="H211" s="54" t="s">
        <v>179</v>
      </c>
      <c r="I211" s="56"/>
      <c r="J211" s="59">
        <v>39598</v>
      </c>
      <c r="K211" s="54">
        <v>7</v>
      </c>
      <c r="L211" s="54" t="s">
        <v>13</v>
      </c>
      <c r="M211" s="54"/>
      <c r="N211" s="54" t="s">
        <v>191</v>
      </c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57">
        <v>115103533</v>
      </c>
      <c r="B212" s="54" t="s">
        <v>653</v>
      </c>
      <c r="C212" s="54"/>
      <c r="D212" s="54" t="s">
        <v>654</v>
      </c>
      <c r="E212" s="54" t="s">
        <v>655</v>
      </c>
      <c r="F212" s="54">
        <v>9</v>
      </c>
      <c r="G212" s="58">
        <v>2450</v>
      </c>
      <c r="H212" s="54" t="s">
        <v>170</v>
      </c>
      <c r="I212" s="56"/>
      <c r="J212" s="59">
        <v>24230</v>
      </c>
      <c r="K212" s="54">
        <v>49</v>
      </c>
      <c r="L212" s="54" t="s">
        <v>13</v>
      </c>
      <c r="M212" s="54"/>
      <c r="N212" s="54" t="s">
        <v>397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57">
        <v>115103533</v>
      </c>
      <c r="B213" s="54" t="s">
        <v>656</v>
      </c>
      <c r="C213" s="54"/>
      <c r="D213" s="54" t="s">
        <v>657</v>
      </c>
      <c r="E213" s="54" t="s">
        <v>658</v>
      </c>
      <c r="F213" s="54">
        <v>9</v>
      </c>
      <c r="G213" s="58">
        <v>3450</v>
      </c>
      <c r="H213" s="54" t="s">
        <v>170</v>
      </c>
      <c r="I213" s="56"/>
      <c r="J213" s="59">
        <v>29396</v>
      </c>
      <c r="K213" s="54">
        <v>35</v>
      </c>
      <c r="L213" s="54" t="s">
        <v>13</v>
      </c>
      <c r="M213" s="54"/>
      <c r="N213" s="54" t="s">
        <v>659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57">
        <v>115103533</v>
      </c>
      <c r="B214" s="54" t="s">
        <v>660</v>
      </c>
      <c r="C214" s="54"/>
      <c r="D214" s="54" t="s">
        <v>661</v>
      </c>
      <c r="E214" s="54" t="s">
        <v>662</v>
      </c>
      <c r="F214" s="54">
        <v>8</v>
      </c>
      <c r="G214" s="58">
        <v>3189</v>
      </c>
      <c r="H214" s="54" t="s">
        <v>170</v>
      </c>
      <c r="I214" s="56"/>
      <c r="J214" s="59">
        <v>27885</v>
      </c>
      <c r="K214" s="54">
        <v>39</v>
      </c>
      <c r="L214" s="54" t="s">
        <v>13</v>
      </c>
      <c r="M214" s="54"/>
      <c r="N214" s="54" t="s">
        <v>348</v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57">
        <v>115103533</v>
      </c>
      <c r="B215" s="54" t="s">
        <v>663</v>
      </c>
      <c r="C215" s="54"/>
      <c r="D215" s="54" t="s">
        <v>664</v>
      </c>
      <c r="E215" s="54" t="s">
        <v>665</v>
      </c>
      <c r="F215" s="54">
        <v>9</v>
      </c>
      <c r="G215" s="58">
        <v>2450</v>
      </c>
      <c r="H215" s="54" t="s">
        <v>170</v>
      </c>
      <c r="I215" s="56"/>
      <c r="J215" s="59">
        <v>23811</v>
      </c>
      <c r="K215" s="54">
        <v>50</v>
      </c>
      <c r="L215" s="54" t="s">
        <v>13</v>
      </c>
      <c r="M215" s="54"/>
      <c r="N215" s="54" t="s">
        <v>397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57">
        <v>115103533</v>
      </c>
      <c r="B216" s="54" t="s">
        <v>666</v>
      </c>
      <c r="C216" s="54"/>
      <c r="D216" s="54" t="s">
        <v>667</v>
      </c>
      <c r="E216" s="54" t="s">
        <v>668</v>
      </c>
      <c r="F216" s="54">
        <v>9</v>
      </c>
      <c r="G216" s="58">
        <v>2450</v>
      </c>
      <c r="H216" s="54" t="s">
        <v>170</v>
      </c>
      <c r="I216" s="56"/>
      <c r="J216" s="59">
        <v>26099</v>
      </c>
      <c r="K216" s="54">
        <v>44</v>
      </c>
      <c r="L216" s="54" t="s">
        <v>13</v>
      </c>
      <c r="M216" s="54"/>
      <c r="N216" s="54" t="s">
        <v>397</v>
      </c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57">
        <v>115103533</v>
      </c>
      <c r="B217" s="54" t="s">
        <v>669</v>
      </c>
      <c r="C217" s="54"/>
      <c r="D217" s="54" t="s">
        <v>670</v>
      </c>
      <c r="E217" s="54" t="s">
        <v>671</v>
      </c>
      <c r="F217" s="54">
        <v>8</v>
      </c>
      <c r="G217" s="58">
        <v>3189</v>
      </c>
      <c r="H217" s="54" t="s">
        <v>170</v>
      </c>
      <c r="I217" s="56"/>
      <c r="J217" s="59">
        <v>28741</v>
      </c>
      <c r="K217" s="54">
        <v>37</v>
      </c>
      <c r="L217" s="54" t="s">
        <v>13</v>
      </c>
      <c r="M217" s="54"/>
      <c r="N217" s="54" t="s">
        <v>348</v>
      </c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57">
        <v>115103533</v>
      </c>
      <c r="B218" s="54" t="s">
        <v>672</v>
      </c>
      <c r="C218" s="54"/>
      <c r="D218" s="54" t="s">
        <v>673</v>
      </c>
      <c r="E218" s="61" t="s">
        <v>674</v>
      </c>
      <c r="F218" s="54">
        <v>6</v>
      </c>
      <c r="G218" s="58">
        <v>4065</v>
      </c>
      <c r="H218" s="54" t="s">
        <v>170</v>
      </c>
      <c r="I218" s="56"/>
      <c r="J218" s="59">
        <v>25101</v>
      </c>
      <c r="K218" s="54">
        <v>47</v>
      </c>
      <c r="L218" s="54" t="s">
        <v>13</v>
      </c>
      <c r="M218" s="54"/>
      <c r="N218" s="54" t="s">
        <v>191</v>
      </c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57">
        <v>115103533</v>
      </c>
      <c r="B219" s="54" t="s">
        <v>675</v>
      </c>
      <c r="C219" s="54"/>
      <c r="D219" s="54" t="s">
        <v>676</v>
      </c>
      <c r="E219" s="61" t="s">
        <v>674</v>
      </c>
      <c r="F219" s="54">
        <v>6</v>
      </c>
      <c r="G219" s="58">
        <v>4065</v>
      </c>
      <c r="H219" s="54" t="s">
        <v>174</v>
      </c>
      <c r="I219" s="56"/>
      <c r="J219" s="59">
        <v>25376</v>
      </c>
      <c r="K219" s="54">
        <v>46</v>
      </c>
      <c r="L219" s="54" t="s">
        <v>13</v>
      </c>
      <c r="M219" s="54"/>
      <c r="N219" s="54" t="s">
        <v>191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57">
        <v>115103533</v>
      </c>
      <c r="B220" s="54" t="s">
        <v>677</v>
      </c>
      <c r="C220" s="54"/>
      <c r="D220" s="54" t="s">
        <v>678</v>
      </c>
      <c r="E220" s="54">
        <v>1187</v>
      </c>
      <c r="F220" s="54">
        <v>6</v>
      </c>
      <c r="G220" s="58">
        <v>4065</v>
      </c>
      <c r="H220" s="54" t="s">
        <v>170</v>
      </c>
      <c r="I220" s="56"/>
      <c r="J220" s="59">
        <v>30772</v>
      </c>
      <c r="K220" s="54">
        <v>31</v>
      </c>
      <c r="L220" s="54" t="s">
        <v>13</v>
      </c>
      <c r="M220" s="54"/>
      <c r="N220" s="54" t="s">
        <v>191</v>
      </c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57">
        <v>115103533</v>
      </c>
      <c r="B221" s="54" t="s">
        <v>679</v>
      </c>
      <c r="C221" s="54"/>
      <c r="D221" s="54" t="s">
        <v>680</v>
      </c>
      <c r="E221" s="54" t="s">
        <v>681</v>
      </c>
      <c r="F221" s="54">
        <v>8</v>
      </c>
      <c r="G221" s="58">
        <v>3189</v>
      </c>
      <c r="H221" s="54" t="s">
        <v>170</v>
      </c>
      <c r="I221" s="56"/>
      <c r="J221" s="59">
        <v>24593</v>
      </c>
      <c r="K221" s="54">
        <v>48</v>
      </c>
      <c r="L221" s="54" t="s">
        <v>13</v>
      </c>
      <c r="M221" s="54"/>
      <c r="N221" s="54" t="s">
        <v>348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57">
        <v>115103533</v>
      </c>
      <c r="B222" s="54" t="s">
        <v>682</v>
      </c>
      <c r="C222" s="54"/>
      <c r="D222" s="54" t="s">
        <v>683</v>
      </c>
      <c r="E222" s="54" t="s">
        <v>684</v>
      </c>
      <c r="F222" s="54">
        <v>9</v>
      </c>
      <c r="G222" s="58">
        <v>2450</v>
      </c>
      <c r="H222" s="54" t="s">
        <v>170</v>
      </c>
      <c r="I222" s="56"/>
      <c r="J222" s="59">
        <v>30451</v>
      </c>
      <c r="K222" s="54">
        <v>32</v>
      </c>
      <c r="L222" s="54" t="s">
        <v>13</v>
      </c>
      <c r="M222" s="54"/>
      <c r="N222" s="54" t="s">
        <v>397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57">
        <v>115103533</v>
      </c>
      <c r="B223" s="54" t="s">
        <v>685</v>
      </c>
      <c r="C223" s="54"/>
      <c r="D223" s="54" t="s">
        <v>686</v>
      </c>
      <c r="E223" s="54" t="s">
        <v>687</v>
      </c>
      <c r="F223" s="54">
        <v>7</v>
      </c>
      <c r="G223" s="58">
        <v>3189</v>
      </c>
      <c r="H223" s="54" t="s">
        <v>170</v>
      </c>
      <c r="I223" s="56"/>
      <c r="J223" s="59">
        <v>21851</v>
      </c>
      <c r="K223" s="54">
        <v>56</v>
      </c>
      <c r="L223" s="54" t="s">
        <v>13</v>
      </c>
      <c r="M223" s="54"/>
      <c r="N223" s="54" t="s">
        <v>348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57">
        <v>115103533</v>
      </c>
      <c r="B224" s="54" t="s">
        <v>688</v>
      </c>
      <c r="C224" s="54"/>
      <c r="D224" s="54" t="s">
        <v>689</v>
      </c>
      <c r="E224" s="54" t="s">
        <v>690</v>
      </c>
      <c r="F224" s="54">
        <v>8</v>
      </c>
      <c r="G224" s="58">
        <v>3189</v>
      </c>
      <c r="H224" s="54" t="s">
        <v>170</v>
      </c>
      <c r="I224" s="56"/>
      <c r="J224" s="59">
        <v>24983</v>
      </c>
      <c r="K224" s="54">
        <v>47</v>
      </c>
      <c r="L224" s="54" t="s">
        <v>13</v>
      </c>
      <c r="M224" s="54"/>
      <c r="N224" s="54" t="s">
        <v>348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57">
        <v>115103533</v>
      </c>
      <c r="B225" s="54" t="s">
        <v>691</v>
      </c>
      <c r="C225" s="54"/>
      <c r="D225" s="54" t="s">
        <v>692</v>
      </c>
      <c r="E225" s="54" t="s">
        <v>690</v>
      </c>
      <c r="F225" s="54">
        <v>8</v>
      </c>
      <c r="G225" s="58">
        <v>3189</v>
      </c>
      <c r="H225" s="54" t="s">
        <v>174</v>
      </c>
      <c r="I225" s="56"/>
      <c r="J225" s="59">
        <v>25719</v>
      </c>
      <c r="K225" s="54">
        <v>45</v>
      </c>
      <c r="L225" s="54" t="s">
        <v>13</v>
      </c>
      <c r="M225" s="54"/>
      <c r="N225" s="54" t="s">
        <v>348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57">
        <v>115103533</v>
      </c>
      <c r="B226" s="54" t="s">
        <v>693</v>
      </c>
      <c r="C226" s="54"/>
      <c r="D226" s="54" t="s">
        <v>694</v>
      </c>
      <c r="E226" s="54" t="s">
        <v>690</v>
      </c>
      <c r="F226" s="54">
        <v>8</v>
      </c>
      <c r="G226" s="58">
        <v>3189</v>
      </c>
      <c r="H226" s="54" t="s">
        <v>179</v>
      </c>
      <c r="I226" s="56"/>
      <c r="J226" s="59">
        <v>39408</v>
      </c>
      <c r="K226" s="54">
        <v>8</v>
      </c>
      <c r="L226" s="54" t="s">
        <v>13</v>
      </c>
      <c r="M226" s="54"/>
      <c r="N226" s="54" t="s">
        <v>348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57">
        <v>115103533</v>
      </c>
      <c r="B227" s="54" t="s">
        <v>695</v>
      </c>
      <c r="C227" s="54"/>
      <c r="D227" s="54" t="s">
        <v>696</v>
      </c>
      <c r="E227" s="54" t="s">
        <v>697</v>
      </c>
      <c r="F227" s="54">
        <v>7</v>
      </c>
      <c r="G227" s="58">
        <v>3189</v>
      </c>
      <c r="H227" s="54" t="s">
        <v>170</v>
      </c>
      <c r="I227" s="56"/>
      <c r="J227" s="59">
        <v>31533</v>
      </c>
      <c r="K227" s="54">
        <v>29</v>
      </c>
      <c r="L227" s="54" t="s">
        <v>13</v>
      </c>
      <c r="M227" s="54"/>
      <c r="N227" s="54" t="s">
        <v>348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57">
        <v>115103533</v>
      </c>
      <c r="B228" s="54" t="s">
        <v>698</v>
      </c>
      <c r="C228" s="54"/>
      <c r="D228" s="54" t="s">
        <v>699</v>
      </c>
      <c r="E228" s="54" t="s">
        <v>697</v>
      </c>
      <c r="F228" s="54">
        <v>7</v>
      </c>
      <c r="G228" s="58">
        <v>3189</v>
      </c>
      <c r="H228" s="54" t="s">
        <v>179</v>
      </c>
      <c r="I228" s="56"/>
      <c r="J228" s="59">
        <v>41120</v>
      </c>
      <c r="K228" s="54">
        <v>3</v>
      </c>
      <c r="L228" s="54" t="s">
        <v>13</v>
      </c>
      <c r="M228" s="54"/>
      <c r="N228" s="54" t="s">
        <v>348</v>
      </c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57">
        <v>115103533</v>
      </c>
      <c r="B229" s="54" t="s">
        <v>700</v>
      </c>
      <c r="C229" s="54"/>
      <c r="D229" s="54" t="s">
        <v>701</v>
      </c>
      <c r="E229" s="54" t="s">
        <v>702</v>
      </c>
      <c r="F229" s="54">
        <v>6</v>
      </c>
      <c r="G229" s="58">
        <v>4065</v>
      </c>
      <c r="H229" s="54" t="s">
        <v>170</v>
      </c>
      <c r="I229" s="56"/>
      <c r="J229" s="59">
        <v>29211</v>
      </c>
      <c r="K229" s="54">
        <v>36</v>
      </c>
      <c r="L229" s="54" t="s">
        <v>13</v>
      </c>
      <c r="M229" s="54"/>
      <c r="N229" s="54" t="s">
        <v>191</v>
      </c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57">
        <v>115103533</v>
      </c>
      <c r="B230" s="54" t="s">
        <v>703</v>
      </c>
      <c r="C230" s="54"/>
      <c r="D230" s="54" t="s">
        <v>704</v>
      </c>
      <c r="E230" s="54" t="s">
        <v>702</v>
      </c>
      <c r="F230" s="54">
        <v>6</v>
      </c>
      <c r="G230" s="58">
        <v>5065</v>
      </c>
      <c r="H230" s="54" t="s">
        <v>174</v>
      </c>
      <c r="I230" s="56"/>
      <c r="J230" s="59">
        <v>31767</v>
      </c>
      <c r="K230" s="54">
        <v>29</v>
      </c>
      <c r="L230" s="54" t="s">
        <v>13</v>
      </c>
      <c r="M230" s="54"/>
      <c r="N230" s="54" t="s">
        <v>191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57">
        <v>115103533</v>
      </c>
      <c r="B231" s="54" t="s">
        <v>705</v>
      </c>
      <c r="C231" s="54"/>
      <c r="D231" s="54" t="s">
        <v>706</v>
      </c>
      <c r="E231" s="54" t="s">
        <v>702</v>
      </c>
      <c r="F231" s="54">
        <v>6</v>
      </c>
      <c r="G231" s="58">
        <v>4065</v>
      </c>
      <c r="H231" s="54" t="s">
        <v>179</v>
      </c>
      <c r="I231" s="56"/>
      <c r="J231" s="59">
        <v>40981</v>
      </c>
      <c r="K231" s="54">
        <v>3</v>
      </c>
      <c r="L231" s="54" t="s">
        <v>13</v>
      </c>
      <c r="M231" s="54"/>
      <c r="N231" s="54" t="s">
        <v>191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57">
        <v>115103533</v>
      </c>
      <c r="B232" s="54" t="s">
        <v>707</v>
      </c>
      <c r="C232" s="54"/>
      <c r="D232" s="54" t="s">
        <v>708</v>
      </c>
      <c r="E232" s="54" t="s">
        <v>709</v>
      </c>
      <c r="F232" s="54">
        <v>8</v>
      </c>
      <c r="G232" s="58">
        <v>3189</v>
      </c>
      <c r="H232" s="54" t="s">
        <v>170</v>
      </c>
      <c r="I232" s="56"/>
      <c r="J232" s="59">
        <v>30151</v>
      </c>
      <c r="K232" s="54">
        <v>33</v>
      </c>
      <c r="L232" s="54" t="s">
        <v>13</v>
      </c>
      <c r="M232" s="54"/>
      <c r="N232" s="54" t="s">
        <v>348</v>
      </c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57">
        <v>115103533</v>
      </c>
      <c r="B233" s="54" t="s">
        <v>710</v>
      </c>
      <c r="C233" s="54"/>
      <c r="D233" s="54" t="s">
        <v>711</v>
      </c>
      <c r="E233" s="54" t="s">
        <v>709</v>
      </c>
      <c r="F233" s="54">
        <v>8</v>
      </c>
      <c r="G233" s="58">
        <v>4189</v>
      </c>
      <c r="H233" s="54" t="s">
        <v>174</v>
      </c>
      <c r="I233" s="56"/>
      <c r="J233" s="59">
        <v>31255</v>
      </c>
      <c r="K233" s="54">
        <v>30</v>
      </c>
      <c r="L233" s="54" t="s">
        <v>13</v>
      </c>
      <c r="M233" s="54"/>
      <c r="N233" s="54" t="s">
        <v>348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57">
        <v>115103533</v>
      </c>
      <c r="B234" s="54" t="s">
        <v>712</v>
      </c>
      <c r="C234" s="54"/>
      <c r="D234" s="54" t="s">
        <v>713</v>
      </c>
      <c r="E234" s="54" t="s">
        <v>709</v>
      </c>
      <c r="F234" s="54">
        <v>8</v>
      </c>
      <c r="G234" s="58">
        <v>3189</v>
      </c>
      <c r="H234" s="54" t="s">
        <v>179</v>
      </c>
      <c r="I234" s="56"/>
      <c r="J234" s="59">
        <v>41064</v>
      </c>
      <c r="K234" s="54">
        <v>3</v>
      </c>
      <c r="L234" s="54" t="s">
        <v>13</v>
      </c>
      <c r="M234" s="54"/>
      <c r="N234" s="54" t="s">
        <v>348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57">
        <v>115103533</v>
      </c>
      <c r="B235" s="54" t="s">
        <v>714</v>
      </c>
      <c r="C235" s="54"/>
      <c r="D235" s="54" t="s">
        <v>715</v>
      </c>
      <c r="E235" s="61" t="s">
        <v>716</v>
      </c>
      <c r="F235" s="54">
        <v>5</v>
      </c>
      <c r="G235" s="58">
        <v>4065</v>
      </c>
      <c r="H235" s="54" t="s">
        <v>170</v>
      </c>
      <c r="I235" s="56"/>
      <c r="J235" s="59">
        <v>29556</v>
      </c>
      <c r="K235" s="54">
        <v>35</v>
      </c>
      <c r="L235" s="54" t="s">
        <v>13</v>
      </c>
      <c r="M235" s="54"/>
      <c r="N235" s="54" t="s">
        <v>191</v>
      </c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57">
        <v>115103533</v>
      </c>
      <c r="B236" s="54" t="s">
        <v>717</v>
      </c>
      <c r="C236" s="54"/>
      <c r="D236" s="54" t="s">
        <v>718</v>
      </c>
      <c r="E236" s="61" t="s">
        <v>716</v>
      </c>
      <c r="F236" s="54">
        <v>5</v>
      </c>
      <c r="G236" s="58">
        <v>5065</v>
      </c>
      <c r="H236" s="54" t="s">
        <v>174</v>
      </c>
      <c r="I236" s="56"/>
      <c r="J236" s="59">
        <v>33749</v>
      </c>
      <c r="K236" s="54">
        <v>23</v>
      </c>
      <c r="L236" s="54" t="s">
        <v>13</v>
      </c>
      <c r="M236" s="54"/>
      <c r="N236" s="54" t="s">
        <v>191</v>
      </c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57">
        <v>115103533</v>
      </c>
      <c r="B237" s="54" t="s">
        <v>719</v>
      </c>
      <c r="C237" s="54"/>
      <c r="D237" s="54" t="s">
        <v>720</v>
      </c>
      <c r="E237" s="61" t="s">
        <v>716</v>
      </c>
      <c r="F237" s="54">
        <v>5</v>
      </c>
      <c r="G237" s="58">
        <v>4065</v>
      </c>
      <c r="H237" s="54" t="s">
        <v>179</v>
      </c>
      <c r="I237" s="56"/>
      <c r="J237" s="59">
        <v>40672</v>
      </c>
      <c r="K237" s="54">
        <v>4</v>
      </c>
      <c r="L237" s="54" t="s">
        <v>13</v>
      </c>
      <c r="M237" s="54"/>
      <c r="N237" s="54" t="s">
        <v>191</v>
      </c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57">
        <v>115103533</v>
      </c>
      <c r="B238" s="54" t="s">
        <v>721</v>
      </c>
      <c r="C238" s="54"/>
      <c r="D238" s="54" t="s">
        <v>722</v>
      </c>
      <c r="E238" s="61" t="s">
        <v>716</v>
      </c>
      <c r="F238" s="54">
        <v>5</v>
      </c>
      <c r="G238" s="58">
        <v>4065</v>
      </c>
      <c r="H238" s="54" t="s">
        <v>179</v>
      </c>
      <c r="I238" s="56"/>
      <c r="J238" s="59">
        <v>41040</v>
      </c>
      <c r="K238" s="54">
        <v>3</v>
      </c>
      <c r="L238" s="54" t="s">
        <v>13</v>
      </c>
      <c r="M238" s="54"/>
      <c r="N238" s="54" t="s">
        <v>191</v>
      </c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57">
        <v>115103533</v>
      </c>
      <c r="B239" s="54" t="s">
        <v>723</v>
      </c>
      <c r="C239" s="54"/>
      <c r="D239" s="54" t="s">
        <v>724</v>
      </c>
      <c r="E239" s="54" t="s">
        <v>725</v>
      </c>
      <c r="F239" s="54">
        <v>6</v>
      </c>
      <c r="G239" s="58">
        <v>4065</v>
      </c>
      <c r="H239" s="54" t="s">
        <v>170</v>
      </c>
      <c r="I239" s="56"/>
      <c r="J239" s="59">
        <v>29235</v>
      </c>
      <c r="K239" s="54">
        <v>35</v>
      </c>
      <c r="L239" s="54" t="s">
        <v>13</v>
      </c>
      <c r="M239" s="54"/>
      <c r="N239" s="54" t="s">
        <v>191</v>
      </c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57">
        <v>115103533</v>
      </c>
      <c r="B240" s="54" t="s">
        <v>726</v>
      </c>
      <c r="C240" s="54"/>
      <c r="D240" s="54" t="s">
        <v>727</v>
      </c>
      <c r="E240" s="54" t="s">
        <v>728</v>
      </c>
      <c r="F240" s="54">
        <v>8</v>
      </c>
      <c r="G240" s="58">
        <v>3189</v>
      </c>
      <c r="H240" s="54" t="s">
        <v>170</v>
      </c>
      <c r="I240" s="56"/>
      <c r="J240" s="59">
        <v>30458</v>
      </c>
      <c r="K240" s="54">
        <v>32</v>
      </c>
      <c r="L240" s="54" t="s">
        <v>13</v>
      </c>
      <c r="M240" s="54"/>
      <c r="N240" s="54" t="s">
        <v>348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57">
        <v>115103533</v>
      </c>
      <c r="B241" s="54" t="s">
        <v>729</v>
      </c>
      <c r="C241" s="54"/>
      <c r="D241" s="54" t="s">
        <v>730</v>
      </c>
      <c r="E241" s="54" t="s">
        <v>731</v>
      </c>
      <c r="F241" s="54">
        <v>6</v>
      </c>
      <c r="G241" s="58">
        <v>4065</v>
      </c>
      <c r="H241" s="54" t="s">
        <v>170</v>
      </c>
      <c r="I241" s="56"/>
      <c r="J241" s="59">
        <v>28187</v>
      </c>
      <c r="K241" s="54">
        <v>38</v>
      </c>
      <c r="L241" s="54" t="s">
        <v>13</v>
      </c>
      <c r="M241" s="54"/>
      <c r="N241" s="54" t="s">
        <v>191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57">
        <v>115103533</v>
      </c>
      <c r="B242" s="54" t="s">
        <v>732</v>
      </c>
      <c r="C242" s="54"/>
      <c r="D242" s="54" t="s">
        <v>733</v>
      </c>
      <c r="E242" s="54" t="s">
        <v>731</v>
      </c>
      <c r="F242" s="54">
        <v>6</v>
      </c>
      <c r="G242" s="58">
        <v>5065</v>
      </c>
      <c r="H242" s="54" t="s">
        <v>174</v>
      </c>
      <c r="I242" s="56"/>
      <c r="J242" s="59">
        <v>31817</v>
      </c>
      <c r="K242" s="54">
        <v>28</v>
      </c>
      <c r="L242" s="54" t="s">
        <v>13</v>
      </c>
      <c r="M242" s="54"/>
      <c r="N242" s="54" t="s">
        <v>191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57">
        <v>115103533</v>
      </c>
      <c r="B243" s="54" t="s">
        <v>734</v>
      </c>
      <c r="C243" s="54"/>
      <c r="D243" s="54" t="s">
        <v>735</v>
      </c>
      <c r="E243" s="54" t="s">
        <v>731</v>
      </c>
      <c r="F243" s="54">
        <v>6</v>
      </c>
      <c r="G243" s="58">
        <v>4065</v>
      </c>
      <c r="H243" s="54" t="s">
        <v>179</v>
      </c>
      <c r="I243" s="56"/>
      <c r="J243" s="59">
        <v>40014</v>
      </c>
      <c r="K243" s="54">
        <v>6</v>
      </c>
      <c r="L243" s="54" t="s">
        <v>13</v>
      </c>
      <c r="M243" s="54"/>
      <c r="N243" s="54" t="s">
        <v>191</v>
      </c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57">
        <v>115103533</v>
      </c>
      <c r="B244" s="54" t="s">
        <v>736</v>
      </c>
      <c r="C244" s="54"/>
      <c r="D244" s="54" t="s">
        <v>737</v>
      </c>
      <c r="E244" s="54" t="s">
        <v>731</v>
      </c>
      <c r="F244" s="54">
        <v>6</v>
      </c>
      <c r="G244" s="58">
        <v>4065</v>
      </c>
      <c r="H244" s="54" t="s">
        <v>179</v>
      </c>
      <c r="I244" s="56"/>
      <c r="J244" s="59">
        <v>40763</v>
      </c>
      <c r="K244" s="54">
        <v>4</v>
      </c>
      <c r="L244" s="54" t="s">
        <v>13</v>
      </c>
      <c r="M244" s="54"/>
      <c r="N244" s="54" t="s">
        <v>191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57">
        <v>115103533</v>
      </c>
      <c r="B245" s="54" t="s">
        <v>738</v>
      </c>
      <c r="C245" s="54"/>
      <c r="D245" s="54" t="s">
        <v>739</v>
      </c>
      <c r="E245" s="54" t="s">
        <v>740</v>
      </c>
      <c r="F245" s="54">
        <v>8</v>
      </c>
      <c r="G245" s="58">
        <v>3189</v>
      </c>
      <c r="H245" s="54" t="s">
        <v>170</v>
      </c>
      <c r="I245" s="56"/>
      <c r="J245" s="59">
        <v>28641</v>
      </c>
      <c r="K245" s="54">
        <v>37</v>
      </c>
      <c r="L245" s="54" t="s">
        <v>13</v>
      </c>
      <c r="M245" s="54"/>
      <c r="N245" s="54" t="s">
        <v>348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57">
        <v>115103533</v>
      </c>
      <c r="B246" s="54" t="s">
        <v>741</v>
      </c>
      <c r="C246" s="54"/>
      <c r="D246" s="54" t="s">
        <v>742</v>
      </c>
      <c r="E246" s="54" t="s">
        <v>743</v>
      </c>
      <c r="F246" s="54">
        <v>5</v>
      </c>
      <c r="G246" s="58">
        <v>4065</v>
      </c>
      <c r="H246" s="54" t="s">
        <v>170</v>
      </c>
      <c r="I246" s="56"/>
      <c r="J246" s="59">
        <v>26526</v>
      </c>
      <c r="K246" s="54">
        <v>43</v>
      </c>
      <c r="L246" s="54" t="s">
        <v>13</v>
      </c>
      <c r="M246" s="54"/>
      <c r="N246" s="54" t="s">
        <v>191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57">
        <v>115103533</v>
      </c>
      <c r="B247" s="54" t="s">
        <v>744</v>
      </c>
      <c r="C247" s="54"/>
      <c r="D247" s="54" t="s">
        <v>745</v>
      </c>
      <c r="E247" s="54" t="s">
        <v>743</v>
      </c>
      <c r="F247" s="54">
        <v>5</v>
      </c>
      <c r="G247" s="58">
        <v>5065</v>
      </c>
      <c r="H247" s="54" t="s">
        <v>174</v>
      </c>
      <c r="I247" s="56"/>
      <c r="J247" s="59">
        <v>28541</v>
      </c>
      <c r="K247" s="54">
        <v>37</v>
      </c>
      <c r="L247" s="54" t="s">
        <v>13</v>
      </c>
      <c r="M247" s="54"/>
      <c r="N247" s="54" t="s">
        <v>191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57">
        <v>115103533</v>
      </c>
      <c r="B248" s="54" t="s">
        <v>746</v>
      </c>
      <c r="C248" s="54"/>
      <c r="D248" s="54" t="s">
        <v>747</v>
      </c>
      <c r="E248" s="54" t="s">
        <v>743</v>
      </c>
      <c r="F248" s="54">
        <v>5</v>
      </c>
      <c r="G248" s="58">
        <v>4065</v>
      </c>
      <c r="H248" s="54" t="s">
        <v>179</v>
      </c>
      <c r="I248" s="56"/>
      <c r="J248" s="59">
        <v>37894</v>
      </c>
      <c r="K248" s="54">
        <v>12</v>
      </c>
      <c r="L248" s="54" t="s">
        <v>13</v>
      </c>
      <c r="M248" s="54"/>
      <c r="N248" s="54" t="s">
        <v>191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57">
        <v>115103533</v>
      </c>
      <c r="B249" s="54" t="s">
        <v>748</v>
      </c>
      <c r="C249" s="54"/>
      <c r="D249" s="54" t="s">
        <v>749</v>
      </c>
      <c r="E249" s="54" t="s">
        <v>743</v>
      </c>
      <c r="F249" s="54">
        <v>5</v>
      </c>
      <c r="G249" s="58">
        <v>4065</v>
      </c>
      <c r="H249" s="54" t="s">
        <v>179</v>
      </c>
      <c r="I249" s="56"/>
      <c r="J249" s="59">
        <v>37126</v>
      </c>
      <c r="K249" s="54">
        <v>14</v>
      </c>
      <c r="L249" s="54" t="s">
        <v>13</v>
      </c>
      <c r="M249" s="54"/>
      <c r="N249" s="54" t="s">
        <v>191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57">
        <v>115103533</v>
      </c>
      <c r="B250" s="54" t="s">
        <v>750</v>
      </c>
      <c r="C250" s="54"/>
      <c r="D250" s="54" t="s">
        <v>751</v>
      </c>
      <c r="E250" s="54" t="s">
        <v>752</v>
      </c>
      <c r="F250" s="54">
        <v>9</v>
      </c>
      <c r="G250" s="58">
        <v>2450</v>
      </c>
      <c r="H250" s="54" t="s">
        <v>170</v>
      </c>
      <c r="I250" s="56"/>
      <c r="J250" s="59">
        <v>30039</v>
      </c>
      <c r="K250" s="54">
        <v>33</v>
      </c>
      <c r="L250" s="54" t="s">
        <v>13</v>
      </c>
      <c r="M250" s="54"/>
      <c r="N250" s="54" t="s">
        <v>397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57">
        <v>115103533</v>
      </c>
      <c r="B251" s="54" t="s">
        <v>753</v>
      </c>
      <c r="C251" s="54"/>
      <c r="D251" s="54" t="s">
        <v>754</v>
      </c>
      <c r="E251" s="54" t="s">
        <v>752</v>
      </c>
      <c r="F251" s="54">
        <v>9</v>
      </c>
      <c r="G251" s="58">
        <v>3450</v>
      </c>
      <c r="H251" s="54" t="s">
        <v>174</v>
      </c>
      <c r="I251" s="56"/>
      <c r="J251" s="59">
        <v>32027</v>
      </c>
      <c r="K251" s="54">
        <v>28</v>
      </c>
      <c r="L251" s="54" t="s">
        <v>13</v>
      </c>
      <c r="M251" s="54"/>
      <c r="N251" s="54" t="s">
        <v>397</v>
      </c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57">
        <v>115103533</v>
      </c>
      <c r="B252" s="54" t="s">
        <v>755</v>
      </c>
      <c r="C252" s="54"/>
      <c r="D252" s="54" t="s">
        <v>756</v>
      </c>
      <c r="E252" s="54" t="s">
        <v>757</v>
      </c>
      <c r="F252" s="54">
        <v>8</v>
      </c>
      <c r="G252" s="58">
        <v>3189</v>
      </c>
      <c r="H252" s="54" t="s">
        <v>170</v>
      </c>
      <c r="I252" s="56"/>
      <c r="J252" s="59">
        <v>30404</v>
      </c>
      <c r="K252" s="54">
        <v>32</v>
      </c>
      <c r="L252" s="54" t="s">
        <v>13</v>
      </c>
      <c r="M252" s="54"/>
      <c r="N252" s="54" t="s">
        <v>348</v>
      </c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57">
        <v>115103533</v>
      </c>
      <c r="B253" s="54" t="s">
        <v>758</v>
      </c>
      <c r="C253" s="54"/>
      <c r="D253" s="54" t="s">
        <v>759</v>
      </c>
      <c r="E253" s="54" t="s">
        <v>760</v>
      </c>
      <c r="F253" s="54">
        <v>7</v>
      </c>
      <c r="G253" s="58">
        <v>3189</v>
      </c>
      <c r="H253" s="54" t="s">
        <v>170</v>
      </c>
      <c r="I253" s="56"/>
      <c r="J253" s="59">
        <v>26572</v>
      </c>
      <c r="K253" s="54">
        <v>43</v>
      </c>
      <c r="L253" s="54" t="s">
        <v>13</v>
      </c>
      <c r="M253" s="54"/>
      <c r="N253" s="54" t="s">
        <v>348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57">
        <v>115103533</v>
      </c>
      <c r="B254" s="54" t="s">
        <v>761</v>
      </c>
      <c r="C254" s="54"/>
      <c r="D254" s="54" t="s">
        <v>762</v>
      </c>
      <c r="E254" s="54" t="s">
        <v>763</v>
      </c>
      <c r="F254" s="54">
        <v>8</v>
      </c>
      <c r="G254" s="58">
        <v>3189</v>
      </c>
      <c r="H254" s="54" t="s">
        <v>170</v>
      </c>
      <c r="I254" s="56"/>
      <c r="J254" s="59">
        <v>27920</v>
      </c>
      <c r="K254" s="54">
        <v>39</v>
      </c>
      <c r="L254" s="54" t="s">
        <v>13</v>
      </c>
      <c r="M254" s="54"/>
      <c r="N254" s="54" t="s">
        <v>348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57">
        <v>115103533</v>
      </c>
      <c r="B255" s="54" t="s">
        <v>764</v>
      </c>
      <c r="C255" s="54"/>
      <c r="D255" s="54" t="s">
        <v>765</v>
      </c>
      <c r="E255" s="54" t="s">
        <v>766</v>
      </c>
      <c r="F255" s="54">
        <v>9</v>
      </c>
      <c r="G255" s="58">
        <v>2450</v>
      </c>
      <c r="H255" s="54" t="s">
        <v>170</v>
      </c>
      <c r="I255" s="56"/>
      <c r="J255" s="59">
        <v>24172</v>
      </c>
      <c r="K255" s="54">
        <v>49</v>
      </c>
      <c r="L255" s="54" t="s">
        <v>13</v>
      </c>
      <c r="M255" s="54"/>
      <c r="N255" s="54" t="s">
        <v>397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57">
        <v>115103533</v>
      </c>
      <c r="B256" s="54" t="s">
        <v>767</v>
      </c>
      <c r="C256" s="54"/>
      <c r="D256" s="54" t="s">
        <v>768</v>
      </c>
      <c r="E256" s="54" t="s">
        <v>769</v>
      </c>
      <c r="F256" s="54">
        <v>8</v>
      </c>
      <c r="G256" s="58">
        <v>3189</v>
      </c>
      <c r="H256" s="54" t="s">
        <v>170</v>
      </c>
      <c r="I256" s="56"/>
      <c r="J256" s="59">
        <v>26373</v>
      </c>
      <c r="K256" s="54">
        <v>43</v>
      </c>
      <c r="L256" s="54" t="s">
        <v>13</v>
      </c>
      <c r="M256" s="54"/>
      <c r="N256" s="54" t="s">
        <v>348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57">
        <v>115103533</v>
      </c>
      <c r="B257" s="54" t="s">
        <v>770</v>
      </c>
      <c r="C257" s="54"/>
      <c r="D257" s="54" t="s">
        <v>771</v>
      </c>
      <c r="E257" s="54" t="s">
        <v>769</v>
      </c>
      <c r="F257" s="54">
        <v>8</v>
      </c>
      <c r="G257" s="58">
        <v>4189</v>
      </c>
      <c r="H257" s="54" t="s">
        <v>174</v>
      </c>
      <c r="I257" s="56"/>
      <c r="J257" s="59">
        <v>29332</v>
      </c>
      <c r="K257" s="54">
        <v>35</v>
      </c>
      <c r="L257" s="54" t="s">
        <v>13</v>
      </c>
      <c r="M257" s="54"/>
      <c r="N257" s="54" t="s">
        <v>348</v>
      </c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57">
        <v>115103533</v>
      </c>
      <c r="B258" s="54" t="s">
        <v>772</v>
      </c>
      <c r="C258" s="54"/>
      <c r="D258" s="54" t="s">
        <v>773</v>
      </c>
      <c r="E258" s="54" t="s">
        <v>769</v>
      </c>
      <c r="F258" s="54">
        <v>8</v>
      </c>
      <c r="G258" s="58">
        <v>3189</v>
      </c>
      <c r="H258" s="54" t="s">
        <v>179</v>
      </c>
      <c r="I258" s="56"/>
      <c r="J258" s="59">
        <v>37419</v>
      </c>
      <c r="K258" s="54">
        <v>13</v>
      </c>
      <c r="L258" s="54" t="s">
        <v>13</v>
      </c>
      <c r="M258" s="54"/>
      <c r="N258" s="54" t="s">
        <v>348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57">
        <v>115103533</v>
      </c>
      <c r="B259" s="54" t="s">
        <v>774</v>
      </c>
      <c r="C259" s="54"/>
      <c r="D259" s="54" t="s">
        <v>775</v>
      </c>
      <c r="E259" s="54" t="s">
        <v>769</v>
      </c>
      <c r="F259" s="54">
        <v>8</v>
      </c>
      <c r="G259" s="58">
        <v>3189</v>
      </c>
      <c r="H259" s="54" t="s">
        <v>179</v>
      </c>
      <c r="I259" s="56"/>
      <c r="J259" s="59">
        <v>39126</v>
      </c>
      <c r="K259" s="54">
        <v>8</v>
      </c>
      <c r="L259" s="54" t="s">
        <v>13</v>
      </c>
      <c r="M259" s="54"/>
      <c r="N259" s="54" t="s">
        <v>348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57">
        <v>115103533</v>
      </c>
      <c r="B260" s="54" t="s">
        <v>776</v>
      </c>
      <c r="C260" s="54"/>
      <c r="D260" s="54" t="s">
        <v>777</v>
      </c>
      <c r="E260" s="54" t="s">
        <v>778</v>
      </c>
      <c r="F260" s="54">
        <v>8</v>
      </c>
      <c r="G260" s="58">
        <v>3189</v>
      </c>
      <c r="H260" s="54" t="s">
        <v>170</v>
      </c>
      <c r="I260" s="56"/>
      <c r="J260" s="59">
        <v>28589</v>
      </c>
      <c r="K260" s="54">
        <v>37</v>
      </c>
      <c r="L260" s="54" t="s">
        <v>13</v>
      </c>
      <c r="M260" s="54"/>
      <c r="N260" s="54" t="s">
        <v>348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57">
        <v>115103533</v>
      </c>
      <c r="B261" s="54" t="s">
        <v>779</v>
      </c>
      <c r="C261" s="54"/>
      <c r="D261" s="54" t="s">
        <v>780</v>
      </c>
      <c r="E261" s="54" t="s">
        <v>781</v>
      </c>
      <c r="F261" s="54">
        <v>8</v>
      </c>
      <c r="G261" s="58">
        <v>3189</v>
      </c>
      <c r="H261" s="54" t="s">
        <v>170</v>
      </c>
      <c r="I261" s="56"/>
      <c r="J261" s="59">
        <v>26809</v>
      </c>
      <c r="K261" s="54">
        <v>42</v>
      </c>
      <c r="L261" s="54" t="s">
        <v>13</v>
      </c>
      <c r="M261" s="54"/>
      <c r="N261" s="54" t="s">
        <v>348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57">
        <v>115103533</v>
      </c>
      <c r="B262" s="54" t="s">
        <v>782</v>
      </c>
      <c r="C262" s="54"/>
      <c r="D262" s="54" t="s">
        <v>783</v>
      </c>
      <c r="E262" s="54" t="s">
        <v>784</v>
      </c>
      <c r="F262" s="54">
        <v>8</v>
      </c>
      <c r="G262" s="58">
        <v>2450</v>
      </c>
      <c r="H262" s="54" t="s">
        <v>170</v>
      </c>
      <c r="I262" s="56"/>
      <c r="J262" s="59">
        <v>30706</v>
      </c>
      <c r="K262" s="54">
        <v>31</v>
      </c>
      <c r="L262" s="54" t="s">
        <v>13</v>
      </c>
      <c r="M262" s="54"/>
      <c r="N262" s="54" t="s">
        <v>397</v>
      </c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57">
        <v>115103533</v>
      </c>
      <c r="B263" s="60" t="s">
        <v>785</v>
      </c>
      <c r="C263" s="60"/>
      <c r="D263" s="54" t="s">
        <v>786</v>
      </c>
      <c r="E263" s="54" t="s">
        <v>787</v>
      </c>
      <c r="F263" s="54">
        <v>8</v>
      </c>
      <c r="G263" s="58">
        <v>3189</v>
      </c>
      <c r="H263" s="54" t="s">
        <v>170</v>
      </c>
      <c r="I263" s="56"/>
      <c r="J263" s="59">
        <v>29579</v>
      </c>
      <c r="K263" s="54">
        <v>35</v>
      </c>
      <c r="L263" s="54" t="s">
        <v>13</v>
      </c>
      <c r="M263" s="54"/>
      <c r="N263" s="54" t="s">
        <v>348</v>
      </c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57">
        <v>115103533</v>
      </c>
      <c r="B264" s="54" t="s">
        <v>788</v>
      </c>
      <c r="C264" s="54"/>
      <c r="D264" s="54" t="s">
        <v>789</v>
      </c>
      <c r="E264" s="54" t="s">
        <v>790</v>
      </c>
      <c r="F264" s="54">
        <v>9</v>
      </c>
      <c r="G264" s="58">
        <v>2450</v>
      </c>
      <c r="H264" s="54" t="s">
        <v>170</v>
      </c>
      <c r="I264" s="56"/>
      <c r="J264" s="59">
        <v>29554</v>
      </c>
      <c r="K264" s="54">
        <v>35</v>
      </c>
      <c r="L264" s="54" t="s">
        <v>13</v>
      </c>
      <c r="M264" s="54"/>
      <c r="N264" s="54" t="s">
        <v>397</v>
      </c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57">
        <v>115103533</v>
      </c>
      <c r="B265" s="54" t="s">
        <v>791</v>
      </c>
      <c r="C265" s="54"/>
      <c r="D265" s="54" t="s">
        <v>792</v>
      </c>
      <c r="E265" s="54" t="s">
        <v>793</v>
      </c>
      <c r="F265" s="54">
        <v>6</v>
      </c>
      <c r="G265" s="58">
        <v>4065</v>
      </c>
      <c r="H265" s="54" t="s">
        <v>170</v>
      </c>
      <c r="I265" s="56"/>
      <c r="J265" s="59">
        <v>27487</v>
      </c>
      <c r="K265" s="54">
        <v>40</v>
      </c>
      <c r="L265" s="54" t="s">
        <v>13</v>
      </c>
      <c r="M265" s="54"/>
      <c r="N265" s="54" t="s">
        <v>191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57">
        <v>115103533</v>
      </c>
      <c r="B266" s="54" t="s">
        <v>794</v>
      </c>
      <c r="C266" s="54"/>
      <c r="D266" s="54" t="s">
        <v>795</v>
      </c>
      <c r="E266" s="54" t="s">
        <v>793</v>
      </c>
      <c r="F266" s="54">
        <v>6</v>
      </c>
      <c r="G266" s="58">
        <v>5065</v>
      </c>
      <c r="H266" s="54" t="s">
        <v>174</v>
      </c>
      <c r="I266" s="56"/>
      <c r="J266" s="59">
        <v>29270</v>
      </c>
      <c r="K266" s="54">
        <v>35</v>
      </c>
      <c r="L266" s="54" t="s">
        <v>13</v>
      </c>
      <c r="M266" s="54"/>
      <c r="N266" s="54" t="s">
        <v>191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57">
        <v>115103533</v>
      </c>
      <c r="B267" s="54" t="s">
        <v>796</v>
      </c>
      <c r="C267" s="54"/>
      <c r="D267" s="54" t="s">
        <v>797</v>
      </c>
      <c r="E267" s="54" t="s">
        <v>793</v>
      </c>
      <c r="F267" s="54">
        <v>6</v>
      </c>
      <c r="G267" s="58">
        <v>4065</v>
      </c>
      <c r="H267" s="54" t="s">
        <v>179</v>
      </c>
      <c r="I267" s="56"/>
      <c r="J267" s="59">
        <v>39475</v>
      </c>
      <c r="K267" s="54">
        <v>7</v>
      </c>
      <c r="L267" s="54" t="s">
        <v>13</v>
      </c>
      <c r="M267" s="54"/>
      <c r="N267" s="54" t="s">
        <v>191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57">
        <v>115103533</v>
      </c>
      <c r="B268" s="54" t="s">
        <v>798</v>
      </c>
      <c r="C268" s="54"/>
      <c r="D268" s="54" t="s">
        <v>799</v>
      </c>
      <c r="E268" s="54" t="s">
        <v>793</v>
      </c>
      <c r="F268" s="54">
        <v>6</v>
      </c>
      <c r="G268" s="58">
        <v>4065</v>
      </c>
      <c r="H268" s="54" t="s">
        <v>179</v>
      </c>
      <c r="I268" s="56"/>
      <c r="J268" s="59">
        <v>41262</v>
      </c>
      <c r="K268" s="54">
        <v>3</v>
      </c>
      <c r="L268" s="54" t="s">
        <v>13</v>
      </c>
      <c r="M268" s="54"/>
      <c r="N268" s="54" t="s">
        <v>191</v>
      </c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57">
        <v>115103533</v>
      </c>
      <c r="B269" s="54" t="s">
        <v>800</v>
      </c>
      <c r="C269" s="54"/>
      <c r="D269" s="54" t="s">
        <v>801</v>
      </c>
      <c r="E269" s="54" t="s">
        <v>802</v>
      </c>
      <c r="F269" s="54">
        <v>8</v>
      </c>
      <c r="G269" s="58">
        <v>4189</v>
      </c>
      <c r="H269" s="54" t="s">
        <v>170</v>
      </c>
      <c r="I269" s="56"/>
      <c r="J269" s="59">
        <v>28102</v>
      </c>
      <c r="K269" s="54">
        <v>39</v>
      </c>
      <c r="L269" s="54" t="s">
        <v>13</v>
      </c>
      <c r="M269" s="54"/>
      <c r="N269" s="54" t="s">
        <v>803</v>
      </c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57">
        <v>115103533</v>
      </c>
      <c r="B270" s="54" t="s">
        <v>804</v>
      </c>
      <c r="C270" s="54"/>
      <c r="D270" s="54" t="s">
        <v>805</v>
      </c>
      <c r="E270" s="54" t="s">
        <v>806</v>
      </c>
      <c r="F270" s="54">
        <v>9</v>
      </c>
      <c r="G270" s="58">
        <v>2450</v>
      </c>
      <c r="H270" s="54" t="s">
        <v>170</v>
      </c>
      <c r="I270" s="56"/>
      <c r="J270" s="59">
        <v>26590</v>
      </c>
      <c r="K270" s="54">
        <v>43</v>
      </c>
      <c r="L270" s="54" t="s">
        <v>13</v>
      </c>
      <c r="M270" s="54"/>
      <c r="N270" s="54" t="s">
        <v>397</v>
      </c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57">
        <v>115103533</v>
      </c>
      <c r="B271" s="54" t="s">
        <v>807</v>
      </c>
      <c r="C271" s="54"/>
      <c r="D271" s="54" t="s">
        <v>808</v>
      </c>
      <c r="E271" s="54" t="s">
        <v>809</v>
      </c>
      <c r="F271" s="54">
        <v>8</v>
      </c>
      <c r="G271" s="58">
        <v>3189</v>
      </c>
      <c r="H271" s="54" t="s">
        <v>170</v>
      </c>
      <c r="I271" s="56"/>
      <c r="J271" s="59">
        <v>31572</v>
      </c>
      <c r="K271" s="54">
        <v>29</v>
      </c>
      <c r="L271" s="54" t="s">
        <v>13</v>
      </c>
      <c r="M271" s="54"/>
      <c r="N271" s="54" t="s">
        <v>348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57">
        <v>115103533</v>
      </c>
      <c r="B272" s="54" t="s">
        <v>810</v>
      </c>
      <c r="C272" s="54"/>
      <c r="D272" s="54" t="s">
        <v>811</v>
      </c>
      <c r="E272" s="54" t="s">
        <v>809</v>
      </c>
      <c r="F272" s="54">
        <v>8</v>
      </c>
      <c r="G272" s="58">
        <v>4189</v>
      </c>
      <c r="H272" s="54" t="s">
        <v>174</v>
      </c>
      <c r="I272" s="56"/>
      <c r="J272" s="59">
        <v>32051</v>
      </c>
      <c r="K272" s="54">
        <v>28</v>
      </c>
      <c r="L272" s="54" t="s">
        <v>13</v>
      </c>
      <c r="M272" s="54"/>
      <c r="N272" s="54" t="s">
        <v>348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57">
        <v>115103533</v>
      </c>
      <c r="B273" s="54" t="s">
        <v>812</v>
      </c>
      <c r="C273" s="54"/>
      <c r="D273" s="54" t="s">
        <v>813</v>
      </c>
      <c r="E273" s="54" t="s">
        <v>814</v>
      </c>
      <c r="F273" s="54">
        <v>9</v>
      </c>
      <c r="G273" s="58">
        <v>2450</v>
      </c>
      <c r="H273" s="54" t="s">
        <v>170</v>
      </c>
      <c r="I273" s="56"/>
      <c r="J273" s="59">
        <v>25960</v>
      </c>
      <c r="K273" s="54">
        <v>44</v>
      </c>
      <c r="L273" s="54" t="s">
        <v>13</v>
      </c>
      <c r="M273" s="54"/>
      <c r="N273" s="54" t="s">
        <v>397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57">
        <v>115103533</v>
      </c>
      <c r="B274" s="54" t="s">
        <v>815</v>
      </c>
      <c r="C274" s="54"/>
      <c r="D274" s="54" t="s">
        <v>816</v>
      </c>
      <c r="E274" s="54" t="s">
        <v>817</v>
      </c>
      <c r="F274" s="54">
        <v>7</v>
      </c>
      <c r="G274" s="58">
        <v>3189</v>
      </c>
      <c r="H274" s="54" t="s">
        <v>170</v>
      </c>
      <c r="I274" s="56"/>
      <c r="J274" s="59">
        <v>29467</v>
      </c>
      <c r="K274" s="54">
        <v>35</v>
      </c>
      <c r="L274" s="54" t="s">
        <v>13</v>
      </c>
      <c r="M274" s="54"/>
      <c r="N274" s="54" t="s">
        <v>348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57">
        <v>115103533</v>
      </c>
      <c r="B275" s="54" t="s">
        <v>818</v>
      </c>
      <c r="C275" s="54"/>
      <c r="D275" s="54" t="s">
        <v>819</v>
      </c>
      <c r="E275" s="54" t="s">
        <v>817</v>
      </c>
      <c r="F275" s="54">
        <v>7</v>
      </c>
      <c r="G275" s="58">
        <v>4189</v>
      </c>
      <c r="H275" s="54" t="s">
        <v>174</v>
      </c>
      <c r="I275" s="56"/>
      <c r="J275" s="59">
        <v>31976</v>
      </c>
      <c r="K275" s="54">
        <v>28</v>
      </c>
      <c r="L275" s="54" t="s">
        <v>13</v>
      </c>
      <c r="M275" s="54"/>
      <c r="N275" s="54" t="s">
        <v>348</v>
      </c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57">
        <v>115103533</v>
      </c>
      <c r="B276" s="54" t="s">
        <v>820</v>
      </c>
      <c r="C276" s="54"/>
      <c r="D276" s="54" t="s">
        <v>821</v>
      </c>
      <c r="E276" s="54" t="s">
        <v>817</v>
      </c>
      <c r="F276" s="54">
        <v>7</v>
      </c>
      <c r="G276" s="58">
        <v>3189</v>
      </c>
      <c r="H276" s="54" t="s">
        <v>179</v>
      </c>
      <c r="I276" s="56"/>
      <c r="J276" s="59">
        <v>41349</v>
      </c>
      <c r="K276" s="54">
        <v>2</v>
      </c>
      <c r="L276" s="54" t="s">
        <v>13</v>
      </c>
      <c r="M276" s="54"/>
      <c r="N276" s="54" t="s">
        <v>348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57">
        <v>115103533</v>
      </c>
      <c r="B277" s="54" t="s">
        <v>822</v>
      </c>
      <c r="C277" s="54"/>
      <c r="D277" s="54" t="s">
        <v>823</v>
      </c>
      <c r="E277" s="54" t="s">
        <v>824</v>
      </c>
      <c r="F277" s="54">
        <v>9</v>
      </c>
      <c r="G277" s="58">
        <v>2450</v>
      </c>
      <c r="H277" s="54" t="s">
        <v>170</v>
      </c>
      <c r="I277" s="56"/>
      <c r="J277" s="59">
        <v>31194</v>
      </c>
      <c r="K277" s="54">
        <v>30</v>
      </c>
      <c r="L277" s="54" t="s">
        <v>13</v>
      </c>
      <c r="M277" s="54"/>
      <c r="N277" s="54" t="s">
        <v>397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57">
        <v>115103533</v>
      </c>
      <c r="B278" s="54" t="s">
        <v>825</v>
      </c>
      <c r="C278" s="54"/>
      <c r="D278" s="54" t="s">
        <v>826</v>
      </c>
      <c r="E278" s="54" t="s">
        <v>827</v>
      </c>
      <c r="F278" s="54">
        <v>9</v>
      </c>
      <c r="G278" s="58">
        <v>2450</v>
      </c>
      <c r="H278" s="54" t="s">
        <v>170</v>
      </c>
      <c r="I278" s="56"/>
      <c r="J278" s="59">
        <v>28899</v>
      </c>
      <c r="K278" s="54">
        <v>36</v>
      </c>
      <c r="L278" s="54" t="s">
        <v>13</v>
      </c>
      <c r="M278" s="54"/>
      <c r="N278" s="54" t="s">
        <v>397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57">
        <v>115103533</v>
      </c>
      <c r="B279" s="54" t="s">
        <v>828</v>
      </c>
      <c r="C279" s="54"/>
      <c r="D279" s="54" t="s">
        <v>829</v>
      </c>
      <c r="E279" s="54" t="s">
        <v>830</v>
      </c>
      <c r="F279" s="54">
        <v>8</v>
      </c>
      <c r="G279" s="58">
        <v>4189</v>
      </c>
      <c r="H279" s="54" t="s">
        <v>170</v>
      </c>
      <c r="I279" s="56"/>
      <c r="J279" s="59">
        <v>29170</v>
      </c>
      <c r="K279" s="54">
        <v>36</v>
      </c>
      <c r="L279" s="54" t="s">
        <v>13</v>
      </c>
      <c r="M279" s="54"/>
      <c r="N279" s="54" t="s">
        <v>803</v>
      </c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57">
        <v>115103533</v>
      </c>
      <c r="B280" s="54" t="s">
        <v>831</v>
      </c>
      <c r="C280" s="54"/>
      <c r="D280" s="54" t="s">
        <v>832</v>
      </c>
      <c r="E280" s="54" t="s">
        <v>830</v>
      </c>
      <c r="F280" s="54">
        <v>8</v>
      </c>
      <c r="G280" s="58">
        <v>3189</v>
      </c>
      <c r="H280" s="54" t="s">
        <v>179</v>
      </c>
      <c r="I280" s="56"/>
      <c r="J280" s="59">
        <v>40637</v>
      </c>
      <c r="K280" s="54">
        <v>4</v>
      </c>
      <c r="L280" s="54" t="s">
        <v>13</v>
      </c>
      <c r="M280" s="54"/>
      <c r="N280" s="54" t="s">
        <v>803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57">
        <v>115103533</v>
      </c>
      <c r="B281" s="54" t="s">
        <v>833</v>
      </c>
      <c r="C281" s="54"/>
      <c r="D281" s="54" t="s">
        <v>834</v>
      </c>
      <c r="E281" s="54" t="s">
        <v>835</v>
      </c>
      <c r="F281" s="54">
        <v>4</v>
      </c>
      <c r="G281" s="58">
        <v>4065</v>
      </c>
      <c r="H281" s="54" t="s">
        <v>170</v>
      </c>
      <c r="I281" s="56"/>
      <c r="J281" s="59">
        <v>22597</v>
      </c>
      <c r="K281" s="54">
        <v>54</v>
      </c>
      <c r="L281" s="54" t="s">
        <v>13</v>
      </c>
      <c r="M281" s="54"/>
      <c r="N281" s="54" t="s">
        <v>191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57">
        <v>115103533</v>
      </c>
      <c r="B282" s="54" t="s">
        <v>836</v>
      </c>
      <c r="C282" s="54"/>
      <c r="D282" s="54" t="s">
        <v>837</v>
      </c>
      <c r="E282" s="54" t="s">
        <v>835</v>
      </c>
      <c r="F282" s="54">
        <v>4</v>
      </c>
      <c r="G282" s="58">
        <v>4065</v>
      </c>
      <c r="H282" s="54" t="s">
        <v>174</v>
      </c>
      <c r="I282" s="56"/>
      <c r="J282" s="59">
        <v>25653</v>
      </c>
      <c r="K282" s="54">
        <v>45</v>
      </c>
      <c r="L282" s="54" t="s">
        <v>13</v>
      </c>
      <c r="M282" s="54"/>
      <c r="N282" s="54" t="s">
        <v>191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57">
        <v>115103533</v>
      </c>
      <c r="B283" s="54" t="s">
        <v>838</v>
      </c>
      <c r="C283" s="54"/>
      <c r="D283" s="54" t="s">
        <v>839</v>
      </c>
      <c r="E283" s="54" t="s">
        <v>835</v>
      </c>
      <c r="F283" s="54">
        <v>4</v>
      </c>
      <c r="G283" s="58">
        <v>4065</v>
      </c>
      <c r="H283" s="54" t="s">
        <v>179</v>
      </c>
      <c r="I283" s="56"/>
      <c r="J283" s="59">
        <v>35477</v>
      </c>
      <c r="K283" s="54">
        <v>18</v>
      </c>
      <c r="L283" s="54" t="s">
        <v>13</v>
      </c>
      <c r="M283" s="54"/>
      <c r="N283" s="54" t="s">
        <v>191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57">
        <v>115103533</v>
      </c>
      <c r="B284" s="54" t="s">
        <v>840</v>
      </c>
      <c r="C284" s="54"/>
      <c r="D284" s="54" t="s">
        <v>841</v>
      </c>
      <c r="E284" s="54" t="s">
        <v>835</v>
      </c>
      <c r="F284" s="54">
        <v>4</v>
      </c>
      <c r="G284" s="58">
        <v>4065</v>
      </c>
      <c r="H284" s="54" t="s">
        <v>179</v>
      </c>
      <c r="I284" s="56"/>
      <c r="J284" s="59">
        <v>36852</v>
      </c>
      <c r="K284" s="54">
        <v>15</v>
      </c>
      <c r="L284" s="54" t="s">
        <v>13</v>
      </c>
      <c r="M284" s="54"/>
      <c r="N284" s="54" t="s">
        <v>191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57">
        <v>115103533</v>
      </c>
      <c r="B285" s="54" t="s">
        <v>842</v>
      </c>
      <c r="C285" s="54"/>
      <c r="D285" s="54" t="s">
        <v>843</v>
      </c>
      <c r="E285" s="54" t="s">
        <v>844</v>
      </c>
      <c r="F285" s="54">
        <v>9</v>
      </c>
      <c r="G285" s="58">
        <v>2450</v>
      </c>
      <c r="H285" s="54" t="s">
        <v>170</v>
      </c>
      <c r="I285" s="56"/>
      <c r="J285" s="59">
        <v>24326</v>
      </c>
      <c r="K285" s="54">
        <v>49</v>
      </c>
      <c r="L285" s="54" t="s">
        <v>13</v>
      </c>
      <c r="M285" s="54"/>
      <c r="N285" s="54" t="s">
        <v>397</v>
      </c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57">
        <v>115103533</v>
      </c>
      <c r="B286" s="54" t="s">
        <v>845</v>
      </c>
      <c r="C286" s="54"/>
      <c r="D286" s="54" t="s">
        <v>846</v>
      </c>
      <c r="E286" s="54" t="s">
        <v>847</v>
      </c>
      <c r="F286" s="54">
        <v>6</v>
      </c>
      <c r="G286" s="58">
        <v>4065</v>
      </c>
      <c r="H286" s="54" t="s">
        <v>170</v>
      </c>
      <c r="I286" s="56"/>
      <c r="J286" s="59">
        <v>28257</v>
      </c>
      <c r="K286" s="54">
        <v>38</v>
      </c>
      <c r="L286" s="54" t="s">
        <v>13</v>
      </c>
      <c r="M286" s="54"/>
      <c r="N286" s="54" t="s">
        <v>191</v>
      </c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57">
        <v>115103533</v>
      </c>
      <c r="B287" s="54" t="s">
        <v>848</v>
      </c>
      <c r="C287" s="54"/>
      <c r="D287" s="54" t="s">
        <v>849</v>
      </c>
      <c r="E287" s="54" t="s">
        <v>850</v>
      </c>
      <c r="F287" s="54">
        <v>3</v>
      </c>
      <c r="G287" s="58">
        <v>4720</v>
      </c>
      <c r="H287" s="54" t="s">
        <v>170</v>
      </c>
      <c r="I287" s="56"/>
      <c r="J287" s="59">
        <v>20917</v>
      </c>
      <c r="K287" s="54">
        <v>58</v>
      </c>
      <c r="L287" s="54" t="s">
        <v>13</v>
      </c>
      <c r="M287" s="54"/>
      <c r="N287" s="54" t="s">
        <v>178</v>
      </c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57">
        <v>115103533</v>
      </c>
      <c r="B288" s="54" t="s">
        <v>851</v>
      </c>
      <c r="C288" s="54"/>
      <c r="D288" s="54" t="s">
        <v>852</v>
      </c>
      <c r="E288" s="54" t="s">
        <v>850</v>
      </c>
      <c r="F288" s="54">
        <v>3</v>
      </c>
      <c r="G288" s="58">
        <v>4720</v>
      </c>
      <c r="H288" s="54" t="s">
        <v>174</v>
      </c>
      <c r="I288" s="56"/>
      <c r="J288" s="59">
        <v>20452</v>
      </c>
      <c r="K288" s="54">
        <v>60</v>
      </c>
      <c r="L288" s="54" t="s">
        <v>13</v>
      </c>
      <c r="M288" s="54"/>
      <c r="N288" s="54" t="s">
        <v>178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57">
        <v>115103533</v>
      </c>
      <c r="B289" s="54" t="s">
        <v>853</v>
      </c>
      <c r="C289" s="54"/>
      <c r="D289" s="54" t="s">
        <v>854</v>
      </c>
      <c r="E289" s="54" t="s">
        <v>855</v>
      </c>
      <c r="F289" s="54">
        <v>8</v>
      </c>
      <c r="G289" s="58">
        <v>3189</v>
      </c>
      <c r="H289" s="54" t="s">
        <v>170</v>
      </c>
      <c r="I289" s="56"/>
      <c r="J289" s="59">
        <v>30297</v>
      </c>
      <c r="K289" s="54">
        <v>33</v>
      </c>
      <c r="L289" s="54" t="s">
        <v>13</v>
      </c>
      <c r="M289" s="54"/>
      <c r="N289" s="54" t="s">
        <v>348</v>
      </c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57">
        <v>115103533</v>
      </c>
      <c r="B290" s="54" t="s">
        <v>856</v>
      </c>
      <c r="C290" s="54"/>
      <c r="D290" s="54" t="s">
        <v>857</v>
      </c>
      <c r="E290" s="54" t="s">
        <v>858</v>
      </c>
      <c r="F290" s="54">
        <v>8</v>
      </c>
      <c r="G290" s="58">
        <v>3189</v>
      </c>
      <c r="H290" s="54" t="s">
        <v>170</v>
      </c>
      <c r="I290" s="56"/>
      <c r="J290" s="59">
        <v>31046</v>
      </c>
      <c r="K290" s="54">
        <v>31</v>
      </c>
      <c r="L290" s="54" t="s">
        <v>13</v>
      </c>
      <c r="M290" s="54"/>
      <c r="N290" s="54" t="s">
        <v>348</v>
      </c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57">
        <v>115103533</v>
      </c>
      <c r="B291" s="54" t="s">
        <v>859</v>
      </c>
      <c r="C291" s="54"/>
      <c r="D291" s="54" t="s">
        <v>860</v>
      </c>
      <c r="E291" s="54" t="s">
        <v>861</v>
      </c>
      <c r="F291" s="54">
        <v>7</v>
      </c>
      <c r="G291" s="58">
        <v>3189</v>
      </c>
      <c r="H291" s="54" t="s">
        <v>170</v>
      </c>
      <c r="I291" s="56"/>
      <c r="J291" s="59">
        <v>24862</v>
      </c>
      <c r="K291" s="54">
        <v>47</v>
      </c>
      <c r="L291" s="54" t="s">
        <v>13</v>
      </c>
      <c r="M291" s="54"/>
      <c r="N291" s="54" t="s">
        <v>348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57">
        <v>115103533</v>
      </c>
      <c r="B292" s="54" t="s">
        <v>862</v>
      </c>
      <c r="C292" s="54"/>
      <c r="D292" s="54" t="s">
        <v>863</v>
      </c>
      <c r="E292" s="54" t="s">
        <v>864</v>
      </c>
      <c r="F292" s="54">
        <v>7</v>
      </c>
      <c r="G292" s="58">
        <v>3189</v>
      </c>
      <c r="H292" s="54" t="s">
        <v>170</v>
      </c>
      <c r="I292" s="56"/>
      <c r="J292" s="59">
        <v>30148</v>
      </c>
      <c r="K292" s="54">
        <v>33</v>
      </c>
      <c r="L292" s="54" t="s">
        <v>13</v>
      </c>
      <c r="M292" s="54"/>
      <c r="N292" s="54" t="s">
        <v>348</v>
      </c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57">
        <v>115103533</v>
      </c>
      <c r="B293" s="54" t="s">
        <v>865</v>
      </c>
      <c r="C293" s="54"/>
      <c r="D293" s="54" t="s">
        <v>866</v>
      </c>
      <c r="E293" s="54" t="s">
        <v>867</v>
      </c>
      <c r="F293" s="54">
        <v>8</v>
      </c>
      <c r="G293" s="58">
        <v>3189</v>
      </c>
      <c r="H293" s="54" t="s">
        <v>170</v>
      </c>
      <c r="I293" s="56"/>
      <c r="J293" s="59">
        <v>27906</v>
      </c>
      <c r="K293" s="54">
        <v>39</v>
      </c>
      <c r="L293" s="54" t="s">
        <v>13</v>
      </c>
      <c r="M293" s="54"/>
      <c r="N293" s="54" t="s">
        <v>348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57">
        <v>115103533</v>
      </c>
      <c r="B294" s="54" t="s">
        <v>868</v>
      </c>
      <c r="C294" s="54"/>
      <c r="D294" s="54" t="s">
        <v>869</v>
      </c>
      <c r="E294" s="54" t="s">
        <v>870</v>
      </c>
      <c r="F294" s="54">
        <v>5</v>
      </c>
      <c r="G294" s="58">
        <v>4065</v>
      </c>
      <c r="H294" s="54" t="s">
        <v>170</v>
      </c>
      <c r="I294" s="56"/>
      <c r="J294" s="59">
        <v>28899</v>
      </c>
      <c r="K294" s="54">
        <v>36</v>
      </c>
      <c r="L294" s="54" t="s">
        <v>13</v>
      </c>
      <c r="M294" s="54"/>
      <c r="N294" s="54" t="s">
        <v>191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57">
        <v>115103533</v>
      </c>
      <c r="B295" s="54" t="s">
        <v>871</v>
      </c>
      <c r="C295" s="54"/>
      <c r="D295" s="54" t="s">
        <v>872</v>
      </c>
      <c r="E295" s="54" t="s">
        <v>870</v>
      </c>
      <c r="F295" s="54">
        <v>5</v>
      </c>
      <c r="G295" s="58">
        <v>5065</v>
      </c>
      <c r="H295" s="54" t="s">
        <v>174</v>
      </c>
      <c r="I295" s="56"/>
      <c r="J295" s="59">
        <v>29978</v>
      </c>
      <c r="K295" s="54">
        <v>33</v>
      </c>
      <c r="L295" s="54" t="s">
        <v>13</v>
      </c>
      <c r="M295" s="54"/>
      <c r="N295" s="54" t="s">
        <v>191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57">
        <v>115103533</v>
      </c>
      <c r="B296" s="54" t="s">
        <v>873</v>
      </c>
      <c r="C296" s="54"/>
      <c r="D296" s="54" t="s">
        <v>874</v>
      </c>
      <c r="E296" s="54" t="s">
        <v>870</v>
      </c>
      <c r="F296" s="54">
        <v>5</v>
      </c>
      <c r="G296" s="58">
        <v>4065</v>
      </c>
      <c r="H296" s="54" t="s">
        <v>179</v>
      </c>
      <c r="I296" s="56"/>
      <c r="J296" s="59">
        <v>40523</v>
      </c>
      <c r="K296" s="54">
        <v>5</v>
      </c>
      <c r="L296" s="54" t="s">
        <v>13</v>
      </c>
      <c r="M296" s="54"/>
      <c r="N296" s="54" t="s">
        <v>191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57">
        <v>115103533</v>
      </c>
      <c r="B297" s="54" t="s">
        <v>875</v>
      </c>
      <c r="C297" s="54"/>
      <c r="D297" s="54" t="s">
        <v>876</v>
      </c>
      <c r="E297" s="54" t="s">
        <v>877</v>
      </c>
      <c r="F297" s="54">
        <v>7</v>
      </c>
      <c r="G297" s="58">
        <v>3189</v>
      </c>
      <c r="H297" s="54" t="s">
        <v>170</v>
      </c>
      <c r="I297" s="56"/>
      <c r="J297" s="59">
        <v>25795</v>
      </c>
      <c r="K297" s="54">
        <v>45</v>
      </c>
      <c r="L297" s="54" t="s">
        <v>13</v>
      </c>
      <c r="M297" s="54"/>
      <c r="N297" s="54" t="s">
        <v>348</v>
      </c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57">
        <v>115103533</v>
      </c>
      <c r="B298" s="54" t="s">
        <v>878</v>
      </c>
      <c r="C298" s="54"/>
      <c r="D298" s="54" t="s">
        <v>879</v>
      </c>
      <c r="E298" s="54" t="s">
        <v>877</v>
      </c>
      <c r="F298" s="54">
        <v>7</v>
      </c>
      <c r="G298" s="58">
        <v>4189</v>
      </c>
      <c r="H298" s="54" t="s">
        <v>174</v>
      </c>
      <c r="I298" s="56"/>
      <c r="J298" s="59">
        <v>28763</v>
      </c>
      <c r="K298" s="54">
        <v>37</v>
      </c>
      <c r="L298" s="54" t="s">
        <v>13</v>
      </c>
      <c r="M298" s="54"/>
      <c r="N298" s="54" t="s">
        <v>348</v>
      </c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57">
        <v>115103533</v>
      </c>
      <c r="B299" s="54" t="s">
        <v>880</v>
      </c>
      <c r="C299" s="54"/>
      <c r="D299" s="54" t="s">
        <v>881</v>
      </c>
      <c r="E299" s="54" t="s">
        <v>877</v>
      </c>
      <c r="F299" s="54">
        <v>7</v>
      </c>
      <c r="G299" s="58">
        <v>3189</v>
      </c>
      <c r="H299" s="54" t="s">
        <v>179</v>
      </c>
      <c r="I299" s="56"/>
      <c r="J299" s="59">
        <v>38216</v>
      </c>
      <c r="K299" s="54">
        <v>11</v>
      </c>
      <c r="L299" s="54" t="s">
        <v>13</v>
      </c>
      <c r="M299" s="54"/>
      <c r="N299" s="54" t="s">
        <v>348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57">
        <v>115103533</v>
      </c>
      <c r="B300" s="54" t="s">
        <v>882</v>
      </c>
      <c r="C300" s="54"/>
      <c r="D300" s="54" t="s">
        <v>881</v>
      </c>
      <c r="E300" s="54" t="s">
        <v>877</v>
      </c>
      <c r="F300" s="54">
        <v>7</v>
      </c>
      <c r="G300" s="58">
        <v>3189</v>
      </c>
      <c r="H300" s="54" t="s">
        <v>179</v>
      </c>
      <c r="I300" s="56"/>
      <c r="J300" s="59">
        <v>40497</v>
      </c>
      <c r="K300" s="54">
        <v>5</v>
      </c>
      <c r="L300" s="54" t="s">
        <v>13</v>
      </c>
      <c r="M300" s="54"/>
      <c r="N300" s="54" t="s">
        <v>348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57">
        <v>115103533</v>
      </c>
      <c r="B301" s="54" t="s">
        <v>883</v>
      </c>
      <c r="C301" s="54"/>
      <c r="D301" s="54" t="s">
        <v>884</v>
      </c>
      <c r="E301" s="54" t="s">
        <v>885</v>
      </c>
      <c r="F301" s="54">
        <v>7</v>
      </c>
      <c r="G301" s="58">
        <v>3189</v>
      </c>
      <c r="H301" s="54" t="s">
        <v>170</v>
      </c>
      <c r="I301" s="56"/>
      <c r="J301" s="59">
        <v>27743</v>
      </c>
      <c r="K301" s="54">
        <v>40</v>
      </c>
      <c r="L301" s="54" t="s">
        <v>13</v>
      </c>
      <c r="M301" s="54"/>
      <c r="N301" s="54" t="s">
        <v>348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57">
        <v>115103533</v>
      </c>
      <c r="B302" s="54" t="s">
        <v>886</v>
      </c>
      <c r="C302" s="54"/>
      <c r="D302" s="54" t="s">
        <v>887</v>
      </c>
      <c r="E302" s="54" t="s">
        <v>888</v>
      </c>
      <c r="F302" s="54">
        <v>7</v>
      </c>
      <c r="G302" s="58">
        <v>3189</v>
      </c>
      <c r="H302" s="54" t="s">
        <v>170</v>
      </c>
      <c r="I302" s="56"/>
      <c r="J302" s="59">
        <v>30443</v>
      </c>
      <c r="K302" s="54">
        <v>32</v>
      </c>
      <c r="L302" s="54" t="s">
        <v>13</v>
      </c>
      <c r="M302" s="54"/>
      <c r="N302" s="54" t="s">
        <v>348</v>
      </c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57">
        <v>115103533</v>
      </c>
      <c r="B303" s="54" t="s">
        <v>889</v>
      </c>
      <c r="C303" s="54"/>
      <c r="D303" s="54" t="s">
        <v>890</v>
      </c>
      <c r="E303" s="54" t="s">
        <v>891</v>
      </c>
      <c r="F303" s="54">
        <v>6</v>
      </c>
      <c r="G303" s="58">
        <v>4065</v>
      </c>
      <c r="H303" s="54" t="s">
        <v>170</v>
      </c>
      <c r="I303" s="56"/>
      <c r="J303" s="59">
        <v>29806</v>
      </c>
      <c r="K303" s="54">
        <v>34</v>
      </c>
      <c r="L303" s="54" t="s">
        <v>13</v>
      </c>
      <c r="M303" s="54"/>
      <c r="N303" s="54" t="s">
        <v>191</v>
      </c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57">
        <v>115103533</v>
      </c>
      <c r="B304" s="54" t="s">
        <v>892</v>
      </c>
      <c r="C304" s="54"/>
      <c r="D304" s="54" t="s">
        <v>893</v>
      </c>
      <c r="E304" s="54" t="s">
        <v>891</v>
      </c>
      <c r="F304" s="54">
        <v>6</v>
      </c>
      <c r="G304" s="58">
        <v>5065</v>
      </c>
      <c r="H304" s="54" t="s">
        <v>174</v>
      </c>
      <c r="I304" s="56"/>
      <c r="J304" s="59">
        <v>32745</v>
      </c>
      <c r="K304" s="54">
        <v>26</v>
      </c>
      <c r="L304" s="54" t="s">
        <v>13</v>
      </c>
      <c r="M304" s="54"/>
      <c r="N304" s="54" t="s">
        <v>191</v>
      </c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57">
        <v>115103533</v>
      </c>
      <c r="B305" s="54" t="s">
        <v>894</v>
      </c>
      <c r="C305" s="54"/>
      <c r="D305" s="54" t="s">
        <v>895</v>
      </c>
      <c r="E305" s="54" t="s">
        <v>896</v>
      </c>
      <c r="F305" s="54">
        <v>5</v>
      </c>
      <c r="G305" s="58">
        <v>4065</v>
      </c>
      <c r="H305" s="54" t="s">
        <v>170</v>
      </c>
      <c r="I305" s="56"/>
      <c r="J305" s="59">
        <v>25740</v>
      </c>
      <c r="K305" s="54">
        <v>45</v>
      </c>
      <c r="L305" s="54" t="s">
        <v>13</v>
      </c>
      <c r="M305" s="54"/>
      <c r="N305" s="54" t="s">
        <v>191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57">
        <v>115103533</v>
      </c>
      <c r="B306" s="54" t="s">
        <v>897</v>
      </c>
      <c r="C306" s="54"/>
      <c r="D306" s="54" t="s">
        <v>898</v>
      </c>
      <c r="E306" s="54" t="s">
        <v>896</v>
      </c>
      <c r="F306" s="54">
        <v>5</v>
      </c>
      <c r="G306" s="58">
        <v>5065</v>
      </c>
      <c r="H306" s="54" t="s">
        <v>174</v>
      </c>
      <c r="I306" s="56"/>
      <c r="J306" s="59">
        <v>28885</v>
      </c>
      <c r="K306" s="54">
        <v>36</v>
      </c>
      <c r="L306" s="54" t="s">
        <v>13</v>
      </c>
      <c r="M306" s="54"/>
      <c r="N306" s="54" t="s">
        <v>191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57">
        <v>115103533</v>
      </c>
      <c r="B307" s="54" t="s">
        <v>899</v>
      </c>
      <c r="C307" s="54"/>
      <c r="D307" s="54" t="s">
        <v>900</v>
      </c>
      <c r="E307" s="54" t="s">
        <v>896</v>
      </c>
      <c r="F307" s="54">
        <v>5</v>
      </c>
      <c r="G307" s="58">
        <v>4065</v>
      </c>
      <c r="H307" s="54" t="s">
        <v>179</v>
      </c>
      <c r="I307" s="56"/>
      <c r="J307" s="59">
        <v>36526</v>
      </c>
      <c r="K307" s="54">
        <v>15</v>
      </c>
      <c r="L307" s="54" t="s">
        <v>13</v>
      </c>
      <c r="M307" s="54"/>
      <c r="N307" s="54" t="s">
        <v>191</v>
      </c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57">
        <v>115103533</v>
      </c>
      <c r="B308" s="54" t="s">
        <v>901</v>
      </c>
      <c r="C308" s="54"/>
      <c r="D308" s="54" t="s">
        <v>902</v>
      </c>
      <c r="E308" s="54" t="s">
        <v>896</v>
      </c>
      <c r="F308" s="54">
        <v>5</v>
      </c>
      <c r="G308" s="58">
        <v>4065</v>
      </c>
      <c r="H308" s="54" t="s">
        <v>179</v>
      </c>
      <c r="I308" s="56"/>
      <c r="J308" s="59">
        <v>39449</v>
      </c>
      <c r="K308" s="54">
        <v>7</v>
      </c>
      <c r="L308" s="54" t="s">
        <v>13</v>
      </c>
      <c r="M308" s="54"/>
      <c r="N308" s="54" t="s">
        <v>191</v>
      </c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57">
        <v>115103533</v>
      </c>
      <c r="B309" s="54" t="s">
        <v>903</v>
      </c>
      <c r="C309" s="54"/>
      <c r="D309" s="54" t="s">
        <v>904</v>
      </c>
      <c r="E309" s="54" t="s">
        <v>905</v>
      </c>
      <c r="F309" s="54">
        <v>7</v>
      </c>
      <c r="G309" s="58">
        <v>4189</v>
      </c>
      <c r="H309" s="54" t="s">
        <v>170</v>
      </c>
      <c r="I309" s="56"/>
      <c r="J309" s="59">
        <v>30745</v>
      </c>
      <c r="K309" s="54">
        <v>31</v>
      </c>
      <c r="L309" s="54" t="s">
        <v>13</v>
      </c>
      <c r="M309" s="54"/>
      <c r="N309" s="54" t="s">
        <v>803</v>
      </c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57">
        <v>115103533</v>
      </c>
      <c r="B310" s="54" t="s">
        <v>906</v>
      </c>
      <c r="C310" s="54"/>
      <c r="D310" s="54" t="s">
        <v>907</v>
      </c>
      <c r="E310" s="54" t="s">
        <v>908</v>
      </c>
      <c r="F310" s="54">
        <v>7</v>
      </c>
      <c r="G310" s="58">
        <v>3189</v>
      </c>
      <c r="H310" s="54" t="s">
        <v>170</v>
      </c>
      <c r="I310" s="56"/>
      <c r="J310" s="59">
        <v>28488</v>
      </c>
      <c r="K310" s="54">
        <v>38</v>
      </c>
      <c r="L310" s="54" t="s">
        <v>13</v>
      </c>
      <c r="M310" s="54"/>
      <c r="N310" s="54" t="s">
        <v>348</v>
      </c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57">
        <v>115103533</v>
      </c>
      <c r="B311" s="60" t="s">
        <v>909</v>
      </c>
      <c r="C311" s="60"/>
      <c r="D311" s="54" t="s">
        <v>910</v>
      </c>
      <c r="E311" s="54" t="s">
        <v>911</v>
      </c>
      <c r="F311" s="54">
        <v>5</v>
      </c>
      <c r="G311" s="58">
        <v>4065</v>
      </c>
      <c r="H311" s="54" t="s">
        <v>170</v>
      </c>
      <c r="I311" s="56"/>
      <c r="J311" s="59">
        <v>29482</v>
      </c>
      <c r="K311" s="54">
        <v>35</v>
      </c>
      <c r="L311" s="54" t="s">
        <v>13</v>
      </c>
      <c r="M311" s="54"/>
      <c r="N311" s="54" t="s">
        <v>191</v>
      </c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57">
        <v>115103533</v>
      </c>
      <c r="B312" s="54" t="s">
        <v>912</v>
      </c>
      <c r="C312" s="54"/>
      <c r="D312" s="54" t="s">
        <v>913</v>
      </c>
      <c r="E312" s="54" t="s">
        <v>911</v>
      </c>
      <c r="F312" s="54">
        <v>5</v>
      </c>
      <c r="G312" s="58">
        <v>5065</v>
      </c>
      <c r="H312" s="54" t="s">
        <v>174</v>
      </c>
      <c r="I312" s="56"/>
      <c r="J312" s="59">
        <v>30231</v>
      </c>
      <c r="K312" s="54">
        <v>33</v>
      </c>
      <c r="L312" s="54" t="s">
        <v>13</v>
      </c>
      <c r="M312" s="54"/>
      <c r="N312" s="54" t="s">
        <v>191</v>
      </c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57">
        <v>115103533</v>
      </c>
      <c r="B313" s="54" t="s">
        <v>914</v>
      </c>
      <c r="C313" s="54"/>
      <c r="D313" s="54" t="s">
        <v>915</v>
      </c>
      <c r="E313" s="54" t="s">
        <v>911</v>
      </c>
      <c r="F313" s="54">
        <v>5</v>
      </c>
      <c r="G313" s="58">
        <v>4065</v>
      </c>
      <c r="H313" s="54" t="s">
        <v>179</v>
      </c>
      <c r="I313" s="56"/>
      <c r="J313" s="59">
        <v>39576</v>
      </c>
      <c r="K313" s="54">
        <v>7</v>
      </c>
      <c r="L313" s="54" t="s">
        <v>13</v>
      </c>
      <c r="M313" s="54"/>
      <c r="N313" s="54" t="s">
        <v>191</v>
      </c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57">
        <v>115103533</v>
      </c>
      <c r="B314" s="54" t="s">
        <v>916</v>
      </c>
      <c r="C314" s="54"/>
      <c r="D314" s="54" t="s">
        <v>917</v>
      </c>
      <c r="E314" s="54" t="s">
        <v>911</v>
      </c>
      <c r="F314" s="54">
        <v>5</v>
      </c>
      <c r="G314" s="58">
        <v>4065</v>
      </c>
      <c r="H314" s="54" t="s">
        <v>179</v>
      </c>
      <c r="I314" s="56"/>
      <c r="J314" s="59">
        <v>40842</v>
      </c>
      <c r="K314" s="54">
        <v>4</v>
      </c>
      <c r="L314" s="54" t="s">
        <v>13</v>
      </c>
      <c r="M314" s="54"/>
      <c r="N314" s="54" t="s">
        <v>191</v>
      </c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57">
        <v>115103533</v>
      </c>
      <c r="B315" s="54" t="s">
        <v>918</v>
      </c>
      <c r="C315" s="54"/>
      <c r="D315" s="54" t="s">
        <v>919</v>
      </c>
      <c r="E315" s="54" t="s">
        <v>920</v>
      </c>
      <c r="F315" s="54">
        <v>8</v>
      </c>
      <c r="G315" s="58">
        <v>3189</v>
      </c>
      <c r="H315" s="54" t="s">
        <v>170</v>
      </c>
      <c r="I315" s="56"/>
      <c r="J315" s="59">
        <v>29968</v>
      </c>
      <c r="K315" s="54">
        <v>33</v>
      </c>
      <c r="L315" s="54" t="s">
        <v>13</v>
      </c>
      <c r="M315" s="54"/>
      <c r="N315" s="54" t="s">
        <v>348</v>
      </c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57">
        <v>115103533</v>
      </c>
      <c r="B316" s="54" t="s">
        <v>921</v>
      </c>
      <c r="C316" s="54"/>
      <c r="D316" s="54" t="s">
        <v>922</v>
      </c>
      <c r="E316" s="54" t="s">
        <v>923</v>
      </c>
      <c r="F316" s="54">
        <v>7</v>
      </c>
      <c r="G316" s="58">
        <v>3189</v>
      </c>
      <c r="H316" s="54" t="s">
        <v>170</v>
      </c>
      <c r="I316" s="56"/>
      <c r="J316" s="59">
        <v>32318</v>
      </c>
      <c r="K316" s="54">
        <v>27</v>
      </c>
      <c r="L316" s="54" t="s">
        <v>13</v>
      </c>
      <c r="M316" s="54"/>
      <c r="N316" s="54" t="s">
        <v>348</v>
      </c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57">
        <v>115103533</v>
      </c>
      <c r="B317" s="54" t="s">
        <v>924</v>
      </c>
      <c r="C317" s="54"/>
      <c r="D317" s="54" t="s">
        <v>925</v>
      </c>
      <c r="E317" s="54" t="s">
        <v>926</v>
      </c>
      <c r="F317" s="54">
        <v>6</v>
      </c>
      <c r="G317" s="58">
        <v>4065</v>
      </c>
      <c r="H317" s="54" t="s">
        <v>170</v>
      </c>
      <c r="I317" s="56"/>
      <c r="J317" s="59">
        <v>28371</v>
      </c>
      <c r="K317" s="54">
        <v>38</v>
      </c>
      <c r="L317" s="54" t="s">
        <v>13</v>
      </c>
      <c r="M317" s="54"/>
      <c r="N317" s="54" t="s">
        <v>191</v>
      </c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57">
        <v>115103533</v>
      </c>
      <c r="B318" s="54" t="s">
        <v>927</v>
      </c>
      <c r="C318" s="54"/>
      <c r="D318" s="54" t="s">
        <v>928</v>
      </c>
      <c r="E318" s="54" t="s">
        <v>926</v>
      </c>
      <c r="F318" s="54">
        <v>6</v>
      </c>
      <c r="G318" s="58">
        <v>5065</v>
      </c>
      <c r="H318" s="54" t="s">
        <v>174</v>
      </c>
      <c r="I318" s="56"/>
      <c r="J318" s="59">
        <v>33125</v>
      </c>
      <c r="K318" s="54">
        <v>25</v>
      </c>
      <c r="L318" s="54" t="s">
        <v>13</v>
      </c>
      <c r="M318" s="54"/>
      <c r="N318" s="54" t="s">
        <v>191</v>
      </c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57">
        <v>115103533</v>
      </c>
      <c r="B319" s="54" t="s">
        <v>929</v>
      </c>
      <c r="C319" s="54"/>
      <c r="D319" s="54" t="s">
        <v>207</v>
      </c>
      <c r="E319" s="54" t="s">
        <v>930</v>
      </c>
      <c r="F319" s="54">
        <v>6</v>
      </c>
      <c r="G319" s="58">
        <v>4065</v>
      </c>
      <c r="H319" s="54" t="s">
        <v>170</v>
      </c>
      <c r="I319" s="56"/>
      <c r="J319" s="59">
        <v>29033</v>
      </c>
      <c r="K319" s="54">
        <v>36</v>
      </c>
      <c r="L319" s="54" t="s">
        <v>13</v>
      </c>
      <c r="M319" s="54"/>
      <c r="N319" s="54" t="s">
        <v>191</v>
      </c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57">
        <v>115103533</v>
      </c>
      <c r="B320" s="54" t="s">
        <v>931</v>
      </c>
      <c r="C320" s="54"/>
      <c r="D320" s="54" t="s">
        <v>932</v>
      </c>
      <c r="E320" s="54" t="s">
        <v>933</v>
      </c>
      <c r="F320" s="54">
        <v>9</v>
      </c>
      <c r="G320" s="58">
        <v>2450</v>
      </c>
      <c r="H320" s="54" t="s">
        <v>170</v>
      </c>
      <c r="I320" s="56"/>
      <c r="J320" s="59">
        <v>31057</v>
      </c>
      <c r="K320" s="54">
        <v>30</v>
      </c>
      <c r="L320" s="54" t="s">
        <v>13</v>
      </c>
      <c r="M320" s="54"/>
      <c r="N320" s="54" t="s">
        <v>397</v>
      </c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57">
        <v>115103533</v>
      </c>
      <c r="B321" s="54" t="s">
        <v>934</v>
      </c>
      <c r="C321" s="54"/>
      <c r="D321" s="54" t="s">
        <v>935</v>
      </c>
      <c r="E321" s="54" t="s">
        <v>936</v>
      </c>
      <c r="F321" s="54">
        <v>9</v>
      </c>
      <c r="G321" s="58">
        <v>2450</v>
      </c>
      <c r="H321" s="54" t="s">
        <v>170</v>
      </c>
      <c r="I321" s="56"/>
      <c r="J321" s="59">
        <v>29737</v>
      </c>
      <c r="K321" s="54">
        <v>34</v>
      </c>
      <c r="L321" s="54" t="s">
        <v>13</v>
      </c>
      <c r="M321" s="54"/>
      <c r="N321" s="54" t="s">
        <v>397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57">
        <v>115103533</v>
      </c>
      <c r="B322" s="54" t="s">
        <v>937</v>
      </c>
      <c r="C322" s="54"/>
      <c r="D322" s="54" t="s">
        <v>938</v>
      </c>
      <c r="E322" s="54" t="s">
        <v>939</v>
      </c>
      <c r="F322" s="54">
        <v>7</v>
      </c>
      <c r="G322" s="58">
        <v>4189</v>
      </c>
      <c r="H322" s="54" t="s">
        <v>170</v>
      </c>
      <c r="I322" s="56"/>
      <c r="J322" s="59">
        <v>30196</v>
      </c>
      <c r="K322" s="54">
        <v>33</v>
      </c>
      <c r="L322" s="54" t="s">
        <v>13</v>
      </c>
      <c r="M322" s="54"/>
      <c r="N322" s="54" t="s">
        <v>803</v>
      </c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57">
        <v>115103533</v>
      </c>
      <c r="B323" s="54" t="s">
        <v>940</v>
      </c>
      <c r="C323" s="54"/>
      <c r="D323" s="54" t="s">
        <v>941</v>
      </c>
      <c r="E323" s="54" t="s">
        <v>939</v>
      </c>
      <c r="F323" s="54">
        <v>7</v>
      </c>
      <c r="G323" s="58">
        <v>3189</v>
      </c>
      <c r="H323" s="54" t="s">
        <v>179</v>
      </c>
      <c r="I323" s="56"/>
      <c r="J323" s="59">
        <v>40830</v>
      </c>
      <c r="K323" s="54">
        <v>4</v>
      </c>
      <c r="L323" s="54" t="s">
        <v>13</v>
      </c>
      <c r="M323" s="54"/>
      <c r="N323" s="54" t="s">
        <v>803</v>
      </c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57">
        <v>115103533</v>
      </c>
      <c r="B324" s="54" t="s">
        <v>942</v>
      </c>
      <c r="C324" s="54"/>
      <c r="D324" s="54" t="s">
        <v>943</v>
      </c>
      <c r="E324" s="54" t="s">
        <v>939</v>
      </c>
      <c r="F324" s="54">
        <v>7</v>
      </c>
      <c r="G324" s="58">
        <v>3189</v>
      </c>
      <c r="H324" s="54" t="s">
        <v>179</v>
      </c>
      <c r="I324" s="56"/>
      <c r="J324" s="59">
        <v>41732</v>
      </c>
      <c r="K324" s="54">
        <v>1</v>
      </c>
      <c r="L324" s="54" t="s">
        <v>13</v>
      </c>
      <c r="M324" s="54"/>
      <c r="N324" s="54" t="s">
        <v>803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57">
        <v>115103533</v>
      </c>
      <c r="B325" s="54" t="s">
        <v>944</v>
      </c>
      <c r="C325" s="54"/>
      <c r="D325" s="54" t="s">
        <v>945</v>
      </c>
      <c r="E325" s="54" t="s">
        <v>946</v>
      </c>
      <c r="F325" s="54">
        <v>8</v>
      </c>
      <c r="G325" s="58">
        <v>3189</v>
      </c>
      <c r="H325" s="54" t="s">
        <v>170</v>
      </c>
      <c r="I325" s="56"/>
      <c r="J325" s="59">
        <v>29665</v>
      </c>
      <c r="K325" s="54">
        <v>34</v>
      </c>
      <c r="L325" s="54" t="s">
        <v>13</v>
      </c>
      <c r="M325" s="54"/>
      <c r="N325" s="54" t="s">
        <v>348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57">
        <v>115103533</v>
      </c>
      <c r="B326" s="54" t="s">
        <v>947</v>
      </c>
      <c r="C326" s="54"/>
      <c r="D326" s="54" t="s">
        <v>948</v>
      </c>
      <c r="E326" s="54" t="s">
        <v>949</v>
      </c>
      <c r="F326" s="54">
        <v>9</v>
      </c>
      <c r="G326" s="58">
        <v>2450</v>
      </c>
      <c r="H326" s="54" t="s">
        <v>170</v>
      </c>
      <c r="I326" s="56"/>
      <c r="J326" s="59">
        <v>28951</v>
      </c>
      <c r="K326" s="54">
        <v>36</v>
      </c>
      <c r="L326" s="54" t="s">
        <v>13</v>
      </c>
      <c r="M326" s="54"/>
      <c r="N326" s="54" t="s">
        <v>397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57">
        <v>115103533</v>
      </c>
      <c r="B327" s="54" t="s">
        <v>950</v>
      </c>
      <c r="C327" s="54"/>
      <c r="D327" s="54" t="s">
        <v>951</v>
      </c>
      <c r="E327" s="54" t="s">
        <v>952</v>
      </c>
      <c r="F327" s="54">
        <v>6</v>
      </c>
      <c r="G327" s="58">
        <v>4065</v>
      </c>
      <c r="H327" s="54" t="s">
        <v>170</v>
      </c>
      <c r="I327" s="56"/>
      <c r="J327" s="59">
        <v>28483</v>
      </c>
      <c r="K327" s="54">
        <v>38</v>
      </c>
      <c r="L327" s="54" t="s">
        <v>13</v>
      </c>
      <c r="M327" s="54"/>
      <c r="N327" s="54" t="s">
        <v>191</v>
      </c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57">
        <v>115103533</v>
      </c>
      <c r="B328" s="54" t="s">
        <v>953</v>
      </c>
      <c r="C328" s="54"/>
      <c r="D328" s="54" t="s">
        <v>954</v>
      </c>
      <c r="E328" s="54" t="s">
        <v>952</v>
      </c>
      <c r="F328" s="54">
        <v>6</v>
      </c>
      <c r="G328" s="58">
        <v>5065</v>
      </c>
      <c r="H328" s="54" t="s">
        <v>174</v>
      </c>
      <c r="I328" s="56"/>
      <c r="J328" s="59">
        <v>27395</v>
      </c>
      <c r="K328" s="54">
        <v>40</v>
      </c>
      <c r="L328" s="54" t="s">
        <v>13</v>
      </c>
      <c r="M328" s="54"/>
      <c r="N328" s="54" t="s">
        <v>191</v>
      </c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57">
        <v>115103533</v>
      </c>
      <c r="B329" s="54" t="s">
        <v>955</v>
      </c>
      <c r="C329" s="54"/>
      <c r="D329" s="54" t="s">
        <v>956</v>
      </c>
      <c r="E329" s="54" t="s">
        <v>952</v>
      </c>
      <c r="F329" s="54">
        <v>6</v>
      </c>
      <c r="G329" s="58">
        <v>4065</v>
      </c>
      <c r="H329" s="54" t="s">
        <v>179</v>
      </c>
      <c r="I329" s="56"/>
      <c r="J329" s="59">
        <v>39944</v>
      </c>
      <c r="K329" s="54">
        <v>6</v>
      </c>
      <c r="L329" s="54" t="s">
        <v>13</v>
      </c>
      <c r="M329" s="54"/>
      <c r="N329" s="54" t="s">
        <v>191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57">
        <v>115103533</v>
      </c>
      <c r="B330" s="54" t="s">
        <v>957</v>
      </c>
      <c r="C330" s="54"/>
      <c r="D330" s="54" t="s">
        <v>958</v>
      </c>
      <c r="E330" s="54" t="s">
        <v>952</v>
      </c>
      <c r="F330" s="54">
        <v>6</v>
      </c>
      <c r="G330" s="58">
        <v>4065</v>
      </c>
      <c r="H330" s="54" t="s">
        <v>179</v>
      </c>
      <c r="I330" s="56"/>
      <c r="J330" s="59">
        <v>42015</v>
      </c>
      <c r="K330" s="54">
        <v>0</v>
      </c>
      <c r="L330" s="54" t="s">
        <v>13</v>
      </c>
      <c r="M330" s="54"/>
      <c r="N330" s="54" t="s">
        <v>191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57">
        <v>115103533</v>
      </c>
      <c r="B331" s="54" t="s">
        <v>959</v>
      </c>
      <c r="C331" s="54"/>
      <c r="D331" s="54" t="s">
        <v>960</v>
      </c>
      <c r="E331" s="54" t="s">
        <v>961</v>
      </c>
      <c r="F331" s="54">
        <v>5</v>
      </c>
      <c r="G331" s="58">
        <v>4065</v>
      </c>
      <c r="H331" s="54" t="s">
        <v>170</v>
      </c>
      <c r="I331" s="56"/>
      <c r="J331" s="59">
        <v>27576</v>
      </c>
      <c r="K331" s="54">
        <v>40</v>
      </c>
      <c r="L331" s="54" t="s">
        <v>13</v>
      </c>
      <c r="M331" s="54"/>
      <c r="N331" s="54" t="s">
        <v>191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57">
        <v>115103533</v>
      </c>
      <c r="B332" s="54" t="s">
        <v>962</v>
      </c>
      <c r="C332" s="54"/>
      <c r="D332" s="54" t="s">
        <v>457</v>
      </c>
      <c r="E332" s="54" t="s">
        <v>961</v>
      </c>
      <c r="F332" s="54">
        <v>5</v>
      </c>
      <c r="G332" s="58">
        <v>5065</v>
      </c>
      <c r="H332" s="54" t="s">
        <v>174</v>
      </c>
      <c r="I332" s="56"/>
      <c r="J332" s="59">
        <v>30912</v>
      </c>
      <c r="K332" s="54">
        <v>31</v>
      </c>
      <c r="L332" s="54" t="s">
        <v>13</v>
      </c>
      <c r="M332" s="54"/>
      <c r="N332" s="54" t="s">
        <v>191</v>
      </c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57">
        <v>115103533</v>
      </c>
      <c r="B333" s="54" t="s">
        <v>963</v>
      </c>
      <c r="C333" s="54"/>
      <c r="D333" s="54" t="s">
        <v>964</v>
      </c>
      <c r="E333" s="54" t="s">
        <v>961</v>
      </c>
      <c r="F333" s="54">
        <v>5</v>
      </c>
      <c r="G333" s="58">
        <v>4065</v>
      </c>
      <c r="H333" s="54" t="s">
        <v>179</v>
      </c>
      <c r="I333" s="56"/>
      <c r="J333" s="59">
        <v>38890</v>
      </c>
      <c r="K333" s="54">
        <v>9</v>
      </c>
      <c r="L333" s="54" t="s">
        <v>13</v>
      </c>
      <c r="M333" s="54"/>
      <c r="N333" s="54" t="s">
        <v>191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57">
        <v>115103533</v>
      </c>
      <c r="B334" s="54" t="s">
        <v>965</v>
      </c>
      <c r="C334" s="54"/>
      <c r="D334" s="54" t="s">
        <v>966</v>
      </c>
      <c r="E334" s="54" t="s">
        <v>961</v>
      </c>
      <c r="F334" s="54">
        <v>5</v>
      </c>
      <c r="G334" s="58">
        <v>4065</v>
      </c>
      <c r="H334" s="54" t="s">
        <v>179</v>
      </c>
      <c r="I334" s="56"/>
      <c r="J334" s="59">
        <v>39999</v>
      </c>
      <c r="K334" s="54">
        <v>6</v>
      </c>
      <c r="L334" s="54" t="s">
        <v>13</v>
      </c>
      <c r="M334" s="54"/>
      <c r="N334" s="54" t="s">
        <v>191</v>
      </c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57">
        <v>115103533</v>
      </c>
      <c r="B335" s="54" t="s">
        <v>967</v>
      </c>
      <c r="C335" s="54"/>
      <c r="D335" s="54" t="s">
        <v>968</v>
      </c>
      <c r="E335" s="54" t="s">
        <v>969</v>
      </c>
      <c r="F335" s="54">
        <v>9</v>
      </c>
      <c r="G335" s="58">
        <v>2450</v>
      </c>
      <c r="H335" s="54" t="s">
        <v>170</v>
      </c>
      <c r="I335" s="56"/>
      <c r="J335" s="59">
        <v>28438</v>
      </c>
      <c r="K335" s="54">
        <v>38</v>
      </c>
      <c r="L335" s="54" t="s">
        <v>13</v>
      </c>
      <c r="M335" s="54"/>
      <c r="N335" s="54" t="s">
        <v>397</v>
      </c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57">
        <v>115103533</v>
      </c>
      <c r="B336" s="54" t="s">
        <v>970</v>
      </c>
      <c r="C336" s="54"/>
      <c r="D336" s="54" t="s">
        <v>971</v>
      </c>
      <c r="E336" s="54" t="s">
        <v>972</v>
      </c>
      <c r="F336" s="54">
        <v>8</v>
      </c>
      <c r="G336" s="58">
        <v>3189</v>
      </c>
      <c r="H336" s="54" t="s">
        <v>170</v>
      </c>
      <c r="I336" s="56"/>
      <c r="J336" s="59">
        <v>30665</v>
      </c>
      <c r="K336" s="54">
        <v>32</v>
      </c>
      <c r="L336" s="54" t="s">
        <v>13</v>
      </c>
      <c r="M336" s="54"/>
      <c r="N336" s="54" t="s">
        <v>348</v>
      </c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57">
        <v>115103533</v>
      </c>
      <c r="B337" s="54" t="s">
        <v>973</v>
      </c>
      <c r="C337" s="54"/>
      <c r="D337" s="54" t="s">
        <v>974</v>
      </c>
      <c r="E337" s="54" t="s">
        <v>972</v>
      </c>
      <c r="F337" s="54">
        <v>8</v>
      </c>
      <c r="G337" s="58">
        <v>3189</v>
      </c>
      <c r="H337" s="54" t="s">
        <v>179</v>
      </c>
      <c r="I337" s="56"/>
      <c r="J337" s="59">
        <v>41920</v>
      </c>
      <c r="K337" s="54">
        <v>1</v>
      </c>
      <c r="L337" s="54" t="s">
        <v>13</v>
      </c>
      <c r="M337" s="54"/>
      <c r="N337" s="54" t="s">
        <v>348</v>
      </c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57">
        <v>115103533</v>
      </c>
      <c r="B338" s="54" t="s">
        <v>975</v>
      </c>
      <c r="C338" s="54"/>
      <c r="D338" s="54" t="s">
        <v>976</v>
      </c>
      <c r="E338" s="54" t="s">
        <v>977</v>
      </c>
      <c r="F338" s="54">
        <v>9</v>
      </c>
      <c r="G338" s="58">
        <v>2450</v>
      </c>
      <c r="H338" s="54" t="s">
        <v>170</v>
      </c>
      <c r="I338" s="56"/>
      <c r="J338" s="59">
        <v>25569</v>
      </c>
      <c r="K338" s="54">
        <v>45</v>
      </c>
      <c r="L338" s="54" t="s">
        <v>13</v>
      </c>
      <c r="M338" s="54"/>
      <c r="N338" s="54" t="s">
        <v>397</v>
      </c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57">
        <v>115103533</v>
      </c>
      <c r="B339" s="54" t="s">
        <v>978</v>
      </c>
      <c r="C339" s="54"/>
      <c r="D339" s="54" t="s">
        <v>979</v>
      </c>
      <c r="E339" s="54" t="s">
        <v>980</v>
      </c>
      <c r="F339" s="54">
        <v>6</v>
      </c>
      <c r="G339" s="58">
        <v>4065</v>
      </c>
      <c r="H339" s="54" t="s">
        <v>170</v>
      </c>
      <c r="I339" s="56"/>
      <c r="J339" s="59">
        <v>28159</v>
      </c>
      <c r="K339" s="54">
        <v>38</v>
      </c>
      <c r="L339" s="54" t="s">
        <v>13</v>
      </c>
      <c r="M339" s="54"/>
      <c r="N339" s="54" t="s">
        <v>191</v>
      </c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57">
        <v>115103533</v>
      </c>
      <c r="B340" s="54" t="s">
        <v>981</v>
      </c>
      <c r="C340" s="54"/>
      <c r="D340" s="54" t="s">
        <v>212</v>
      </c>
      <c r="E340" s="54" t="s">
        <v>980</v>
      </c>
      <c r="F340" s="54">
        <v>6</v>
      </c>
      <c r="G340" s="58">
        <v>5065</v>
      </c>
      <c r="H340" s="54" t="s">
        <v>174</v>
      </c>
      <c r="I340" s="56"/>
      <c r="J340" s="59">
        <v>31195</v>
      </c>
      <c r="K340" s="54">
        <v>30</v>
      </c>
      <c r="L340" s="54" t="s">
        <v>13</v>
      </c>
      <c r="M340" s="54"/>
      <c r="N340" s="54" t="s">
        <v>191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57">
        <v>115103533</v>
      </c>
      <c r="B341" s="54" t="s">
        <v>982</v>
      </c>
      <c r="C341" s="54"/>
      <c r="D341" s="54" t="s">
        <v>983</v>
      </c>
      <c r="E341" s="54" t="s">
        <v>980</v>
      </c>
      <c r="F341" s="54">
        <v>6</v>
      </c>
      <c r="G341" s="58">
        <v>4065</v>
      </c>
      <c r="H341" s="54" t="s">
        <v>179</v>
      </c>
      <c r="I341" s="56"/>
      <c r="J341" s="59">
        <v>41118</v>
      </c>
      <c r="K341" s="54">
        <v>3</v>
      </c>
      <c r="L341" s="54" t="s">
        <v>13</v>
      </c>
      <c r="M341" s="54"/>
      <c r="N341" s="54" t="s">
        <v>191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57">
        <v>115103533</v>
      </c>
      <c r="B342" s="54" t="s">
        <v>984</v>
      </c>
      <c r="C342" s="54"/>
      <c r="D342" s="54" t="s">
        <v>985</v>
      </c>
      <c r="E342" s="54" t="s">
        <v>980</v>
      </c>
      <c r="F342" s="54">
        <v>6</v>
      </c>
      <c r="G342" s="58">
        <v>4065</v>
      </c>
      <c r="H342" s="54" t="s">
        <v>179</v>
      </c>
      <c r="I342" s="56"/>
      <c r="J342" s="59">
        <v>39017</v>
      </c>
      <c r="K342" s="54">
        <v>9</v>
      </c>
      <c r="L342" s="54" t="s">
        <v>13</v>
      </c>
      <c r="M342" s="54"/>
      <c r="N342" s="54" t="s">
        <v>191</v>
      </c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57">
        <v>115103533</v>
      </c>
      <c r="B343" s="60" t="s">
        <v>986</v>
      </c>
      <c r="C343" s="60"/>
      <c r="D343" s="54" t="s">
        <v>987</v>
      </c>
      <c r="E343" s="54" t="s">
        <v>980</v>
      </c>
      <c r="F343" s="54">
        <v>6</v>
      </c>
      <c r="G343" s="58">
        <v>4065</v>
      </c>
      <c r="H343" s="54" t="s">
        <v>179</v>
      </c>
      <c r="I343" s="56"/>
      <c r="J343" s="59">
        <v>39498</v>
      </c>
      <c r="K343" s="54">
        <v>7</v>
      </c>
      <c r="L343" s="54" t="s">
        <v>13</v>
      </c>
      <c r="M343" s="54"/>
      <c r="N343" s="54" t="s">
        <v>191</v>
      </c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57">
        <v>115103533</v>
      </c>
      <c r="B344" s="54" t="s">
        <v>988</v>
      </c>
      <c r="C344" s="54"/>
      <c r="D344" s="54" t="s">
        <v>989</v>
      </c>
      <c r="E344" s="54" t="s">
        <v>990</v>
      </c>
      <c r="F344" s="54">
        <v>8</v>
      </c>
      <c r="G344" s="58">
        <v>3189</v>
      </c>
      <c r="H344" s="54" t="s">
        <v>170</v>
      </c>
      <c r="I344" s="56"/>
      <c r="J344" s="59">
        <v>30512</v>
      </c>
      <c r="K344" s="54">
        <v>32</v>
      </c>
      <c r="L344" s="54" t="s">
        <v>13</v>
      </c>
      <c r="M344" s="54"/>
      <c r="N344" s="54" t="s">
        <v>348</v>
      </c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57">
        <v>115103533</v>
      </c>
      <c r="B345" s="54" t="s">
        <v>991</v>
      </c>
      <c r="C345" s="54"/>
      <c r="D345" s="54" t="s">
        <v>992</v>
      </c>
      <c r="E345" s="54" t="s">
        <v>993</v>
      </c>
      <c r="F345" s="54">
        <v>9</v>
      </c>
      <c r="G345" s="58">
        <v>2450</v>
      </c>
      <c r="H345" s="54" t="s">
        <v>170</v>
      </c>
      <c r="I345" s="56"/>
      <c r="J345" s="59">
        <v>30172</v>
      </c>
      <c r="K345" s="54">
        <v>33</v>
      </c>
      <c r="L345" s="54" t="s">
        <v>13</v>
      </c>
      <c r="M345" s="54"/>
      <c r="N345" s="54" t="s">
        <v>397</v>
      </c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57">
        <v>115103533</v>
      </c>
      <c r="B346" s="54" t="s">
        <v>994</v>
      </c>
      <c r="C346" s="54"/>
      <c r="D346" s="54" t="s">
        <v>995</v>
      </c>
      <c r="E346" s="54" t="s">
        <v>996</v>
      </c>
      <c r="F346" s="54">
        <v>5</v>
      </c>
      <c r="G346" s="58">
        <v>4065</v>
      </c>
      <c r="H346" s="54" t="s">
        <v>170</v>
      </c>
      <c r="I346" s="56"/>
      <c r="J346" s="59">
        <v>23673</v>
      </c>
      <c r="K346" s="54">
        <v>51</v>
      </c>
      <c r="L346" s="54" t="s">
        <v>13</v>
      </c>
      <c r="M346" s="54"/>
      <c r="N346" s="54" t="s">
        <v>191</v>
      </c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57">
        <v>115103533</v>
      </c>
      <c r="B347" s="54" t="s">
        <v>997</v>
      </c>
      <c r="C347" s="54"/>
      <c r="D347" s="54" t="s">
        <v>998</v>
      </c>
      <c r="E347" s="54" t="s">
        <v>999</v>
      </c>
      <c r="F347" s="54">
        <v>6</v>
      </c>
      <c r="G347" s="58">
        <v>4065</v>
      </c>
      <c r="H347" s="54" t="s">
        <v>170</v>
      </c>
      <c r="I347" s="56"/>
      <c r="J347" s="59">
        <v>29587</v>
      </c>
      <c r="K347" s="54">
        <v>34</v>
      </c>
      <c r="L347" s="54" t="s">
        <v>13</v>
      </c>
      <c r="M347" s="54"/>
      <c r="N347" s="54" t="s">
        <v>191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57">
        <v>115103533</v>
      </c>
      <c r="B348" s="54" t="s">
        <v>1000</v>
      </c>
      <c r="C348" s="54"/>
      <c r="D348" s="54" t="s">
        <v>1001</v>
      </c>
      <c r="E348" s="54" t="s">
        <v>1002</v>
      </c>
      <c r="F348" s="54">
        <v>9</v>
      </c>
      <c r="G348" s="58">
        <v>2450</v>
      </c>
      <c r="H348" s="54" t="s">
        <v>170</v>
      </c>
      <c r="I348" s="56"/>
      <c r="J348" s="59">
        <v>26449</v>
      </c>
      <c r="K348" s="54">
        <v>43</v>
      </c>
      <c r="L348" s="54" t="s">
        <v>13</v>
      </c>
      <c r="M348" s="54"/>
      <c r="N348" s="54" t="s">
        <v>397</v>
      </c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57">
        <v>115103533</v>
      </c>
      <c r="B349" s="54" t="s">
        <v>1003</v>
      </c>
      <c r="C349" s="54"/>
      <c r="D349" s="54" t="s">
        <v>1004</v>
      </c>
      <c r="E349" s="54" t="s">
        <v>1005</v>
      </c>
      <c r="F349" s="54">
        <v>7</v>
      </c>
      <c r="G349" s="58">
        <v>3189</v>
      </c>
      <c r="H349" s="54" t="s">
        <v>170</v>
      </c>
      <c r="I349" s="56"/>
      <c r="J349" s="59">
        <v>29839</v>
      </c>
      <c r="K349" s="54">
        <v>34</v>
      </c>
      <c r="L349" s="54" t="s">
        <v>13</v>
      </c>
      <c r="M349" s="54"/>
      <c r="N349" s="54" t="s">
        <v>348</v>
      </c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57">
        <v>115103533</v>
      </c>
      <c r="B350" s="54" t="s">
        <v>1006</v>
      </c>
      <c r="C350" s="54"/>
      <c r="D350" s="54" t="s">
        <v>1007</v>
      </c>
      <c r="E350" s="54" t="s">
        <v>1008</v>
      </c>
      <c r="F350" s="54">
        <v>7</v>
      </c>
      <c r="G350" s="58">
        <v>3189</v>
      </c>
      <c r="H350" s="54" t="s">
        <v>170</v>
      </c>
      <c r="I350" s="56"/>
      <c r="J350" s="59">
        <v>24825</v>
      </c>
      <c r="K350" s="54">
        <v>48</v>
      </c>
      <c r="L350" s="54" t="s">
        <v>13</v>
      </c>
      <c r="M350" s="54"/>
      <c r="N350" s="54" t="s">
        <v>348</v>
      </c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57">
        <v>115103533</v>
      </c>
      <c r="B351" s="54" t="s">
        <v>1009</v>
      </c>
      <c r="C351" s="54"/>
      <c r="D351" s="54" t="s">
        <v>1010</v>
      </c>
      <c r="E351" s="54" t="s">
        <v>1008</v>
      </c>
      <c r="F351" s="54">
        <v>7</v>
      </c>
      <c r="G351" s="58">
        <v>3189</v>
      </c>
      <c r="H351" s="54" t="s">
        <v>174</v>
      </c>
      <c r="I351" s="56"/>
      <c r="J351" s="59">
        <v>25637</v>
      </c>
      <c r="K351" s="54">
        <v>45</v>
      </c>
      <c r="L351" s="54" t="s">
        <v>13</v>
      </c>
      <c r="M351" s="54"/>
      <c r="N351" s="54" t="s">
        <v>348</v>
      </c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57">
        <v>115103533</v>
      </c>
      <c r="B352" s="54" t="s">
        <v>1011</v>
      </c>
      <c r="C352" s="54"/>
      <c r="D352" s="54" t="s">
        <v>1012</v>
      </c>
      <c r="E352" s="54" t="s">
        <v>1008</v>
      </c>
      <c r="F352" s="54">
        <v>7</v>
      </c>
      <c r="G352" s="58">
        <v>3189</v>
      </c>
      <c r="H352" s="54" t="s">
        <v>179</v>
      </c>
      <c r="I352" s="56"/>
      <c r="J352" s="59">
        <v>37144</v>
      </c>
      <c r="K352" s="54">
        <v>14</v>
      </c>
      <c r="L352" s="54" t="s">
        <v>13</v>
      </c>
      <c r="M352" s="54"/>
      <c r="N352" s="54" t="s">
        <v>348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57">
        <v>115103533</v>
      </c>
      <c r="B353" s="54" t="s">
        <v>1013</v>
      </c>
      <c r="C353" s="54"/>
      <c r="D353" s="54" t="s">
        <v>1014</v>
      </c>
      <c r="E353" s="54" t="s">
        <v>1008</v>
      </c>
      <c r="F353" s="54">
        <v>7</v>
      </c>
      <c r="G353" s="58">
        <v>3189</v>
      </c>
      <c r="H353" s="54" t="s">
        <v>179</v>
      </c>
      <c r="I353" s="56"/>
      <c r="J353" s="59">
        <v>37970</v>
      </c>
      <c r="K353" s="54">
        <v>12</v>
      </c>
      <c r="L353" s="54" t="s">
        <v>13</v>
      </c>
      <c r="M353" s="54"/>
      <c r="N353" s="54" t="s">
        <v>348</v>
      </c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57">
        <v>115103533</v>
      </c>
      <c r="B354" s="54" t="s">
        <v>1015</v>
      </c>
      <c r="C354" s="54"/>
      <c r="D354" s="54" t="s">
        <v>1016</v>
      </c>
      <c r="E354" s="54" t="s">
        <v>1017</v>
      </c>
      <c r="F354" s="54">
        <v>8</v>
      </c>
      <c r="G354" s="58">
        <v>3189</v>
      </c>
      <c r="H354" s="54" t="s">
        <v>170</v>
      </c>
      <c r="I354" s="56"/>
      <c r="J354" s="59">
        <v>31057</v>
      </c>
      <c r="K354" s="54">
        <v>30</v>
      </c>
      <c r="L354" s="54" t="s">
        <v>13</v>
      </c>
      <c r="M354" s="54"/>
      <c r="N354" s="54" t="s">
        <v>348</v>
      </c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57">
        <v>115103533</v>
      </c>
      <c r="B355" s="54" t="s">
        <v>1018</v>
      </c>
      <c r="C355" s="54"/>
      <c r="D355" s="54" t="s">
        <v>1019</v>
      </c>
      <c r="E355" s="54" t="s">
        <v>1020</v>
      </c>
      <c r="F355" s="54">
        <v>6</v>
      </c>
      <c r="G355" s="58">
        <v>4065</v>
      </c>
      <c r="H355" s="54" t="s">
        <v>170</v>
      </c>
      <c r="I355" s="56"/>
      <c r="J355" s="59">
        <v>26434</v>
      </c>
      <c r="K355" s="54">
        <v>43</v>
      </c>
      <c r="L355" s="54" t="s">
        <v>13</v>
      </c>
      <c r="M355" s="54"/>
      <c r="N355" s="54" t="s">
        <v>191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57">
        <v>115103533</v>
      </c>
      <c r="B356" s="54" t="s">
        <v>1021</v>
      </c>
      <c r="C356" s="54"/>
      <c r="D356" s="54" t="s">
        <v>1022</v>
      </c>
      <c r="E356" s="54" t="s">
        <v>1023</v>
      </c>
      <c r="F356" s="54">
        <v>7</v>
      </c>
      <c r="G356" s="58">
        <v>3189</v>
      </c>
      <c r="H356" s="54" t="s">
        <v>170</v>
      </c>
      <c r="I356" s="56"/>
      <c r="J356" s="59">
        <v>30466</v>
      </c>
      <c r="K356" s="54">
        <v>32</v>
      </c>
      <c r="L356" s="54" t="s">
        <v>13</v>
      </c>
      <c r="M356" s="54"/>
      <c r="N356" s="54" t="s">
        <v>348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57">
        <v>115103533</v>
      </c>
      <c r="B357" s="54" t="s">
        <v>1024</v>
      </c>
      <c r="C357" s="54"/>
      <c r="D357" s="54" t="s">
        <v>1025</v>
      </c>
      <c r="E357" s="54" t="s">
        <v>1023</v>
      </c>
      <c r="F357" s="54">
        <v>7</v>
      </c>
      <c r="G357" s="58">
        <v>4189</v>
      </c>
      <c r="H357" s="54" t="s">
        <v>174</v>
      </c>
      <c r="I357" s="56"/>
      <c r="J357" s="59">
        <v>31731</v>
      </c>
      <c r="K357" s="54">
        <v>29</v>
      </c>
      <c r="L357" s="54" t="s">
        <v>13</v>
      </c>
      <c r="M357" s="54"/>
      <c r="N357" s="54" t="s">
        <v>348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57">
        <v>115103533</v>
      </c>
      <c r="B358" s="54" t="s">
        <v>1026</v>
      </c>
      <c r="C358" s="54"/>
      <c r="D358" s="54" t="s">
        <v>210</v>
      </c>
      <c r="E358" s="54" t="s">
        <v>1027</v>
      </c>
      <c r="F358" s="54">
        <v>9</v>
      </c>
      <c r="G358" s="58">
        <v>2450</v>
      </c>
      <c r="H358" s="54" t="s">
        <v>170</v>
      </c>
      <c r="I358" s="56"/>
      <c r="J358" s="59">
        <v>24722</v>
      </c>
      <c r="K358" s="54">
        <v>48</v>
      </c>
      <c r="L358" s="54" t="s">
        <v>13</v>
      </c>
      <c r="M358" s="54"/>
      <c r="N358" s="54" t="s">
        <v>397</v>
      </c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57">
        <v>115103533</v>
      </c>
      <c r="B359" s="54" t="s">
        <v>1028</v>
      </c>
      <c r="C359" s="54"/>
      <c r="D359" s="54" t="s">
        <v>1029</v>
      </c>
      <c r="E359" s="54" t="s">
        <v>1030</v>
      </c>
      <c r="F359" s="54">
        <v>8</v>
      </c>
      <c r="G359" s="58">
        <v>3189</v>
      </c>
      <c r="H359" s="54" t="s">
        <v>170</v>
      </c>
      <c r="I359" s="56"/>
      <c r="J359" s="59">
        <v>23880</v>
      </c>
      <c r="K359" s="54">
        <v>50</v>
      </c>
      <c r="L359" s="54" t="s">
        <v>13</v>
      </c>
      <c r="M359" s="54"/>
      <c r="N359" s="54" t="s">
        <v>348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57">
        <v>115103533</v>
      </c>
      <c r="B360" s="54" t="s">
        <v>1031</v>
      </c>
      <c r="C360" s="54"/>
      <c r="D360" s="54" t="s">
        <v>1032</v>
      </c>
      <c r="E360" s="54" t="s">
        <v>1033</v>
      </c>
      <c r="F360" s="54">
        <v>8</v>
      </c>
      <c r="G360" s="58">
        <v>2450</v>
      </c>
      <c r="H360" s="54" t="s">
        <v>170</v>
      </c>
      <c r="I360" s="56"/>
      <c r="J360" s="59">
        <v>32283</v>
      </c>
      <c r="K360" s="54">
        <v>27</v>
      </c>
      <c r="L360" s="54" t="s">
        <v>13</v>
      </c>
      <c r="M360" s="54"/>
      <c r="N360" s="54" t="s">
        <v>397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57">
        <v>115103533</v>
      </c>
      <c r="B361" s="54" t="s">
        <v>1034</v>
      </c>
      <c r="C361" s="54"/>
      <c r="D361" s="54" t="s">
        <v>1035</v>
      </c>
      <c r="E361" s="54" t="s">
        <v>1036</v>
      </c>
      <c r="F361" s="54">
        <v>7</v>
      </c>
      <c r="G361" s="58">
        <v>3189</v>
      </c>
      <c r="H361" s="54" t="s">
        <v>170</v>
      </c>
      <c r="I361" s="56"/>
      <c r="J361" s="59">
        <v>30535</v>
      </c>
      <c r="K361" s="54">
        <v>32</v>
      </c>
      <c r="L361" s="54" t="s">
        <v>13</v>
      </c>
      <c r="M361" s="54"/>
      <c r="N361" s="54" t="s">
        <v>348</v>
      </c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57">
        <v>115103533</v>
      </c>
      <c r="B362" s="54" t="s">
        <v>1037</v>
      </c>
      <c r="C362" s="54"/>
      <c r="D362" s="54" t="s">
        <v>1038</v>
      </c>
      <c r="E362" s="54" t="s">
        <v>1036</v>
      </c>
      <c r="F362" s="54">
        <v>7</v>
      </c>
      <c r="G362" s="58">
        <v>4189</v>
      </c>
      <c r="H362" s="54" t="s">
        <v>174</v>
      </c>
      <c r="I362" s="56"/>
      <c r="J362" s="59">
        <v>32383</v>
      </c>
      <c r="K362" s="54">
        <v>27</v>
      </c>
      <c r="L362" s="54" t="s">
        <v>13</v>
      </c>
      <c r="M362" s="54"/>
      <c r="N362" s="54" t="s">
        <v>348</v>
      </c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57">
        <v>115103533</v>
      </c>
      <c r="B363" s="54" t="s">
        <v>1039</v>
      </c>
      <c r="C363" s="54"/>
      <c r="D363" s="54" t="s">
        <v>1035</v>
      </c>
      <c r="E363" s="54" t="s">
        <v>1036</v>
      </c>
      <c r="F363" s="54">
        <v>7</v>
      </c>
      <c r="G363" s="58">
        <v>3189</v>
      </c>
      <c r="H363" s="54" t="s">
        <v>179</v>
      </c>
      <c r="I363" s="56"/>
      <c r="J363" s="59">
        <v>42167</v>
      </c>
      <c r="K363" s="54">
        <v>0</v>
      </c>
      <c r="L363" s="54" t="s">
        <v>13</v>
      </c>
      <c r="M363" s="54"/>
      <c r="N363" s="54" t="s">
        <v>348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57">
        <v>115103533</v>
      </c>
      <c r="B364" s="54" t="s">
        <v>1040</v>
      </c>
      <c r="C364" s="54"/>
      <c r="D364" s="54" t="s">
        <v>1041</v>
      </c>
      <c r="E364" s="54" t="s">
        <v>1042</v>
      </c>
      <c r="F364" s="54">
        <v>8</v>
      </c>
      <c r="G364" s="58">
        <v>3189</v>
      </c>
      <c r="H364" s="54" t="s">
        <v>170</v>
      </c>
      <c r="I364" s="56"/>
      <c r="J364" s="59">
        <v>31357</v>
      </c>
      <c r="K364" s="54">
        <v>30</v>
      </c>
      <c r="L364" s="54" t="s">
        <v>13</v>
      </c>
      <c r="M364" s="54"/>
      <c r="N364" s="54" t="s">
        <v>348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57">
        <v>115103533</v>
      </c>
      <c r="B365" s="54" t="s">
        <v>1043</v>
      </c>
      <c r="C365" s="54"/>
      <c r="D365" s="54" t="s">
        <v>1044</v>
      </c>
      <c r="E365" s="54" t="s">
        <v>1045</v>
      </c>
      <c r="F365" s="54">
        <v>6</v>
      </c>
      <c r="G365" s="58">
        <v>4065</v>
      </c>
      <c r="H365" s="54" t="s">
        <v>170</v>
      </c>
      <c r="I365" s="56"/>
      <c r="J365" s="59">
        <v>27719</v>
      </c>
      <c r="K365" s="54">
        <v>40</v>
      </c>
      <c r="L365" s="54" t="s">
        <v>13</v>
      </c>
      <c r="M365" s="54"/>
      <c r="N365" s="54" t="s">
        <v>191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57">
        <v>115103533</v>
      </c>
      <c r="B366" s="54" t="s">
        <v>1046</v>
      </c>
      <c r="C366" s="54"/>
      <c r="D366" s="54" t="s">
        <v>1047</v>
      </c>
      <c r="E366" s="54" t="s">
        <v>1045</v>
      </c>
      <c r="F366" s="54">
        <v>6</v>
      </c>
      <c r="G366" s="58">
        <v>5065</v>
      </c>
      <c r="H366" s="54" t="s">
        <v>174</v>
      </c>
      <c r="I366" s="56"/>
      <c r="J366" s="59">
        <v>30141</v>
      </c>
      <c r="K366" s="54">
        <v>33</v>
      </c>
      <c r="L366" s="54" t="s">
        <v>13</v>
      </c>
      <c r="M366" s="54"/>
      <c r="N366" s="54" t="s">
        <v>191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57">
        <v>115103533</v>
      </c>
      <c r="B367" s="54" t="s">
        <v>1048</v>
      </c>
      <c r="C367" s="54"/>
      <c r="D367" s="54" t="s">
        <v>1049</v>
      </c>
      <c r="E367" s="54" t="s">
        <v>1045</v>
      </c>
      <c r="F367" s="54">
        <v>6</v>
      </c>
      <c r="G367" s="58">
        <v>4065</v>
      </c>
      <c r="H367" s="54" t="s">
        <v>179</v>
      </c>
      <c r="I367" s="56"/>
      <c r="J367" s="59">
        <v>39778</v>
      </c>
      <c r="K367" s="54">
        <v>7</v>
      </c>
      <c r="L367" s="54" t="s">
        <v>13</v>
      </c>
      <c r="M367" s="54"/>
      <c r="N367" s="54" t="s">
        <v>191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57">
        <v>115103533</v>
      </c>
      <c r="B368" s="54" t="s">
        <v>1050</v>
      </c>
      <c r="C368" s="54"/>
      <c r="D368" s="54" t="s">
        <v>1051</v>
      </c>
      <c r="E368" s="54" t="s">
        <v>1045</v>
      </c>
      <c r="F368" s="54">
        <v>6</v>
      </c>
      <c r="G368" s="58">
        <v>4065</v>
      </c>
      <c r="H368" s="54" t="s">
        <v>179</v>
      </c>
      <c r="I368" s="56"/>
      <c r="J368" s="59">
        <v>41031</v>
      </c>
      <c r="K368" s="54">
        <v>3</v>
      </c>
      <c r="L368" s="54" t="s">
        <v>13</v>
      </c>
      <c r="M368" s="54"/>
      <c r="N368" s="54" t="s">
        <v>191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57">
        <v>115103533</v>
      </c>
      <c r="B369" s="54" t="s">
        <v>1052</v>
      </c>
      <c r="C369" s="54"/>
      <c r="D369" s="54" t="s">
        <v>1053</v>
      </c>
      <c r="E369" s="54" t="s">
        <v>1054</v>
      </c>
      <c r="F369" s="54">
        <v>7</v>
      </c>
      <c r="G369" s="58">
        <v>3189</v>
      </c>
      <c r="H369" s="54" t="s">
        <v>170</v>
      </c>
      <c r="I369" s="56"/>
      <c r="J369" s="59">
        <v>29402</v>
      </c>
      <c r="K369" s="54">
        <v>35</v>
      </c>
      <c r="L369" s="54" t="s">
        <v>13</v>
      </c>
      <c r="M369" s="54"/>
      <c r="N369" s="54" t="s">
        <v>348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57">
        <v>115103533</v>
      </c>
      <c r="B370" s="54" t="s">
        <v>1055</v>
      </c>
      <c r="C370" s="54"/>
      <c r="D370" s="54" t="s">
        <v>1056</v>
      </c>
      <c r="E370" s="54" t="s">
        <v>1054</v>
      </c>
      <c r="F370" s="54">
        <v>7</v>
      </c>
      <c r="G370" s="58">
        <v>4189</v>
      </c>
      <c r="H370" s="54" t="s">
        <v>174</v>
      </c>
      <c r="I370" s="56"/>
      <c r="J370" s="59">
        <v>30785</v>
      </c>
      <c r="K370" s="54">
        <v>31</v>
      </c>
      <c r="L370" s="54" t="s">
        <v>13</v>
      </c>
      <c r="M370" s="54"/>
      <c r="N370" s="54" t="s">
        <v>348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57">
        <v>115103533</v>
      </c>
      <c r="B371" s="54" t="s">
        <v>1057</v>
      </c>
      <c r="C371" s="54"/>
      <c r="D371" s="54" t="s">
        <v>1058</v>
      </c>
      <c r="E371" s="54" t="s">
        <v>1054</v>
      </c>
      <c r="F371" s="54">
        <v>7</v>
      </c>
      <c r="G371" s="58">
        <v>3189</v>
      </c>
      <c r="H371" s="54" t="s">
        <v>179</v>
      </c>
      <c r="I371" s="56"/>
      <c r="J371" s="59">
        <v>40851</v>
      </c>
      <c r="K371" s="54">
        <v>4</v>
      </c>
      <c r="L371" s="54" t="s">
        <v>13</v>
      </c>
      <c r="M371" s="54"/>
      <c r="N371" s="54" t="s">
        <v>348</v>
      </c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57">
        <v>115103533</v>
      </c>
      <c r="B372" s="54" t="s">
        <v>1059</v>
      </c>
      <c r="C372" s="54"/>
      <c r="D372" s="54" t="s">
        <v>1060</v>
      </c>
      <c r="E372" s="54" t="s">
        <v>1061</v>
      </c>
      <c r="F372" s="54">
        <v>6</v>
      </c>
      <c r="G372" s="58">
        <v>4065</v>
      </c>
      <c r="H372" s="54" t="s">
        <v>170</v>
      </c>
      <c r="I372" s="56"/>
      <c r="J372" s="59">
        <v>28762</v>
      </c>
      <c r="K372" s="54">
        <v>37</v>
      </c>
      <c r="L372" s="54" t="s">
        <v>13</v>
      </c>
      <c r="M372" s="54"/>
      <c r="N372" s="54" t="s">
        <v>191</v>
      </c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57">
        <v>115103533</v>
      </c>
      <c r="B373" s="54" t="s">
        <v>1062</v>
      </c>
      <c r="C373" s="54"/>
      <c r="D373" s="54" t="s">
        <v>1063</v>
      </c>
      <c r="E373" s="54" t="s">
        <v>1061</v>
      </c>
      <c r="F373" s="54">
        <v>6</v>
      </c>
      <c r="G373" s="58">
        <v>5065</v>
      </c>
      <c r="H373" s="54" t="s">
        <v>174</v>
      </c>
      <c r="I373" s="56"/>
      <c r="J373" s="59">
        <v>30851</v>
      </c>
      <c r="K373" s="54">
        <v>31</v>
      </c>
      <c r="L373" s="54" t="s">
        <v>13</v>
      </c>
      <c r="M373" s="54"/>
      <c r="N373" s="54" t="s">
        <v>191</v>
      </c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57">
        <v>115103533</v>
      </c>
      <c r="B374" s="54" t="s">
        <v>1064</v>
      </c>
      <c r="C374" s="54"/>
      <c r="D374" s="54" t="s">
        <v>1065</v>
      </c>
      <c r="E374" s="54" t="s">
        <v>1061</v>
      </c>
      <c r="F374" s="54">
        <v>6</v>
      </c>
      <c r="G374" s="58">
        <v>4065</v>
      </c>
      <c r="H374" s="54" t="s">
        <v>179</v>
      </c>
      <c r="I374" s="56"/>
      <c r="J374" s="59">
        <v>41286</v>
      </c>
      <c r="K374" s="54">
        <v>2</v>
      </c>
      <c r="L374" s="54" t="s">
        <v>13</v>
      </c>
      <c r="M374" s="54"/>
      <c r="N374" s="54" t="s">
        <v>191</v>
      </c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57">
        <v>115103533</v>
      </c>
      <c r="B375" s="54" t="s">
        <v>1066</v>
      </c>
      <c r="C375" s="54"/>
      <c r="D375" s="54" t="s">
        <v>1067</v>
      </c>
      <c r="E375" s="54" t="s">
        <v>1068</v>
      </c>
      <c r="F375" s="54">
        <v>9</v>
      </c>
      <c r="G375" s="58">
        <v>2450</v>
      </c>
      <c r="H375" s="54" t="s">
        <v>170</v>
      </c>
      <c r="I375" s="56"/>
      <c r="J375" s="59">
        <v>29246</v>
      </c>
      <c r="K375" s="54">
        <v>35</v>
      </c>
      <c r="L375" s="54" t="s">
        <v>13</v>
      </c>
      <c r="M375" s="54"/>
      <c r="N375" s="54" t="s">
        <v>397</v>
      </c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57">
        <v>115103533</v>
      </c>
      <c r="B376" s="54" t="s">
        <v>1069</v>
      </c>
      <c r="C376" s="54"/>
      <c r="D376" s="54" t="s">
        <v>1070</v>
      </c>
      <c r="E376" s="54" t="s">
        <v>1071</v>
      </c>
      <c r="F376" s="54">
        <v>8</v>
      </c>
      <c r="G376" s="58">
        <v>2450</v>
      </c>
      <c r="H376" s="54" t="s">
        <v>170</v>
      </c>
      <c r="I376" s="56"/>
      <c r="J376" s="59">
        <v>31462</v>
      </c>
      <c r="K376" s="54">
        <v>29</v>
      </c>
      <c r="L376" s="54" t="s">
        <v>13</v>
      </c>
      <c r="M376" s="54"/>
      <c r="N376" s="54" t="s">
        <v>397</v>
      </c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57">
        <v>115103533</v>
      </c>
      <c r="B377" s="54" t="s">
        <v>1072</v>
      </c>
      <c r="C377" s="54"/>
      <c r="D377" s="54" t="s">
        <v>1073</v>
      </c>
      <c r="E377" s="54" t="s">
        <v>1074</v>
      </c>
      <c r="F377" s="54">
        <v>5</v>
      </c>
      <c r="G377" s="58">
        <v>4065</v>
      </c>
      <c r="H377" s="54" t="s">
        <v>170</v>
      </c>
      <c r="I377" s="56"/>
      <c r="J377" s="59">
        <v>29500</v>
      </c>
      <c r="K377" s="54">
        <v>35</v>
      </c>
      <c r="L377" s="54" t="s">
        <v>13</v>
      </c>
      <c r="M377" s="54"/>
      <c r="N377" s="54" t="s">
        <v>191</v>
      </c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57">
        <v>115103533</v>
      </c>
      <c r="B378" s="54" t="s">
        <v>1075</v>
      </c>
      <c r="C378" s="54"/>
      <c r="D378" s="54" t="s">
        <v>1076</v>
      </c>
      <c r="E378" s="54" t="s">
        <v>1074</v>
      </c>
      <c r="F378" s="54">
        <v>5</v>
      </c>
      <c r="G378" s="58">
        <v>5065</v>
      </c>
      <c r="H378" s="54" t="s">
        <v>174</v>
      </c>
      <c r="I378" s="56"/>
      <c r="J378" s="59">
        <v>30794</v>
      </c>
      <c r="K378" s="54">
        <v>31</v>
      </c>
      <c r="L378" s="54" t="s">
        <v>13</v>
      </c>
      <c r="M378" s="54"/>
      <c r="N378" s="54" t="s">
        <v>191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57">
        <v>115103533</v>
      </c>
      <c r="B379" s="54" t="s">
        <v>1077</v>
      </c>
      <c r="C379" s="54"/>
      <c r="D379" s="54" t="s">
        <v>1078</v>
      </c>
      <c r="E379" s="54" t="s">
        <v>1074</v>
      </c>
      <c r="F379" s="54">
        <v>5</v>
      </c>
      <c r="G379" s="58">
        <v>4065</v>
      </c>
      <c r="H379" s="54" t="s">
        <v>179</v>
      </c>
      <c r="I379" s="56"/>
      <c r="J379" s="59">
        <v>40721</v>
      </c>
      <c r="K379" s="54">
        <v>4</v>
      </c>
      <c r="L379" s="54" t="s">
        <v>13</v>
      </c>
      <c r="M379" s="54"/>
      <c r="N379" s="54" t="s">
        <v>191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57">
        <v>115103533</v>
      </c>
      <c r="B380" s="54" t="s">
        <v>1079</v>
      </c>
      <c r="C380" s="54"/>
      <c r="D380" s="54" t="s">
        <v>1080</v>
      </c>
      <c r="E380" s="54" t="s">
        <v>1081</v>
      </c>
      <c r="F380" s="54">
        <v>8</v>
      </c>
      <c r="G380" s="58">
        <v>3189</v>
      </c>
      <c r="H380" s="54" t="s">
        <v>170</v>
      </c>
      <c r="I380" s="56"/>
      <c r="J380" s="59">
        <v>27454</v>
      </c>
      <c r="K380" s="54">
        <v>40</v>
      </c>
      <c r="L380" s="54" t="s">
        <v>13</v>
      </c>
      <c r="M380" s="54"/>
      <c r="N380" s="54" t="s">
        <v>348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57">
        <v>115103533</v>
      </c>
      <c r="B381" s="54" t="s">
        <v>1082</v>
      </c>
      <c r="C381" s="54"/>
      <c r="D381" s="54" t="s">
        <v>1083</v>
      </c>
      <c r="E381" s="54" t="s">
        <v>1084</v>
      </c>
      <c r="F381" s="54">
        <v>7</v>
      </c>
      <c r="G381" s="58">
        <v>3189</v>
      </c>
      <c r="H381" s="54" t="s">
        <v>170</v>
      </c>
      <c r="I381" s="56"/>
      <c r="J381" s="59">
        <v>31193</v>
      </c>
      <c r="K381" s="54">
        <v>30</v>
      </c>
      <c r="L381" s="54" t="s">
        <v>13</v>
      </c>
      <c r="M381" s="54"/>
      <c r="N381" s="54" t="s">
        <v>348</v>
      </c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57">
        <v>115103533</v>
      </c>
      <c r="B382" s="54" t="s">
        <v>1085</v>
      </c>
      <c r="C382" s="54"/>
      <c r="D382" s="54" t="s">
        <v>1086</v>
      </c>
      <c r="E382" s="54" t="s">
        <v>1084</v>
      </c>
      <c r="F382" s="54">
        <v>7</v>
      </c>
      <c r="G382" s="58">
        <v>4189</v>
      </c>
      <c r="H382" s="54" t="s">
        <v>174</v>
      </c>
      <c r="I382" s="56"/>
      <c r="J382" s="59">
        <v>29509</v>
      </c>
      <c r="K382" s="54">
        <v>35</v>
      </c>
      <c r="L382" s="54" t="s">
        <v>13</v>
      </c>
      <c r="M382" s="54"/>
      <c r="N382" s="54" t="s">
        <v>348</v>
      </c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57">
        <v>115103533</v>
      </c>
      <c r="B383" s="54" t="s">
        <v>1087</v>
      </c>
      <c r="C383" s="54"/>
      <c r="D383" s="54" t="s">
        <v>1088</v>
      </c>
      <c r="E383" s="54" t="s">
        <v>1089</v>
      </c>
      <c r="F383" s="54">
        <v>6</v>
      </c>
      <c r="G383" s="58">
        <v>4065</v>
      </c>
      <c r="H383" s="54" t="s">
        <v>170</v>
      </c>
      <c r="I383" s="56"/>
      <c r="J383" s="59">
        <v>29712</v>
      </c>
      <c r="K383" s="54">
        <v>34</v>
      </c>
      <c r="L383" s="54" t="s">
        <v>13</v>
      </c>
      <c r="M383" s="54"/>
      <c r="N383" s="54" t="s">
        <v>191</v>
      </c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57">
        <v>115103533</v>
      </c>
      <c r="B384" s="54" t="s">
        <v>1090</v>
      </c>
      <c r="C384" s="54"/>
      <c r="D384" s="54" t="s">
        <v>1091</v>
      </c>
      <c r="E384" s="54" t="s">
        <v>1092</v>
      </c>
      <c r="F384" s="54">
        <v>8</v>
      </c>
      <c r="G384" s="58">
        <v>3189</v>
      </c>
      <c r="H384" s="54" t="s">
        <v>170</v>
      </c>
      <c r="I384" s="56"/>
      <c r="J384" s="59">
        <v>30777</v>
      </c>
      <c r="K384" s="54">
        <v>31</v>
      </c>
      <c r="L384" s="54" t="s">
        <v>13</v>
      </c>
      <c r="M384" s="54"/>
      <c r="N384" s="54" t="s">
        <v>348</v>
      </c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57">
        <v>115103533</v>
      </c>
      <c r="B385" s="54" t="s">
        <v>1093</v>
      </c>
      <c r="C385" s="54"/>
      <c r="D385" s="54" t="s">
        <v>1094</v>
      </c>
      <c r="E385" s="54" t="s">
        <v>1095</v>
      </c>
      <c r="F385" s="54">
        <v>9</v>
      </c>
      <c r="G385" s="58">
        <v>2450</v>
      </c>
      <c r="H385" s="54" t="s">
        <v>170</v>
      </c>
      <c r="I385" s="56"/>
      <c r="J385" s="59">
        <v>32497</v>
      </c>
      <c r="K385" s="54">
        <v>27</v>
      </c>
      <c r="L385" s="54" t="s">
        <v>13</v>
      </c>
      <c r="M385" s="54"/>
      <c r="N385" s="54" t="s">
        <v>397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57">
        <v>115103533</v>
      </c>
      <c r="B386" s="54" t="s">
        <v>1096</v>
      </c>
      <c r="C386" s="54"/>
      <c r="D386" s="54" t="s">
        <v>1097</v>
      </c>
      <c r="E386" s="54" t="s">
        <v>1098</v>
      </c>
      <c r="F386" s="54">
        <v>4</v>
      </c>
      <c r="G386" s="58">
        <v>4065</v>
      </c>
      <c r="H386" s="54" t="s">
        <v>170</v>
      </c>
      <c r="I386" s="56"/>
      <c r="J386" s="59">
        <v>30458</v>
      </c>
      <c r="K386" s="54">
        <v>32</v>
      </c>
      <c r="L386" s="54" t="s">
        <v>13</v>
      </c>
      <c r="M386" s="54"/>
      <c r="N386" s="54" t="s">
        <v>191</v>
      </c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57">
        <v>115103533</v>
      </c>
      <c r="B387" s="54" t="s">
        <v>1099</v>
      </c>
      <c r="C387" s="54"/>
      <c r="D387" s="54" t="s">
        <v>1100</v>
      </c>
      <c r="E387" s="54" t="s">
        <v>1098</v>
      </c>
      <c r="F387" s="54">
        <v>4</v>
      </c>
      <c r="G387" s="58">
        <v>5065</v>
      </c>
      <c r="H387" s="54" t="s">
        <v>174</v>
      </c>
      <c r="I387" s="56"/>
      <c r="J387" s="59">
        <v>32678</v>
      </c>
      <c r="K387" s="54">
        <v>26</v>
      </c>
      <c r="L387" s="54" t="s">
        <v>13</v>
      </c>
      <c r="M387" s="54"/>
      <c r="N387" s="54" t="s">
        <v>191</v>
      </c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57">
        <v>115103533</v>
      </c>
      <c r="B388" s="54" t="s">
        <v>1101</v>
      </c>
      <c r="C388" s="54"/>
      <c r="D388" s="54" t="s">
        <v>1102</v>
      </c>
      <c r="E388" s="54" t="s">
        <v>1103</v>
      </c>
      <c r="F388" s="54">
        <v>8</v>
      </c>
      <c r="G388" s="58">
        <v>3189</v>
      </c>
      <c r="H388" s="54" t="s">
        <v>170</v>
      </c>
      <c r="I388" s="56"/>
      <c r="J388" s="59">
        <v>28941</v>
      </c>
      <c r="K388" s="54">
        <v>36</v>
      </c>
      <c r="L388" s="54" t="s">
        <v>13</v>
      </c>
      <c r="M388" s="54"/>
      <c r="N388" s="54" t="s">
        <v>348</v>
      </c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57">
        <v>115103533</v>
      </c>
      <c r="B389" s="54" t="s">
        <v>1104</v>
      </c>
      <c r="C389" s="54"/>
      <c r="D389" s="54" t="s">
        <v>1105</v>
      </c>
      <c r="E389" s="54" t="s">
        <v>1106</v>
      </c>
      <c r="F389" s="54">
        <v>8</v>
      </c>
      <c r="G389" s="58">
        <v>3189</v>
      </c>
      <c r="H389" s="54" t="s">
        <v>170</v>
      </c>
      <c r="I389" s="56"/>
      <c r="J389" s="59">
        <v>25096</v>
      </c>
      <c r="K389" s="54">
        <v>47</v>
      </c>
      <c r="L389" s="54" t="s">
        <v>13</v>
      </c>
      <c r="M389" s="54"/>
      <c r="N389" s="54" t="s">
        <v>348</v>
      </c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57">
        <v>115103533</v>
      </c>
      <c r="B390" s="54" t="s">
        <v>1107</v>
      </c>
      <c r="C390" s="54"/>
      <c r="D390" s="54" t="s">
        <v>1108</v>
      </c>
      <c r="E390" s="54" t="s">
        <v>1106</v>
      </c>
      <c r="F390" s="54">
        <v>8</v>
      </c>
      <c r="G390" s="58">
        <v>3189</v>
      </c>
      <c r="H390" s="54" t="s">
        <v>179</v>
      </c>
      <c r="I390" s="56"/>
      <c r="J390" s="59">
        <v>36949</v>
      </c>
      <c r="K390" s="54">
        <v>14</v>
      </c>
      <c r="L390" s="54" t="s">
        <v>13</v>
      </c>
      <c r="M390" s="54"/>
      <c r="N390" s="54" t="s">
        <v>348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57">
        <v>115103533</v>
      </c>
      <c r="B391" s="54" t="s">
        <v>1109</v>
      </c>
      <c r="C391" s="54"/>
      <c r="D391" s="54" t="s">
        <v>1110</v>
      </c>
      <c r="E391" s="54" t="s">
        <v>1111</v>
      </c>
      <c r="F391" s="54">
        <v>7</v>
      </c>
      <c r="G391" s="58">
        <v>3189</v>
      </c>
      <c r="H391" s="54" t="s">
        <v>170</v>
      </c>
      <c r="I391" s="56"/>
      <c r="J391" s="59">
        <v>31272</v>
      </c>
      <c r="K391" s="54">
        <v>30</v>
      </c>
      <c r="L391" s="54" t="s">
        <v>13</v>
      </c>
      <c r="M391" s="54"/>
      <c r="N391" s="54" t="s">
        <v>348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57">
        <v>115103533</v>
      </c>
      <c r="B392" s="54" t="s">
        <v>1112</v>
      </c>
      <c r="C392" s="54"/>
      <c r="D392" s="54" t="s">
        <v>1113</v>
      </c>
      <c r="E392" s="54" t="s">
        <v>1111</v>
      </c>
      <c r="F392" s="54">
        <v>7</v>
      </c>
      <c r="G392" s="58">
        <v>4189</v>
      </c>
      <c r="H392" s="54" t="s">
        <v>170</v>
      </c>
      <c r="I392" s="56"/>
      <c r="J392" s="59">
        <v>31244</v>
      </c>
      <c r="K392" s="54">
        <v>30</v>
      </c>
      <c r="L392" s="54" t="s">
        <v>13</v>
      </c>
      <c r="M392" s="54"/>
      <c r="N392" s="54" t="s">
        <v>803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57">
        <v>115103533</v>
      </c>
      <c r="B393" s="54" t="s">
        <v>1114</v>
      </c>
      <c r="C393" s="54"/>
      <c r="D393" s="54" t="s">
        <v>1115</v>
      </c>
      <c r="E393" s="54" t="s">
        <v>1111</v>
      </c>
      <c r="F393" s="54">
        <v>7</v>
      </c>
      <c r="G393" s="58">
        <v>3189</v>
      </c>
      <c r="H393" s="54" t="s">
        <v>170</v>
      </c>
      <c r="I393" s="56"/>
      <c r="J393" s="59">
        <v>40929</v>
      </c>
      <c r="K393" s="54">
        <v>3</v>
      </c>
      <c r="L393" s="54" t="s">
        <v>13</v>
      </c>
      <c r="M393" s="54"/>
      <c r="N393" s="54" t="s">
        <v>348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57">
        <v>115103533</v>
      </c>
      <c r="B394" s="54" t="s">
        <v>1116</v>
      </c>
      <c r="C394" s="54"/>
      <c r="D394" s="54" t="s">
        <v>1117</v>
      </c>
      <c r="E394" s="54" t="s">
        <v>1118</v>
      </c>
      <c r="F394" s="54">
        <v>7</v>
      </c>
      <c r="G394" s="58">
        <v>3189</v>
      </c>
      <c r="H394" s="54" t="s">
        <v>170</v>
      </c>
      <c r="I394" s="56"/>
      <c r="J394" s="59">
        <v>33059</v>
      </c>
      <c r="K394" s="54">
        <v>25</v>
      </c>
      <c r="L394" s="54" t="s">
        <v>13</v>
      </c>
      <c r="M394" s="54"/>
      <c r="N394" s="54" t="s">
        <v>348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57">
        <v>115103533</v>
      </c>
      <c r="B395" s="54" t="s">
        <v>1119</v>
      </c>
      <c r="C395" s="54"/>
      <c r="D395" s="54" t="s">
        <v>1120</v>
      </c>
      <c r="E395" s="54" t="s">
        <v>1121</v>
      </c>
      <c r="F395" s="54">
        <v>7</v>
      </c>
      <c r="G395" s="58">
        <v>3189</v>
      </c>
      <c r="H395" s="54" t="s">
        <v>170</v>
      </c>
      <c r="I395" s="56"/>
      <c r="J395" s="59">
        <v>30317</v>
      </c>
      <c r="K395" s="54">
        <v>32</v>
      </c>
      <c r="L395" s="54" t="s">
        <v>13</v>
      </c>
      <c r="M395" s="54"/>
      <c r="N395" s="54" t="s">
        <v>348</v>
      </c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57">
        <v>115103533</v>
      </c>
      <c r="B396" s="54" t="s">
        <v>1122</v>
      </c>
      <c r="C396" s="54"/>
      <c r="D396" s="54" t="s">
        <v>1123</v>
      </c>
      <c r="E396" s="54" t="s">
        <v>1124</v>
      </c>
      <c r="F396" s="54">
        <v>7</v>
      </c>
      <c r="G396" s="58">
        <v>3189</v>
      </c>
      <c r="H396" s="54" t="s">
        <v>170</v>
      </c>
      <c r="I396" s="56"/>
      <c r="J396" s="59">
        <v>32874</v>
      </c>
      <c r="K396" s="54">
        <v>25</v>
      </c>
      <c r="L396" s="54" t="s">
        <v>13</v>
      </c>
      <c r="M396" s="54"/>
      <c r="N396" s="54" t="s">
        <v>348</v>
      </c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57">
        <v>115103533</v>
      </c>
      <c r="B397" s="54" t="s">
        <v>1125</v>
      </c>
      <c r="C397" s="54"/>
      <c r="D397" s="54" t="s">
        <v>1126</v>
      </c>
      <c r="E397" s="54" t="s">
        <v>1127</v>
      </c>
      <c r="F397" s="54">
        <v>8</v>
      </c>
      <c r="G397" s="58">
        <v>3189</v>
      </c>
      <c r="H397" s="54" t="s">
        <v>170</v>
      </c>
      <c r="I397" s="56"/>
      <c r="J397" s="59">
        <v>28225</v>
      </c>
      <c r="K397" s="54">
        <v>38</v>
      </c>
      <c r="L397" s="54" t="s">
        <v>13</v>
      </c>
      <c r="M397" s="54"/>
      <c r="N397" s="54" t="s">
        <v>348</v>
      </c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57">
        <v>115103533</v>
      </c>
      <c r="B398" s="54" t="s">
        <v>1128</v>
      </c>
      <c r="C398" s="54"/>
      <c r="D398" s="54" t="s">
        <v>1129</v>
      </c>
      <c r="E398" s="54" t="s">
        <v>1127</v>
      </c>
      <c r="F398" s="54">
        <v>8</v>
      </c>
      <c r="G398" s="58">
        <v>4189</v>
      </c>
      <c r="H398" s="54" t="s">
        <v>174</v>
      </c>
      <c r="I398" s="56"/>
      <c r="J398" s="59">
        <v>31951</v>
      </c>
      <c r="K398" s="54">
        <v>28</v>
      </c>
      <c r="L398" s="54" t="s">
        <v>13</v>
      </c>
      <c r="M398" s="54"/>
      <c r="N398" s="54" t="s">
        <v>348</v>
      </c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57">
        <v>115103533</v>
      </c>
      <c r="B399" s="54" t="s">
        <v>1130</v>
      </c>
      <c r="C399" s="54"/>
      <c r="D399" s="54" t="s">
        <v>1131</v>
      </c>
      <c r="E399" s="54" t="s">
        <v>1127</v>
      </c>
      <c r="F399" s="54">
        <v>8</v>
      </c>
      <c r="G399" s="58">
        <v>3189</v>
      </c>
      <c r="H399" s="54" t="s">
        <v>179</v>
      </c>
      <c r="I399" s="56"/>
      <c r="J399" s="59">
        <v>40717</v>
      </c>
      <c r="K399" s="54">
        <v>4</v>
      </c>
      <c r="L399" s="54" t="s">
        <v>13</v>
      </c>
      <c r="M399" s="54"/>
      <c r="N399" s="54" t="s">
        <v>348</v>
      </c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57">
        <v>115103533</v>
      </c>
      <c r="B400" s="54" t="s">
        <v>1132</v>
      </c>
      <c r="C400" s="54"/>
      <c r="D400" s="54" t="s">
        <v>1133</v>
      </c>
      <c r="E400" s="54" t="s">
        <v>1127</v>
      </c>
      <c r="F400" s="54">
        <v>8</v>
      </c>
      <c r="G400" s="58">
        <v>3189</v>
      </c>
      <c r="H400" s="54" t="s">
        <v>179</v>
      </c>
      <c r="I400" s="56"/>
      <c r="J400" s="59">
        <v>41693</v>
      </c>
      <c r="K400" s="54">
        <v>1</v>
      </c>
      <c r="L400" s="54" t="s">
        <v>13</v>
      </c>
      <c r="M400" s="54"/>
      <c r="N400" s="54" t="s">
        <v>348</v>
      </c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57">
        <v>115103533</v>
      </c>
      <c r="B401" s="54" t="s">
        <v>1134</v>
      </c>
      <c r="C401" s="54"/>
      <c r="D401" s="54" t="s">
        <v>1135</v>
      </c>
      <c r="E401" s="54" t="s">
        <v>1136</v>
      </c>
      <c r="F401" s="54">
        <v>4</v>
      </c>
      <c r="G401" s="58">
        <v>4065</v>
      </c>
      <c r="H401" s="54" t="s">
        <v>170</v>
      </c>
      <c r="I401" s="56"/>
      <c r="J401" s="59">
        <v>25112</v>
      </c>
      <c r="K401" s="54">
        <v>47</v>
      </c>
      <c r="L401" s="54" t="s">
        <v>13</v>
      </c>
      <c r="M401" s="54"/>
      <c r="N401" s="54" t="s">
        <v>191</v>
      </c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57">
        <v>115103533</v>
      </c>
      <c r="B402" s="54" t="s">
        <v>1137</v>
      </c>
      <c r="C402" s="54"/>
      <c r="D402" s="54" t="s">
        <v>1138</v>
      </c>
      <c r="E402" s="54" t="s">
        <v>1136</v>
      </c>
      <c r="F402" s="54">
        <v>4</v>
      </c>
      <c r="G402" s="58">
        <v>5065</v>
      </c>
      <c r="H402" s="54" t="s">
        <v>174</v>
      </c>
      <c r="I402" s="56"/>
      <c r="J402" s="59">
        <v>28072</v>
      </c>
      <c r="K402" s="54">
        <v>39</v>
      </c>
      <c r="L402" s="54" t="s">
        <v>13</v>
      </c>
      <c r="M402" s="54"/>
      <c r="N402" s="54" t="s">
        <v>191</v>
      </c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57">
        <v>115103533</v>
      </c>
      <c r="B403" s="54" t="s">
        <v>1139</v>
      </c>
      <c r="C403" s="54"/>
      <c r="D403" s="54" t="s">
        <v>1140</v>
      </c>
      <c r="E403" s="54" t="s">
        <v>1136</v>
      </c>
      <c r="F403" s="54">
        <v>4</v>
      </c>
      <c r="G403" s="58">
        <v>4065</v>
      </c>
      <c r="H403" s="54" t="s">
        <v>179</v>
      </c>
      <c r="I403" s="56"/>
      <c r="J403" s="59">
        <v>37251</v>
      </c>
      <c r="K403" s="54">
        <v>14</v>
      </c>
      <c r="L403" s="54" t="s">
        <v>13</v>
      </c>
      <c r="M403" s="54"/>
      <c r="N403" s="54" t="s">
        <v>191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57">
        <v>115103533</v>
      </c>
      <c r="B404" s="54" t="s">
        <v>1141</v>
      </c>
      <c r="C404" s="54"/>
      <c r="D404" s="54" t="s">
        <v>1142</v>
      </c>
      <c r="E404" s="54" t="s">
        <v>1136</v>
      </c>
      <c r="F404" s="54">
        <v>4</v>
      </c>
      <c r="G404" s="58">
        <v>4065</v>
      </c>
      <c r="H404" s="54" t="s">
        <v>179</v>
      </c>
      <c r="I404" s="56"/>
      <c r="J404" s="59">
        <v>38061</v>
      </c>
      <c r="K404" s="54">
        <v>11</v>
      </c>
      <c r="L404" s="54" t="s">
        <v>13</v>
      </c>
      <c r="M404" s="54"/>
      <c r="N404" s="54" t="s">
        <v>191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57">
        <v>115103533</v>
      </c>
      <c r="B405" s="54" t="s">
        <v>1143</v>
      </c>
      <c r="C405" s="54"/>
      <c r="D405" s="54" t="s">
        <v>1144</v>
      </c>
      <c r="E405" s="54" t="s">
        <v>1136</v>
      </c>
      <c r="F405" s="54">
        <v>4</v>
      </c>
      <c r="G405" s="58">
        <v>4065</v>
      </c>
      <c r="H405" s="54" t="s">
        <v>179</v>
      </c>
      <c r="I405" s="56"/>
      <c r="J405" s="59">
        <v>40387</v>
      </c>
      <c r="K405" s="54">
        <v>5</v>
      </c>
      <c r="L405" s="54" t="s">
        <v>13</v>
      </c>
      <c r="M405" s="54"/>
      <c r="N405" s="54" t="s">
        <v>191</v>
      </c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57">
        <v>115103533</v>
      </c>
      <c r="B406" s="54" t="s">
        <v>1145</v>
      </c>
      <c r="C406" s="54"/>
      <c r="D406" s="54" t="s">
        <v>1146</v>
      </c>
      <c r="E406" s="54" t="s">
        <v>1147</v>
      </c>
      <c r="F406" s="54">
        <v>8</v>
      </c>
      <c r="G406" s="58">
        <v>3189</v>
      </c>
      <c r="H406" s="54" t="s">
        <v>170</v>
      </c>
      <c r="I406" s="56"/>
      <c r="J406" s="59">
        <v>32361</v>
      </c>
      <c r="K406" s="54">
        <v>27</v>
      </c>
      <c r="L406" s="54" t="s">
        <v>13</v>
      </c>
      <c r="M406" s="54"/>
      <c r="N406" s="54" t="s">
        <v>348</v>
      </c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57">
        <v>115103533</v>
      </c>
      <c r="B407" s="54" t="s">
        <v>1148</v>
      </c>
      <c r="C407" s="54"/>
      <c r="D407" s="54" t="s">
        <v>1149</v>
      </c>
      <c r="E407" s="54" t="s">
        <v>1150</v>
      </c>
      <c r="F407" s="54">
        <v>6</v>
      </c>
      <c r="G407" s="58">
        <v>5065</v>
      </c>
      <c r="H407" s="54" t="s">
        <v>170</v>
      </c>
      <c r="I407" s="56"/>
      <c r="J407" s="59">
        <v>30361</v>
      </c>
      <c r="K407" s="54">
        <v>32</v>
      </c>
      <c r="L407" s="54" t="s">
        <v>13</v>
      </c>
      <c r="M407" s="54"/>
      <c r="N407" s="54" t="s">
        <v>1151</v>
      </c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57">
        <v>115103533</v>
      </c>
      <c r="B408" s="54" t="s">
        <v>1152</v>
      </c>
      <c r="C408" s="54"/>
      <c r="D408" s="54" t="s">
        <v>1153</v>
      </c>
      <c r="E408" s="54" t="s">
        <v>1154</v>
      </c>
      <c r="F408" s="54">
        <v>8</v>
      </c>
      <c r="G408" s="58">
        <v>3189</v>
      </c>
      <c r="H408" s="54" t="s">
        <v>170</v>
      </c>
      <c r="I408" s="56"/>
      <c r="J408" s="59">
        <v>29371</v>
      </c>
      <c r="K408" s="54">
        <v>35</v>
      </c>
      <c r="L408" s="54" t="s">
        <v>13</v>
      </c>
      <c r="M408" s="54"/>
      <c r="N408" s="54" t="s">
        <v>348</v>
      </c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57">
        <v>115103533</v>
      </c>
      <c r="B409" s="54" t="s">
        <v>1155</v>
      </c>
      <c r="C409" s="54"/>
      <c r="D409" s="54" t="s">
        <v>1156</v>
      </c>
      <c r="E409" s="54" t="s">
        <v>1157</v>
      </c>
      <c r="F409" s="54">
        <v>8</v>
      </c>
      <c r="G409" s="58">
        <v>3189</v>
      </c>
      <c r="H409" s="54" t="s">
        <v>170</v>
      </c>
      <c r="I409" s="56"/>
      <c r="J409" s="59">
        <v>31858</v>
      </c>
      <c r="K409" s="54">
        <v>28</v>
      </c>
      <c r="L409" s="54" t="s">
        <v>13</v>
      </c>
      <c r="M409" s="54"/>
      <c r="N409" s="54" t="s">
        <v>348</v>
      </c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57">
        <v>115103533</v>
      </c>
      <c r="B410" s="54" t="s">
        <v>1158</v>
      </c>
      <c r="C410" s="54"/>
      <c r="D410" s="54" t="s">
        <v>380</v>
      </c>
      <c r="E410" s="54" t="s">
        <v>1157</v>
      </c>
      <c r="F410" s="54">
        <v>8</v>
      </c>
      <c r="G410" s="58">
        <v>4189</v>
      </c>
      <c r="H410" s="54" t="s">
        <v>174</v>
      </c>
      <c r="I410" s="56"/>
      <c r="J410" s="59">
        <v>32317</v>
      </c>
      <c r="K410" s="54">
        <v>27</v>
      </c>
      <c r="L410" s="54" t="s">
        <v>13</v>
      </c>
      <c r="M410" s="54"/>
      <c r="N410" s="54" t="s">
        <v>348</v>
      </c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57">
        <v>115103533</v>
      </c>
      <c r="B411" s="54" t="s">
        <v>1159</v>
      </c>
      <c r="C411" s="54"/>
      <c r="D411" s="54" t="s">
        <v>1160</v>
      </c>
      <c r="E411" s="54" t="s">
        <v>1161</v>
      </c>
      <c r="F411" s="54">
        <v>8</v>
      </c>
      <c r="G411" s="58">
        <v>3189</v>
      </c>
      <c r="H411" s="54" t="s">
        <v>170</v>
      </c>
      <c r="I411" s="56"/>
      <c r="J411" s="59">
        <v>32754</v>
      </c>
      <c r="K411" s="54">
        <v>26</v>
      </c>
      <c r="L411" s="54" t="s">
        <v>13</v>
      </c>
      <c r="M411" s="54"/>
      <c r="N411" s="54" t="s">
        <v>348</v>
      </c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57">
        <v>115103533</v>
      </c>
      <c r="B412" s="54" t="s">
        <v>1162</v>
      </c>
      <c r="C412" s="54"/>
      <c r="D412" s="54" t="s">
        <v>1163</v>
      </c>
      <c r="E412" s="54" t="s">
        <v>1164</v>
      </c>
      <c r="F412" s="54">
        <v>8</v>
      </c>
      <c r="G412" s="58">
        <v>3189</v>
      </c>
      <c r="H412" s="54" t="s">
        <v>170</v>
      </c>
      <c r="I412" s="56"/>
      <c r="J412" s="59">
        <v>23148</v>
      </c>
      <c r="K412" s="54">
        <v>52</v>
      </c>
      <c r="L412" s="54" t="s">
        <v>13</v>
      </c>
      <c r="M412" s="54"/>
      <c r="N412" s="54" t="s">
        <v>348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57">
        <v>115103533</v>
      </c>
      <c r="B413" s="54" t="s">
        <v>1165</v>
      </c>
      <c r="C413" s="54"/>
      <c r="D413" s="54" t="s">
        <v>1166</v>
      </c>
      <c r="E413" s="54" t="s">
        <v>1167</v>
      </c>
      <c r="F413" s="54">
        <v>7</v>
      </c>
      <c r="G413" s="58">
        <v>3189</v>
      </c>
      <c r="H413" s="54" t="s">
        <v>170</v>
      </c>
      <c r="I413" s="56"/>
      <c r="J413" s="59">
        <v>32773</v>
      </c>
      <c r="K413" s="54">
        <v>26</v>
      </c>
      <c r="L413" s="54" t="s">
        <v>13</v>
      </c>
      <c r="M413" s="54"/>
      <c r="N413" s="54" t="s">
        <v>348</v>
      </c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57">
        <v>115103533</v>
      </c>
      <c r="B414" s="54" t="s">
        <v>1168</v>
      </c>
      <c r="C414" s="54"/>
      <c r="D414" s="54" t="s">
        <v>1169</v>
      </c>
      <c r="E414" s="54" t="s">
        <v>1170</v>
      </c>
      <c r="F414" s="54">
        <v>7</v>
      </c>
      <c r="G414" s="58">
        <v>3189</v>
      </c>
      <c r="H414" s="54" t="s">
        <v>170</v>
      </c>
      <c r="I414" s="56"/>
      <c r="J414" s="59">
        <v>25853</v>
      </c>
      <c r="K414" s="54">
        <v>45</v>
      </c>
      <c r="L414" s="54" t="s">
        <v>13</v>
      </c>
      <c r="M414" s="54"/>
      <c r="N414" s="54" t="s">
        <v>348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57">
        <v>115103533</v>
      </c>
      <c r="B415" s="54" t="s">
        <v>1171</v>
      </c>
      <c r="C415" s="54"/>
      <c r="D415" s="54" t="s">
        <v>1172</v>
      </c>
      <c r="E415" s="54" t="s">
        <v>1173</v>
      </c>
      <c r="F415" s="54">
        <v>6</v>
      </c>
      <c r="G415" s="58">
        <v>4065</v>
      </c>
      <c r="H415" s="54" t="s">
        <v>170</v>
      </c>
      <c r="I415" s="56"/>
      <c r="J415" s="59">
        <v>29504</v>
      </c>
      <c r="K415" s="54">
        <v>35</v>
      </c>
      <c r="L415" s="54" t="s">
        <v>13</v>
      </c>
      <c r="M415" s="54"/>
      <c r="N415" s="54" t="s">
        <v>191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57">
        <v>115103533</v>
      </c>
      <c r="B416" s="54" t="s">
        <v>1174</v>
      </c>
      <c r="C416" s="54"/>
      <c r="D416" s="54" t="s">
        <v>1175</v>
      </c>
      <c r="E416" s="54" t="s">
        <v>1176</v>
      </c>
      <c r="F416" s="54">
        <v>8</v>
      </c>
      <c r="G416" s="58">
        <v>3189</v>
      </c>
      <c r="H416" s="54" t="s">
        <v>170</v>
      </c>
      <c r="I416" s="56"/>
      <c r="J416" s="59">
        <v>25351</v>
      </c>
      <c r="K416" s="54">
        <v>46</v>
      </c>
      <c r="L416" s="54" t="s">
        <v>13</v>
      </c>
      <c r="M416" s="54"/>
      <c r="N416" s="54" t="s">
        <v>348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57">
        <v>115103533</v>
      </c>
      <c r="B417" s="54" t="s">
        <v>1177</v>
      </c>
      <c r="C417" s="54"/>
      <c r="D417" s="54" t="s">
        <v>1178</v>
      </c>
      <c r="E417" s="54" t="s">
        <v>1176</v>
      </c>
      <c r="F417" s="54">
        <v>8</v>
      </c>
      <c r="G417" s="58">
        <v>3189</v>
      </c>
      <c r="H417" s="54" t="s">
        <v>174</v>
      </c>
      <c r="I417" s="56"/>
      <c r="J417" s="59">
        <v>26814</v>
      </c>
      <c r="K417" s="54">
        <v>42</v>
      </c>
      <c r="L417" s="54" t="s">
        <v>13</v>
      </c>
      <c r="M417" s="54"/>
      <c r="N417" s="54" t="s">
        <v>348</v>
      </c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57">
        <v>115103533</v>
      </c>
      <c r="B418" s="54" t="s">
        <v>1179</v>
      </c>
      <c r="C418" s="54"/>
      <c r="D418" s="54" t="s">
        <v>1180</v>
      </c>
      <c r="E418" s="54" t="s">
        <v>1176</v>
      </c>
      <c r="F418" s="54">
        <v>8</v>
      </c>
      <c r="G418" s="58">
        <v>3189</v>
      </c>
      <c r="H418" s="54" t="s">
        <v>179</v>
      </c>
      <c r="I418" s="56"/>
      <c r="J418" s="59">
        <v>38135</v>
      </c>
      <c r="K418" s="54">
        <v>11</v>
      </c>
      <c r="L418" s="54" t="s">
        <v>13</v>
      </c>
      <c r="M418" s="54"/>
      <c r="N418" s="54" t="s">
        <v>348</v>
      </c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57">
        <v>115103533</v>
      </c>
      <c r="B419" s="54" t="s">
        <v>1181</v>
      </c>
      <c r="C419" s="54"/>
      <c r="D419" s="54" t="s">
        <v>1182</v>
      </c>
      <c r="E419" s="54" t="s">
        <v>1176</v>
      </c>
      <c r="F419" s="54">
        <v>8</v>
      </c>
      <c r="G419" s="58">
        <v>3189</v>
      </c>
      <c r="H419" s="54" t="s">
        <v>179</v>
      </c>
      <c r="I419" s="56"/>
      <c r="J419" s="59">
        <v>40237</v>
      </c>
      <c r="K419" s="54">
        <v>5</v>
      </c>
      <c r="L419" s="54" t="s">
        <v>13</v>
      </c>
      <c r="M419" s="54"/>
      <c r="N419" s="54" t="s">
        <v>348</v>
      </c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57">
        <v>115103533</v>
      </c>
      <c r="B420" s="54" t="s">
        <v>1183</v>
      </c>
      <c r="C420" s="54"/>
      <c r="D420" s="54" t="s">
        <v>1184</v>
      </c>
      <c r="E420" s="61">
        <v>3159</v>
      </c>
      <c r="F420" s="54">
        <v>8</v>
      </c>
      <c r="G420" s="58">
        <v>4065</v>
      </c>
      <c r="H420" s="54" t="s">
        <v>170</v>
      </c>
      <c r="I420" s="56"/>
      <c r="J420" s="59">
        <v>31220</v>
      </c>
      <c r="K420" s="54">
        <v>30</v>
      </c>
      <c r="L420" s="54" t="s">
        <v>13</v>
      </c>
      <c r="M420" s="54"/>
      <c r="N420" s="54" t="s">
        <v>191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57">
        <v>115103533</v>
      </c>
      <c r="B421" s="54" t="s">
        <v>1185</v>
      </c>
      <c r="C421" s="54"/>
      <c r="D421" s="54" t="s">
        <v>1186</v>
      </c>
      <c r="E421" s="54" t="s">
        <v>1187</v>
      </c>
      <c r="F421" s="54">
        <v>8</v>
      </c>
      <c r="G421" s="58">
        <v>3189</v>
      </c>
      <c r="H421" s="54" t="s">
        <v>170</v>
      </c>
      <c r="I421" s="56"/>
      <c r="J421" s="59">
        <v>27190</v>
      </c>
      <c r="K421" s="54">
        <v>41</v>
      </c>
      <c r="L421" s="54" t="s">
        <v>13</v>
      </c>
      <c r="M421" s="54"/>
      <c r="N421" s="54" t="s">
        <v>348</v>
      </c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57">
        <v>115103533</v>
      </c>
      <c r="B422" s="54" t="s">
        <v>1188</v>
      </c>
      <c r="C422" s="54"/>
      <c r="D422" s="54" t="s">
        <v>1189</v>
      </c>
      <c r="E422" s="54" t="s">
        <v>1190</v>
      </c>
      <c r="F422" s="54">
        <v>7</v>
      </c>
      <c r="G422" s="58">
        <v>3189</v>
      </c>
      <c r="H422" s="54" t="s">
        <v>170</v>
      </c>
      <c r="I422" s="56"/>
      <c r="J422" s="59">
        <v>30057</v>
      </c>
      <c r="K422" s="54">
        <v>33</v>
      </c>
      <c r="L422" s="54" t="s">
        <v>13</v>
      </c>
      <c r="M422" s="54"/>
      <c r="N422" s="54" t="s">
        <v>348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57">
        <v>115103533</v>
      </c>
      <c r="B423" s="54" t="s">
        <v>1191</v>
      </c>
      <c r="C423" s="54"/>
      <c r="D423" s="54" t="s">
        <v>1192</v>
      </c>
      <c r="E423" s="54" t="s">
        <v>1193</v>
      </c>
      <c r="F423" s="54">
        <v>6</v>
      </c>
      <c r="G423" s="58">
        <v>4065</v>
      </c>
      <c r="H423" s="54" t="s">
        <v>170</v>
      </c>
      <c r="I423" s="56"/>
      <c r="J423" s="59">
        <v>28071</v>
      </c>
      <c r="K423" s="54">
        <v>39</v>
      </c>
      <c r="L423" s="54" t="s">
        <v>13</v>
      </c>
      <c r="M423" s="54"/>
      <c r="N423" s="54" t="s">
        <v>191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57">
        <v>115103533</v>
      </c>
      <c r="B424" s="54" t="s">
        <v>1194</v>
      </c>
      <c r="C424" s="54"/>
      <c r="D424" s="54" t="s">
        <v>1195</v>
      </c>
      <c r="E424" s="54" t="s">
        <v>1193</v>
      </c>
      <c r="F424" s="54">
        <v>6</v>
      </c>
      <c r="G424" s="58">
        <v>5065</v>
      </c>
      <c r="H424" s="54" t="s">
        <v>174</v>
      </c>
      <c r="I424" s="56"/>
      <c r="J424" s="59">
        <v>29952</v>
      </c>
      <c r="K424" s="54">
        <v>33</v>
      </c>
      <c r="L424" s="54" t="s">
        <v>13</v>
      </c>
      <c r="M424" s="54"/>
      <c r="N424" s="54" t="s">
        <v>191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57">
        <v>115103533</v>
      </c>
      <c r="B425" s="54" t="s">
        <v>1196</v>
      </c>
      <c r="C425" s="54"/>
      <c r="D425" s="54" t="s">
        <v>1197</v>
      </c>
      <c r="E425" s="54" t="s">
        <v>1193</v>
      </c>
      <c r="F425" s="54">
        <v>6</v>
      </c>
      <c r="G425" s="58">
        <v>4065</v>
      </c>
      <c r="H425" s="54" t="s">
        <v>179</v>
      </c>
      <c r="I425" s="56"/>
      <c r="J425" s="59">
        <v>40411</v>
      </c>
      <c r="K425" s="54">
        <v>5</v>
      </c>
      <c r="L425" s="54" t="s">
        <v>13</v>
      </c>
      <c r="M425" s="54"/>
      <c r="N425" s="54" t="s">
        <v>191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57">
        <v>115103533</v>
      </c>
      <c r="B426" s="54" t="s">
        <v>1198</v>
      </c>
      <c r="C426" s="54"/>
      <c r="D426" s="54" t="s">
        <v>1199</v>
      </c>
      <c r="E426" s="54" t="s">
        <v>1193</v>
      </c>
      <c r="F426" s="54">
        <v>6</v>
      </c>
      <c r="G426" s="58">
        <v>4065</v>
      </c>
      <c r="H426" s="54" t="s">
        <v>179</v>
      </c>
      <c r="I426" s="56"/>
      <c r="J426" s="59">
        <v>42006</v>
      </c>
      <c r="K426" s="54">
        <v>0</v>
      </c>
      <c r="L426" s="54" t="s">
        <v>13</v>
      </c>
      <c r="M426" s="54"/>
      <c r="N426" s="54" t="s">
        <v>191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57">
        <v>115103533</v>
      </c>
      <c r="B427" s="54" t="s">
        <v>1200</v>
      </c>
      <c r="C427" s="54"/>
      <c r="D427" s="54" t="s">
        <v>1201</v>
      </c>
      <c r="E427" s="54" t="s">
        <v>1202</v>
      </c>
      <c r="F427" s="54">
        <v>9</v>
      </c>
      <c r="G427" s="58">
        <v>2450</v>
      </c>
      <c r="H427" s="54" t="s">
        <v>170</v>
      </c>
      <c r="I427" s="56"/>
      <c r="J427" s="59">
        <v>29744</v>
      </c>
      <c r="K427" s="54">
        <v>34</v>
      </c>
      <c r="L427" s="54" t="s">
        <v>13</v>
      </c>
      <c r="M427" s="54"/>
      <c r="N427" s="54" t="s">
        <v>397</v>
      </c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57">
        <v>115103533</v>
      </c>
      <c r="B428" s="54" t="s">
        <v>1203</v>
      </c>
      <c r="C428" s="54"/>
      <c r="D428" s="54" t="s">
        <v>1204</v>
      </c>
      <c r="E428" s="54" t="s">
        <v>1205</v>
      </c>
      <c r="F428" s="54">
        <v>8</v>
      </c>
      <c r="G428" s="58">
        <v>3189</v>
      </c>
      <c r="H428" s="54" t="s">
        <v>170</v>
      </c>
      <c r="I428" s="56"/>
      <c r="J428" s="59">
        <v>31211</v>
      </c>
      <c r="K428" s="54">
        <v>30</v>
      </c>
      <c r="L428" s="54" t="s">
        <v>13</v>
      </c>
      <c r="M428" s="54"/>
      <c r="N428" s="54" t="s">
        <v>348</v>
      </c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57">
        <v>115103533</v>
      </c>
      <c r="B429" s="54" t="s">
        <v>1206</v>
      </c>
      <c r="C429" s="54"/>
      <c r="D429" s="54" t="s">
        <v>1207</v>
      </c>
      <c r="E429" s="54" t="s">
        <v>1208</v>
      </c>
      <c r="F429" s="54">
        <v>8</v>
      </c>
      <c r="G429" s="58">
        <v>3189</v>
      </c>
      <c r="H429" s="54" t="s">
        <v>170</v>
      </c>
      <c r="I429" s="56"/>
      <c r="J429" s="59">
        <v>30879</v>
      </c>
      <c r="K429" s="54">
        <v>31</v>
      </c>
      <c r="L429" s="54" t="s">
        <v>13</v>
      </c>
      <c r="M429" s="54"/>
      <c r="N429" s="54" t="s">
        <v>348</v>
      </c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57">
        <v>115103533</v>
      </c>
      <c r="B430" s="54" t="s">
        <v>1209</v>
      </c>
      <c r="C430" s="54"/>
      <c r="D430" s="54" t="s">
        <v>1210</v>
      </c>
      <c r="E430" s="54" t="s">
        <v>1211</v>
      </c>
      <c r="F430" s="54">
        <v>8</v>
      </c>
      <c r="G430" s="58">
        <v>3189</v>
      </c>
      <c r="H430" s="54" t="s">
        <v>170</v>
      </c>
      <c r="I430" s="56"/>
      <c r="J430" s="59">
        <v>31305</v>
      </c>
      <c r="K430" s="54">
        <v>30</v>
      </c>
      <c r="L430" s="54" t="s">
        <v>13</v>
      </c>
      <c r="M430" s="54"/>
      <c r="N430" s="54" t="s">
        <v>348</v>
      </c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57">
        <v>115103533</v>
      </c>
      <c r="B431" s="54" t="s">
        <v>1212</v>
      </c>
      <c r="C431" s="54"/>
      <c r="D431" s="54" t="s">
        <v>1213</v>
      </c>
      <c r="E431" s="61" t="s">
        <v>1214</v>
      </c>
      <c r="F431" s="54">
        <v>8</v>
      </c>
      <c r="G431" s="58">
        <v>3189</v>
      </c>
      <c r="H431" s="54" t="s">
        <v>170</v>
      </c>
      <c r="I431" s="56"/>
      <c r="J431" s="59">
        <v>29726</v>
      </c>
      <c r="K431" s="54">
        <v>34</v>
      </c>
      <c r="L431" s="54" t="s">
        <v>13</v>
      </c>
      <c r="M431" s="54"/>
      <c r="N431" s="54" t="s">
        <v>348</v>
      </c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57">
        <v>115103533</v>
      </c>
      <c r="B432" s="54" t="s">
        <v>1215</v>
      </c>
      <c r="C432" s="54"/>
      <c r="D432" s="54" t="s">
        <v>1216</v>
      </c>
      <c r="E432" s="61" t="s">
        <v>1217</v>
      </c>
      <c r="F432" s="54">
        <v>9</v>
      </c>
      <c r="G432" s="58">
        <v>2450</v>
      </c>
      <c r="H432" s="54" t="s">
        <v>170</v>
      </c>
      <c r="I432" s="56"/>
      <c r="J432" s="59">
        <v>29706</v>
      </c>
      <c r="K432" s="54">
        <v>34</v>
      </c>
      <c r="L432" s="54" t="s">
        <v>13</v>
      </c>
      <c r="M432" s="54"/>
      <c r="N432" s="54" t="s">
        <v>397</v>
      </c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57">
        <v>115103533</v>
      </c>
      <c r="B433" s="54" t="s">
        <v>1218</v>
      </c>
      <c r="C433" s="54"/>
      <c r="D433" s="54" t="s">
        <v>1219</v>
      </c>
      <c r="E433" s="61" t="s">
        <v>1220</v>
      </c>
      <c r="F433" s="54">
        <v>9</v>
      </c>
      <c r="G433" s="58">
        <v>4065</v>
      </c>
      <c r="H433" s="54" t="s">
        <v>170</v>
      </c>
      <c r="I433" s="56"/>
      <c r="J433" s="59">
        <v>24610</v>
      </c>
      <c r="K433" s="54">
        <v>48</v>
      </c>
      <c r="L433" s="54" t="s">
        <v>13</v>
      </c>
      <c r="M433" s="54"/>
      <c r="N433" s="54" t="s">
        <v>191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57">
        <v>115103533</v>
      </c>
      <c r="B434" s="54" t="s">
        <v>1221</v>
      </c>
      <c r="C434" s="54"/>
      <c r="D434" s="54" t="s">
        <v>1222</v>
      </c>
      <c r="E434" s="61" t="s">
        <v>1220</v>
      </c>
      <c r="F434" s="54">
        <v>9</v>
      </c>
      <c r="G434" s="58">
        <v>5065</v>
      </c>
      <c r="H434" s="54" t="s">
        <v>174</v>
      </c>
      <c r="I434" s="56"/>
      <c r="J434" s="59">
        <v>28980</v>
      </c>
      <c r="K434" s="54">
        <v>36</v>
      </c>
      <c r="L434" s="54" t="s">
        <v>13</v>
      </c>
      <c r="M434" s="54"/>
      <c r="N434" s="54" t="s">
        <v>191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57">
        <v>115103533</v>
      </c>
      <c r="B435" s="54" t="s">
        <v>1223</v>
      </c>
      <c r="C435" s="54"/>
      <c r="D435" s="54" t="s">
        <v>1224</v>
      </c>
      <c r="E435" s="54" t="s">
        <v>1225</v>
      </c>
      <c r="F435" s="54">
        <v>9</v>
      </c>
      <c r="G435" s="58">
        <v>2450</v>
      </c>
      <c r="H435" s="54" t="s">
        <v>170</v>
      </c>
      <c r="I435" s="56"/>
      <c r="J435" s="59">
        <v>25268</v>
      </c>
      <c r="K435" s="54">
        <v>46</v>
      </c>
      <c r="L435" s="54" t="s">
        <v>13</v>
      </c>
      <c r="M435" s="54"/>
      <c r="N435" s="54" t="s">
        <v>397</v>
      </c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57">
        <v>115103533</v>
      </c>
      <c r="B436" s="54" t="s">
        <v>1226</v>
      </c>
      <c r="C436" s="54"/>
      <c r="D436" s="54" t="s">
        <v>1227</v>
      </c>
      <c r="E436" s="54" t="s">
        <v>1228</v>
      </c>
      <c r="F436" s="54">
        <v>6</v>
      </c>
      <c r="G436" s="58">
        <v>4065</v>
      </c>
      <c r="H436" s="54" t="s">
        <v>170</v>
      </c>
      <c r="I436" s="56"/>
      <c r="J436" s="59">
        <v>26434</v>
      </c>
      <c r="K436" s="54">
        <v>43</v>
      </c>
      <c r="L436" s="54" t="s">
        <v>13</v>
      </c>
      <c r="M436" s="54"/>
      <c r="N436" s="54" t="s">
        <v>191</v>
      </c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57">
        <v>115103533</v>
      </c>
      <c r="B437" s="54" t="s">
        <v>1229</v>
      </c>
      <c r="C437" s="54"/>
      <c r="D437" s="54" t="s">
        <v>1230</v>
      </c>
      <c r="E437" s="54" t="s">
        <v>1228</v>
      </c>
      <c r="F437" s="54">
        <v>6</v>
      </c>
      <c r="G437" s="58">
        <v>5065</v>
      </c>
      <c r="H437" s="54" t="s">
        <v>174</v>
      </c>
      <c r="I437" s="56"/>
      <c r="J437" s="59">
        <v>28270</v>
      </c>
      <c r="K437" s="54">
        <v>38</v>
      </c>
      <c r="L437" s="54" t="s">
        <v>13</v>
      </c>
      <c r="M437" s="54"/>
      <c r="N437" s="54" t="s">
        <v>191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57">
        <v>115103533</v>
      </c>
      <c r="B438" s="54" t="s">
        <v>1231</v>
      </c>
      <c r="C438" s="54"/>
      <c r="D438" s="54" t="s">
        <v>1232</v>
      </c>
      <c r="E438" s="54" t="s">
        <v>1228</v>
      </c>
      <c r="F438" s="54">
        <v>6</v>
      </c>
      <c r="G438" s="58">
        <v>4065</v>
      </c>
      <c r="H438" s="54" t="s">
        <v>179</v>
      </c>
      <c r="I438" s="56"/>
      <c r="J438" s="59">
        <v>36992</v>
      </c>
      <c r="K438" s="54">
        <v>14</v>
      </c>
      <c r="L438" s="54" t="s">
        <v>13</v>
      </c>
      <c r="M438" s="54"/>
      <c r="N438" s="54" t="s">
        <v>191</v>
      </c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57">
        <v>115103533</v>
      </c>
      <c r="B439" s="54" t="s">
        <v>1233</v>
      </c>
      <c r="C439" s="54"/>
      <c r="D439" s="54" t="s">
        <v>1234</v>
      </c>
      <c r="E439" s="54" t="s">
        <v>1228</v>
      </c>
      <c r="F439" s="54">
        <v>6</v>
      </c>
      <c r="G439" s="58">
        <v>4065</v>
      </c>
      <c r="H439" s="54" t="s">
        <v>179</v>
      </c>
      <c r="I439" s="56"/>
      <c r="J439" s="59">
        <v>40853</v>
      </c>
      <c r="K439" s="54">
        <v>4</v>
      </c>
      <c r="L439" s="54" t="s">
        <v>13</v>
      </c>
      <c r="M439" s="54"/>
      <c r="N439" s="54" t="s">
        <v>191</v>
      </c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57">
        <v>115103533</v>
      </c>
      <c r="B440" s="54" t="s">
        <v>1235</v>
      </c>
      <c r="C440" s="54"/>
      <c r="D440" s="54" t="s">
        <v>1236</v>
      </c>
      <c r="E440" s="54" t="s">
        <v>1237</v>
      </c>
      <c r="F440" s="54">
        <v>8</v>
      </c>
      <c r="G440" s="58">
        <v>3189</v>
      </c>
      <c r="H440" s="54" t="s">
        <v>170</v>
      </c>
      <c r="I440" s="56"/>
      <c r="J440" s="59">
        <v>32703</v>
      </c>
      <c r="K440" s="54">
        <v>26</v>
      </c>
      <c r="L440" s="54" t="s">
        <v>13</v>
      </c>
      <c r="M440" s="54"/>
      <c r="N440" s="54" t="s">
        <v>348</v>
      </c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57">
        <v>115103533</v>
      </c>
      <c r="B441" s="54" t="s">
        <v>1238</v>
      </c>
      <c r="C441" s="54"/>
      <c r="D441" s="54" t="s">
        <v>1239</v>
      </c>
      <c r="E441" s="54" t="s">
        <v>1240</v>
      </c>
      <c r="F441" s="54">
        <v>8</v>
      </c>
      <c r="G441" s="58">
        <v>3189</v>
      </c>
      <c r="H441" s="54" t="s">
        <v>170</v>
      </c>
      <c r="I441" s="56"/>
      <c r="J441" s="59">
        <v>31638</v>
      </c>
      <c r="K441" s="54">
        <v>29</v>
      </c>
      <c r="L441" s="54" t="s">
        <v>13</v>
      </c>
      <c r="M441" s="54"/>
      <c r="N441" s="54" t="s">
        <v>348</v>
      </c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57">
        <v>115103533</v>
      </c>
      <c r="B442" s="54" t="s">
        <v>1241</v>
      </c>
      <c r="C442" s="54"/>
      <c r="D442" s="54" t="s">
        <v>1242</v>
      </c>
      <c r="E442" s="54" t="s">
        <v>1243</v>
      </c>
      <c r="F442" s="54">
        <v>5</v>
      </c>
      <c r="G442" s="58">
        <v>4065</v>
      </c>
      <c r="H442" s="54" t="s">
        <v>170</v>
      </c>
      <c r="I442" s="56"/>
      <c r="J442" s="59">
        <v>29648</v>
      </c>
      <c r="K442" s="54">
        <v>34</v>
      </c>
      <c r="L442" s="54" t="s">
        <v>13</v>
      </c>
      <c r="M442" s="54"/>
      <c r="N442" s="54" t="s">
        <v>191</v>
      </c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57">
        <v>115103533</v>
      </c>
      <c r="B443" s="54" t="s">
        <v>1244</v>
      </c>
      <c r="C443" s="54"/>
      <c r="D443" s="54" t="s">
        <v>1245</v>
      </c>
      <c r="E443" s="54" t="s">
        <v>1243</v>
      </c>
      <c r="F443" s="54">
        <v>5</v>
      </c>
      <c r="G443" s="58">
        <v>5065</v>
      </c>
      <c r="H443" s="54" t="s">
        <v>174</v>
      </c>
      <c r="I443" s="56"/>
      <c r="J443" s="59">
        <v>31151</v>
      </c>
      <c r="K443" s="54">
        <v>30</v>
      </c>
      <c r="L443" s="54" t="s">
        <v>13</v>
      </c>
      <c r="M443" s="54"/>
      <c r="N443" s="54" t="s">
        <v>191</v>
      </c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57">
        <v>115103533</v>
      </c>
      <c r="B444" s="54" t="s">
        <v>1246</v>
      </c>
      <c r="C444" s="54"/>
      <c r="D444" s="54" t="s">
        <v>1247</v>
      </c>
      <c r="E444" s="54" t="s">
        <v>1243</v>
      </c>
      <c r="F444" s="54">
        <v>5</v>
      </c>
      <c r="G444" s="58">
        <v>4065</v>
      </c>
      <c r="H444" s="54" t="s">
        <v>179</v>
      </c>
      <c r="I444" s="56"/>
      <c r="J444" s="59">
        <v>40515</v>
      </c>
      <c r="K444" s="54">
        <v>5</v>
      </c>
      <c r="L444" s="54" t="s">
        <v>13</v>
      </c>
      <c r="M444" s="54"/>
      <c r="N444" s="54" t="s">
        <v>191</v>
      </c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57">
        <v>115103533</v>
      </c>
      <c r="B445" s="54" t="s">
        <v>1248</v>
      </c>
      <c r="C445" s="54"/>
      <c r="D445" s="54" t="s">
        <v>1249</v>
      </c>
      <c r="E445" s="54" t="s">
        <v>1243</v>
      </c>
      <c r="F445" s="54">
        <v>5</v>
      </c>
      <c r="G445" s="58">
        <v>4065</v>
      </c>
      <c r="H445" s="54" t="s">
        <v>179</v>
      </c>
      <c r="I445" s="56"/>
      <c r="J445" s="59">
        <v>40931</v>
      </c>
      <c r="K445" s="54">
        <v>3</v>
      </c>
      <c r="L445" s="54" t="s">
        <v>13</v>
      </c>
      <c r="M445" s="54"/>
      <c r="N445" s="54" t="s">
        <v>191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57">
        <v>115103533</v>
      </c>
      <c r="B446" s="54" t="s">
        <v>1250</v>
      </c>
      <c r="C446" s="54"/>
      <c r="D446" s="54" t="s">
        <v>648</v>
      </c>
      <c r="E446" s="54" t="s">
        <v>1251</v>
      </c>
      <c r="F446" s="54">
        <v>6</v>
      </c>
      <c r="G446" s="58">
        <v>3189</v>
      </c>
      <c r="H446" s="54" t="s">
        <v>170</v>
      </c>
      <c r="I446" s="56"/>
      <c r="J446" s="59">
        <v>31228</v>
      </c>
      <c r="K446" s="54">
        <v>30</v>
      </c>
      <c r="L446" s="54" t="s">
        <v>13</v>
      </c>
      <c r="M446" s="54"/>
      <c r="N446" s="54" t="s">
        <v>348</v>
      </c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57">
        <v>115103533</v>
      </c>
      <c r="B447" s="54" t="s">
        <v>1252</v>
      </c>
      <c r="C447" s="54"/>
      <c r="D447" s="54" t="s">
        <v>1253</v>
      </c>
      <c r="E447" s="54" t="s">
        <v>1251</v>
      </c>
      <c r="F447" s="54">
        <v>6</v>
      </c>
      <c r="G447" s="58">
        <v>4189</v>
      </c>
      <c r="H447" s="54" t="s">
        <v>174</v>
      </c>
      <c r="I447" s="56"/>
      <c r="J447" s="59">
        <v>31929</v>
      </c>
      <c r="K447" s="54">
        <v>28</v>
      </c>
      <c r="L447" s="54" t="s">
        <v>13</v>
      </c>
      <c r="M447" s="54"/>
      <c r="N447" s="54" t="s">
        <v>348</v>
      </c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57">
        <v>115103533</v>
      </c>
      <c r="B448" s="54" t="s">
        <v>1254</v>
      </c>
      <c r="C448" s="54"/>
      <c r="D448" s="54" t="s">
        <v>1255</v>
      </c>
      <c r="E448" s="54" t="s">
        <v>1251</v>
      </c>
      <c r="F448" s="54">
        <v>6</v>
      </c>
      <c r="G448" s="58">
        <v>3189</v>
      </c>
      <c r="H448" s="54" t="s">
        <v>179</v>
      </c>
      <c r="I448" s="56"/>
      <c r="J448" s="59">
        <v>41658</v>
      </c>
      <c r="K448" s="54">
        <v>1</v>
      </c>
      <c r="L448" s="54" t="s">
        <v>13</v>
      </c>
      <c r="M448" s="54"/>
      <c r="N448" s="54" t="s">
        <v>348</v>
      </c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57">
        <v>115103533</v>
      </c>
      <c r="B449" s="54" t="s">
        <v>1256</v>
      </c>
      <c r="C449" s="54"/>
      <c r="D449" s="54" t="s">
        <v>1257</v>
      </c>
      <c r="E449" s="61" t="s">
        <v>1258</v>
      </c>
      <c r="F449" s="54">
        <v>9</v>
      </c>
      <c r="G449" s="58">
        <v>2450</v>
      </c>
      <c r="H449" s="54" t="s">
        <v>170</v>
      </c>
      <c r="I449" s="56"/>
      <c r="J449" s="59">
        <v>26868</v>
      </c>
      <c r="K449" s="54">
        <v>42</v>
      </c>
      <c r="L449" s="54" t="s">
        <v>13</v>
      </c>
      <c r="M449" s="54"/>
      <c r="N449" s="54" t="s">
        <v>397</v>
      </c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57">
        <v>115103533</v>
      </c>
      <c r="B450" s="54" t="s">
        <v>1259</v>
      </c>
      <c r="C450" s="54"/>
      <c r="D450" s="54" t="s">
        <v>1260</v>
      </c>
      <c r="E450" s="54" t="s">
        <v>1261</v>
      </c>
      <c r="F450" s="54">
        <v>9</v>
      </c>
      <c r="G450" s="58">
        <v>2450</v>
      </c>
      <c r="H450" s="54" t="s">
        <v>170</v>
      </c>
      <c r="I450" s="56"/>
      <c r="J450" s="59">
        <v>33086</v>
      </c>
      <c r="K450" s="54">
        <v>25</v>
      </c>
      <c r="L450" s="54" t="s">
        <v>13</v>
      </c>
      <c r="M450" s="54"/>
      <c r="N450" s="54" t="s">
        <v>397</v>
      </c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57">
        <v>115103533</v>
      </c>
      <c r="B451" s="54" t="s">
        <v>1262</v>
      </c>
      <c r="C451" s="54"/>
      <c r="D451" s="54" t="s">
        <v>1263</v>
      </c>
      <c r="E451" s="54" t="s">
        <v>1264</v>
      </c>
      <c r="F451" s="54">
        <v>9</v>
      </c>
      <c r="G451" s="58">
        <v>2450</v>
      </c>
      <c r="H451" s="54" t="s">
        <v>170</v>
      </c>
      <c r="I451" s="56"/>
      <c r="J451" s="59">
        <v>27148</v>
      </c>
      <c r="K451" s="54">
        <v>41</v>
      </c>
      <c r="L451" s="54" t="s">
        <v>13</v>
      </c>
      <c r="M451" s="54"/>
      <c r="N451" s="54" t="s">
        <v>397</v>
      </c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57">
        <v>115103533</v>
      </c>
      <c r="B452" s="54" t="s">
        <v>1265</v>
      </c>
      <c r="C452" s="54"/>
      <c r="D452" s="54" t="s">
        <v>1266</v>
      </c>
      <c r="E452" s="54" t="s">
        <v>1267</v>
      </c>
      <c r="F452" s="54">
        <v>8</v>
      </c>
      <c r="G452" s="58">
        <v>3189</v>
      </c>
      <c r="H452" s="54" t="s">
        <v>170</v>
      </c>
      <c r="I452" s="56"/>
      <c r="J452" s="59">
        <v>32559</v>
      </c>
      <c r="K452" s="54">
        <v>26</v>
      </c>
      <c r="L452" s="54" t="s">
        <v>13</v>
      </c>
      <c r="M452" s="54"/>
      <c r="N452" s="54" t="s">
        <v>348</v>
      </c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57">
        <v>115103533</v>
      </c>
      <c r="B453" s="54" t="s">
        <v>1268</v>
      </c>
      <c r="C453" s="54"/>
      <c r="D453" s="54" t="s">
        <v>1269</v>
      </c>
      <c r="E453" s="54" t="s">
        <v>1270</v>
      </c>
      <c r="F453" s="54">
        <v>8</v>
      </c>
      <c r="G453" s="58">
        <v>3189</v>
      </c>
      <c r="H453" s="54" t="s">
        <v>170</v>
      </c>
      <c r="I453" s="56"/>
      <c r="J453" s="59">
        <v>31545</v>
      </c>
      <c r="K453" s="54">
        <v>29</v>
      </c>
      <c r="L453" s="54" t="s">
        <v>13</v>
      </c>
      <c r="M453" s="54"/>
      <c r="N453" s="54" t="s">
        <v>348</v>
      </c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57">
        <v>115103533</v>
      </c>
      <c r="B454" s="54" t="s">
        <v>1271</v>
      </c>
      <c r="C454" s="54"/>
      <c r="D454" s="54" t="s">
        <v>1272</v>
      </c>
      <c r="E454" s="54" t="s">
        <v>1273</v>
      </c>
      <c r="F454" s="54">
        <v>7</v>
      </c>
      <c r="G454" s="58">
        <v>3189</v>
      </c>
      <c r="H454" s="54" t="s">
        <v>170</v>
      </c>
      <c r="I454" s="56"/>
      <c r="J454" s="59">
        <v>29675</v>
      </c>
      <c r="K454" s="54">
        <v>34</v>
      </c>
      <c r="L454" s="54" t="s">
        <v>13</v>
      </c>
      <c r="M454" s="54"/>
      <c r="N454" s="54" t="s">
        <v>348</v>
      </c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57">
        <v>115103533</v>
      </c>
      <c r="B455" s="54" t="s">
        <v>1274</v>
      </c>
      <c r="C455" s="54"/>
      <c r="D455" s="54" t="s">
        <v>1275</v>
      </c>
      <c r="E455" s="54" t="s">
        <v>1273</v>
      </c>
      <c r="F455" s="54">
        <v>7</v>
      </c>
      <c r="G455" s="58">
        <v>4189</v>
      </c>
      <c r="H455" s="54" t="s">
        <v>174</v>
      </c>
      <c r="I455" s="56"/>
      <c r="J455" s="59">
        <v>29766</v>
      </c>
      <c r="K455" s="54">
        <v>34</v>
      </c>
      <c r="L455" s="54" t="s">
        <v>13</v>
      </c>
      <c r="M455" s="54"/>
      <c r="N455" s="54" t="s">
        <v>348</v>
      </c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57">
        <v>115103533</v>
      </c>
      <c r="B456" s="54" t="s">
        <v>1276</v>
      </c>
      <c r="C456" s="54"/>
      <c r="D456" s="54" t="s">
        <v>1272</v>
      </c>
      <c r="E456" s="54" t="s">
        <v>1273</v>
      </c>
      <c r="F456" s="54">
        <v>7</v>
      </c>
      <c r="G456" s="58">
        <v>3189</v>
      </c>
      <c r="H456" s="54" t="s">
        <v>179</v>
      </c>
      <c r="I456" s="56"/>
      <c r="J456" s="59">
        <v>40143</v>
      </c>
      <c r="K456" s="54">
        <v>6</v>
      </c>
      <c r="L456" s="54" t="s">
        <v>13</v>
      </c>
      <c r="M456" s="54"/>
      <c r="N456" s="54" t="s">
        <v>348</v>
      </c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57">
        <v>115103533</v>
      </c>
      <c r="B457" s="54" t="s">
        <v>1277</v>
      </c>
      <c r="C457" s="54"/>
      <c r="D457" s="54" t="s">
        <v>1278</v>
      </c>
      <c r="E457" s="54" t="s">
        <v>1279</v>
      </c>
      <c r="F457" s="54">
        <v>7</v>
      </c>
      <c r="G457" s="58">
        <v>4189</v>
      </c>
      <c r="H457" s="54" t="s">
        <v>170</v>
      </c>
      <c r="I457" s="56"/>
      <c r="J457" s="59">
        <v>31384</v>
      </c>
      <c r="K457" s="54">
        <v>30</v>
      </c>
      <c r="L457" s="54" t="s">
        <v>13</v>
      </c>
      <c r="M457" s="54"/>
      <c r="N457" s="54" t="s">
        <v>803</v>
      </c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57">
        <v>115103533</v>
      </c>
      <c r="B458" s="54" t="s">
        <v>1280</v>
      </c>
      <c r="C458" s="54"/>
      <c r="D458" s="54" t="s">
        <v>1281</v>
      </c>
      <c r="E458" s="54" t="s">
        <v>1282</v>
      </c>
      <c r="F458" s="54">
        <v>7</v>
      </c>
      <c r="G458" s="58">
        <v>3189</v>
      </c>
      <c r="H458" s="54" t="s">
        <v>170</v>
      </c>
      <c r="I458" s="56"/>
      <c r="J458" s="59">
        <v>29255</v>
      </c>
      <c r="K458" s="54">
        <v>35</v>
      </c>
      <c r="L458" s="54" t="s">
        <v>13</v>
      </c>
      <c r="M458" s="54"/>
      <c r="N458" s="54" t="s">
        <v>348</v>
      </c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57">
        <v>115103533</v>
      </c>
      <c r="B459" s="54" t="s">
        <v>1283</v>
      </c>
      <c r="C459" s="54"/>
      <c r="D459" s="54" t="s">
        <v>1284</v>
      </c>
      <c r="E459" s="54" t="s">
        <v>1282</v>
      </c>
      <c r="F459" s="54">
        <v>7</v>
      </c>
      <c r="G459" s="58">
        <v>3189</v>
      </c>
      <c r="H459" s="54" t="s">
        <v>179</v>
      </c>
      <c r="I459" s="56"/>
      <c r="J459" s="59">
        <v>41041</v>
      </c>
      <c r="K459" s="54">
        <v>3</v>
      </c>
      <c r="L459" s="54" t="s">
        <v>13</v>
      </c>
      <c r="M459" s="54"/>
      <c r="N459" s="54" t="s">
        <v>348</v>
      </c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57">
        <v>115103533</v>
      </c>
      <c r="B460" s="60" t="s">
        <v>1285</v>
      </c>
      <c r="C460" s="60"/>
      <c r="D460" s="54" t="s">
        <v>1286</v>
      </c>
      <c r="E460" s="54" t="s">
        <v>1287</v>
      </c>
      <c r="F460" s="54">
        <v>6</v>
      </c>
      <c r="G460" s="58">
        <v>4065</v>
      </c>
      <c r="H460" s="54" t="s">
        <v>170</v>
      </c>
      <c r="I460" s="56"/>
      <c r="J460" s="59">
        <v>29701</v>
      </c>
      <c r="K460" s="54">
        <v>34</v>
      </c>
      <c r="L460" s="54" t="s">
        <v>13</v>
      </c>
      <c r="M460" s="54"/>
      <c r="N460" s="54" t="s">
        <v>191</v>
      </c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57">
        <v>115103533</v>
      </c>
      <c r="B461" s="54" t="s">
        <v>1288</v>
      </c>
      <c r="C461" s="54"/>
      <c r="D461" s="54" t="s">
        <v>1289</v>
      </c>
      <c r="E461" s="54" t="s">
        <v>1287</v>
      </c>
      <c r="F461" s="54">
        <v>6</v>
      </c>
      <c r="G461" s="58">
        <v>5065</v>
      </c>
      <c r="H461" s="54" t="s">
        <v>174</v>
      </c>
      <c r="I461" s="56"/>
      <c r="J461" s="59">
        <v>30593</v>
      </c>
      <c r="K461" s="54">
        <v>32</v>
      </c>
      <c r="L461" s="54" t="s">
        <v>13</v>
      </c>
      <c r="M461" s="54"/>
      <c r="N461" s="54" t="s">
        <v>191</v>
      </c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57">
        <v>115103533</v>
      </c>
      <c r="B462" s="54" t="s">
        <v>1290</v>
      </c>
      <c r="C462" s="54"/>
      <c r="D462" s="54" t="s">
        <v>1291</v>
      </c>
      <c r="E462" s="54" t="s">
        <v>1287</v>
      </c>
      <c r="F462" s="54">
        <v>6</v>
      </c>
      <c r="G462" s="58">
        <v>4065</v>
      </c>
      <c r="H462" s="54" t="s">
        <v>179</v>
      </c>
      <c r="I462" s="56"/>
      <c r="J462" s="59">
        <v>40930</v>
      </c>
      <c r="K462" s="54">
        <v>3</v>
      </c>
      <c r="L462" s="54" t="s">
        <v>13</v>
      </c>
      <c r="M462" s="54"/>
      <c r="N462" s="54" t="s">
        <v>191</v>
      </c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57">
        <v>115103533</v>
      </c>
      <c r="B463" s="54" t="s">
        <v>1292</v>
      </c>
      <c r="C463" s="54"/>
      <c r="D463" s="54" t="s">
        <v>1293</v>
      </c>
      <c r="E463" s="54" t="s">
        <v>1294</v>
      </c>
      <c r="F463" s="54">
        <v>8</v>
      </c>
      <c r="G463" s="58">
        <v>3189</v>
      </c>
      <c r="H463" s="54" t="s">
        <v>170</v>
      </c>
      <c r="I463" s="56"/>
      <c r="J463" s="59">
        <v>27543</v>
      </c>
      <c r="K463" s="54">
        <v>40</v>
      </c>
      <c r="L463" s="54" t="s">
        <v>13</v>
      </c>
      <c r="M463" s="54"/>
      <c r="N463" s="54" t="s">
        <v>348</v>
      </c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57">
        <v>115103533</v>
      </c>
      <c r="B464" s="54" t="s">
        <v>1295</v>
      </c>
      <c r="C464" s="54"/>
      <c r="D464" s="54" t="s">
        <v>1296</v>
      </c>
      <c r="E464" s="54" t="s">
        <v>1297</v>
      </c>
      <c r="F464" s="54">
        <v>8</v>
      </c>
      <c r="G464" s="58">
        <v>3189</v>
      </c>
      <c r="H464" s="54" t="s">
        <v>170</v>
      </c>
      <c r="I464" s="56"/>
      <c r="J464" s="59">
        <v>33218</v>
      </c>
      <c r="K464" s="54">
        <v>25</v>
      </c>
      <c r="L464" s="54" t="s">
        <v>13</v>
      </c>
      <c r="M464" s="54"/>
      <c r="N464" s="54" t="s">
        <v>348</v>
      </c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57">
        <v>115103533</v>
      </c>
      <c r="B465" s="54" t="s">
        <v>1298</v>
      </c>
      <c r="C465" s="54"/>
      <c r="D465" s="54" t="s">
        <v>1299</v>
      </c>
      <c r="E465" s="54" t="s">
        <v>1300</v>
      </c>
      <c r="F465" s="54">
        <v>8</v>
      </c>
      <c r="G465" s="58">
        <v>3189</v>
      </c>
      <c r="H465" s="54" t="s">
        <v>170</v>
      </c>
      <c r="I465" s="56"/>
      <c r="J465" s="59">
        <v>33005</v>
      </c>
      <c r="K465" s="54">
        <v>25</v>
      </c>
      <c r="L465" s="54" t="s">
        <v>13</v>
      </c>
      <c r="M465" s="54"/>
      <c r="N465" s="54" t="s">
        <v>348</v>
      </c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57">
        <v>115103533</v>
      </c>
      <c r="B466" s="54" t="s">
        <v>1301</v>
      </c>
      <c r="C466" s="54"/>
      <c r="D466" s="54" t="s">
        <v>1302</v>
      </c>
      <c r="E466" s="54" t="s">
        <v>1303</v>
      </c>
      <c r="F466" s="54">
        <v>8</v>
      </c>
      <c r="G466" s="58">
        <v>3189</v>
      </c>
      <c r="H466" s="54" t="s">
        <v>170</v>
      </c>
      <c r="I466" s="56"/>
      <c r="J466" s="59">
        <v>32070</v>
      </c>
      <c r="K466" s="54">
        <v>28</v>
      </c>
      <c r="L466" s="54" t="s">
        <v>13</v>
      </c>
      <c r="M466" s="54"/>
      <c r="N466" s="54" t="s">
        <v>348</v>
      </c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57">
        <v>115103533</v>
      </c>
      <c r="B467" s="54" t="s">
        <v>1304</v>
      </c>
      <c r="C467" s="54"/>
      <c r="D467" s="54" t="s">
        <v>1305</v>
      </c>
      <c r="E467" s="54" t="s">
        <v>1303</v>
      </c>
      <c r="F467" s="54">
        <v>8</v>
      </c>
      <c r="G467" s="58">
        <v>4189</v>
      </c>
      <c r="H467" s="54" t="s">
        <v>174</v>
      </c>
      <c r="I467" s="56"/>
      <c r="J467" s="59">
        <v>32050</v>
      </c>
      <c r="K467" s="54">
        <v>28</v>
      </c>
      <c r="L467" s="54" t="s">
        <v>13</v>
      </c>
      <c r="M467" s="54"/>
      <c r="N467" s="54" t="s">
        <v>348</v>
      </c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57">
        <v>115103533</v>
      </c>
      <c r="B468" s="54" t="s">
        <v>1306</v>
      </c>
      <c r="C468" s="54"/>
      <c r="D468" s="54" t="s">
        <v>1307</v>
      </c>
      <c r="E468" s="61" t="s">
        <v>1308</v>
      </c>
      <c r="F468" s="54">
        <v>8</v>
      </c>
      <c r="G468" s="58">
        <v>3189</v>
      </c>
      <c r="H468" s="54" t="s">
        <v>170</v>
      </c>
      <c r="I468" s="56"/>
      <c r="J468" s="59">
        <v>31556</v>
      </c>
      <c r="K468" s="54">
        <v>29</v>
      </c>
      <c r="L468" s="54" t="s">
        <v>13</v>
      </c>
      <c r="M468" s="54"/>
      <c r="N468" s="54" t="s">
        <v>348</v>
      </c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57">
        <v>115103533</v>
      </c>
      <c r="B469" s="54" t="s">
        <v>1309</v>
      </c>
      <c r="C469" s="54"/>
      <c r="D469" s="54" t="s">
        <v>1310</v>
      </c>
      <c r="E469" s="61" t="s">
        <v>1308</v>
      </c>
      <c r="F469" s="54">
        <v>8</v>
      </c>
      <c r="G469" s="58">
        <v>4189</v>
      </c>
      <c r="H469" s="54" t="s">
        <v>174</v>
      </c>
      <c r="I469" s="56"/>
      <c r="J469" s="59">
        <v>33172</v>
      </c>
      <c r="K469" s="54">
        <v>25</v>
      </c>
      <c r="L469" s="54" t="s">
        <v>13</v>
      </c>
      <c r="M469" s="54"/>
      <c r="N469" s="54" t="s">
        <v>348</v>
      </c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57">
        <v>115103533</v>
      </c>
      <c r="B470" s="54" t="s">
        <v>1311</v>
      </c>
      <c r="C470" s="54"/>
      <c r="D470" s="54" t="s">
        <v>1312</v>
      </c>
      <c r="E470" s="54" t="s">
        <v>1313</v>
      </c>
      <c r="F470" s="54">
        <v>8</v>
      </c>
      <c r="G470" s="58">
        <v>3189</v>
      </c>
      <c r="H470" s="54" t="s">
        <v>170</v>
      </c>
      <c r="I470" s="56"/>
      <c r="J470" s="59">
        <v>32009</v>
      </c>
      <c r="K470" s="54">
        <v>28</v>
      </c>
      <c r="L470" s="54" t="s">
        <v>13</v>
      </c>
      <c r="M470" s="54"/>
      <c r="N470" s="54" t="s">
        <v>348</v>
      </c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57">
        <v>115103533</v>
      </c>
      <c r="B471" s="54" t="s">
        <v>1314</v>
      </c>
      <c r="C471" s="54"/>
      <c r="D471" s="54" t="s">
        <v>1315</v>
      </c>
      <c r="E471" s="54" t="s">
        <v>1316</v>
      </c>
      <c r="F471" s="54">
        <v>6</v>
      </c>
      <c r="G471" s="58">
        <v>4065</v>
      </c>
      <c r="H471" s="54" t="s">
        <v>170</v>
      </c>
      <c r="I471" s="56"/>
      <c r="J471" s="59">
        <v>31223</v>
      </c>
      <c r="K471" s="54">
        <v>30</v>
      </c>
      <c r="L471" s="54" t="s">
        <v>13</v>
      </c>
      <c r="M471" s="54"/>
      <c r="N471" s="54" t="s">
        <v>191</v>
      </c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57">
        <v>115103533</v>
      </c>
      <c r="B472" s="54" t="s">
        <v>1317</v>
      </c>
      <c r="C472" s="54"/>
      <c r="D472" s="54" t="s">
        <v>1318</v>
      </c>
      <c r="E472" s="61" t="s">
        <v>1319</v>
      </c>
      <c r="F472" s="54">
        <v>6</v>
      </c>
      <c r="G472" s="58">
        <v>4065</v>
      </c>
      <c r="H472" s="54" t="s">
        <v>170</v>
      </c>
      <c r="I472" s="56"/>
      <c r="J472" s="59">
        <v>30052</v>
      </c>
      <c r="K472" s="54">
        <v>33</v>
      </c>
      <c r="L472" s="54" t="s">
        <v>13</v>
      </c>
      <c r="M472" s="54"/>
      <c r="N472" s="54" t="s">
        <v>191</v>
      </c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57">
        <v>115103533</v>
      </c>
      <c r="B473" s="54" t="s">
        <v>1320</v>
      </c>
      <c r="C473" s="54"/>
      <c r="D473" s="54" t="s">
        <v>1321</v>
      </c>
      <c r="E473" s="61" t="s">
        <v>1319</v>
      </c>
      <c r="F473" s="54">
        <v>6</v>
      </c>
      <c r="G473" s="58">
        <v>5065</v>
      </c>
      <c r="H473" s="54" t="s">
        <v>174</v>
      </c>
      <c r="I473" s="56"/>
      <c r="J473" s="59">
        <v>31602</v>
      </c>
      <c r="K473" s="54">
        <v>29</v>
      </c>
      <c r="L473" s="54" t="s">
        <v>13</v>
      </c>
      <c r="M473" s="54"/>
      <c r="N473" s="54" t="s">
        <v>191</v>
      </c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57">
        <v>115103533</v>
      </c>
      <c r="B474" s="54" t="s">
        <v>1322</v>
      </c>
      <c r="C474" s="54"/>
      <c r="D474" s="54" t="s">
        <v>1323</v>
      </c>
      <c r="E474" s="61" t="s">
        <v>1319</v>
      </c>
      <c r="F474" s="54">
        <v>6</v>
      </c>
      <c r="G474" s="58">
        <v>4065</v>
      </c>
      <c r="H474" s="54" t="s">
        <v>179</v>
      </c>
      <c r="I474" s="56"/>
      <c r="J474" s="59">
        <v>42143</v>
      </c>
      <c r="K474" s="54">
        <v>0</v>
      </c>
      <c r="L474" s="54" t="s">
        <v>13</v>
      </c>
      <c r="M474" s="54"/>
      <c r="N474" s="54" t="s">
        <v>191</v>
      </c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57">
        <v>115103533</v>
      </c>
      <c r="B475" s="60" t="s">
        <v>1324</v>
      </c>
      <c r="C475" s="60"/>
      <c r="D475" s="54" t="s">
        <v>1325</v>
      </c>
      <c r="E475" s="54" t="s">
        <v>1326</v>
      </c>
      <c r="F475" s="54">
        <v>6</v>
      </c>
      <c r="G475" s="58">
        <v>4065</v>
      </c>
      <c r="H475" s="54" t="s">
        <v>170</v>
      </c>
      <c r="I475" s="56"/>
      <c r="J475" s="59">
        <v>30057</v>
      </c>
      <c r="K475" s="54">
        <v>33</v>
      </c>
      <c r="L475" s="54" t="s">
        <v>13</v>
      </c>
      <c r="M475" s="54"/>
      <c r="N475" s="54" t="s">
        <v>191</v>
      </c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57">
        <v>115103533</v>
      </c>
      <c r="B476" s="54" t="s">
        <v>1327</v>
      </c>
      <c r="C476" s="54"/>
      <c r="D476" s="54" t="s">
        <v>1328</v>
      </c>
      <c r="E476" s="54" t="s">
        <v>1326</v>
      </c>
      <c r="F476" s="54">
        <v>6</v>
      </c>
      <c r="G476" s="58">
        <v>5065</v>
      </c>
      <c r="H476" s="54" t="s">
        <v>174</v>
      </c>
      <c r="I476" s="56"/>
      <c r="J476" s="59">
        <v>30972</v>
      </c>
      <c r="K476" s="54">
        <v>31</v>
      </c>
      <c r="L476" s="54" t="s">
        <v>13</v>
      </c>
      <c r="M476" s="54"/>
      <c r="N476" s="54" t="s">
        <v>191</v>
      </c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57">
        <v>115103533</v>
      </c>
      <c r="B477" s="54" t="s">
        <v>1329</v>
      </c>
      <c r="C477" s="54"/>
      <c r="D477" s="54" t="s">
        <v>1330</v>
      </c>
      <c r="E477" s="54" t="s">
        <v>1326</v>
      </c>
      <c r="F477" s="54">
        <v>6</v>
      </c>
      <c r="G477" s="58">
        <v>4065</v>
      </c>
      <c r="H477" s="54" t="s">
        <v>179</v>
      </c>
      <c r="I477" s="56"/>
      <c r="J477" s="59">
        <v>41711</v>
      </c>
      <c r="K477" s="54">
        <v>1</v>
      </c>
      <c r="L477" s="54" t="s">
        <v>13</v>
      </c>
      <c r="M477" s="54"/>
      <c r="N477" s="54" t="s">
        <v>191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57">
        <v>115103533</v>
      </c>
      <c r="B478" s="54" t="s">
        <v>1331</v>
      </c>
      <c r="C478" s="54"/>
      <c r="D478" s="54" t="s">
        <v>1332</v>
      </c>
      <c r="E478" s="54" t="s">
        <v>1333</v>
      </c>
      <c r="F478" s="54">
        <v>8</v>
      </c>
      <c r="G478" s="58">
        <v>3189</v>
      </c>
      <c r="H478" s="54" t="s">
        <v>170</v>
      </c>
      <c r="I478" s="56"/>
      <c r="J478" s="59">
        <v>28532</v>
      </c>
      <c r="K478" s="54">
        <v>37</v>
      </c>
      <c r="L478" s="54" t="s">
        <v>13</v>
      </c>
      <c r="M478" s="54"/>
      <c r="N478" s="54" t="s">
        <v>348</v>
      </c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57">
        <v>115103533</v>
      </c>
      <c r="B479" s="54" t="s">
        <v>1334</v>
      </c>
      <c r="C479" s="54"/>
      <c r="D479" s="54" t="s">
        <v>1335</v>
      </c>
      <c r="E479" s="54" t="s">
        <v>1333</v>
      </c>
      <c r="F479" s="54">
        <v>8</v>
      </c>
      <c r="G479" s="58">
        <v>3189</v>
      </c>
      <c r="H479" s="54" t="s">
        <v>179</v>
      </c>
      <c r="I479" s="56"/>
      <c r="J479" s="59">
        <v>39145</v>
      </c>
      <c r="K479" s="54">
        <v>8</v>
      </c>
      <c r="L479" s="54" t="s">
        <v>13</v>
      </c>
      <c r="M479" s="54"/>
      <c r="N479" s="54" t="s">
        <v>348</v>
      </c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57">
        <v>115103533</v>
      </c>
      <c r="B480" s="54" t="s">
        <v>1336</v>
      </c>
      <c r="C480" s="54"/>
      <c r="D480" s="54" t="s">
        <v>1337</v>
      </c>
      <c r="E480" s="54" t="s">
        <v>1333</v>
      </c>
      <c r="F480" s="54">
        <v>8</v>
      </c>
      <c r="G480" s="58">
        <v>3189</v>
      </c>
      <c r="H480" s="54" t="s">
        <v>179</v>
      </c>
      <c r="I480" s="56"/>
      <c r="J480" s="59">
        <v>40628</v>
      </c>
      <c r="K480" s="54">
        <v>4</v>
      </c>
      <c r="L480" s="54" t="s">
        <v>13</v>
      </c>
      <c r="M480" s="54"/>
      <c r="N480" s="54" t="s">
        <v>348</v>
      </c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57">
        <v>115103533</v>
      </c>
      <c r="B481" s="54" t="s">
        <v>1338</v>
      </c>
      <c r="C481" s="54"/>
      <c r="D481" s="54" t="s">
        <v>1339</v>
      </c>
      <c r="E481" s="54" t="s">
        <v>1340</v>
      </c>
      <c r="F481" s="54">
        <v>6</v>
      </c>
      <c r="G481" s="58">
        <v>4065</v>
      </c>
      <c r="H481" s="54" t="s">
        <v>170</v>
      </c>
      <c r="I481" s="56"/>
      <c r="J481" s="59">
        <v>28260</v>
      </c>
      <c r="K481" s="54">
        <v>38</v>
      </c>
      <c r="L481" s="54" t="s">
        <v>13</v>
      </c>
      <c r="M481" s="54"/>
      <c r="N481" s="54" t="s">
        <v>191</v>
      </c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57">
        <v>115103533</v>
      </c>
      <c r="B482" s="54" t="s">
        <v>1341</v>
      </c>
      <c r="C482" s="54"/>
      <c r="D482" s="54" t="s">
        <v>1342</v>
      </c>
      <c r="E482" s="54" t="s">
        <v>1340</v>
      </c>
      <c r="F482" s="54">
        <v>6</v>
      </c>
      <c r="G482" s="58">
        <v>5065</v>
      </c>
      <c r="H482" s="54" t="s">
        <v>174</v>
      </c>
      <c r="I482" s="56"/>
      <c r="J482" s="59">
        <v>29940</v>
      </c>
      <c r="K482" s="54">
        <v>34</v>
      </c>
      <c r="L482" s="54" t="s">
        <v>13</v>
      </c>
      <c r="M482" s="54"/>
      <c r="N482" s="54" t="s">
        <v>191</v>
      </c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57">
        <v>115103533</v>
      </c>
      <c r="B483" s="54" t="s">
        <v>1343</v>
      </c>
      <c r="C483" s="54"/>
      <c r="D483" s="54" t="s">
        <v>1344</v>
      </c>
      <c r="E483" s="54" t="s">
        <v>1340</v>
      </c>
      <c r="F483" s="54">
        <v>6</v>
      </c>
      <c r="G483" s="58">
        <v>4065</v>
      </c>
      <c r="H483" s="54" t="s">
        <v>179</v>
      </c>
      <c r="I483" s="56"/>
      <c r="J483" s="59">
        <v>39593</v>
      </c>
      <c r="K483" s="54">
        <v>7</v>
      </c>
      <c r="L483" s="54" t="s">
        <v>13</v>
      </c>
      <c r="M483" s="54"/>
      <c r="N483" s="54" t="s">
        <v>191</v>
      </c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57">
        <v>115103533</v>
      </c>
      <c r="B484" s="54" t="s">
        <v>1345</v>
      </c>
      <c r="C484" s="54"/>
      <c r="D484" s="54" t="s">
        <v>1346</v>
      </c>
      <c r="E484" s="54" t="s">
        <v>1347</v>
      </c>
      <c r="F484" s="54">
        <v>9</v>
      </c>
      <c r="G484" s="58">
        <v>2450</v>
      </c>
      <c r="H484" s="54" t="s">
        <v>170</v>
      </c>
      <c r="I484" s="56"/>
      <c r="J484" s="59">
        <v>31539</v>
      </c>
      <c r="K484" s="54">
        <v>29</v>
      </c>
      <c r="L484" s="54" t="s">
        <v>13</v>
      </c>
      <c r="M484" s="54"/>
      <c r="N484" s="54" t="s">
        <v>397</v>
      </c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57">
        <v>115103533</v>
      </c>
      <c r="B485" s="54" t="s">
        <v>1348</v>
      </c>
      <c r="C485" s="54"/>
      <c r="D485" s="54" t="s">
        <v>1349</v>
      </c>
      <c r="E485" s="54" t="s">
        <v>1350</v>
      </c>
      <c r="F485" s="54">
        <v>6</v>
      </c>
      <c r="G485" s="58">
        <v>4065</v>
      </c>
      <c r="H485" s="54" t="s">
        <v>170</v>
      </c>
      <c r="I485" s="56"/>
      <c r="J485" s="59">
        <v>24898</v>
      </c>
      <c r="K485" s="54">
        <v>47</v>
      </c>
      <c r="L485" s="54" t="s">
        <v>13</v>
      </c>
      <c r="M485" s="54"/>
      <c r="N485" s="54" t="s">
        <v>191</v>
      </c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57">
        <v>115103533</v>
      </c>
      <c r="B486" s="54" t="s">
        <v>1351</v>
      </c>
      <c r="C486" s="54"/>
      <c r="D486" s="54" t="s">
        <v>1352</v>
      </c>
      <c r="E486" s="54" t="s">
        <v>1350</v>
      </c>
      <c r="F486" s="54">
        <v>6</v>
      </c>
      <c r="G486" s="58">
        <v>4065</v>
      </c>
      <c r="H486" s="54" t="s">
        <v>174</v>
      </c>
      <c r="I486" s="56"/>
      <c r="J486" s="59">
        <v>26082</v>
      </c>
      <c r="K486" s="54">
        <v>44</v>
      </c>
      <c r="L486" s="54" t="s">
        <v>13</v>
      </c>
      <c r="M486" s="54"/>
      <c r="N486" s="54" t="s">
        <v>191</v>
      </c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57">
        <v>115103533</v>
      </c>
      <c r="B487" s="54" t="s">
        <v>1353</v>
      </c>
      <c r="C487" s="54"/>
      <c r="D487" s="54" t="s">
        <v>1354</v>
      </c>
      <c r="E487" s="54" t="s">
        <v>1350</v>
      </c>
      <c r="F487" s="54">
        <v>6</v>
      </c>
      <c r="G487" s="58">
        <v>4065</v>
      </c>
      <c r="H487" s="54" t="s">
        <v>179</v>
      </c>
      <c r="I487" s="56"/>
      <c r="J487" s="59">
        <v>37463</v>
      </c>
      <c r="K487" s="54">
        <v>13</v>
      </c>
      <c r="L487" s="54" t="s">
        <v>13</v>
      </c>
      <c r="M487" s="54"/>
      <c r="N487" s="54" t="s">
        <v>191</v>
      </c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57">
        <v>115103533</v>
      </c>
      <c r="B488" s="54" t="s">
        <v>1355</v>
      </c>
      <c r="C488" s="54"/>
      <c r="D488" s="54" t="s">
        <v>1356</v>
      </c>
      <c r="E488" s="54" t="s">
        <v>1357</v>
      </c>
      <c r="F488" s="54">
        <v>7</v>
      </c>
      <c r="G488" s="58">
        <v>4189</v>
      </c>
      <c r="H488" s="54" t="s">
        <v>170</v>
      </c>
      <c r="I488" s="56"/>
      <c r="J488" s="59">
        <v>29554</v>
      </c>
      <c r="K488" s="54">
        <v>35</v>
      </c>
      <c r="L488" s="54" t="s">
        <v>13</v>
      </c>
      <c r="M488" s="54"/>
      <c r="N488" s="54" t="s">
        <v>803</v>
      </c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57">
        <v>115103533</v>
      </c>
      <c r="B489" s="54" t="s">
        <v>1358</v>
      </c>
      <c r="C489" s="54"/>
      <c r="D489" s="54" t="s">
        <v>1359</v>
      </c>
      <c r="E489" s="54" t="s">
        <v>1360</v>
      </c>
      <c r="F489" s="54">
        <v>9</v>
      </c>
      <c r="G489" s="58">
        <v>2450</v>
      </c>
      <c r="H489" s="54" t="s">
        <v>170</v>
      </c>
      <c r="I489" s="56"/>
      <c r="J489" s="59">
        <v>26341</v>
      </c>
      <c r="K489" s="54">
        <v>43</v>
      </c>
      <c r="L489" s="54" t="s">
        <v>13</v>
      </c>
      <c r="M489" s="54"/>
      <c r="N489" s="54" t="s">
        <v>397</v>
      </c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57">
        <v>115103533</v>
      </c>
      <c r="B490" s="54" t="s">
        <v>1361</v>
      </c>
      <c r="C490" s="54"/>
      <c r="D490" s="54" t="s">
        <v>1362</v>
      </c>
      <c r="E490" s="54" t="s">
        <v>1363</v>
      </c>
      <c r="F490" s="54">
        <v>8</v>
      </c>
      <c r="G490" s="58">
        <v>3189</v>
      </c>
      <c r="H490" s="54" t="s">
        <v>170</v>
      </c>
      <c r="I490" s="56"/>
      <c r="J490" s="59">
        <v>32766</v>
      </c>
      <c r="K490" s="54">
        <v>26</v>
      </c>
      <c r="L490" s="54" t="s">
        <v>13</v>
      </c>
      <c r="M490" s="54"/>
      <c r="N490" s="54" t="s">
        <v>348</v>
      </c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57">
        <v>115103533</v>
      </c>
      <c r="B491" s="54" t="s">
        <v>1364</v>
      </c>
      <c r="C491" s="54"/>
      <c r="D491" s="54" t="s">
        <v>1365</v>
      </c>
      <c r="E491" s="54" t="s">
        <v>1366</v>
      </c>
      <c r="F491" s="54">
        <v>6</v>
      </c>
      <c r="G491" s="58">
        <v>4065</v>
      </c>
      <c r="H491" s="54" t="s">
        <v>170</v>
      </c>
      <c r="I491" s="56"/>
      <c r="J491" s="59">
        <v>30329</v>
      </c>
      <c r="K491" s="54">
        <v>32</v>
      </c>
      <c r="L491" s="54" t="s">
        <v>13</v>
      </c>
      <c r="M491" s="54"/>
      <c r="N491" s="54" t="s">
        <v>191</v>
      </c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57">
        <v>115103533</v>
      </c>
      <c r="B492" s="54" t="s">
        <v>1367</v>
      </c>
      <c r="C492" s="54"/>
      <c r="D492" s="54" t="s">
        <v>1368</v>
      </c>
      <c r="E492" s="54" t="s">
        <v>1366</v>
      </c>
      <c r="F492" s="54">
        <v>6</v>
      </c>
      <c r="G492" s="58">
        <v>5065</v>
      </c>
      <c r="H492" s="54" t="s">
        <v>174</v>
      </c>
      <c r="I492" s="56"/>
      <c r="J492" s="59">
        <v>34153</v>
      </c>
      <c r="K492" s="54">
        <v>22</v>
      </c>
      <c r="L492" s="54" t="s">
        <v>13</v>
      </c>
      <c r="M492" s="54"/>
      <c r="N492" s="54" t="s">
        <v>191</v>
      </c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57">
        <v>115103533</v>
      </c>
      <c r="B493" s="54" t="s">
        <v>1369</v>
      </c>
      <c r="C493" s="54"/>
      <c r="D493" s="54" t="s">
        <v>1370</v>
      </c>
      <c r="E493" s="54" t="s">
        <v>1371</v>
      </c>
      <c r="F493" s="54">
        <v>7</v>
      </c>
      <c r="G493" s="58">
        <v>3189</v>
      </c>
      <c r="H493" s="54" t="s">
        <v>170</v>
      </c>
      <c r="I493" s="56"/>
      <c r="J493" s="59">
        <v>28182</v>
      </c>
      <c r="K493" s="54">
        <v>38</v>
      </c>
      <c r="L493" s="54" t="s">
        <v>13</v>
      </c>
      <c r="M493" s="54"/>
      <c r="N493" s="54" t="s">
        <v>348</v>
      </c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57">
        <v>115103533</v>
      </c>
      <c r="B494" s="54" t="s">
        <v>1372</v>
      </c>
      <c r="C494" s="54"/>
      <c r="D494" s="54" t="s">
        <v>1373</v>
      </c>
      <c r="E494" s="54" t="s">
        <v>1374</v>
      </c>
      <c r="F494" s="54">
        <v>8</v>
      </c>
      <c r="G494" s="58">
        <v>3189</v>
      </c>
      <c r="H494" s="54" t="s">
        <v>170</v>
      </c>
      <c r="I494" s="56"/>
      <c r="J494" s="59">
        <v>32594</v>
      </c>
      <c r="K494" s="54">
        <v>26</v>
      </c>
      <c r="L494" s="54" t="s">
        <v>13</v>
      </c>
      <c r="M494" s="54"/>
      <c r="N494" s="54" t="s">
        <v>348</v>
      </c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57">
        <v>115103533</v>
      </c>
      <c r="B495" s="54" t="s">
        <v>1375</v>
      </c>
      <c r="C495" s="54"/>
      <c r="D495" s="54" t="s">
        <v>1376</v>
      </c>
      <c r="E495" s="54" t="s">
        <v>1377</v>
      </c>
      <c r="F495" s="54">
        <v>9</v>
      </c>
      <c r="G495" s="58">
        <v>2450</v>
      </c>
      <c r="H495" s="54" t="s">
        <v>170</v>
      </c>
      <c r="I495" s="56"/>
      <c r="J495" s="59">
        <v>31553</v>
      </c>
      <c r="K495" s="54">
        <v>29</v>
      </c>
      <c r="L495" s="54" t="s">
        <v>13</v>
      </c>
      <c r="M495" s="54"/>
      <c r="N495" s="54" t="s">
        <v>397</v>
      </c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57">
        <v>115103533</v>
      </c>
      <c r="B496" s="54" t="s">
        <v>1378</v>
      </c>
      <c r="C496" s="54"/>
      <c r="D496" s="54" t="s">
        <v>1379</v>
      </c>
      <c r="E496" s="54" t="s">
        <v>1380</v>
      </c>
      <c r="F496" s="54">
        <v>6</v>
      </c>
      <c r="G496" s="58">
        <v>4065</v>
      </c>
      <c r="H496" s="54" t="s">
        <v>170</v>
      </c>
      <c r="I496" s="56"/>
      <c r="J496" s="59">
        <v>28528</v>
      </c>
      <c r="K496" s="54">
        <v>37</v>
      </c>
      <c r="L496" s="54" t="s">
        <v>13</v>
      </c>
      <c r="M496" s="54"/>
      <c r="N496" s="54" t="s">
        <v>191</v>
      </c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57">
        <v>115103533</v>
      </c>
      <c r="B497" s="54" t="s">
        <v>1381</v>
      </c>
      <c r="C497" s="54"/>
      <c r="D497" s="54" t="s">
        <v>1382</v>
      </c>
      <c r="E497" s="54" t="s">
        <v>1380</v>
      </c>
      <c r="F497" s="54">
        <v>6</v>
      </c>
      <c r="G497" s="58">
        <v>5065</v>
      </c>
      <c r="H497" s="54" t="s">
        <v>174</v>
      </c>
      <c r="I497" s="56"/>
      <c r="J497" s="59">
        <v>31079</v>
      </c>
      <c r="K497" s="54">
        <v>30</v>
      </c>
      <c r="L497" s="54" t="s">
        <v>13</v>
      </c>
      <c r="M497" s="54"/>
      <c r="N497" s="54" t="s">
        <v>191</v>
      </c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57">
        <v>115103533</v>
      </c>
      <c r="B498" s="54" t="s">
        <v>1383</v>
      </c>
      <c r="C498" s="54"/>
      <c r="D498" s="54" t="s">
        <v>1384</v>
      </c>
      <c r="E498" s="54" t="s">
        <v>1385</v>
      </c>
      <c r="F498" s="54">
        <v>8</v>
      </c>
      <c r="G498" s="58">
        <v>3189</v>
      </c>
      <c r="H498" s="54" t="s">
        <v>170</v>
      </c>
      <c r="I498" s="56"/>
      <c r="J498" s="59">
        <v>31587</v>
      </c>
      <c r="K498" s="54">
        <v>29</v>
      </c>
      <c r="L498" s="54" t="s">
        <v>13</v>
      </c>
      <c r="M498" s="54"/>
      <c r="N498" s="54" t="s">
        <v>348</v>
      </c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57">
        <v>115103533</v>
      </c>
      <c r="B499" s="54" t="s">
        <v>1386</v>
      </c>
      <c r="C499" s="54"/>
      <c r="D499" s="54" t="s">
        <v>1387</v>
      </c>
      <c r="E499" s="54" t="s">
        <v>1385</v>
      </c>
      <c r="F499" s="54">
        <v>8</v>
      </c>
      <c r="G499" s="58">
        <v>4189</v>
      </c>
      <c r="H499" s="54" t="s">
        <v>174</v>
      </c>
      <c r="I499" s="56"/>
      <c r="J499" s="59">
        <v>31656</v>
      </c>
      <c r="K499" s="54">
        <v>29</v>
      </c>
      <c r="L499" s="54" t="s">
        <v>13</v>
      </c>
      <c r="M499" s="54"/>
      <c r="N499" s="54" t="s">
        <v>348</v>
      </c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57">
        <v>115103533</v>
      </c>
      <c r="B500" s="54" t="s">
        <v>1388</v>
      </c>
      <c r="C500" s="54"/>
      <c r="D500" s="54" t="s">
        <v>1389</v>
      </c>
      <c r="E500" s="54" t="s">
        <v>1385</v>
      </c>
      <c r="F500" s="54">
        <v>8</v>
      </c>
      <c r="G500" s="58">
        <v>3189</v>
      </c>
      <c r="H500" s="54" t="s">
        <v>179</v>
      </c>
      <c r="I500" s="56"/>
      <c r="J500" s="59">
        <v>41084</v>
      </c>
      <c r="K500" s="54">
        <v>3</v>
      </c>
      <c r="L500" s="54" t="s">
        <v>13</v>
      </c>
      <c r="M500" s="54"/>
      <c r="N500" s="54" t="s">
        <v>348</v>
      </c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57">
        <v>115103533</v>
      </c>
      <c r="B501" s="54" t="s">
        <v>1390</v>
      </c>
      <c r="C501" s="54"/>
      <c r="D501" s="54" t="s">
        <v>1391</v>
      </c>
      <c r="E501" s="54" t="s">
        <v>1392</v>
      </c>
      <c r="F501" s="54">
        <v>6</v>
      </c>
      <c r="G501" s="58">
        <v>4065</v>
      </c>
      <c r="H501" s="54" t="s">
        <v>170</v>
      </c>
      <c r="I501" s="56"/>
      <c r="J501" s="59">
        <v>29858</v>
      </c>
      <c r="K501" s="54">
        <v>34</v>
      </c>
      <c r="L501" s="54" t="s">
        <v>13</v>
      </c>
      <c r="M501" s="54"/>
      <c r="N501" s="54" t="s">
        <v>191</v>
      </c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57">
        <v>115103533</v>
      </c>
      <c r="B502" s="54" t="s">
        <v>1393</v>
      </c>
      <c r="C502" s="54"/>
      <c r="D502" s="54" t="s">
        <v>1394</v>
      </c>
      <c r="E502" s="54" t="s">
        <v>1392</v>
      </c>
      <c r="F502" s="54">
        <v>6</v>
      </c>
      <c r="G502" s="58">
        <v>5065</v>
      </c>
      <c r="H502" s="54" t="s">
        <v>174</v>
      </c>
      <c r="I502" s="56"/>
      <c r="J502" s="59">
        <v>30264</v>
      </c>
      <c r="K502" s="54">
        <v>33</v>
      </c>
      <c r="L502" s="54" t="s">
        <v>13</v>
      </c>
      <c r="M502" s="54"/>
      <c r="N502" s="54" t="s">
        <v>191</v>
      </c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57">
        <v>115103533</v>
      </c>
      <c r="B503" s="54" t="s">
        <v>1395</v>
      </c>
      <c r="C503" s="54"/>
      <c r="D503" s="54" t="s">
        <v>1396</v>
      </c>
      <c r="E503" s="54" t="s">
        <v>1392</v>
      </c>
      <c r="F503" s="54">
        <v>6</v>
      </c>
      <c r="G503" s="58">
        <v>4065</v>
      </c>
      <c r="H503" s="54" t="s">
        <v>179</v>
      </c>
      <c r="I503" s="56"/>
      <c r="J503" s="59">
        <v>37259</v>
      </c>
      <c r="K503" s="54">
        <v>13</v>
      </c>
      <c r="L503" s="54" t="s">
        <v>13</v>
      </c>
      <c r="M503" s="54"/>
      <c r="N503" s="54" t="s">
        <v>191</v>
      </c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57">
        <v>115103533</v>
      </c>
      <c r="B504" s="54" t="s">
        <v>1397</v>
      </c>
      <c r="C504" s="54"/>
      <c r="D504" s="54" t="s">
        <v>1398</v>
      </c>
      <c r="E504" s="54" t="s">
        <v>1392</v>
      </c>
      <c r="F504" s="54">
        <v>6</v>
      </c>
      <c r="G504" s="58">
        <v>4065</v>
      </c>
      <c r="H504" s="54" t="s">
        <v>179</v>
      </c>
      <c r="I504" s="56"/>
      <c r="J504" s="59">
        <v>38546</v>
      </c>
      <c r="K504" s="54">
        <v>10</v>
      </c>
      <c r="L504" s="54" t="s">
        <v>13</v>
      </c>
      <c r="M504" s="54"/>
      <c r="N504" s="54" t="s">
        <v>191</v>
      </c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57">
        <v>115103533</v>
      </c>
      <c r="B505" s="54" t="s">
        <v>1399</v>
      </c>
      <c r="C505" s="54"/>
      <c r="D505" s="54" t="s">
        <v>1400</v>
      </c>
      <c r="E505" s="54" t="s">
        <v>1401</v>
      </c>
      <c r="F505" s="54">
        <v>8</v>
      </c>
      <c r="G505" s="58">
        <v>3189</v>
      </c>
      <c r="H505" s="54" t="s">
        <v>170</v>
      </c>
      <c r="I505" s="56"/>
      <c r="J505" s="59">
        <v>32643</v>
      </c>
      <c r="K505" s="54">
        <v>26</v>
      </c>
      <c r="L505" s="54" t="s">
        <v>13</v>
      </c>
      <c r="M505" s="54"/>
      <c r="N505" s="54" t="s">
        <v>348</v>
      </c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57">
        <v>115103533</v>
      </c>
      <c r="B506" s="54" t="s">
        <v>1402</v>
      </c>
      <c r="C506" s="54"/>
      <c r="D506" s="54" t="s">
        <v>1403</v>
      </c>
      <c r="E506" s="54" t="s">
        <v>1404</v>
      </c>
      <c r="F506" s="54">
        <v>6</v>
      </c>
      <c r="G506" s="58">
        <v>4065</v>
      </c>
      <c r="H506" s="54" t="s">
        <v>170</v>
      </c>
      <c r="I506" s="56"/>
      <c r="J506" s="59">
        <v>25352</v>
      </c>
      <c r="K506" s="54">
        <v>46</v>
      </c>
      <c r="L506" s="54" t="s">
        <v>13</v>
      </c>
      <c r="M506" s="54"/>
      <c r="N506" s="54" t="s">
        <v>191</v>
      </c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57">
        <v>115103533</v>
      </c>
      <c r="B507" s="60" t="s">
        <v>1405</v>
      </c>
      <c r="C507" s="60"/>
      <c r="D507" s="54" t="s">
        <v>1406</v>
      </c>
      <c r="E507" s="54" t="s">
        <v>1407</v>
      </c>
      <c r="F507" s="54">
        <v>5</v>
      </c>
      <c r="G507" s="58">
        <v>4065</v>
      </c>
      <c r="H507" s="54" t="s">
        <v>170</v>
      </c>
      <c r="I507" s="56"/>
      <c r="J507" s="59">
        <v>28695</v>
      </c>
      <c r="K507" s="54">
        <v>37</v>
      </c>
      <c r="L507" s="54" t="s">
        <v>13</v>
      </c>
      <c r="M507" s="54"/>
      <c r="N507" s="54" t="s">
        <v>191</v>
      </c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57">
        <v>115103533</v>
      </c>
      <c r="B508" s="54" t="s">
        <v>1408</v>
      </c>
      <c r="C508" s="54"/>
      <c r="D508" s="54" t="s">
        <v>1409</v>
      </c>
      <c r="E508" s="54" t="s">
        <v>1407</v>
      </c>
      <c r="F508" s="54">
        <v>5</v>
      </c>
      <c r="G508" s="58">
        <v>5065</v>
      </c>
      <c r="H508" s="54" t="s">
        <v>174</v>
      </c>
      <c r="I508" s="56"/>
      <c r="J508" s="59">
        <v>29398</v>
      </c>
      <c r="K508" s="54">
        <v>35</v>
      </c>
      <c r="L508" s="54" t="s">
        <v>13</v>
      </c>
      <c r="M508" s="54"/>
      <c r="N508" s="54" t="s">
        <v>191</v>
      </c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57">
        <v>115103533</v>
      </c>
      <c r="B509" s="54" t="s">
        <v>1410</v>
      </c>
      <c r="C509" s="54"/>
      <c r="D509" s="54" t="s">
        <v>1411</v>
      </c>
      <c r="E509" s="54" t="s">
        <v>1412</v>
      </c>
      <c r="F509" s="54">
        <v>8</v>
      </c>
      <c r="G509" s="58">
        <v>3189</v>
      </c>
      <c r="H509" s="54" t="s">
        <v>170</v>
      </c>
      <c r="I509" s="56"/>
      <c r="J509" s="59">
        <v>32903</v>
      </c>
      <c r="K509" s="54">
        <v>25</v>
      </c>
      <c r="L509" s="54" t="s">
        <v>13</v>
      </c>
      <c r="M509" s="54"/>
      <c r="N509" s="54" t="s">
        <v>348</v>
      </c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57">
        <v>115103533</v>
      </c>
      <c r="B510" s="54" t="s">
        <v>1413</v>
      </c>
      <c r="C510" s="54"/>
      <c r="D510" s="54" t="s">
        <v>1414</v>
      </c>
      <c r="E510" s="54" t="s">
        <v>1415</v>
      </c>
      <c r="F510" s="54">
        <v>8</v>
      </c>
      <c r="G510" s="58">
        <v>3189</v>
      </c>
      <c r="H510" s="54" t="s">
        <v>170</v>
      </c>
      <c r="I510" s="56"/>
      <c r="J510" s="59">
        <v>32540</v>
      </c>
      <c r="K510" s="54">
        <v>26</v>
      </c>
      <c r="L510" s="54" t="s">
        <v>13</v>
      </c>
      <c r="M510" s="54"/>
      <c r="N510" s="54" t="s">
        <v>348</v>
      </c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57">
        <v>115103533</v>
      </c>
      <c r="B511" s="54" t="s">
        <v>1416</v>
      </c>
      <c r="C511" s="54"/>
      <c r="D511" s="54" t="s">
        <v>1417</v>
      </c>
      <c r="E511" s="54" t="s">
        <v>1418</v>
      </c>
      <c r="F511" s="54">
        <v>8</v>
      </c>
      <c r="G511" s="58">
        <v>3189</v>
      </c>
      <c r="H511" s="54" t="s">
        <v>170</v>
      </c>
      <c r="I511" s="56"/>
      <c r="J511" s="59">
        <v>29370</v>
      </c>
      <c r="K511" s="54">
        <v>35</v>
      </c>
      <c r="L511" s="54" t="s">
        <v>13</v>
      </c>
      <c r="M511" s="54"/>
      <c r="N511" s="54" t="s">
        <v>348</v>
      </c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57">
        <v>115103533</v>
      </c>
      <c r="B512" s="54" t="s">
        <v>1419</v>
      </c>
      <c r="C512" s="54"/>
      <c r="D512" s="54" t="s">
        <v>1420</v>
      </c>
      <c r="E512" s="54" t="s">
        <v>1418</v>
      </c>
      <c r="F512" s="54">
        <v>8</v>
      </c>
      <c r="G512" s="58">
        <v>4189</v>
      </c>
      <c r="H512" s="54" t="s">
        <v>174</v>
      </c>
      <c r="I512" s="56"/>
      <c r="J512" s="59">
        <v>29042</v>
      </c>
      <c r="K512" s="54">
        <v>36</v>
      </c>
      <c r="L512" s="54" t="s">
        <v>13</v>
      </c>
      <c r="M512" s="54"/>
      <c r="N512" s="54" t="s">
        <v>348</v>
      </c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57">
        <v>115103533</v>
      </c>
      <c r="B513" s="54" t="s">
        <v>1421</v>
      </c>
      <c r="C513" s="54"/>
      <c r="D513" s="54" t="s">
        <v>1422</v>
      </c>
      <c r="E513" s="54" t="s">
        <v>1418</v>
      </c>
      <c r="F513" s="54">
        <v>8</v>
      </c>
      <c r="G513" s="58">
        <v>3189</v>
      </c>
      <c r="H513" s="54" t="s">
        <v>179</v>
      </c>
      <c r="I513" s="56"/>
      <c r="J513" s="59">
        <v>41532</v>
      </c>
      <c r="K513" s="54">
        <v>2</v>
      </c>
      <c r="L513" s="54" t="s">
        <v>13</v>
      </c>
      <c r="M513" s="54"/>
      <c r="N513" s="54" t="s">
        <v>348</v>
      </c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57">
        <v>115103533</v>
      </c>
      <c r="B514" s="54" t="s">
        <v>1423</v>
      </c>
      <c r="C514" s="54"/>
      <c r="D514" s="54" t="s">
        <v>1424</v>
      </c>
      <c r="E514" s="54" t="s">
        <v>1425</v>
      </c>
      <c r="F514" s="54">
        <v>6</v>
      </c>
      <c r="G514" s="58">
        <v>4065</v>
      </c>
      <c r="H514" s="54" t="s">
        <v>170</v>
      </c>
      <c r="I514" s="56"/>
      <c r="J514" s="59">
        <v>27826</v>
      </c>
      <c r="K514" s="54">
        <v>39</v>
      </c>
      <c r="L514" s="54" t="s">
        <v>13</v>
      </c>
      <c r="M514" s="54"/>
      <c r="N514" s="54" t="s">
        <v>191</v>
      </c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57">
        <v>115103533</v>
      </c>
      <c r="B515" s="54" t="s">
        <v>1426</v>
      </c>
      <c r="C515" s="54"/>
      <c r="D515" s="54" t="s">
        <v>1427</v>
      </c>
      <c r="E515" s="54" t="s">
        <v>1428</v>
      </c>
      <c r="F515" s="54">
        <v>3</v>
      </c>
      <c r="G515" s="58">
        <v>4720</v>
      </c>
      <c r="H515" s="54" t="s">
        <v>170</v>
      </c>
      <c r="I515" s="56"/>
      <c r="J515" s="59">
        <v>24808</v>
      </c>
      <c r="K515" s="54">
        <v>48</v>
      </c>
      <c r="L515" s="54" t="s">
        <v>13</v>
      </c>
      <c r="M515" s="54"/>
      <c r="N515" s="54" t="s">
        <v>178</v>
      </c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57">
        <v>115103533</v>
      </c>
      <c r="B516" s="54" t="s">
        <v>1429</v>
      </c>
      <c r="C516" s="54"/>
      <c r="D516" s="54" t="s">
        <v>1430</v>
      </c>
      <c r="E516" s="54" t="s">
        <v>1431</v>
      </c>
      <c r="F516" s="54">
        <v>6</v>
      </c>
      <c r="G516" s="58">
        <v>4065</v>
      </c>
      <c r="H516" s="54" t="s">
        <v>170</v>
      </c>
      <c r="I516" s="56"/>
      <c r="J516" s="59">
        <v>28203</v>
      </c>
      <c r="K516" s="54">
        <v>38</v>
      </c>
      <c r="L516" s="54" t="s">
        <v>13</v>
      </c>
      <c r="M516" s="54"/>
      <c r="N516" s="54" t="s">
        <v>191</v>
      </c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57">
        <v>115103533</v>
      </c>
      <c r="B517" s="54" t="s">
        <v>1432</v>
      </c>
      <c r="C517" s="54"/>
      <c r="D517" s="54" t="s">
        <v>1433</v>
      </c>
      <c r="E517" s="54" t="s">
        <v>1431</v>
      </c>
      <c r="F517" s="54">
        <v>6</v>
      </c>
      <c r="G517" s="58">
        <v>5065</v>
      </c>
      <c r="H517" s="54" t="s">
        <v>174</v>
      </c>
      <c r="I517" s="56"/>
      <c r="J517" s="59">
        <v>28598</v>
      </c>
      <c r="K517" s="54">
        <v>37</v>
      </c>
      <c r="L517" s="54" t="s">
        <v>13</v>
      </c>
      <c r="M517" s="54"/>
      <c r="N517" s="54" t="s">
        <v>191</v>
      </c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57">
        <v>115103533</v>
      </c>
      <c r="B518" s="54" t="s">
        <v>1434</v>
      </c>
      <c r="C518" s="54"/>
      <c r="D518" s="54" t="s">
        <v>1435</v>
      </c>
      <c r="E518" s="54" t="s">
        <v>1431</v>
      </c>
      <c r="F518" s="54">
        <v>6</v>
      </c>
      <c r="G518" s="58">
        <v>4065</v>
      </c>
      <c r="H518" s="54" t="s">
        <v>179</v>
      </c>
      <c r="I518" s="56"/>
      <c r="J518" s="59">
        <v>38518</v>
      </c>
      <c r="K518" s="54">
        <v>10</v>
      </c>
      <c r="L518" s="54" t="s">
        <v>13</v>
      </c>
      <c r="M518" s="54"/>
      <c r="N518" s="54" t="s">
        <v>191</v>
      </c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57">
        <v>115103533</v>
      </c>
      <c r="B519" s="54" t="s">
        <v>1436</v>
      </c>
      <c r="C519" s="54"/>
      <c r="D519" s="54" t="s">
        <v>1437</v>
      </c>
      <c r="E519" s="54" t="s">
        <v>1431</v>
      </c>
      <c r="F519" s="54">
        <v>6</v>
      </c>
      <c r="G519" s="58">
        <v>4065</v>
      </c>
      <c r="H519" s="54" t="s">
        <v>179</v>
      </c>
      <c r="I519" s="56"/>
      <c r="J519" s="59">
        <v>39631</v>
      </c>
      <c r="K519" s="54">
        <v>7</v>
      </c>
      <c r="L519" s="54" t="s">
        <v>13</v>
      </c>
      <c r="M519" s="54"/>
      <c r="N519" s="54" t="s">
        <v>191</v>
      </c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57">
        <v>115103533</v>
      </c>
      <c r="B520" s="60" t="s">
        <v>1438</v>
      </c>
      <c r="C520" s="60"/>
      <c r="D520" s="54" t="s">
        <v>1437</v>
      </c>
      <c r="E520" s="54" t="s">
        <v>1431</v>
      </c>
      <c r="F520" s="54">
        <v>6</v>
      </c>
      <c r="G520" s="58">
        <v>4065</v>
      </c>
      <c r="H520" s="54" t="s">
        <v>179</v>
      </c>
      <c r="I520" s="56"/>
      <c r="J520" s="59">
        <v>40692</v>
      </c>
      <c r="K520" s="54">
        <v>4</v>
      </c>
      <c r="L520" s="54" t="s">
        <v>13</v>
      </c>
      <c r="M520" s="54"/>
      <c r="N520" s="54" t="s">
        <v>191</v>
      </c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57">
        <v>115103533</v>
      </c>
      <c r="B521" s="54" t="s">
        <v>1439</v>
      </c>
      <c r="C521" s="54"/>
      <c r="D521" s="54" t="s">
        <v>1440</v>
      </c>
      <c r="E521" s="54" t="s">
        <v>1441</v>
      </c>
      <c r="F521" s="54">
        <v>8</v>
      </c>
      <c r="G521" s="58">
        <v>3189</v>
      </c>
      <c r="H521" s="54" t="s">
        <v>170</v>
      </c>
      <c r="I521" s="56"/>
      <c r="J521" s="59">
        <v>32009</v>
      </c>
      <c r="K521" s="54">
        <v>28</v>
      </c>
      <c r="L521" s="54" t="s">
        <v>13</v>
      </c>
      <c r="M521" s="54"/>
      <c r="N521" s="54" t="s">
        <v>348</v>
      </c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57">
        <v>115103533</v>
      </c>
      <c r="B522" s="54" t="s">
        <v>1442</v>
      </c>
      <c r="C522" s="54"/>
      <c r="D522" s="54" t="s">
        <v>1443</v>
      </c>
      <c r="E522" s="54" t="s">
        <v>1441</v>
      </c>
      <c r="F522" s="54">
        <v>8</v>
      </c>
      <c r="G522" s="58">
        <v>4189</v>
      </c>
      <c r="H522" s="54" t="s">
        <v>174</v>
      </c>
      <c r="I522" s="56"/>
      <c r="J522" s="59">
        <v>32783</v>
      </c>
      <c r="K522" s="54">
        <v>26</v>
      </c>
      <c r="L522" s="54" t="s">
        <v>13</v>
      </c>
      <c r="M522" s="54"/>
      <c r="N522" s="54" t="s">
        <v>348</v>
      </c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57">
        <v>115103533</v>
      </c>
      <c r="B523" s="54" t="s">
        <v>1444</v>
      </c>
      <c r="C523" s="54"/>
      <c r="D523" s="54" t="s">
        <v>1445</v>
      </c>
      <c r="E523" s="54" t="s">
        <v>1441</v>
      </c>
      <c r="F523" s="54">
        <v>8</v>
      </c>
      <c r="G523" s="58">
        <v>3189</v>
      </c>
      <c r="H523" s="54" t="s">
        <v>179</v>
      </c>
      <c r="I523" s="56"/>
      <c r="J523" s="59">
        <v>41640</v>
      </c>
      <c r="K523" s="54">
        <v>1</v>
      </c>
      <c r="L523" s="54" t="s">
        <v>13</v>
      </c>
      <c r="M523" s="54"/>
      <c r="N523" s="54" t="s">
        <v>348</v>
      </c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57">
        <v>115103533</v>
      </c>
      <c r="B524" s="54" t="s">
        <v>1446</v>
      </c>
      <c r="C524" s="54"/>
      <c r="D524" s="54" t="s">
        <v>1447</v>
      </c>
      <c r="E524" s="54" t="s">
        <v>1448</v>
      </c>
      <c r="F524" s="54">
        <v>8</v>
      </c>
      <c r="G524" s="58">
        <v>3189</v>
      </c>
      <c r="H524" s="54" t="s">
        <v>170</v>
      </c>
      <c r="I524" s="56"/>
      <c r="J524" s="59">
        <v>29372</v>
      </c>
      <c r="K524" s="54">
        <v>35</v>
      </c>
      <c r="L524" s="54" t="s">
        <v>13</v>
      </c>
      <c r="M524" s="54"/>
      <c r="N524" s="54" t="s">
        <v>348</v>
      </c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57">
        <v>115103533</v>
      </c>
      <c r="B525" s="54" t="s">
        <v>1449</v>
      </c>
      <c r="C525" s="54"/>
      <c r="D525" s="54" t="s">
        <v>1450</v>
      </c>
      <c r="E525" s="54" t="s">
        <v>1448</v>
      </c>
      <c r="F525" s="54">
        <v>8</v>
      </c>
      <c r="G525" s="58">
        <v>3189</v>
      </c>
      <c r="H525" s="54" t="s">
        <v>179</v>
      </c>
      <c r="I525" s="56"/>
      <c r="J525" s="59">
        <v>40322</v>
      </c>
      <c r="K525" s="54">
        <v>5</v>
      </c>
      <c r="L525" s="54" t="s">
        <v>13</v>
      </c>
      <c r="M525" s="54"/>
      <c r="N525" s="54" t="s">
        <v>348</v>
      </c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57">
        <v>115103533</v>
      </c>
      <c r="B526" s="54" t="s">
        <v>1451</v>
      </c>
      <c r="C526" s="54"/>
      <c r="D526" s="54" t="s">
        <v>1452</v>
      </c>
      <c r="E526" s="54" t="s">
        <v>1453</v>
      </c>
      <c r="F526" s="54">
        <v>8</v>
      </c>
      <c r="G526" s="58">
        <v>3189</v>
      </c>
      <c r="H526" s="54" t="s">
        <v>170</v>
      </c>
      <c r="I526" s="56"/>
      <c r="J526" s="59">
        <v>33117</v>
      </c>
      <c r="K526" s="54">
        <v>25</v>
      </c>
      <c r="L526" s="54" t="s">
        <v>13</v>
      </c>
      <c r="M526" s="54"/>
      <c r="N526" s="54" t="s">
        <v>348</v>
      </c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57">
        <v>115103533</v>
      </c>
      <c r="B527" s="54" t="s">
        <v>1454</v>
      </c>
      <c r="C527" s="54"/>
      <c r="D527" s="54" t="s">
        <v>1455</v>
      </c>
      <c r="E527" s="54" t="s">
        <v>1456</v>
      </c>
      <c r="F527" s="54">
        <v>8</v>
      </c>
      <c r="G527" s="58">
        <v>3189</v>
      </c>
      <c r="H527" s="54" t="s">
        <v>170</v>
      </c>
      <c r="I527" s="56"/>
      <c r="J527" s="59">
        <v>32797</v>
      </c>
      <c r="K527" s="54">
        <v>26</v>
      </c>
      <c r="L527" s="54" t="s">
        <v>13</v>
      </c>
      <c r="M527" s="54"/>
      <c r="N527" s="54" t="s">
        <v>348</v>
      </c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57">
        <v>115103533</v>
      </c>
      <c r="B528" s="54" t="s">
        <v>1457</v>
      </c>
      <c r="C528" s="54"/>
      <c r="D528" s="54" t="s">
        <v>1458</v>
      </c>
      <c r="E528" s="54" t="s">
        <v>1459</v>
      </c>
      <c r="F528" s="54">
        <v>8</v>
      </c>
      <c r="G528" s="58">
        <v>3189</v>
      </c>
      <c r="H528" s="54" t="s">
        <v>170</v>
      </c>
      <c r="I528" s="56"/>
      <c r="J528" s="59">
        <v>32010</v>
      </c>
      <c r="K528" s="54">
        <v>28</v>
      </c>
      <c r="L528" s="54" t="s">
        <v>13</v>
      </c>
      <c r="M528" s="54"/>
      <c r="N528" s="54" t="s">
        <v>348</v>
      </c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57">
        <v>115103533</v>
      </c>
      <c r="B529" s="54" t="s">
        <v>1460</v>
      </c>
      <c r="C529" s="54"/>
      <c r="D529" s="54" t="s">
        <v>1461</v>
      </c>
      <c r="E529" s="54" t="s">
        <v>1462</v>
      </c>
      <c r="F529" s="54">
        <v>8</v>
      </c>
      <c r="G529" s="58">
        <v>3189</v>
      </c>
      <c r="H529" s="54" t="s">
        <v>170</v>
      </c>
      <c r="I529" s="56"/>
      <c r="J529" s="59">
        <v>28638</v>
      </c>
      <c r="K529" s="54">
        <v>37</v>
      </c>
      <c r="L529" s="54" t="s">
        <v>13</v>
      </c>
      <c r="M529" s="54"/>
      <c r="N529" s="54" t="s">
        <v>348</v>
      </c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57">
        <v>115103533</v>
      </c>
      <c r="B530" s="54" t="s">
        <v>1463</v>
      </c>
      <c r="C530" s="54"/>
      <c r="D530" s="54" t="s">
        <v>1464</v>
      </c>
      <c r="E530" s="54" t="s">
        <v>1465</v>
      </c>
      <c r="F530" s="54">
        <v>9</v>
      </c>
      <c r="G530" s="58">
        <v>2450</v>
      </c>
      <c r="H530" s="54" t="s">
        <v>170</v>
      </c>
      <c r="I530" s="56"/>
      <c r="J530" s="59">
        <v>30383</v>
      </c>
      <c r="K530" s="54">
        <v>32</v>
      </c>
      <c r="L530" s="54" t="s">
        <v>13</v>
      </c>
      <c r="M530" s="54"/>
      <c r="N530" s="54" t="s">
        <v>397</v>
      </c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57">
        <v>115103533</v>
      </c>
      <c r="B531" s="54" t="s">
        <v>1466</v>
      </c>
      <c r="C531" s="54"/>
      <c r="D531" s="54" t="s">
        <v>1467</v>
      </c>
      <c r="E531" s="54" t="s">
        <v>1468</v>
      </c>
      <c r="F531" s="54">
        <v>9</v>
      </c>
      <c r="G531" s="58">
        <v>2450</v>
      </c>
      <c r="H531" s="54" t="s">
        <v>170</v>
      </c>
      <c r="I531" s="56"/>
      <c r="J531" s="59">
        <v>29322</v>
      </c>
      <c r="K531" s="54">
        <v>35</v>
      </c>
      <c r="L531" s="54" t="s">
        <v>13</v>
      </c>
      <c r="M531" s="54"/>
      <c r="N531" s="54" t="s">
        <v>397</v>
      </c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57">
        <v>115103533</v>
      </c>
      <c r="B532" s="54" t="s">
        <v>1469</v>
      </c>
      <c r="C532" s="54"/>
      <c r="D532" s="54" t="s">
        <v>1470</v>
      </c>
      <c r="E532" s="54" t="s">
        <v>1471</v>
      </c>
      <c r="F532" s="54">
        <v>8</v>
      </c>
      <c r="G532" s="58">
        <v>3189</v>
      </c>
      <c r="H532" s="54" t="s">
        <v>170</v>
      </c>
      <c r="I532" s="56"/>
      <c r="J532" s="59">
        <v>33221</v>
      </c>
      <c r="K532" s="54">
        <v>25</v>
      </c>
      <c r="L532" s="54" t="s">
        <v>13</v>
      </c>
      <c r="M532" s="54"/>
      <c r="N532" s="54" t="s">
        <v>348</v>
      </c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57">
        <v>115103533</v>
      </c>
      <c r="B533" s="54" t="s">
        <v>1472</v>
      </c>
      <c r="C533" s="54"/>
      <c r="D533" s="54" t="s">
        <v>1473</v>
      </c>
      <c r="E533" s="54" t="s">
        <v>1474</v>
      </c>
      <c r="F533" s="54">
        <v>8</v>
      </c>
      <c r="G533" s="58">
        <v>3189</v>
      </c>
      <c r="H533" s="54" t="s">
        <v>170</v>
      </c>
      <c r="I533" s="56"/>
      <c r="J533" s="59">
        <v>34150</v>
      </c>
      <c r="K533" s="54">
        <v>22</v>
      </c>
      <c r="L533" s="54" t="s">
        <v>13</v>
      </c>
      <c r="M533" s="54"/>
      <c r="N533" s="54" t="s">
        <v>348</v>
      </c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57">
        <v>115103533</v>
      </c>
      <c r="B534" s="54" t="s">
        <v>1475</v>
      </c>
      <c r="C534" s="54"/>
      <c r="D534" s="54" t="s">
        <v>1476</v>
      </c>
      <c r="E534" s="54" t="s">
        <v>1477</v>
      </c>
      <c r="F534" s="54">
        <v>6</v>
      </c>
      <c r="G534" s="58">
        <v>5065</v>
      </c>
      <c r="H534" s="54" t="s">
        <v>170</v>
      </c>
      <c r="I534" s="56"/>
      <c r="J534" s="59">
        <v>30730</v>
      </c>
      <c r="K534" s="54">
        <v>31</v>
      </c>
      <c r="L534" s="54" t="s">
        <v>13</v>
      </c>
      <c r="M534" s="54"/>
      <c r="N534" s="54" t="s">
        <v>1151</v>
      </c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57">
        <v>115103533</v>
      </c>
      <c r="B535" s="54" t="s">
        <v>1478</v>
      </c>
      <c r="C535" s="54"/>
      <c r="D535" s="54" t="s">
        <v>1479</v>
      </c>
      <c r="E535" s="54" t="s">
        <v>1480</v>
      </c>
      <c r="F535" s="54">
        <v>6</v>
      </c>
      <c r="G535" s="58">
        <v>4065</v>
      </c>
      <c r="H535" s="54" t="s">
        <v>170</v>
      </c>
      <c r="I535" s="56"/>
      <c r="J535" s="59">
        <v>28672</v>
      </c>
      <c r="K535" s="54">
        <v>37</v>
      </c>
      <c r="L535" s="54" t="s">
        <v>13</v>
      </c>
      <c r="M535" s="54"/>
      <c r="N535" s="54" t="s">
        <v>191</v>
      </c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57">
        <v>115103533</v>
      </c>
      <c r="B536" s="54" t="s">
        <v>1481</v>
      </c>
      <c r="C536" s="54"/>
      <c r="D536" s="54" t="s">
        <v>1482</v>
      </c>
      <c r="E536" s="54" t="s">
        <v>1480</v>
      </c>
      <c r="F536" s="54">
        <v>6</v>
      </c>
      <c r="G536" s="58">
        <v>5065</v>
      </c>
      <c r="H536" s="54" t="s">
        <v>174</v>
      </c>
      <c r="I536" s="56"/>
      <c r="J536" s="59">
        <v>29622</v>
      </c>
      <c r="K536" s="54">
        <v>34</v>
      </c>
      <c r="L536" s="54" t="s">
        <v>13</v>
      </c>
      <c r="M536" s="54"/>
      <c r="N536" s="54" t="s">
        <v>191</v>
      </c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57">
        <v>115103533</v>
      </c>
      <c r="B537" s="54" t="s">
        <v>1483</v>
      </c>
      <c r="C537" s="54"/>
      <c r="D537" s="54" t="s">
        <v>1484</v>
      </c>
      <c r="E537" s="54" t="s">
        <v>1480</v>
      </c>
      <c r="F537" s="54">
        <v>6</v>
      </c>
      <c r="G537" s="58">
        <v>4065</v>
      </c>
      <c r="H537" s="54" t="s">
        <v>179</v>
      </c>
      <c r="I537" s="56"/>
      <c r="J537" s="59">
        <v>40199</v>
      </c>
      <c r="K537" s="54">
        <v>5</v>
      </c>
      <c r="L537" s="54" t="s">
        <v>13</v>
      </c>
      <c r="M537" s="54"/>
      <c r="N537" s="54" t="s">
        <v>191</v>
      </c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57">
        <v>115103533</v>
      </c>
      <c r="B538" s="54" t="s">
        <v>1485</v>
      </c>
      <c r="C538" s="54"/>
      <c r="D538" s="54" t="s">
        <v>1486</v>
      </c>
      <c r="E538" s="54" t="s">
        <v>1480</v>
      </c>
      <c r="F538" s="54">
        <v>6</v>
      </c>
      <c r="G538" s="58">
        <v>4065</v>
      </c>
      <c r="H538" s="54" t="s">
        <v>179</v>
      </c>
      <c r="I538" s="56"/>
      <c r="J538" s="59">
        <v>41891</v>
      </c>
      <c r="K538" s="54">
        <v>1</v>
      </c>
      <c r="L538" s="54" t="s">
        <v>13</v>
      </c>
      <c r="M538" s="54"/>
      <c r="N538" s="54" t="s">
        <v>191</v>
      </c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57">
        <v>115103533</v>
      </c>
      <c r="B539" s="54" t="s">
        <v>1487</v>
      </c>
      <c r="C539" s="54"/>
      <c r="D539" s="54" t="s">
        <v>1488</v>
      </c>
      <c r="E539" s="54" t="s">
        <v>1489</v>
      </c>
      <c r="F539" s="54">
        <v>9</v>
      </c>
      <c r="G539" s="58">
        <v>2450</v>
      </c>
      <c r="H539" s="54" t="s">
        <v>170</v>
      </c>
      <c r="I539" s="56"/>
      <c r="J539" s="59">
        <v>29913</v>
      </c>
      <c r="K539" s="54">
        <v>34</v>
      </c>
      <c r="L539" s="54" t="s">
        <v>13</v>
      </c>
      <c r="M539" s="54"/>
      <c r="N539" s="54" t="s">
        <v>397</v>
      </c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57">
        <v>115103533</v>
      </c>
      <c r="B540" s="54" t="s">
        <v>1490</v>
      </c>
      <c r="C540" s="54"/>
      <c r="D540" s="54" t="s">
        <v>1491</v>
      </c>
      <c r="E540" s="54" t="s">
        <v>1492</v>
      </c>
      <c r="F540" s="54">
        <v>4</v>
      </c>
      <c r="G540" s="58">
        <v>4065</v>
      </c>
      <c r="H540" s="54" t="s">
        <v>170</v>
      </c>
      <c r="I540" s="56"/>
      <c r="J540" s="59">
        <v>26591</v>
      </c>
      <c r="K540" s="54">
        <v>43</v>
      </c>
      <c r="L540" s="54" t="s">
        <v>13</v>
      </c>
      <c r="M540" s="54"/>
      <c r="N540" s="54" t="s">
        <v>191</v>
      </c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57">
        <v>115103533</v>
      </c>
      <c r="B541" s="54" t="s">
        <v>1493</v>
      </c>
      <c r="C541" s="54"/>
      <c r="D541" s="54" t="s">
        <v>1494</v>
      </c>
      <c r="E541" s="54" t="s">
        <v>1495</v>
      </c>
      <c r="F541" s="54">
        <v>9</v>
      </c>
      <c r="G541" s="58">
        <v>2450</v>
      </c>
      <c r="H541" s="54" t="s">
        <v>170</v>
      </c>
      <c r="I541" s="56"/>
      <c r="J541" s="59">
        <v>27317</v>
      </c>
      <c r="K541" s="54">
        <v>41</v>
      </c>
      <c r="L541" s="54" t="s">
        <v>13</v>
      </c>
      <c r="M541" s="54"/>
      <c r="N541" s="54" t="s">
        <v>397</v>
      </c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57">
        <v>115103533</v>
      </c>
      <c r="B542" s="54" t="s">
        <v>1496</v>
      </c>
      <c r="C542" s="54"/>
      <c r="D542" s="54" t="s">
        <v>1497</v>
      </c>
      <c r="E542" s="54" t="s">
        <v>1498</v>
      </c>
      <c r="F542" s="54">
        <v>8</v>
      </c>
      <c r="G542" s="58">
        <v>3189</v>
      </c>
      <c r="H542" s="54" t="s">
        <v>170</v>
      </c>
      <c r="I542" s="56"/>
      <c r="J542" s="59">
        <v>29129</v>
      </c>
      <c r="K542" s="54">
        <v>36</v>
      </c>
      <c r="L542" s="54" t="s">
        <v>13</v>
      </c>
      <c r="M542" s="54"/>
      <c r="N542" s="54" t="s">
        <v>348</v>
      </c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57">
        <v>115103533</v>
      </c>
      <c r="B543" s="54" t="s">
        <v>1499</v>
      </c>
      <c r="C543" s="54"/>
      <c r="D543" s="54" t="s">
        <v>1500</v>
      </c>
      <c r="E543" s="54" t="s">
        <v>1501</v>
      </c>
      <c r="F543" s="54">
        <v>8</v>
      </c>
      <c r="G543" s="58">
        <v>2450</v>
      </c>
      <c r="H543" s="54" t="s">
        <v>170</v>
      </c>
      <c r="I543" s="56"/>
      <c r="J543" s="59">
        <v>29734</v>
      </c>
      <c r="K543" s="54">
        <v>34</v>
      </c>
      <c r="L543" s="54" t="s">
        <v>13</v>
      </c>
      <c r="M543" s="54"/>
      <c r="N543" s="54" t="s">
        <v>397</v>
      </c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57">
        <v>115103533</v>
      </c>
      <c r="B544" s="54" t="s">
        <v>1502</v>
      </c>
      <c r="C544" s="54"/>
      <c r="D544" s="54" t="s">
        <v>1503</v>
      </c>
      <c r="E544" s="54" t="s">
        <v>1504</v>
      </c>
      <c r="F544" s="54">
        <v>8</v>
      </c>
      <c r="G544" s="58">
        <v>3189</v>
      </c>
      <c r="H544" s="54" t="s">
        <v>170</v>
      </c>
      <c r="I544" s="56"/>
      <c r="J544" s="59">
        <v>26940</v>
      </c>
      <c r="K544" s="54">
        <v>42</v>
      </c>
      <c r="L544" s="54" t="s">
        <v>13</v>
      </c>
      <c r="M544" s="54"/>
      <c r="N544" s="54" t="s">
        <v>348</v>
      </c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57">
        <v>115103533</v>
      </c>
      <c r="B545" s="54" t="s">
        <v>1505</v>
      </c>
      <c r="C545" s="54"/>
      <c r="D545" s="54" t="s">
        <v>1506</v>
      </c>
      <c r="E545" s="54" t="s">
        <v>1507</v>
      </c>
      <c r="F545" s="54">
        <v>6</v>
      </c>
      <c r="G545" s="58">
        <v>4065</v>
      </c>
      <c r="H545" s="54" t="s">
        <v>170</v>
      </c>
      <c r="I545" s="56"/>
      <c r="J545" s="59">
        <v>31879</v>
      </c>
      <c r="K545" s="54">
        <v>28</v>
      </c>
      <c r="L545" s="54" t="s">
        <v>13</v>
      </c>
      <c r="M545" s="54"/>
      <c r="N545" s="54" t="s">
        <v>191</v>
      </c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57">
        <v>115103533</v>
      </c>
      <c r="B546" s="54" t="s">
        <v>1508</v>
      </c>
      <c r="C546" s="54"/>
      <c r="D546" s="54" t="s">
        <v>1509</v>
      </c>
      <c r="E546" s="54" t="s">
        <v>1510</v>
      </c>
      <c r="F546" s="54">
        <v>5</v>
      </c>
      <c r="G546" s="58">
        <v>4065</v>
      </c>
      <c r="H546" s="54" t="s">
        <v>170</v>
      </c>
      <c r="I546" s="56"/>
      <c r="J546" s="59">
        <v>28166</v>
      </c>
      <c r="K546" s="54">
        <v>38</v>
      </c>
      <c r="L546" s="54" t="s">
        <v>13</v>
      </c>
      <c r="M546" s="54"/>
      <c r="N546" s="54" t="s">
        <v>191</v>
      </c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57">
        <v>115103533</v>
      </c>
      <c r="B547" s="54" t="s">
        <v>1511</v>
      </c>
      <c r="C547" s="54"/>
      <c r="D547" s="54" t="s">
        <v>1512</v>
      </c>
      <c r="E547" s="54" t="s">
        <v>1513</v>
      </c>
      <c r="F547" s="54">
        <v>9</v>
      </c>
      <c r="G547" s="58">
        <v>2450</v>
      </c>
      <c r="H547" s="54" t="s">
        <v>170</v>
      </c>
      <c r="I547" s="56"/>
      <c r="J547" s="59">
        <v>31542</v>
      </c>
      <c r="K547" s="54">
        <v>29</v>
      </c>
      <c r="L547" s="54" t="s">
        <v>13</v>
      </c>
      <c r="M547" s="54"/>
      <c r="N547" s="54" t="s">
        <v>397</v>
      </c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57">
        <v>115103533</v>
      </c>
      <c r="B548" s="54" t="s">
        <v>1514</v>
      </c>
      <c r="C548" s="54"/>
      <c r="D548" s="54" t="s">
        <v>1515</v>
      </c>
      <c r="E548" s="54" t="s">
        <v>1516</v>
      </c>
      <c r="F548" s="54">
        <v>8</v>
      </c>
      <c r="G548" s="58">
        <v>3189</v>
      </c>
      <c r="H548" s="54" t="s">
        <v>170</v>
      </c>
      <c r="I548" s="56"/>
      <c r="J548" s="59">
        <v>33076</v>
      </c>
      <c r="K548" s="54">
        <v>25</v>
      </c>
      <c r="L548" s="54" t="s">
        <v>13</v>
      </c>
      <c r="M548" s="54"/>
      <c r="N548" s="54" t="s">
        <v>348</v>
      </c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57">
        <v>115103533</v>
      </c>
      <c r="B549" s="54" t="s">
        <v>1517</v>
      </c>
      <c r="C549" s="54"/>
      <c r="D549" s="54" t="s">
        <v>1518</v>
      </c>
      <c r="E549" s="54" t="s">
        <v>1519</v>
      </c>
      <c r="F549" s="54">
        <v>6</v>
      </c>
      <c r="G549" s="58">
        <v>4065</v>
      </c>
      <c r="H549" s="54" t="s">
        <v>170</v>
      </c>
      <c r="I549" s="56"/>
      <c r="J549" s="59">
        <v>28650</v>
      </c>
      <c r="K549" s="54">
        <v>37</v>
      </c>
      <c r="L549" s="54" t="s">
        <v>13</v>
      </c>
      <c r="M549" s="54"/>
      <c r="N549" s="54" t="s">
        <v>191</v>
      </c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57">
        <v>115103533</v>
      </c>
      <c r="B550" s="60" t="s">
        <v>1520</v>
      </c>
      <c r="C550" s="60"/>
      <c r="D550" s="54" t="s">
        <v>1180</v>
      </c>
      <c r="E550" s="54" t="s">
        <v>1521</v>
      </c>
      <c r="F550" s="54">
        <v>5</v>
      </c>
      <c r="G550" s="58">
        <v>4065</v>
      </c>
      <c r="H550" s="54" t="s">
        <v>170</v>
      </c>
      <c r="I550" s="56"/>
      <c r="J550" s="59">
        <v>26450</v>
      </c>
      <c r="K550" s="54">
        <v>43</v>
      </c>
      <c r="L550" s="54" t="s">
        <v>13</v>
      </c>
      <c r="M550" s="54"/>
      <c r="N550" s="54" t="s">
        <v>191</v>
      </c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57">
        <v>115103533</v>
      </c>
      <c r="B551" s="54" t="s">
        <v>1522</v>
      </c>
      <c r="C551" s="54"/>
      <c r="D551" s="54" t="s">
        <v>1523</v>
      </c>
      <c r="E551" s="54" t="s">
        <v>1521</v>
      </c>
      <c r="F551" s="54">
        <v>5</v>
      </c>
      <c r="G551" s="58">
        <v>5065</v>
      </c>
      <c r="H551" s="54" t="s">
        <v>174</v>
      </c>
      <c r="I551" s="56"/>
      <c r="J551" s="59">
        <v>27900</v>
      </c>
      <c r="K551" s="54">
        <v>39</v>
      </c>
      <c r="L551" s="54" t="s">
        <v>13</v>
      </c>
      <c r="M551" s="54"/>
      <c r="N551" s="54" t="s">
        <v>191</v>
      </c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57">
        <v>115103533</v>
      </c>
      <c r="B552" s="54" t="s">
        <v>1524</v>
      </c>
      <c r="C552" s="54"/>
      <c r="D552" s="54" t="s">
        <v>1525</v>
      </c>
      <c r="E552" s="54" t="s">
        <v>1521</v>
      </c>
      <c r="F552" s="54">
        <v>5</v>
      </c>
      <c r="G552" s="58">
        <v>4065</v>
      </c>
      <c r="H552" s="54" t="s">
        <v>179</v>
      </c>
      <c r="I552" s="56"/>
      <c r="J552" s="59">
        <v>37265</v>
      </c>
      <c r="K552" s="54">
        <v>13</v>
      </c>
      <c r="L552" s="54" t="s">
        <v>13</v>
      </c>
      <c r="M552" s="54"/>
      <c r="N552" s="54" t="s">
        <v>191</v>
      </c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57">
        <v>115103533</v>
      </c>
      <c r="B553" s="54" t="s">
        <v>1526</v>
      </c>
      <c r="C553" s="54"/>
      <c r="D553" s="54" t="s">
        <v>1527</v>
      </c>
      <c r="E553" s="54" t="s">
        <v>1521</v>
      </c>
      <c r="F553" s="54">
        <v>5</v>
      </c>
      <c r="G553" s="58">
        <v>4065</v>
      </c>
      <c r="H553" s="54" t="s">
        <v>179</v>
      </c>
      <c r="I553" s="56"/>
      <c r="J553" s="59">
        <v>38985</v>
      </c>
      <c r="K553" s="54">
        <v>9</v>
      </c>
      <c r="L553" s="54" t="s">
        <v>13</v>
      </c>
      <c r="M553" s="54"/>
      <c r="N553" s="54" t="s">
        <v>191</v>
      </c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57">
        <v>115103533</v>
      </c>
      <c r="B554" s="54" t="s">
        <v>1528</v>
      </c>
      <c r="C554" s="54"/>
      <c r="D554" s="54" t="s">
        <v>1529</v>
      </c>
      <c r="E554" s="54" t="s">
        <v>1530</v>
      </c>
      <c r="F554" s="54">
        <v>8</v>
      </c>
      <c r="G554" s="58">
        <v>3189</v>
      </c>
      <c r="H554" s="54" t="s">
        <v>170</v>
      </c>
      <c r="I554" s="56"/>
      <c r="J554" s="59">
        <v>33194</v>
      </c>
      <c r="K554" s="54">
        <v>25</v>
      </c>
      <c r="L554" s="54" t="s">
        <v>13</v>
      </c>
      <c r="M554" s="54"/>
      <c r="N554" s="54" t="s">
        <v>348</v>
      </c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57">
        <v>115103533</v>
      </c>
      <c r="B555" s="54" t="s">
        <v>1531</v>
      </c>
      <c r="C555" s="54"/>
      <c r="D555" s="54" t="s">
        <v>1532</v>
      </c>
      <c r="E555" s="54" t="s">
        <v>1533</v>
      </c>
      <c r="F555" s="54">
        <v>8</v>
      </c>
      <c r="G555" s="58">
        <v>3189</v>
      </c>
      <c r="H555" s="54" t="s">
        <v>170</v>
      </c>
      <c r="I555" s="56"/>
      <c r="J555" s="59">
        <v>32741</v>
      </c>
      <c r="K555" s="54">
        <v>26</v>
      </c>
      <c r="L555" s="54" t="s">
        <v>13</v>
      </c>
      <c r="M555" s="54"/>
      <c r="N555" s="54" t="s">
        <v>348</v>
      </c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57">
        <v>115103533</v>
      </c>
      <c r="B556" s="54" t="s">
        <v>1534</v>
      </c>
      <c r="C556" s="54"/>
      <c r="D556" s="54" t="s">
        <v>1535</v>
      </c>
      <c r="E556" s="54" t="s">
        <v>1536</v>
      </c>
      <c r="F556" s="54">
        <v>8</v>
      </c>
      <c r="G556" s="58">
        <v>3189</v>
      </c>
      <c r="H556" s="54" t="s">
        <v>170</v>
      </c>
      <c r="I556" s="56"/>
      <c r="J556" s="59">
        <v>32444</v>
      </c>
      <c r="K556" s="54">
        <v>27</v>
      </c>
      <c r="L556" s="54" t="s">
        <v>13</v>
      </c>
      <c r="M556" s="54"/>
      <c r="N556" s="54" t="s">
        <v>348</v>
      </c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57">
        <v>115103533</v>
      </c>
      <c r="B557" s="54" t="s">
        <v>1537</v>
      </c>
      <c r="C557" s="54"/>
      <c r="D557" s="54" t="s">
        <v>1538</v>
      </c>
      <c r="E557" s="54" t="s">
        <v>1539</v>
      </c>
      <c r="F557" s="54">
        <v>5</v>
      </c>
      <c r="G557" s="58">
        <v>4065</v>
      </c>
      <c r="H557" s="54" t="s">
        <v>170</v>
      </c>
      <c r="I557" s="56"/>
      <c r="J557" s="59">
        <v>26502</v>
      </c>
      <c r="K557" s="54">
        <v>43</v>
      </c>
      <c r="L557" s="54" t="s">
        <v>13</v>
      </c>
      <c r="M557" s="54"/>
      <c r="N557" s="54" t="s">
        <v>191</v>
      </c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57">
        <v>115103533</v>
      </c>
      <c r="B558" s="54" t="s">
        <v>1540</v>
      </c>
      <c r="C558" s="54"/>
      <c r="D558" s="54" t="s">
        <v>1541</v>
      </c>
      <c r="E558" s="54" t="s">
        <v>1539</v>
      </c>
      <c r="F558" s="54">
        <v>5</v>
      </c>
      <c r="G558" s="58">
        <v>4065</v>
      </c>
      <c r="H558" s="54" t="s">
        <v>174</v>
      </c>
      <c r="I558" s="56"/>
      <c r="J558" s="59">
        <v>27358</v>
      </c>
      <c r="K558" s="54">
        <v>41</v>
      </c>
      <c r="L558" s="54" t="s">
        <v>13</v>
      </c>
      <c r="M558" s="54"/>
      <c r="N558" s="54" t="s">
        <v>191</v>
      </c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57">
        <v>115103533</v>
      </c>
      <c r="B559" s="54" t="s">
        <v>1542</v>
      </c>
      <c r="C559" s="54"/>
      <c r="D559" s="54" t="s">
        <v>1543</v>
      </c>
      <c r="E559" s="54" t="s">
        <v>1539</v>
      </c>
      <c r="F559" s="54">
        <v>5</v>
      </c>
      <c r="G559" s="58">
        <v>4065</v>
      </c>
      <c r="H559" s="54" t="s">
        <v>179</v>
      </c>
      <c r="I559" s="56"/>
      <c r="J559" s="59">
        <v>37041</v>
      </c>
      <c r="K559" s="54">
        <v>14</v>
      </c>
      <c r="L559" s="54" t="s">
        <v>13</v>
      </c>
      <c r="M559" s="54"/>
      <c r="N559" s="54" t="s">
        <v>191</v>
      </c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57">
        <v>115103533</v>
      </c>
      <c r="B560" s="54" t="s">
        <v>1544</v>
      </c>
      <c r="C560" s="54"/>
      <c r="D560" s="54" t="s">
        <v>1545</v>
      </c>
      <c r="E560" s="54" t="s">
        <v>1539</v>
      </c>
      <c r="F560" s="54">
        <v>5</v>
      </c>
      <c r="G560" s="58">
        <v>4065</v>
      </c>
      <c r="H560" s="54" t="s">
        <v>179</v>
      </c>
      <c r="I560" s="56"/>
      <c r="J560" s="59">
        <v>38557</v>
      </c>
      <c r="K560" s="54">
        <v>10</v>
      </c>
      <c r="L560" s="54" t="s">
        <v>13</v>
      </c>
      <c r="M560" s="54"/>
      <c r="N560" s="54" t="s">
        <v>191</v>
      </c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57">
        <v>115103533</v>
      </c>
      <c r="B561" s="54" t="s">
        <v>1546</v>
      </c>
      <c r="C561" s="54"/>
      <c r="D561" s="54" t="s">
        <v>1545</v>
      </c>
      <c r="E561" s="54" t="s">
        <v>1539</v>
      </c>
      <c r="F561" s="54">
        <v>5</v>
      </c>
      <c r="G561" s="58">
        <v>4065</v>
      </c>
      <c r="H561" s="54" t="s">
        <v>179</v>
      </c>
      <c r="I561" s="56"/>
      <c r="J561" s="59">
        <v>39105</v>
      </c>
      <c r="K561" s="54">
        <v>8</v>
      </c>
      <c r="L561" s="54" t="s">
        <v>13</v>
      </c>
      <c r="M561" s="54"/>
      <c r="N561" s="54" t="s">
        <v>191</v>
      </c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57">
        <v>115103533</v>
      </c>
      <c r="B562" s="54" t="s">
        <v>1547</v>
      </c>
      <c r="C562" s="54"/>
      <c r="D562" s="54" t="s">
        <v>1548</v>
      </c>
      <c r="E562" s="54" t="s">
        <v>1549</v>
      </c>
      <c r="F562" s="54">
        <v>6</v>
      </c>
      <c r="G562" s="58">
        <v>4065</v>
      </c>
      <c r="H562" s="54" t="s">
        <v>170</v>
      </c>
      <c r="I562" s="56"/>
      <c r="J562" s="59">
        <v>29995</v>
      </c>
      <c r="K562" s="54">
        <v>33</v>
      </c>
      <c r="L562" s="54" t="s">
        <v>13</v>
      </c>
      <c r="M562" s="54"/>
      <c r="N562" s="54" t="s">
        <v>191</v>
      </c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57">
        <v>115103533</v>
      </c>
      <c r="B563" s="54" t="s">
        <v>1550</v>
      </c>
      <c r="C563" s="54"/>
      <c r="D563" s="54" t="s">
        <v>1551</v>
      </c>
      <c r="E563" s="54" t="s">
        <v>1549</v>
      </c>
      <c r="F563" s="54">
        <v>6</v>
      </c>
      <c r="G563" s="58">
        <v>5065</v>
      </c>
      <c r="H563" s="54" t="s">
        <v>174</v>
      </c>
      <c r="I563" s="56"/>
      <c r="J563" s="59">
        <v>31810</v>
      </c>
      <c r="K563" s="54">
        <v>28</v>
      </c>
      <c r="L563" s="54" t="s">
        <v>13</v>
      </c>
      <c r="M563" s="54"/>
      <c r="N563" s="54" t="s">
        <v>191</v>
      </c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57">
        <v>115103533</v>
      </c>
      <c r="B564" s="54" t="s">
        <v>1552</v>
      </c>
      <c r="C564" s="54"/>
      <c r="D564" s="54" t="s">
        <v>1553</v>
      </c>
      <c r="E564" s="54" t="s">
        <v>1554</v>
      </c>
      <c r="F564" s="54">
        <v>8</v>
      </c>
      <c r="G564" s="58">
        <v>3189</v>
      </c>
      <c r="H564" s="54" t="s">
        <v>170</v>
      </c>
      <c r="I564" s="56"/>
      <c r="J564" s="59">
        <v>32949</v>
      </c>
      <c r="K564" s="54">
        <v>25</v>
      </c>
      <c r="L564" s="54" t="s">
        <v>13</v>
      </c>
      <c r="M564" s="54"/>
      <c r="N564" s="54" t="s">
        <v>348</v>
      </c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57">
        <v>115103533</v>
      </c>
      <c r="B565" s="54" t="s">
        <v>1555</v>
      </c>
      <c r="C565" s="54"/>
      <c r="D565" s="54" t="s">
        <v>1556</v>
      </c>
      <c r="E565" s="54" t="s">
        <v>1557</v>
      </c>
      <c r="F565" s="54">
        <v>8</v>
      </c>
      <c r="G565" s="58">
        <v>3189</v>
      </c>
      <c r="H565" s="54" t="s">
        <v>170</v>
      </c>
      <c r="I565" s="56"/>
      <c r="J565" s="59">
        <v>24891</v>
      </c>
      <c r="K565" s="54">
        <v>47</v>
      </c>
      <c r="L565" s="54" t="s">
        <v>13</v>
      </c>
      <c r="M565" s="54"/>
      <c r="N565" s="54" t="s">
        <v>348</v>
      </c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57">
        <v>115103533</v>
      </c>
      <c r="B566" s="54" t="s">
        <v>1558</v>
      </c>
      <c r="C566" s="54"/>
      <c r="D566" s="54" t="s">
        <v>1559</v>
      </c>
      <c r="E566" s="54" t="s">
        <v>1560</v>
      </c>
      <c r="F566" s="54">
        <v>6</v>
      </c>
      <c r="G566" s="58">
        <v>4065</v>
      </c>
      <c r="H566" s="54" t="s">
        <v>170</v>
      </c>
      <c r="I566" s="56"/>
      <c r="J566" s="59">
        <v>30224</v>
      </c>
      <c r="K566" s="54">
        <v>33</v>
      </c>
      <c r="L566" s="54" t="s">
        <v>13</v>
      </c>
      <c r="M566" s="54"/>
      <c r="N566" s="54" t="s">
        <v>191</v>
      </c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57">
        <v>115103533</v>
      </c>
      <c r="B567" s="54" t="s">
        <v>1561</v>
      </c>
      <c r="C567" s="54"/>
      <c r="D567" s="54" t="s">
        <v>1562</v>
      </c>
      <c r="E567" s="54" t="s">
        <v>1563</v>
      </c>
      <c r="F567" s="54">
        <v>8</v>
      </c>
      <c r="G567" s="58">
        <v>3189</v>
      </c>
      <c r="H567" s="54" t="s">
        <v>170</v>
      </c>
      <c r="I567" s="56"/>
      <c r="J567" s="59">
        <v>32448</v>
      </c>
      <c r="K567" s="54">
        <v>27</v>
      </c>
      <c r="L567" s="54" t="s">
        <v>13</v>
      </c>
      <c r="M567" s="54"/>
      <c r="N567" s="54" t="s">
        <v>348</v>
      </c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57">
        <v>115103533</v>
      </c>
      <c r="B568" s="54" t="s">
        <v>1564</v>
      </c>
      <c r="C568" s="54"/>
      <c r="D568" s="54" t="s">
        <v>1565</v>
      </c>
      <c r="E568" s="54" t="s">
        <v>1566</v>
      </c>
      <c r="F568" s="54">
        <v>8</v>
      </c>
      <c r="G568" s="58">
        <v>3189</v>
      </c>
      <c r="H568" s="54" t="s">
        <v>170</v>
      </c>
      <c r="I568" s="56"/>
      <c r="J568" s="59">
        <v>31791</v>
      </c>
      <c r="K568" s="54">
        <v>28</v>
      </c>
      <c r="L568" s="54" t="s">
        <v>13</v>
      </c>
      <c r="M568" s="54"/>
      <c r="N568" s="54" t="s">
        <v>348</v>
      </c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57">
        <v>115103533</v>
      </c>
      <c r="B569" s="54" t="s">
        <v>1567</v>
      </c>
      <c r="C569" s="54"/>
      <c r="D569" s="54" t="s">
        <v>1568</v>
      </c>
      <c r="E569" s="54" t="s">
        <v>1569</v>
      </c>
      <c r="F569" s="54">
        <v>8</v>
      </c>
      <c r="G569" s="58">
        <v>3189</v>
      </c>
      <c r="H569" s="54" t="s">
        <v>170</v>
      </c>
      <c r="I569" s="56"/>
      <c r="J569" s="59">
        <v>29880</v>
      </c>
      <c r="K569" s="54">
        <v>34</v>
      </c>
      <c r="L569" s="54" t="s">
        <v>13</v>
      </c>
      <c r="M569" s="54"/>
      <c r="N569" s="54" t="s">
        <v>348</v>
      </c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57">
        <v>115103533</v>
      </c>
      <c r="B570" s="54" t="s">
        <v>1570</v>
      </c>
      <c r="C570" s="54"/>
      <c r="D570" s="54" t="s">
        <v>1571</v>
      </c>
      <c r="E570" s="54" t="s">
        <v>1572</v>
      </c>
      <c r="F570" s="54">
        <v>8</v>
      </c>
      <c r="G570" s="58">
        <v>3189</v>
      </c>
      <c r="H570" s="54" t="s">
        <v>170</v>
      </c>
      <c r="I570" s="56"/>
      <c r="J570" s="59">
        <v>32025</v>
      </c>
      <c r="K570" s="54">
        <v>28</v>
      </c>
      <c r="L570" s="54" t="s">
        <v>13</v>
      </c>
      <c r="M570" s="54"/>
      <c r="N570" s="54" t="s">
        <v>348</v>
      </c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57">
        <v>115103533</v>
      </c>
      <c r="B571" s="54" t="s">
        <v>1573</v>
      </c>
      <c r="C571" s="54"/>
      <c r="D571" s="54" t="s">
        <v>1574</v>
      </c>
      <c r="E571" s="54" t="s">
        <v>1575</v>
      </c>
      <c r="F571" s="54">
        <v>8</v>
      </c>
      <c r="G571" s="58">
        <v>3189</v>
      </c>
      <c r="H571" s="54" t="s">
        <v>170</v>
      </c>
      <c r="I571" s="56"/>
      <c r="J571" s="59">
        <v>32396</v>
      </c>
      <c r="K571" s="54">
        <v>27</v>
      </c>
      <c r="L571" s="54" t="s">
        <v>13</v>
      </c>
      <c r="M571" s="54"/>
      <c r="N571" s="54" t="s">
        <v>348</v>
      </c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57">
        <v>115103533</v>
      </c>
      <c r="B572" s="54" t="s">
        <v>1576</v>
      </c>
      <c r="C572" s="54"/>
      <c r="D572" s="54" t="s">
        <v>1577</v>
      </c>
      <c r="E572" s="54" t="s">
        <v>1578</v>
      </c>
      <c r="F572" s="54">
        <v>7</v>
      </c>
      <c r="G572" s="58">
        <v>3189</v>
      </c>
      <c r="H572" s="54" t="s">
        <v>170</v>
      </c>
      <c r="I572" s="56"/>
      <c r="J572" s="59">
        <v>32448</v>
      </c>
      <c r="K572" s="54">
        <v>27</v>
      </c>
      <c r="L572" s="54" t="s">
        <v>13</v>
      </c>
      <c r="M572" s="54"/>
      <c r="N572" s="54" t="s">
        <v>348</v>
      </c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57">
        <v>115103533</v>
      </c>
      <c r="B573" s="54" t="s">
        <v>1579</v>
      </c>
      <c r="C573" s="54"/>
      <c r="D573" s="54" t="s">
        <v>1580</v>
      </c>
      <c r="E573" s="54" t="s">
        <v>1581</v>
      </c>
      <c r="F573" s="54">
        <v>6</v>
      </c>
      <c r="G573" s="58">
        <v>4065</v>
      </c>
      <c r="H573" s="54" t="s">
        <v>170</v>
      </c>
      <c r="I573" s="56"/>
      <c r="J573" s="59">
        <v>31608</v>
      </c>
      <c r="K573" s="54">
        <v>29</v>
      </c>
      <c r="L573" s="54" t="s">
        <v>13</v>
      </c>
      <c r="M573" s="54"/>
      <c r="N573" s="54" t="s">
        <v>191</v>
      </c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57">
        <v>115103533</v>
      </c>
      <c r="B574" s="54" t="s">
        <v>1582</v>
      </c>
      <c r="C574" s="54"/>
      <c r="D574" s="54" t="s">
        <v>1583</v>
      </c>
      <c r="E574" s="54" t="s">
        <v>1581</v>
      </c>
      <c r="F574" s="54">
        <v>6</v>
      </c>
      <c r="G574" s="58">
        <v>5065</v>
      </c>
      <c r="H574" s="54" t="s">
        <v>174</v>
      </c>
      <c r="I574" s="56"/>
      <c r="J574" s="59">
        <v>32382</v>
      </c>
      <c r="K574" s="54">
        <v>27</v>
      </c>
      <c r="L574" s="54" t="s">
        <v>13</v>
      </c>
      <c r="M574" s="54"/>
      <c r="N574" s="54" t="s">
        <v>191</v>
      </c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57">
        <v>115103533</v>
      </c>
      <c r="B575" s="54" t="s">
        <v>1584</v>
      </c>
      <c r="C575" s="54"/>
      <c r="D575" s="54" t="s">
        <v>1585</v>
      </c>
      <c r="E575" s="54" t="s">
        <v>1581</v>
      </c>
      <c r="F575" s="54">
        <v>6</v>
      </c>
      <c r="G575" s="58">
        <v>4065</v>
      </c>
      <c r="H575" s="54" t="s">
        <v>179</v>
      </c>
      <c r="I575" s="56"/>
      <c r="J575" s="59">
        <v>42134</v>
      </c>
      <c r="K575" s="54">
        <v>0</v>
      </c>
      <c r="L575" s="54" t="s">
        <v>13</v>
      </c>
      <c r="M575" s="54"/>
      <c r="N575" s="54" t="s">
        <v>191</v>
      </c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57">
        <v>115103533</v>
      </c>
      <c r="B576" s="54" t="s">
        <v>1586</v>
      </c>
      <c r="C576" s="54"/>
      <c r="D576" s="54" t="s">
        <v>1587</v>
      </c>
      <c r="E576" s="54" t="s">
        <v>1588</v>
      </c>
      <c r="F576" s="54">
        <v>8</v>
      </c>
      <c r="G576" s="58">
        <v>3189</v>
      </c>
      <c r="H576" s="54" t="s">
        <v>170</v>
      </c>
      <c r="I576" s="56"/>
      <c r="J576" s="59">
        <v>32358</v>
      </c>
      <c r="K576" s="54">
        <v>27</v>
      </c>
      <c r="L576" s="54" t="s">
        <v>13</v>
      </c>
      <c r="M576" s="54"/>
      <c r="N576" s="54" t="s">
        <v>348</v>
      </c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57">
        <v>115103533</v>
      </c>
      <c r="B577" s="54" t="s">
        <v>1589</v>
      </c>
      <c r="C577" s="54"/>
      <c r="D577" s="54" t="s">
        <v>1590</v>
      </c>
      <c r="E577" s="54" t="s">
        <v>1591</v>
      </c>
      <c r="F577" s="54">
        <v>9</v>
      </c>
      <c r="G577" s="58">
        <v>2450</v>
      </c>
      <c r="H577" s="54" t="s">
        <v>170</v>
      </c>
      <c r="I577" s="56"/>
      <c r="J577" s="59">
        <v>24986</v>
      </c>
      <c r="K577" s="54">
        <v>47</v>
      </c>
      <c r="L577" s="54" t="s">
        <v>13</v>
      </c>
      <c r="M577" s="54"/>
      <c r="N577" s="54" t="s">
        <v>397</v>
      </c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57">
        <v>115103533</v>
      </c>
      <c r="B578" s="54" t="s">
        <v>1592</v>
      </c>
      <c r="C578" s="54"/>
      <c r="D578" s="54" t="s">
        <v>1593</v>
      </c>
      <c r="E578" s="54" t="s">
        <v>1594</v>
      </c>
      <c r="F578" s="54">
        <v>6</v>
      </c>
      <c r="G578" s="58">
        <v>4065</v>
      </c>
      <c r="H578" s="54" t="s">
        <v>170</v>
      </c>
      <c r="I578" s="56"/>
      <c r="J578" s="59">
        <v>29055</v>
      </c>
      <c r="K578" s="54">
        <v>36</v>
      </c>
      <c r="L578" s="54" t="s">
        <v>13</v>
      </c>
      <c r="M578" s="54"/>
      <c r="N578" s="54" t="s">
        <v>191</v>
      </c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57">
        <v>115103533</v>
      </c>
      <c r="B579" s="54" t="s">
        <v>1595</v>
      </c>
      <c r="C579" s="54"/>
      <c r="D579" s="54" t="s">
        <v>1596</v>
      </c>
      <c r="E579" s="54" t="s">
        <v>1597</v>
      </c>
      <c r="F579" s="54">
        <v>8</v>
      </c>
      <c r="G579" s="58">
        <v>3189</v>
      </c>
      <c r="H579" s="54" t="s">
        <v>170</v>
      </c>
      <c r="I579" s="56"/>
      <c r="J579" s="59">
        <v>30959</v>
      </c>
      <c r="K579" s="54">
        <v>31</v>
      </c>
      <c r="L579" s="54" t="s">
        <v>13</v>
      </c>
      <c r="M579" s="54"/>
      <c r="N579" s="54" t="s">
        <v>348</v>
      </c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57">
        <v>115103533</v>
      </c>
      <c r="B580" s="54" t="s">
        <v>1598</v>
      </c>
      <c r="C580" s="54"/>
      <c r="D580" s="54" t="s">
        <v>1599</v>
      </c>
      <c r="E580" s="54" t="s">
        <v>1600</v>
      </c>
      <c r="F580" s="54">
        <v>4</v>
      </c>
      <c r="G580" s="58">
        <v>4065</v>
      </c>
      <c r="H580" s="54" t="s">
        <v>170</v>
      </c>
      <c r="I580" s="56"/>
      <c r="J580" s="59">
        <v>23743</v>
      </c>
      <c r="K580" s="54">
        <v>50</v>
      </c>
      <c r="L580" s="54" t="s">
        <v>13</v>
      </c>
      <c r="M580" s="54"/>
      <c r="N580" s="54" t="s">
        <v>191</v>
      </c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57">
        <v>115103533</v>
      </c>
      <c r="B581" s="54" t="s">
        <v>1601</v>
      </c>
      <c r="C581" s="54"/>
      <c r="D581" s="54" t="s">
        <v>1602</v>
      </c>
      <c r="E581" s="54" t="s">
        <v>1600</v>
      </c>
      <c r="F581" s="54">
        <v>4</v>
      </c>
      <c r="G581" s="58">
        <v>4065</v>
      </c>
      <c r="H581" s="54" t="s">
        <v>174</v>
      </c>
      <c r="I581" s="56"/>
      <c r="J581" s="59">
        <v>25695</v>
      </c>
      <c r="K581" s="54">
        <v>45</v>
      </c>
      <c r="L581" s="54" t="s">
        <v>13</v>
      </c>
      <c r="M581" s="54"/>
      <c r="N581" s="54" t="s">
        <v>191</v>
      </c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57">
        <v>115103533</v>
      </c>
      <c r="B582" s="54" t="s">
        <v>1603</v>
      </c>
      <c r="C582" s="54"/>
      <c r="D582" s="54" t="s">
        <v>1604</v>
      </c>
      <c r="E582" s="54" t="s">
        <v>1600</v>
      </c>
      <c r="F582" s="54">
        <v>4</v>
      </c>
      <c r="G582" s="58">
        <v>4065</v>
      </c>
      <c r="H582" s="54" t="s">
        <v>179</v>
      </c>
      <c r="I582" s="56"/>
      <c r="J582" s="59">
        <v>37879</v>
      </c>
      <c r="K582" s="54">
        <v>12</v>
      </c>
      <c r="L582" s="54" t="s">
        <v>13</v>
      </c>
      <c r="M582" s="54"/>
      <c r="N582" s="54" t="s">
        <v>191</v>
      </c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57">
        <v>115103533</v>
      </c>
      <c r="B583" s="54" t="s">
        <v>1605</v>
      </c>
      <c r="C583" s="54"/>
      <c r="D583" s="54" t="s">
        <v>1606</v>
      </c>
      <c r="E583" s="54" t="s">
        <v>1607</v>
      </c>
      <c r="F583" s="54">
        <v>3</v>
      </c>
      <c r="G583" s="58">
        <v>4720</v>
      </c>
      <c r="H583" s="54" t="s">
        <v>170</v>
      </c>
      <c r="I583" s="56"/>
      <c r="J583" s="59">
        <v>20539</v>
      </c>
      <c r="K583" s="54">
        <v>59</v>
      </c>
      <c r="L583" s="54" t="s">
        <v>13</v>
      </c>
      <c r="M583" s="54"/>
      <c r="N583" s="54" t="s">
        <v>178</v>
      </c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57">
        <v>115103533</v>
      </c>
      <c r="B584" s="54" t="s">
        <v>1608</v>
      </c>
      <c r="C584" s="54"/>
      <c r="D584" s="54" t="s">
        <v>1609</v>
      </c>
      <c r="E584" s="54" t="s">
        <v>1607</v>
      </c>
      <c r="F584" s="54">
        <v>3</v>
      </c>
      <c r="G584" s="58">
        <v>4720</v>
      </c>
      <c r="H584" s="54" t="s">
        <v>174</v>
      </c>
      <c r="I584" s="56"/>
      <c r="J584" s="59">
        <v>22577</v>
      </c>
      <c r="K584" s="54">
        <v>54</v>
      </c>
      <c r="L584" s="54" t="s">
        <v>13</v>
      </c>
      <c r="M584" s="54"/>
      <c r="N584" s="54" t="s">
        <v>178</v>
      </c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57">
        <v>115103533</v>
      </c>
      <c r="B585" s="54" t="s">
        <v>1610</v>
      </c>
      <c r="C585" s="54"/>
      <c r="D585" s="54" t="s">
        <v>1611</v>
      </c>
      <c r="E585" s="54" t="s">
        <v>1607</v>
      </c>
      <c r="F585" s="54">
        <v>3</v>
      </c>
      <c r="G585" s="58">
        <v>4720</v>
      </c>
      <c r="H585" s="54" t="s">
        <v>179</v>
      </c>
      <c r="I585" s="56"/>
      <c r="J585" s="59">
        <v>34425</v>
      </c>
      <c r="K585" s="54">
        <v>21</v>
      </c>
      <c r="L585" s="54" t="s">
        <v>13</v>
      </c>
      <c r="M585" s="54"/>
      <c r="N585" s="54" t="s">
        <v>178</v>
      </c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57">
        <v>115103533</v>
      </c>
      <c r="B586" s="54" t="s">
        <v>1612</v>
      </c>
      <c r="C586" s="54"/>
      <c r="D586" s="54" t="s">
        <v>1613</v>
      </c>
      <c r="E586" s="54" t="s">
        <v>1614</v>
      </c>
      <c r="F586" s="54">
        <v>10</v>
      </c>
      <c r="G586" s="58">
        <v>2450</v>
      </c>
      <c r="H586" s="54" t="s">
        <v>170</v>
      </c>
      <c r="I586" s="56"/>
      <c r="J586" s="59">
        <v>20375</v>
      </c>
      <c r="K586" s="54">
        <v>60</v>
      </c>
      <c r="L586" s="54" t="s">
        <v>13</v>
      </c>
      <c r="M586" s="54"/>
      <c r="N586" s="54" t="s">
        <v>397</v>
      </c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57">
        <v>115103533</v>
      </c>
      <c r="B587" s="54" t="s">
        <v>1615</v>
      </c>
      <c r="C587" s="54"/>
      <c r="D587" s="54" t="s">
        <v>1616</v>
      </c>
      <c r="E587" s="54" t="s">
        <v>1617</v>
      </c>
      <c r="F587" s="54">
        <v>5</v>
      </c>
      <c r="G587" s="58">
        <v>4065</v>
      </c>
      <c r="H587" s="54" t="s">
        <v>170</v>
      </c>
      <c r="I587" s="56"/>
      <c r="J587" s="59">
        <v>29193</v>
      </c>
      <c r="K587" s="54">
        <v>36</v>
      </c>
      <c r="L587" s="54" t="s">
        <v>13</v>
      </c>
      <c r="M587" s="54"/>
      <c r="N587" s="54" t="s">
        <v>191</v>
      </c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57">
        <v>115103533</v>
      </c>
      <c r="B588" s="54" t="s">
        <v>1618</v>
      </c>
      <c r="C588" s="54"/>
      <c r="D588" s="54" t="s">
        <v>1619</v>
      </c>
      <c r="E588" s="54" t="s">
        <v>1617</v>
      </c>
      <c r="F588" s="54">
        <v>5</v>
      </c>
      <c r="G588" s="58">
        <v>5065</v>
      </c>
      <c r="H588" s="54" t="s">
        <v>174</v>
      </c>
      <c r="I588" s="56"/>
      <c r="J588" s="59">
        <v>31116</v>
      </c>
      <c r="K588" s="54">
        <v>30</v>
      </c>
      <c r="L588" s="54" t="s">
        <v>13</v>
      </c>
      <c r="M588" s="54"/>
      <c r="N588" s="54" t="s">
        <v>191</v>
      </c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57">
        <v>115103533</v>
      </c>
      <c r="B589" s="54" t="s">
        <v>1620</v>
      </c>
      <c r="C589" s="54"/>
      <c r="D589" s="54" t="s">
        <v>1621</v>
      </c>
      <c r="E589" s="54" t="s">
        <v>1617</v>
      </c>
      <c r="F589" s="54">
        <v>5</v>
      </c>
      <c r="G589" s="58">
        <v>4065</v>
      </c>
      <c r="H589" s="54" t="s">
        <v>179</v>
      </c>
      <c r="I589" s="56"/>
      <c r="J589" s="59">
        <v>41108</v>
      </c>
      <c r="K589" s="54">
        <v>3</v>
      </c>
      <c r="L589" s="54" t="s">
        <v>13</v>
      </c>
      <c r="M589" s="54"/>
      <c r="N589" s="54" t="s">
        <v>191</v>
      </c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57">
        <v>115103533</v>
      </c>
      <c r="B590" s="54" t="s">
        <v>1622</v>
      </c>
      <c r="C590" s="54"/>
      <c r="D590" s="54" t="s">
        <v>1623</v>
      </c>
      <c r="E590" s="54" t="s">
        <v>1617</v>
      </c>
      <c r="F590" s="54">
        <v>5</v>
      </c>
      <c r="G590" s="58">
        <v>4065</v>
      </c>
      <c r="H590" s="54" t="s">
        <v>179</v>
      </c>
      <c r="I590" s="56"/>
      <c r="J590" s="59">
        <v>41108</v>
      </c>
      <c r="K590" s="54">
        <v>3</v>
      </c>
      <c r="L590" s="54" t="s">
        <v>13</v>
      </c>
      <c r="M590" s="54"/>
      <c r="N590" s="54" t="s">
        <v>191</v>
      </c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57">
        <v>115103533</v>
      </c>
      <c r="B591" s="54" t="s">
        <v>1624</v>
      </c>
      <c r="C591" s="54"/>
      <c r="D591" s="54" t="s">
        <v>1625</v>
      </c>
      <c r="E591" s="54" t="s">
        <v>1626</v>
      </c>
      <c r="F591" s="54">
        <v>8</v>
      </c>
      <c r="G591" s="58">
        <v>3189</v>
      </c>
      <c r="H591" s="54" t="s">
        <v>170</v>
      </c>
      <c r="I591" s="56"/>
      <c r="J591" s="59">
        <v>29719</v>
      </c>
      <c r="K591" s="54">
        <v>34</v>
      </c>
      <c r="L591" s="54" t="s">
        <v>13</v>
      </c>
      <c r="M591" s="54"/>
      <c r="N591" s="54" t="s">
        <v>348</v>
      </c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57">
        <v>115103533</v>
      </c>
      <c r="B592" s="54" t="s">
        <v>1627</v>
      </c>
      <c r="C592" s="54"/>
      <c r="D592" s="54" t="s">
        <v>1628</v>
      </c>
      <c r="E592" s="54" t="s">
        <v>1626</v>
      </c>
      <c r="F592" s="54">
        <v>8</v>
      </c>
      <c r="G592" s="58">
        <v>3189</v>
      </c>
      <c r="H592" s="54" t="s">
        <v>179</v>
      </c>
      <c r="I592" s="56"/>
      <c r="J592" s="59">
        <v>41011</v>
      </c>
      <c r="K592" s="54">
        <v>3</v>
      </c>
      <c r="L592" s="54" t="s">
        <v>13</v>
      </c>
      <c r="M592" s="54"/>
      <c r="N592" s="54" t="s">
        <v>348</v>
      </c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57">
        <v>115103533</v>
      </c>
      <c r="B593" s="54" t="s">
        <v>1629</v>
      </c>
      <c r="C593" s="54"/>
      <c r="D593" s="54" t="s">
        <v>1630</v>
      </c>
      <c r="E593" s="54" t="s">
        <v>1631</v>
      </c>
      <c r="F593" s="54">
        <v>4</v>
      </c>
      <c r="G593" s="58">
        <v>4065</v>
      </c>
      <c r="H593" s="54" t="s">
        <v>170</v>
      </c>
      <c r="I593" s="56"/>
      <c r="J593" s="59">
        <v>24916</v>
      </c>
      <c r="K593" s="54">
        <v>47</v>
      </c>
      <c r="L593" s="54" t="s">
        <v>13</v>
      </c>
      <c r="M593" s="54"/>
      <c r="N593" s="54" t="s">
        <v>191</v>
      </c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57">
        <v>115103533</v>
      </c>
      <c r="B594" s="54" t="s">
        <v>1632</v>
      </c>
      <c r="C594" s="54"/>
      <c r="D594" s="54" t="s">
        <v>1633</v>
      </c>
      <c r="E594" s="54" t="s">
        <v>1631</v>
      </c>
      <c r="F594" s="54">
        <v>4</v>
      </c>
      <c r="G594" s="58">
        <v>4065</v>
      </c>
      <c r="H594" s="54" t="s">
        <v>174</v>
      </c>
      <c r="I594" s="56"/>
      <c r="J594" s="59">
        <v>27252</v>
      </c>
      <c r="K594" s="54">
        <v>41</v>
      </c>
      <c r="L594" s="54" t="s">
        <v>13</v>
      </c>
      <c r="M594" s="54"/>
      <c r="N594" s="54" t="s">
        <v>191</v>
      </c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57">
        <v>115103533</v>
      </c>
      <c r="B595" s="54" t="s">
        <v>1634</v>
      </c>
      <c r="C595" s="54"/>
      <c r="D595" s="54" t="s">
        <v>1635</v>
      </c>
      <c r="E595" s="54" t="s">
        <v>1631</v>
      </c>
      <c r="F595" s="54">
        <v>4</v>
      </c>
      <c r="G595" s="58">
        <v>4065</v>
      </c>
      <c r="H595" s="54" t="s">
        <v>179</v>
      </c>
      <c r="I595" s="56"/>
      <c r="J595" s="59">
        <v>38926</v>
      </c>
      <c r="K595" s="54">
        <v>9</v>
      </c>
      <c r="L595" s="54" t="s">
        <v>13</v>
      </c>
      <c r="M595" s="54"/>
      <c r="N595" s="54" t="s">
        <v>191</v>
      </c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57">
        <v>115103533</v>
      </c>
      <c r="B596" s="54" t="s">
        <v>1636</v>
      </c>
      <c r="C596" s="54"/>
      <c r="D596" s="54" t="s">
        <v>1637</v>
      </c>
      <c r="E596" s="54" t="s">
        <v>1631</v>
      </c>
      <c r="F596" s="54">
        <v>4</v>
      </c>
      <c r="G596" s="58">
        <v>4065</v>
      </c>
      <c r="H596" s="54" t="s">
        <v>179</v>
      </c>
      <c r="I596" s="56"/>
      <c r="J596" s="59">
        <v>39815</v>
      </c>
      <c r="K596" s="54">
        <v>6</v>
      </c>
      <c r="L596" s="54" t="s">
        <v>13</v>
      </c>
      <c r="M596" s="54"/>
      <c r="N596" s="54" t="s">
        <v>191</v>
      </c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57">
        <v>115103533</v>
      </c>
      <c r="B597" s="54" t="s">
        <v>1638</v>
      </c>
      <c r="C597" s="54"/>
      <c r="D597" s="54" t="s">
        <v>1639</v>
      </c>
      <c r="E597" s="54" t="s">
        <v>1640</v>
      </c>
      <c r="F597" s="54">
        <v>5</v>
      </c>
      <c r="G597" s="58">
        <v>4065</v>
      </c>
      <c r="H597" s="54" t="s">
        <v>170</v>
      </c>
      <c r="I597" s="56"/>
      <c r="J597" s="59">
        <v>28313</v>
      </c>
      <c r="K597" s="54">
        <v>38</v>
      </c>
      <c r="L597" s="54" t="s">
        <v>13</v>
      </c>
      <c r="M597" s="54"/>
      <c r="N597" s="54" t="s">
        <v>191</v>
      </c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57">
        <v>115103533</v>
      </c>
      <c r="B598" s="54" t="s">
        <v>1641</v>
      </c>
      <c r="C598" s="54"/>
      <c r="D598" s="54" t="s">
        <v>1642</v>
      </c>
      <c r="E598" s="54" t="s">
        <v>1640</v>
      </c>
      <c r="F598" s="54">
        <v>5</v>
      </c>
      <c r="G598" s="58">
        <v>5065</v>
      </c>
      <c r="H598" s="54" t="s">
        <v>174</v>
      </c>
      <c r="I598" s="56"/>
      <c r="J598" s="59">
        <v>33113</v>
      </c>
      <c r="K598" s="54">
        <v>25</v>
      </c>
      <c r="L598" s="54" t="s">
        <v>13</v>
      </c>
      <c r="M598" s="54"/>
      <c r="N598" s="54" t="s">
        <v>191</v>
      </c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57">
        <v>115103533</v>
      </c>
      <c r="B599" s="54" t="s">
        <v>1643</v>
      </c>
      <c r="C599" s="54"/>
      <c r="D599" s="54" t="s">
        <v>1644</v>
      </c>
      <c r="E599" s="54" t="s">
        <v>1640</v>
      </c>
      <c r="F599" s="54">
        <v>5</v>
      </c>
      <c r="G599" s="58">
        <v>4065</v>
      </c>
      <c r="H599" s="54" t="s">
        <v>179</v>
      </c>
      <c r="I599" s="56"/>
      <c r="J599" s="59">
        <v>40288</v>
      </c>
      <c r="K599" s="54">
        <v>5</v>
      </c>
      <c r="L599" s="54" t="s">
        <v>13</v>
      </c>
      <c r="M599" s="54"/>
      <c r="N599" s="54" t="s">
        <v>191</v>
      </c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57">
        <v>115103533</v>
      </c>
      <c r="B600" s="54" t="s">
        <v>1645</v>
      </c>
      <c r="C600" s="54"/>
      <c r="D600" s="54" t="s">
        <v>1646</v>
      </c>
      <c r="E600" s="54" t="s">
        <v>1640</v>
      </c>
      <c r="F600" s="54">
        <v>5</v>
      </c>
      <c r="G600" s="58">
        <v>4065</v>
      </c>
      <c r="H600" s="54" t="s">
        <v>179</v>
      </c>
      <c r="I600" s="56"/>
      <c r="J600" s="59">
        <v>41007</v>
      </c>
      <c r="K600" s="54">
        <v>3</v>
      </c>
      <c r="L600" s="54" t="s">
        <v>13</v>
      </c>
      <c r="M600" s="54"/>
      <c r="N600" s="54" t="s">
        <v>191</v>
      </c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57">
        <v>115103533</v>
      </c>
      <c r="B601" s="54" t="s">
        <v>1647</v>
      </c>
      <c r="C601" s="54"/>
      <c r="D601" s="54" t="s">
        <v>1648</v>
      </c>
      <c r="E601" s="54" t="s">
        <v>1649</v>
      </c>
      <c r="F601" s="54">
        <v>5</v>
      </c>
      <c r="G601" s="58">
        <v>4065</v>
      </c>
      <c r="H601" s="54" t="s">
        <v>170</v>
      </c>
      <c r="I601" s="56"/>
      <c r="J601" s="59">
        <v>29426</v>
      </c>
      <c r="K601" s="54">
        <v>35</v>
      </c>
      <c r="L601" s="54" t="s">
        <v>13</v>
      </c>
      <c r="M601" s="54"/>
      <c r="N601" s="54" t="s">
        <v>191</v>
      </c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57">
        <v>115103533</v>
      </c>
      <c r="B602" s="54" t="s">
        <v>1650</v>
      </c>
      <c r="C602" s="54"/>
      <c r="D602" s="54" t="s">
        <v>1651</v>
      </c>
      <c r="E602" s="54" t="s">
        <v>1652</v>
      </c>
      <c r="F602" s="54">
        <v>6</v>
      </c>
      <c r="G602" s="58">
        <v>4065</v>
      </c>
      <c r="H602" s="54" t="s">
        <v>170</v>
      </c>
      <c r="I602" s="56"/>
      <c r="J602" s="59">
        <v>28794</v>
      </c>
      <c r="K602" s="54">
        <v>37</v>
      </c>
      <c r="L602" s="54" t="s">
        <v>13</v>
      </c>
      <c r="M602" s="54"/>
      <c r="N602" s="54" t="s">
        <v>191</v>
      </c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57">
        <v>115103533</v>
      </c>
      <c r="B603" s="54" t="s">
        <v>1653</v>
      </c>
      <c r="C603" s="54"/>
      <c r="D603" s="54" t="s">
        <v>1654</v>
      </c>
      <c r="E603" s="54" t="s">
        <v>1652</v>
      </c>
      <c r="F603" s="54">
        <v>6</v>
      </c>
      <c r="G603" s="58">
        <v>4065</v>
      </c>
      <c r="H603" s="54" t="s">
        <v>179</v>
      </c>
      <c r="I603" s="56"/>
      <c r="J603" s="59">
        <v>40280</v>
      </c>
      <c r="K603" s="54">
        <v>5</v>
      </c>
      <c r="L603" s="54" t="s">
        <v>13</v>
      </c>
      <c r="M603" s="54"/>
      <c r="N603" s="54" t="s">
        <v>191</v>
      </c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57">
        <v>115103533</v>
      </c>
      <c r="B604" s="54" t="s">
        <v>1655</v>
      </c>
      <c r="C604" s="54"/>
      <c r="D604" s="54" t="s">
        <v>1656</v>
      </c>
      <c r="E604" s="54" t="s">
        <v>1652</v>
      </c>
      <c r="F604" s="54">
        <v>6</v>
      </c>
      <c r="G604" s="58">
        <v>4065</v>
      </c>
      <c r="H604" s="54" t="s">
        <v>179</v>
      </c>
      <c r="I604" s="56"/>
      <c r="J604" s="59">
        <v>41141</v>
      </c>
      <c r="K604" s="54">
        <v>3</v>
      </c>
      <c r="L604" s="54" t="s">
        <v>13</v>
      </c>
      <c r="M604" s="54"/>
      <c r="N604" s="54" t="s">
        <v>191</v>
      </c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57">
        <v>115103533</v>
      </c>
      <c r="B605" s="54" t="s">
        <v>1657</v>
      </c>
      <c r="C605" s="54"/>
      <c r="D605" s="54" t="s">
        <v>1658</v>
      </c>
      <c r="E605" s="54" t="s">
        <v>1659</v>
      </c>
      <c r="F605" s="54">
        <v>8</v>
      </c>
      <c r="G605" s="58">
        <v>3189</v>
      </c>
      <c r="H605" s="54" t="s">
        <v>170</v>
      </c>
      <c r="I605" s="56"/>
      <c r="J605" s="59">
        <v>29607</v>
      </c>
      <c r="K605" s="54">
        <v>34</v>
      </c>
      <c r="L605" s="54" t="s">
        <v>13</v>
      </c>
      <c r="M605" s="54"/>
      <c r="N605" s="54" t="s">
        <v>348</v>
      </c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57">
        <v>115103533</v>
      </c>
      <c r="B606" s="54" t="s">
        <v>1660</v>
      </c>
      <c r="C606" s="54"/>
      <c r="D606" s="54" t="s">
        <v>1661</v>
      </c>
      <c r="E606" s="54" t="s">
        <v>1659</v>
      </c>
      <c r="F606" s="54">
        <v>8</v>
      </c>
      <c r="G606" s="58">
        <v>3189</v>
      </c>
      <c r="H606" s="54" t="s">
        <v>179</v>
      </c>
      <c r="I606" s="56"/>
      <c r="J606" s="59">
        <v>41947</v>
      </c>
      <c r="K606" s="54">
        <v>1</v>
      </c>
      <c r="L606" s="54" t="s">
        <v>13</v>
      </c>
      <c r="M606" s="54"/>
      <c r="N606" s="54" t="s">
        <v>348</v>
      </c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57">
        <v>115103533</v>
      </c>
      <c r="B607" s="54" t="s">
        <v>1662</v>
      </c>
      <c r="C607" s="54"/>
      <c r="D607" s="54" t="s">
        <v>1663</v>
      </c>
      <c r="E607" s="54" t="s">
        <v>1664</v>
      </c>
      <c r="F607" s="54">
        <v>8</v>
      </c>
      <c r="G607" s="58">
        <v>3189</v>
      </c>
      <c r="H607" s="54" t="s">
        <v>170</v>
      </c>
      <c r="I607" s="56"/>
      <c r="J607" s="59">
        <v>29005</v>
      </c>
      <c r="K607" s="54">
        <v>36</v>
      </c>
      <c r="L607" s="54" t="s">
        <v>13</v>
      </c>
      <c r="M607" s="54"/>
      <c r="N607" s="54" t="s">
        <v>348</v>
      </c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57">
        <v>115103533</v>
      </c>
      <c r="B608" s="54" t="s">
        <v>1665</v>
      </c>
      <c r="C608" s="54"/>
      <c r="D608" s="54" t="s">
        <v>713</v>
      </c>
      <c r="E608" s="54" t="s">
        <v>1666</v>
      </c>
      <c r="F608" s="54">
        <v>8</v>
      </c>
      <c r="G608" s="58">
        <v>3189</v>
      </c>
      <c r="H608" s="54" t="s">
        <v>170</v>
      </c>
      <c r="I608" s="56"/>
      <c r="J608" s="59">
        <v>28606</v>
      </c>
      <c r="K608" s="54">
        <v>37</v>
      </c>
      <c r="L608" s="54" t="s">
        <v>13</v>
      </c>
      <c r="M608" s="54"/>
      <c r="N608" s="54" t="s">
        <v>348</v>
      </c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57">
        <v>115103533</v>
      </c>
      <c r="B609" s="54" t="s">
        <v>1667</v>
      </c>
      <c r="C609" s="54"/>
      <c r="D609" s="54" t="s">
        <v>1668</v>
      </c>
      <c r="E609" s="54" t="s">
        <v>1666</v>
      </c>
      <c r="F609" s="54">
        <v>8</v>
      </c>
      <c r="G609" s="58">
        <v>4189</v>
      </c>
      <c r="H609" s="54" t="s">
        <v>174</v>
      </c>
      <c r="I609" s="56"/>
      <c r="J609" s="59">
        <v>29736</v>
      </c>
      <c r="K609" s="54">
        <v>34</v>
      </c>
      <c r="L609" s="54" t="s">
        <v>13</v>
      </c>
      <c r="M609" s="54"/>
      <c r="N609" s="54" t="s">
        <v>348</v>
      </c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57">
        <v>115103533</v>
      </c>
      <c r="B610" s="54" t="s">
        <v>1669</v>
      </c>
      <c r="C610" s="54"/>
      <c r="D610" s="54" t="s">
        <v>1670</v>
      </c>
      <c r="E610" s="54" t="s">
        <v>1666</v>
      </c>
      <c r="F610" s="54">
        <v>8</v>
      </c>
      <c r="G610" s="58">
        <v>3189</v>
      </c>
      <c r="H610" s="54" t="s">
        <v>179</v>
      </c>
      <c r="I610" s="56"/>
      <c r="J610" s="59">
        <v>38671</v>
      </c>
      <c r="K610" s="54">
        <v>10</v>
      </c>
      <c r="L610" s="54" t="s">
        <v>13</v>
      </c>
      <c r="M610" s="54"/>
      <c r="N610" s="54" t="s">
        <v>348</v>
      </c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57">
        <v>115103533</v>
      </c>
      <c r="B611" s="60" t="s">
        <v>1671</v>
      </c>
      <c r="C611" s="60"/>
      <c r="D611" s="54" t="s">
        <v>1672</v>
      </c>
      <c r="E611" s="54" t="s">
        <v>1666</v>
      </c>
      <c r="F611" s="54">
        <v>8</v>
      </c>
      <c r="G611" s="58">
        <v>3189</v>
      </c>
      <c r="H611" s="54" t="s">
        <v>179</v>
      </c>
      <c r="I611" s="56"/>
      <c r="J611" s="59">
        <v>41290</v>
      </c>
      <c r="K611" s="54">
        <v>2</v>
      </c>
      <c r="L611" s="54" t="s">
        <v>13</v>
      </c>
      <c r="M611" s="54"/>
      <c r="N611" s="54" t="s">
        <v>348</v>
      </c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57">
        <v>115103533</v>
      </c>
      <c r="B612" s="54" t="s">
        <v>1673</v>
      </c>
      <c r="C612" s="54"/>
      <c r="D612" s="54" t="s">
        <v>1674</v>
      </c>
      <c r="E612" s="54" t="s">
        <v>1675</v>
      </c>
      <c r="F612" s="54">
        <v>6</v>
      </c>
      <c r="G612" s="58">
        <v>4065</v>
      </c>
      <c r="H612" s="54" t="s">
        <v>170</v>
      </c>
      <c r="I612" s="56"/>
      <c r="J612" s="59">
        <v>30677</v>
      </c>
      <c r="K612" s="54">
        <v>32</v>
      </c>
      <c r="L612" s="54" t="s">
        <v>13</v>
      </c>
      <c r="M612" s="54"/>
      <c r="N612" s="54" t="s">
        <v>191</v>
      </c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57">
        <v>115103533</v>
      </c>
      <c r="B613" s="54" t="s">
        <v>1676</v>
      </c>
      <c r="C613" s="54"/>
      <c r="D613" s="54" t="s">
        <v>1677</v>
      </c>
      <c r="E613" s="54" t="s">
        <v>1678</v>
      </c>
      <c r="F613" s="54">
        <v>5</v>
      </c>
      <c r="G613" s="58">
        <v>4065</v>
      </c>
      <c r="H613" s="54" t="s">
        <v>170</v>
      </c>
      <c r="I613" s="56"/>
      <c r="J613" s="59">
        <v>26889</v>
      </c>
      <c r="K613" s="54">
        <v>42</v>
      </c>
      <c r="L613" s="54" t="s">
        <v>13</v>
      </c>
      <c r="M613" s="54"/>
      <c r="N613" s="54" t="s">
        <v>191</v>
      </c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57">
        <v>115103533</v>
      </c>
      <c r="B614" s="54" t="s">
        <v>1679</v>
      </c>
      <c r="C614" s="54"/>
      <c r="D614" s="54" t="s">
        <v>1680</v>
      </c>
      <c r="E614" s="54" t="s">
        <v>1678</v>
      </c>
      <c r="F614" s="54">
        <v>5</v>
      </c>
      <c r="G614" s="58">
        <v>5065</v>
      </c>
      <c r="H614" s="54" t="s">
        <v>174</v>
      </c>
      <c r="I614" s="56"/>
      <c r="J614" s="59">
        <v>30468</v>
      </c>
      <c r="K614" s="54">
        <v>32</v>
      </c>
      <c r="L614" s="54" t="s">
        <v>13</v>
      </c>
      <c r="M614" s="54"/>
      <c r="N614" s="54" t="s">
        <v>191</v>
      </c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57">
        <v>115103533</v>
      </c>
      <c r="B615" s="54" t="s">
        <v>1681</v>
      </c>
      <c r="C615" s="54"/>
      <c r="D615" s="54" t="s">
        <v>1682</v>
      </c>
      <c r="E615" s="54" t="s">
        <v>1678</v>
      </c>
      <c r="F615" s="54">
        <v>5</v>
      </c>
      <c r="G615" s="58">
        <v>4065</v>
      </c>
      <c r="H615" s="54" t="s">
        <v>179</v>
      </c>
      <c r="I615" s="56"/>
      <c r="J615" s="59">
        <v>40290</v>
      </c>
      <c r="K615" s="54">
        <v>5</v>
      </c>
      <c r="L615" s="54" t="s">
        <v>13</v>
      </c>
      <c r="M615" s="54"/>
      <c r="N615" s="54" t="s">
        <v>191</v>
      </c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57">
        <v>115103533</v>
      </c>
      <c r="B616" s="54" t="s">
        <v>1683</v>
      </c>
      <c r="C616" s="54"/>
      <c r="D616" s="54" t="s">
        <v>1684</v>
      </c>
      <c r="E616" s="54" t="s">
        <v>1678</v>
      </c>
      <c r="F616" s="54">
        <v>5</v>
      </c>
      <c r="G616" s="58">
        <v>4065</v>
      </c>
      <c r="H616" s="54" t="s">
        <v>179</v>
      </c>
      <c r="I616" s="56"/>
      <c r="J616" s="59">
        <v>39839</v>
      </c>
      <c r="K616" s="54">
        <v>6</v>
      </c>
      <c r="L616" s="54" t="s">
        <v>13</v>
      </c>
      <c r="M616" s="54"/>
      <c r="N616" s="54" t="s">
        <v>191</v>
      </c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57">
        <v>115103533</v>
      </c>
      <c r="B617" s="54" t="s">
        <v>1685</v>
      </c>
      <c r="C617" s="54"/>
      <c r="D617" s="54" t="s">
        <v>1686</v>
      </c>
      <c r="E617" s="54" t="s">
        <v>1687</v>
      </c>
      <c r="F617" s="54">
        <v>6</v>
      </c>
      <c r="G617" s="58">
        <v>4065</v>
      </c>
      <c r="H617" s="54" t="s">
        <v>170</v>
      </c>
      <c r="I617" s="56"/>
      <c r="J617" s="59">
        <v>29795</v>
      </c>
      <c r="K617" s="54">
        <v>34</v>
      </c>
      <c r="L617" s="54" t="s">
        <v>13</v>
      </c>
      <c r="M617" s="54"/>
      <c r="N617" s="54" t="s">
        <v>191</v>
      </c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57">
        <v>115103533</v>
      </c>
      <c r="B618" s="54" t="s">
        <v>1688</v>
      </c>
      <c r="C618" s="54"/>
      <c r="D618" s="54" t="s">
        <v>1689</v>
      </c>
      <c r="E618" s="54" t="s">
        <v>1687</v>
      </c>
      <c r="F618" s="54">
        <v>6</v>
      </c>
      <c r="G618" s="58">
        <v>5065</v>
      </c>
      <c r="H618" s="54" t="s">
        <v>174</v>
      </c>
      <c r="I618" s="56"/>
      <c r="J618" s="59">
        <v>32453</v>
      </c>
      <c r="K618" s="54">
        <v>27</v>
      </c>
      <c r="L618" s="54" t="s">
        <v>13</v>
      </c>
      <c r="M618" s="54"/>
      <c r="N618" s="54" t="s">
        <v>191</v>
      </c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57">
        <v>115103533</v>
      </c>
      <c r="B619" s="54" t="s">
        <v>1690</v>
      </c>
      <c r="C619" s="54"/>
      <c r="D619" s="54" t="s">
        <v>1691</v>
      </c>
      <c r="E619" s="54" t="s">
        <v>1687</v>
      </c>
      <c r="F619" s="54">
        <v>6</v>
      </c>
      <c r="G619" s="58">
        <v>4065</v>
      </c>
      <c r="H619" s="54" t="s">
        <v>179</v>
      </c>
      <c r="I619" s="56"/>
      <c r="J619" s="59">
        <v>41415</v>
      </c>
      <c r="K619" s="54">
        <v>2</v>
      </c>
      <c r="L619" s="54" t="s">
        <v>13</v>
      </c>
      <c r="M619" s="54"/>
      <c r="N619" s="54" t="s">
        <v>191</v>
      </c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57">
        <v>115103533</v>
      </c>
      <c r="B620" s="54" t="s">
        <v>1692</v>
      </c>
      <c r="C620" s="54"/>
      <c r="D620" s="54" t="s">
        <v>1693</v>
      </c>
      <c r="E620" s="54" t="s">
        <v>1694</v>
      </c>
      <c r="F620" s="54">
        <v>9</v>
      </c>
      <c r="G620" s="58">
        <v>2450</v>
      </c>
      <c r="H620" s="54" t="s">
        <v>170</v>
      </c>
      <c r="I620" s="56"/>
      <c r="J620" s="59">
        <v>27524</v>
      </c>
      <c r="K620" s="54">
        <v>40</v>
      </c>
      <c r="L620" s="54" t="s">
        <v>13</v>
      </c>
      <c r="M620" s="54"/>
      <c r="N620" s="54" t="s">
        <v>397</v>
      </c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57">
        <v>115103533</v>
      </c>
      <c r="B621" s="54" t="s">
        <v>1695</v>
      </c>
      <c r="C621" s="54"/>
      <c r="D621" s="54" t="s">
        <v>1696</v>
      </c>
      <c r="E621" s="54" t="s">
        <v>1697</v>
      </c>
      <c r="F621" s="54">
        <v>9</v>
      </c>
      <c r="G621" s="58">
        <v>2450</v>
      </c>
      <c r="H621" s="54" t="s">
        <v>170</v>
      </c>
      <c r="I621" s="56"/>
      <c r="J621" s="59">
        <v>29008</v>
      </c>
      <c r="K621" s="54">
        <v>36</v>
      </c>
      <c r="L621" s="54" t="s">
        <v>13</v>
      </c>
      <c r="M621" s="54"/>
      <c r="N621" s="54" t="s">
        <v>397</v>
      </c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57">
        <v>115103533</v>
      </c>
      <c r="B622" s="54" t="s">
        <v>1698</v>
      </c>
      <c r="C622" s="54"/>
      <c r="D622" s="54" t="s">
        <v>1699</v>
      </c>
      <c r="E622" s="54" t="s">
        <v>1697</v>
      </c>
      <c r="F622" s="54">
        <v>9</v>
      </c>
      <c r="G622" s="58">
        <v>3450</v>
      </c>
      <c r="H622" s="54" t="s">
        <v>174</v>
      </c>
      <c r="I622" s="56"/>
      <c r="J622" s="59">
        <v>30744</v>
      </c>
      <c r="K622" s="54">
        <v>31</v>
      </c>
      <c r="L622" s="54" t="s">
        <v>13</v>
      </c>
      <c r="M622" s="54"/>
      <c r="N622" s="54" t="s">
        <v>397</v>
      </c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57">
        <v>115103533</v>
      </c>
      <c r="B623" s="54" t="s">
        <v>1700</v>
      </c>
      <c r="C623" s="54"/>
      <c r="D623" s="54" t="s">
        <v>1701</v>
      </c>
      <c r="E623" s="54" t="s">
        <v>1702</v>
      </c>
      <c r="F623" s="54">
        <v>4</v>
      </c>
      <c r="G623" s="58">
        <v>4065</v>
      </c>
      <c r="H623" s="54" t="s">
        <v>170</v>
      </c>
      <c r="I623" s="56"/>
      <c r="J623" s="59">
        <v>23384</v>
      </c>
      <c r="K623" s="54">
        <v>51</v>
      </c>
      <c r="L623" s="54" t="s">
        <v>13</v>
      </c>
      <c r="M623" s="54"/>
      <c r="N623" s="54" t="s">
        <v>191</v>
      </c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57">
        <v>115103533</v>
      </c>
      <c r="B624" s="54" t="s">
        <v>1703</v>
      </c>
      <c r="C624" s="54"/>
      <c r="D624" s="54" t="s">
        <v>1704</v>
      </c>
      <c r="E624" s="54" t="s">
        <v>1702</v>
      </c>
      <c r="F624" s="54">
        <v>4</v>
      </c>
      <c r="G624" s="58">
        <v>4065</v>
      </c>
      <c r="H624" s="54" t="s">
        <v>174</v>
      </c>
      <c r="I624" s="56"/>
      <c r="J624" s="59">
        <v>22429</v>
      </c>
      <c r="K624" s="54">
        <v>54</v>
      </c>
      <c r="L624" s="54" t="s">
        <v>13</v>
      </c>
      <c r="M624" s="54"/>
      <c r="N624" s="54" t="s">
        <v>191</v>
      </c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57">
        <v>115103533</v>
      </c>
      <c r="B625" s="54" t="s">
        <v>1705</v>
      </c>
      <c r="C625" s="54"/>
      <c r="D625" s="54" t="s">
        <v>1706</v>
      </c>
      <c r="E625" s="54" t="s">
        <v>1707</v>
      </c>
      <c r="F625" s="54">
        <v>9</v>
      </c>
      <c r="G625" s="58">
        <v>2450</v>
      </c>
      <c r="H625" s="54" t="s">
        <v>170</v>
      </c>
      <c r="I625" s="56"/>
      <c r="J625" s="59">
        <v>30098</v>
      </c>
      <c r="K625" s="54">
        <v>33</v>
      </c>
      <c r="L625" s="54" t="s">
        <v>13</v>
      </c>
      <c r="M625" s="54"/>
      <c r="N625" s="54" t="s">
        <v>397</v>
      </c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57">
        <v>115103533</v>
      </c>
      <c r="B626" s="54" t="s">
        <v>1708</v>
      </c>
      <c r="C626" s="54"/>
      <c r="D626" s="54" t="s">
        <v>1709</v>
      </c>
      <c r="E626" s="54" t="s">
        <v>1710</v>
      </c>
      <c r="F626" s="54">
        <v>8</v>
      </c>
      <c r="G626" s="58">
        <v>3189</v>
      </c>
      <c r="H626" s="54" t="s">
        <v>170</v>
      </c>
      <c r="I626" s="56"/>
      <c r="J626" s="59">
        <v>29371</v>
      </c>
      <c r="K626" s="54">
        <v>35</v>
      </c>
      <c r="L626" s="54" t="s">
        <v>13</v>
      </c>
      <c r="M626" s="54"/>
      <c r="N626" s="54" t="s">
        <v>348</v>
      </c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57">
        <v>115103533</v>
      </c>
      <c r="B627" s="54" t="s">
        <v>1711</v>
      </c>
      <c r="C627" s="54"/>
      <c r="D627" s="54" t="s">
        <v>1712</v>
      </c>
      <c r="E627" s="54" t="s">
        <v>1713</v>
      </c>
      <c r="F627" s="54">
        <v>8</v>
      </c>
      <c r="G627" s="58">
        <v>3189</v>
      </c>
      <c r="H627" s="54" t="s">
        <v>170</v>
      </c>
      <c r="I627" s="56"/>
      <c r="J627" s="59">
        <v>29371</v>
      </c>
      <c r="K627" s="54">
        <v>35</v>
      </c>
      <c r="L627" s="54" t="s">
        <v>13</v>
      </c>
      <c r="M627" s="54"/>
      <c r="N627" s="54" t="s">
        <v>348</v>
      </c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57">
        <v>115103533</v>
      </c>
      <c r="B628" s="54" t="s">
        <v>1714</v>
      </c>
      <c r="C628" s="54"/>
      <c r="D628" s="54" t="s">
        <v>1715</v>
      </c>
      <c r="E628" s="54" t="s">
        <v>1716</v>
      </c>
      <c r="F628" s="54">
        <v>6</v>
      </c>
      <c r="G628" s="58">
        <v>4065</v>
      </c>
      <c r="H628" s="54" t="s">
        <v>170</v>
      </c>
      <c r="I628" s="56"/>
      <c r="J628" s="59">
        <v>29199</v>
      </c>
      <c r="K628" s="54">
        <v>36</v>
      </c>
      <c r="L628" s="54" t="s">
        <v>13</v>
      </c>
      <c r="M628" s="54"/>
      <c r="N628" s="54" t="s">
        <v>191</v>
      </c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57">
        <v>115103533</v>
      </c>
      <c r="B629" s="54" t="s">
        <v>1717</v>
      </c>
      <c r="C629" s="54"/>
      <c r="D629" s="54" t="s">
        <v>1718</v>
      </c>
      <c r="E629" s="54" t="s">
        <v>1719</v>
      </c>
      <c r="F629" s="54">
        <v>9</v>
      </c>
      <c r="G629" s="58">
        <v>2450</v>
      </c>
      <c r="H629" s="54" t="s">
        <v>170</v>
      </c>
      <c r="I629" s="56"/>
      <c r="J629" s="59">
        <v>24673</v>
      </c>
      <c r="K629" s="54">
        <v>48</v>
      </c>
      <c r="L629" s="54" t="s">
        <v>13</v>
      </c>
      <c r="M629" s="54"/>
      <c r="N629" s="54" t="s">
        <v>397</v>
      </c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57">
        <v>115103533</v>
      </c>
      <c r="B630" s="54" t="s">
        <v>1720</v>
      </c>
      <c r="C630" s="54"/>
      <c r="D630" s="54" t="s">
        <v>1721</v>
      </c>
      <c r="E630" s="54" t="s">
        <v>1722</v>
      </c>
      <c r="F630" s="54">
        <v>5</v>
      </c>
      <c r="G630" s="58">
        <v>4065</v>
      </c>
      <c r="H630" s="54" t="s">
        <v>170</v>
      </c>
      <c r="I630" s="56"/>
      <c r="J630" s="59">
        <v>28172</v>
      </c>
      <c r="K630" s="54">
        <v>38</v>
      </c>
      <c r="L630" s="54" t="s">
        <v>13</v>
      </c>
      <c r="M630" s="54"/>
      <c r="N630" s="54" t="s">
        <v>191</v>
      </c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57">
        <v>115103533</v>
      </c>
      <c r="B631" s="54" t="s">
        <v>1723</v>
      </c>
      <c r="C631" s="54"/>
      <c r="D631" s="54" t="s">
        <v>1724</v>
      </c>
      <c r="E631" s="54" t="s">
        <v>1722</v>
      </c>
      <c r="F631" s="54">
        <v>5</v>
      </c>
      <c r="G631" s="58">
        <v>5065</v>
      </c>
      <c r="H631" s="54" t="s">
        <v>174</v>
      </c>
      <c r="I631" s="56"/>
      <c r="J631" s="59">
        <v>28955</v>
      </c>
      <c r="K631" s="54">
        <v>36</v>
      </c>
      <c r="L631" s="54" t="s">
        <v>13</v>
      </c>
      <c r="M631" s="54"/>
      <c r="N631" s="54" t="s">
        <v>191</v>
      </c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57">
        <v>115103533</v>
      </c>
      <c r="B632" s="54" t="s">
        <v>1725</v>
      </c>
      <c r="C632" s="54"/>
      <c r="D632" s="54" t="s">
        <v>1726</v>
      </c>
      <c r="E632" s="54" t="s">
        <v>1722</v>
      </c>
      <c r="F632" s="54">
        <v>5</v>
      </c>
      <c r="G632" s="58">
        <v>4065</v>
      </c>
      <c r="H632" s="54" t="s">
        <v>179</v>
      </c>
      <c r="I632" s="56"/>
      <c r="J632" s="59">
        <v>38689</v>
      </c>
      <c r="K632" s="54">
        <v>10</v>
      </c>
      <c r="L632" s="54" t="s">
        <v>13</v>
      </c>
      <c r="M632" s="54"/>
      <c r="N632" s="54" t="s">
        <v>191</v>
      </c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57">
        <v>115103533</v>
      </c>
      <c r="B633" s="54" t="s">
        <v>1727</v>
      </c>
      <c r="C633" s="54"/>
      <c r="D633" s="54" t="s">
        <v>1728</v>
      </c>
      <c r="E633" s="54" t="s">
        <v>1722</v>
      </c>
      <c r="F633" s="54">
        <v>5</v>
      </c>
      <c r="G633" s="58">
        <v>4065</v>
      </c>
      <c r="H633" s="54" t="s">
        <v>179</v>
      </c>
      <c r="I633" s="56"/>
      <c r="J633" s="59">
        <v>40171</v>
      </c>
      <c r="K633" s="54">
        <v>6</v>
      </c>
      <c r="L633" s="54" t="s">
        <v>13</v>
      </c>
      <c r="M633" s="54"/>
      <c r="N633" s="54" t="s">
        <v>191</v>
      </c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57">
        <v>115103533</v>
      </c>
      <c r="B634" s="54" t="s">
        <v>1729</v>
      </c>
      <c r="C634" s="54"/>
      <c r="D634" s="54" t="s">
        <v>1535</v>
      </c>
      <c r="E634" s="54" t="s">
        <v>1730</v>
      </c>
      <c r="F634" s="54">
        <v>9</v>
      </c>
      <c r="G634" s="58">
        <v>2450</v>
      </c>
      <c r="H634" s="54" t="s">
        <v>170</v>
      </c>
      <c r="I634" s="56"/>
      <c r="J634" s="59">
        <v>28013</v>
      </c>
      <c r="K634" s="54">
        <v>39</v>
      </c>
      <c r="L634" s="54" t="s">
        <v>13</v>
      </c>
      <c r="M634" s="54"/>
      <c r="N634" s="54" t="s">
        <v>397</v>
      </c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57">
        <v>115103533</v>
      </c>
      <c r="B635" s="54" t="s">
        <v>1731</v>
      </c>
      <c r="C635" s="54"/>
      <c r="D635" s="54" t="s">
        <v>1732</v>
      </c>
      <c r="E635" s="54" t="s">
        <v>1733</v>
      </c>
      <c r="F635" s="54">
        <v>9</v>
      </c>
      <c r="G635" s="58">
        <v>2450</v>
      </c>
      <c r="H635" s="54" t="s">
        <v>170</v>
      </c>
      <c r="I635" s="56"/>
      <c r="J635" s="59">
        <v>30585</v>
      </c>
      <c r="K635" s="54">
        <v>32</v>
      </c>
      <c r="L635" s="54" t="s">
        <v>13</v>
      </c>
      <c r="M635" s="54"/>
      <c r="N635" s="54" t="s">
        <v>397</v>
      </c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57">
        <v>115103533</v>
      </c>
      <c r="B636" s="54" t="s">
        <v>1734</v>
      </c>
      <c r="C636" s="54"/>
      <c r="D636" s="54" t="s">
        <v>1735</v>
      </c>
      <c r="E636" s="54" t="s">
        <v>1736</v>
      </c>
      <c r="F636" s="54">
        <v>6</v>
      </c>
      <c r="G636" s="58">
        <v>4065</v>
      </c>
      <c r="H636" s="54" t="s">
        <v>170</v>
      </c>
      <c r="I636" s="56"/>
      <c r="J636" s="59">
        <v>28716</v>
      </c>
      <c r="K636" s="54">
        <v>37</v>
      </c>
      <c r="L636" s="54" t="s">
        <v>13</v>
      </c>
      <c r="M636" s="54"/>
      <c r="N636" s="54" t="s">
        <v>191</v>
      </c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57">
        <v>115103533</v>
      </c>
      <c r="B637" s="54" t="s">
        <v>1737</v>
      </c>
      <c r="C637" s="54"/>
      <c r="D637" s="54" t="s">
        <v>1738</v>
      </c>
      <c r="E637" s="54" t="s">
        <v>1736</v>
      </c>
      <c r="F637" s="54">
        <v>6</v>
      </c>
      <c r="G637" s="58">
        <v>5065</v>
      </c>
      <c r="H637" s="54" t="s">
        <v>174</v>
      </c>
      <c r="I637" s="56"/>
      <c r="J637" s="59">
        <v>29202</v>
      </c>
      <c r="K637" s="54">
        <v>36</v>
      </c>
      <c r="L637" s="54" t="s">
        <v>13</v>
      </c>
      <c r="M637" s="54"/>
      <c r="N637" s="54" t="s">
        <v>191</v>
      </c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57">
        <v>115103533</v>
      </c>
      <c r="B638" s="54" t="s">
        <v>1739</v>
      </c>
      <c r="C638" s="54"/>
      <c r="D638" s="54" t="s">
        <v>1740</v>
      </c>
      <c r="E638" s="54" t="s">
        <v>1736</v>
      </c>
      <c r="F638" s="54">
        <v>6</v>
      </c>
      <c r="G638" s="58">
        <v>4065</v>
      </c>
      <c r="H638" s="54" t="s">
        <v>179</v>
      </c>
      <c r="I638" s="56"/>
      <c r="J638" s="59">
        <v>39152</v>
      </c>
      <c r="K638" s="54">
        <v>8</v>
      </c>
      <c r="L638" s="54" t="s">
        <v>13</v>
      </c>
      <c r="M638" s="54"/>
      <c r="N638" s="54" t="s">
        <v>191</v>
      </c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57">
        <v>115103533</v>
      </c>
      <c r="B639" s="54" t="s">
        <v>1741</v>
      </c>
      <c r="C639" s="54"/>
      <c r="D639" s="54" t="s">
        <v>1742</v>
      </c>
      <c r="E639" s="54" t="s">
        <v>1743</v>
      </c>
      <c r="F639" s="54">
        <v>6</v>
      </c>
      <c r="G639" s="58">
        <v>4065</v>
      </c>
      <c r="H639" s="54" t="s">
        <v>170</v>
      </c>
      <c r="I639" s="56"/>
      <c r="J639" s="59">
        <v>30611</v>
      </c>
      <c r="K639" s="54">
        <v>32</v>
      </c>
      <c r="L639" s="54" t="s">
        <v>13</v>
      </c>
      <c r="M639" s="54"/>
      <c r="N639" s="54" t="s">
        <v>191</v>
      </c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57">
        <v>115103533</v>
      </c>
      <c r="B640" s="54" t="s">
        <v>1744</v>
      </c>
      <c r="C640" s="54"/>
      <c r="D640" s="54" t="s">
        <v>1745</v>
      </c>
      <c r="E640" s="54" t="s">
        <v>1743</v>
      </c>
      <c r="F640" s="54">
        <v>6</v>
      </c>
      <c r="G640" s="58">
        <v>5065</v>
      </c>
      <c r="H640" s="54" t="s">
        <v>174</v>
      </c>
      <c r="I640" s="56"/>
      <c r="J640" s="59">
        <v>32600</v>
      </c>
      <c r="K640" s="54">
        <v>26</v>
      </c>
      <c r="L640" s="54" t="s">
        <v>13</v>
      </c>
      <c r="M640" s="54"/>
      <c r="N640" s="54" t="s">
        <v>191</v>
      </c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57">
        <v>115103533</v>
      </c>
      <c r="B641" s="54" t="s">
        <v>1746</v>
      </c>
      <c r="C641" s="54"/>
      <c r="D641" s="54" t="s">
        <v>1747</v>
      </c>
      <c r="E641" s="54" t="s">
        <v>1748</v>
      </c>
      <c r="F641" s="54">
        <v>8</v>
      </c>
      <c r="G641" s="58">
        <v>3189</v>
      </c>
      <c r="H641" s="54" t="s">
        <v>170</v>
      </c>
      <c r="I641" s="56"/>
      <c r="J641" s="59">
        <v>27611</v>
      </c>
      <c r="K641" s="54">
        <v>40</v>
      </c>
      <c r="L641" s="54" t="s">
        <v>13</v>
      </c>
      <c r="M641" s="54"/>
      <c r="N641" s="54" t="s">
        <v>348</v>
      </c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57">
        <v>115103533</v>
      </c>
      <c r="B642" s="54" t="s">
        <v>1749</v>
      </c>
      <c r="C642" s="54"/>
      <c r="D642" s="54" t="s">
        <v>1750</v>
      </c>
      <c r="E642" s="54" t="s">
        <v>1751</v>
      </c>
      <c r="F642" s="54">
        <v>8</v>
      </c>
      <c r="G642" s="58">
        <v>3189</v>
      </c>
      <c r="H642" s="54" t="s">
        <v>170</v>
      </c>
      <c r="I642" s="56"/>
      <c r="J642" s="59">
        <v>22152</v>
      </c>
      <c r="K642" s="54">
        <v>55</v>
      </c>
      <c r="L642" s="54" t="s">
        <v>13</v>
      </c>
      <c r="M642" s="54"/>
      <c r="N642" s="54" t="s">
        <v>348</v>
      </c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57">
        <v>115103533</v>
      </c>
      <c r="B643" s="54" t="s">
        <v>1752</v>
      </c>
      <c r="C643" s="54"/>
      <c r="D643" s="54" t="s">
        <v>1753</v>
      </c>
      <c r="E643" s="54" t="s">
        <v>1754</v>
      </c>
      <c r="F643" s="54">
        <v>9</v>
      </c>
      <c r="G643" s="58">
        <v>2450</v>
      </c>
      <c r="H643" s="54" t="s">
        <v>170</v>
      </c>
      <c r="I643" s="56"/>
      <c r="J643" s="59">
        <v>26068</v>
      </c>
      <c r="K643" s="54">
        <v>44</v>
      </c>
      <c r="L643" s="54" t="s">
        <v>13</v>
      </c>
      <c r="M643" s="54"/>
      <c r="N643" s="54" t="s">
        <v>397</v>
      </c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57">
        <v>115103533</v>
      </c>
      <c r="B644" s="54" t="s">
        <v>1755</v>
      </c>
      <c r="C644" s="54"/>
      <c r="D644" s="54" t="s">
        <v>1756</v>
      </c>
      <c r="E644" s="54" t="s">
        <v>1757</v>
      </c>
      <c r="F644" s="54">
        <v>9</v>
      </c>
      <c r="G644" s="58">
        <v>3450</v>
      </c>
      <c r="H644" s="54" t="s">
        <v>170</v>
      </c>
      <c r="I644" s="56"/>
      <c r="J644" s="59">
        <v>28036</v>
      </c>
      <c r="K644" s="54">
        <v>39</v>
      </c>
      <c r="L644" s="54" t="s">
        <v>13</v>
      </c>
      <c r="M644" s="54"/>
      <c r="N644" s="54" t="s">
        <v>659</v>
      </c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57">
        <v>115103533</v>
      </c>
      <c r="B645" s="54" t="s">
        <v>1758</v>
      </c>
      <c r="C645" s="54"/>
      <c r="D645" s="54" t="s">
        <v>1759</v>
      </c>
      <c r="E645" s="54" t="s">
        <v>1760</v>
      </c>
      <c r="F645" s="54">
        <v>9</v>
      </c>
      <c r="G645" s="58">
        <v>2450</v>
      </c>
      <c r="H645" s="54" t="s">
        <v>170</v>
      </c>
      <c r="I645" s="56"/>
      <c r="J645" s="59">
        <v>25643</v>
      </c>
      <c r="K645" s="54">
        <v>45</v>
      </c>
      <c r="L645" s="54" t="s">
        <v>13</v>
      </c>
      <c r="M645" s="54"/>
      <c r="N645" s="54" t="s">
        <v>397</v>
      </c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57">
        <v>115103533</v>
      </c>
      <c r="B646" s="54" t="s">
        <v>1761</v>
      </c>
      <c r="C646" s="54"/>
      <c r="D646" s="54" t="s">
        <v>1762</v>
      </c>
      <c r="E646" s="54" t="s">
        <v>1763</v>
      </c>
      <c r="F646" s="54">
        <v>6</v>
      </c>
      <c r="G646" s="58">
        <v>4065</v>
      </c>
      <c r="H646" s="54" t="s">
        <v>170</v>
      </c>
      <c r="I646" s="56"/>
      <c r="J646" s="59">
        <v>28979</v>
      </c>
      <c r="K646" s="54">
        <v>36</v>
      </c>
      <c r="L646" s="54" t="s">
        <v>13</v>
      </c>
      <c r="M646" s="54"/>
      <c r="N646" s="54" t="s">
        <v>191</v>
      </c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57">
        <v>115103533</v>
      </c>
      <c r="B647" s="54" t="s">
        <v>1764</v>
      </c>
      <c r="C647" s="54"/>
      <c r="D647" s="54" t="s">
        <v>1765</v>
      </c>
      <c r="E647" s="54" t="s">
        <v>1763</v>
      </c>
      <c r="F647" s="54">
        <v>6</v>
      </c>
      <c r="G647" s="58">
        <v>5065</v>
      </c>
      <c r="H647" s="54" t="s">
        <v>174</v>
      </c>
      <c r="I647" s="56"/>
      <c r="J647" s="59">
        <v>30086</v>
      </c>
      <c r="K647" s="54">
        <v>33</v>
      </c>
      <c r="L647" s="54" t="s">
        <v>13</v>
      </c>
      <c r="M647" s="54"/>
      <c r="N647" s="54" t="s">
        <v>191</v>
      </c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57">
        <v>115103533</v>
      </c>
      <c r="B648" s="54" t="s">
        <v>1766</v>
      </c>
      <c r="C648" s="54"/>
      <c r="D648" s="54" t="s">
        <v>1767</v>
      </c>
      <c r="E648" s="54" t="s">
        <v>1763</v>
      </c>
      <c r="F648" s="54">
        <v>6</v>
      </c>
      <c r="G648" s="58">
        <v>4065</v>
      </c>
      <c r="H648" s="54" t="s">
        <v>179</v>
      </c>
      <c r="I648" s="56"/>
      <c r="J648" s="59">
        <v>41465</v>
      </c>
      <c r="K648" s="54">
        <v>2</v>
      </c>
      <c r="L648" s="54" t="s">
        <v>13</v>
      </c>
      <c r="M648" s="54"/>
      <c r="N648" s="54" t="s">
        <v>191</v>
      </c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57">
        <v>115103533</v>
      </c>
      <c r="B649" s="54" t="s">
        <v>1768</v>
      </c>
      <c r="C649" s="54"/>
      <c r="D649" s="54" t="s">
        <v>1769</v>
      </c>
      <c r="E649" s="54" t="s">
        <v>1770</v>
      </c>
      <c r="F649" s="54">
        <v>8</v>
      </c>
      <c r="G649" s="58">
        <v>3189</v>
      </c>
      <c r="H649" s="54" t="s">
        <v>170</v>
      </c>
      <c r="I649" s="56"/>
      <c r="J649" s="59">
        <v>30207</v>
      </c>
      <c r="K649" s="54">
        <v>33</v>
      </c>
      <c r="L649" s="54" t="s">
        <v>13</v>
      </c>
      <c r="M649" s="54"/>
      <c r="N649" s="54" t="s">
        <v>348</v>
      </c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57">
        <v>115103533</v>
      </c>
      <c r="B650" s="54" t="s">
        <v>1771</v>
      </c>
      <c r="C650" s="54"/>
      <c r="D650" s="54" t="s">
        <v>1772</v>
      </c>
      <c r="E650" s="54" t="s">
        <v>1773</v>
      </c>
      <c r="F650" s="54">
        <v>9</v>
      </c>
      <c r="G650" s="58">
        <v>2450</v>
      </c>
      <c r="H650" s="54" t="s">
        <v>170</v>
      </c>
      <c r="I650" s="56"/>
      <c r="J650" s="59">
        <v>31262</v>
      </c>
      <c r="K650" s="54">
        <v>30</v>
      </c>
      <c r="L650" s="54" t="s">
        <v>13</v>
      </c>
      <c r="M650" s="54"/>
      <c r="N650" s="54" t="s">
        <v>397</v>
      </c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57">
        <v>115103533</v>
      </c>
      <c r="B651" s="54" t="s">
        <v>1774</v>
      </c>
      <c r="C651" s="54"/>
      <c r="D651" s="54" t="s">
        <v>1775</v>
      </c>
      <c r="E651" s="54" t="s">
        <v>1776</v>
      </c>
      <c r="F651" s="54">
        <v>8</v>
      </c>
      <c r="G651" s="58">
        <v>2450</v>
      </c>
      <c r="H651" s="54" t="s">
        <v>170</v>
      </c>
      <c r="I651" s="56"/>
      <c r="J651" s="59">
        <v>29083</v>
      </c>
      <c r="K651" s="54">
        <v>36</v>
      </c>
      <c r="L651" s="54" t="s">
        <v>13</v>
      </c>
      <c r="M651" s="54"/>
      <c r="N651" s="54" t="s">
        <v>397</v>
      </c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57">
        <v>115103533</v>
      </c>
      <c r="B652" s="54" t="s">
        <v>1777</v>
      </c>
      <c r="C652" s="54"/>
      <c r="D652" s="54" t="s">
        <v>1778</v>
      </c>
      <c r="E652" s="54" t="s">
        <v>1779</v>
      </c>
      <c r="F652" s="54">
        <v>8</v>
      </c>
      <c r="G652" s="58">
        <v>3189</v>
      </c>
      <c r="H652" s="54" t="s">
        <v>170</v>
      </c>
      <c r="I652" s="56"/>
      <c r="J652" s="59">
        <v>30418</v>
      </c>
      <c r="K652" s="54">
        <v>32</v>
      </c>
      <c r="L652" s="54" t="s">
        <v>13</v>
      </c>
      <c r="M652" s="54"/>
      <c r="N652" s="54" t="s">
        <v>348</v>
      </c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57">
        <v>115103533</v>
      </c>
      <c r="B653" s="54" t="s">
        <v>1780</v>
      </c>
      <c r="C653" s="54"/>
      <c r="D653" s="54" t="s">
        <v>1781</v>
      </c>
      <c r="E653" s="54" t="s">
        <v>1782</v>
      </c>
      <c r="F653" s="54">
        <v>9</v>
      </c>
      <c r="G653" s="58">
        <v>2450</v>
      </c>
      <c r="H653" s="54" t="s">
        <v>170</v>
      </c>
      <c r="I653" s="56"/>
      <c r="J653" s="59">
        <v>31557</v>
      </c>
      <c r="K653" s="54">
        <v>29</v>
      </c>
      <c r="L653" s="54" t="s">
        <v>13</v>
      </c>
      <c r="M653" s="54"/>
      <c r="N653" s="54" t="s">
        <v>397</v>
      </c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57">
        <v>115103533</v>
      </c>
      <c r="B654" s="54" t="s">
        <v>1783</v>
      </c>
      <c r="C654" s="54"/>
      <c r="D654" s="54" t="s">
        <v>1784</v>
      </c>
      <c r="E654" s="54" t="s">
        <v>1785</v>
      </c>
      <c r="F654" s="54">
        <v>8</v>
      </c>
      <c r="G654" s="58">
        <v>2450</v>
      </c>
      <c r="H654" s="54" t="s">
        <v>170</v>
      </c>
      <c r="I654" s="56"/>
      <c r="J654" s="59">
        <v>29253</v>
      </c>
      <c r="K654" s="54">
        <v>35</v>
      </c>
      <c r="L654" s="54" t="s">
        <v>13</v>
      </c>
      <c r="M654" s="54"/>
      <c r="N654" s="54" t="s">
        <v>397</v>
      </c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57">
        <v>115103533</v>
      </c>
      <c r="B655" s="54" t="s">
        <v>1786</v>
      </c>
      <c r="C655" s="54"/>
      <c r="D655" s="54" t="s">
        <v>1787</v>
      </c>
      <c r="E655" s="54" t="s">
        <v>1788</v>
      </c>
      <c r="F655" s="54">
        <v>6</v>
      </c>
      <c r="G655" s="58">
        <v>4065</v>
      </c>
      <c r="H655" s="54" t="s">
        <v>170</v>
      </c>
      <c r="I655" s="56"/>
      <c r="J655" s="59">
        <v>30568</v>
      </c>
      <c r="K655" s="54">
        <v>32</v>
      </c>
      <c r="L655" s="54" t="s">
        <v>13</v>
      </c>
      <c r="M655" s="54"/>
      <c r="N655" s="54" t="s">
        <v>191</v>
      </c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57">
        <v>115103533</v>
      </c>
      <c r="B656" s="54" t="s">
        <v>1789</v>
      </c>
      <c r="C656" s="54"/>
      <c r="D656" s="54" t="s">
        <v>1790</v>
      </c>
      <c r="E656" s="54" t="s">
        <v>1791</v>
      </c>
      <c r="F656" s="54">
        <v>6</v>
      </c>
      <c r="G656" s="58">
        <v>4065</v>
      </c>
      <c r="H656" s="54" t="s">
        <v>170</v>
      </c>
      <c r="I656" s="56"/>
      <c r="J656" s="59">
        <v>27544</v>
      </c>
      <c r="K656" s="54">
        <v>40</v>
      </c>
      <c r="L656" s="54" t="s">
        <v>13</v>
      </c>
      <c r="M656" s="54"/>
      <c r="N656" s="54" t="s">
        <v>191</v>
      </c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57">
        <v>115103533</v>
      </c>
      <c r="B657" s="54" t="s">
        <v>1792</v>
      </c>
      <c r="C657" s="54"/>
      <c r="D657" s="54" t="s">
        <v>1793</v>
      </c>
      <c r="E657" s="54" t="s">
        <v>1791</v>
      </c>
      <c r="F657" s="54">
        <v>6</v>
      </c>
      <c r="G657" s="58">
        <v>4065</v>
      </c>
      <c r="H657" s="54" t="s">
        <v>179</v>
      </c>
      <c r="I657" s="56"/>
      <c r="J657" s="59">
        <v>39606</v>
      </c>
      <c r="K657" s="54">
        <v>7</v>
      </c>
      <c r="L657" s="54" t="s">
        <v>13</v>
      </c>
      <c r="M657" s="54"/>
      <c r="N657" s="54" t="s">
        <v>191</v>
      </c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57">
        <v>115103533</v>
      </c>
      <c r="B658" s="60" t="s">
        <v>1794</v>
      </c>
      <c r="C658" s="60"/>
      <c r="D658" s="54" t="s">
        <v>1795</v>
      </c>
      <c r="E658" s="54" t="s">
        <v>1791</v>
      </c>
      <c r="F658" s="54">
        <v>6</v>
      </c>
      <c r="G658" s="58">
        <v>4065</v>
      </c>
      <c r="H658" s="54" t="s">
        <v>179</v>
      </c>
      <c r="I658" s="56"/>
      <c r="J658" s="59">
        <v>40191</v>
      </c>
      <c r="K658" s="54">
        <v>5</v>
      </c>
      <c r="L658" s="54" t="s">
        <v>13</v>
      </c>
      <c r="M658" s="54"/>
      <c r="N658" s="54" t="s">
        <v>191</v>
      </c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57">
        <v>115103533</v>
      </c>
      <c r="B659" s="54" t="s">
        <v>1796</v>
      </c>
      <c r="C659" s="54"/>
      <c r="D659" s="54" t="s">
        <v>1797</v>
      </c>
      <c r="E659" s="54" t="s">
        <v>1798</v>
      </c>
      <c r="F659" s="54">
        <v>7</v>
      </c>
      <c r="G659" s="58">
        <v>3189</v>
      </c>
      <c r="H659" s="54" t="s">
        <v>170</v>
      </c>
      <c r="I659" s="56"/>
      <c r="J659" s="59">
        <v>30935</v>
      </c>
      <c r="K659" s="54">
        <v>31</v>
      </c>
      <c r="L659" s="54" t="s">
        <v>13</v>
      </c>
      <c r="M659" s="54"/>
      <c r="N659" s="54" t="s">
        <v>348</v>
      </c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57">
        <v>115103533</v>
      </c>
      <c r="B660" s="54" t="s">
        <v>1799</v>
      </c>
      <c r="C660" s="54"/>
      <c r="D660" s="54" t="s">
        <v>1800</v>
      </c>
      <c r="E660" s="54" t="s">
        <v>1801</v>
      </c>
      <c r="F660" s="54">
        <v>7</v>
      </c>
      <c r="G660" s="58">
        <v>3189</v>
      </c>
      <c r="H660" s="54" t="s">
        <v>170</v>
      </c>
      <c r="I660" s="56"/>
      <c r="J660" s="59">
        <v>31515</v>
      </c>
      <c r="K660" s="54">
        <v>29</v>
      </c>
      <c r="L660" s="54" t="s">
        <v>13</v>
      </c>
      <c r="M660" s="54"/>
      <c r="N660" s="54" t="s">
        <v>348</v>
      </c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57">
        <v>115103533</v>
      </c>
      <c r="B661" s="60" t="s">
        <v>1802</v>
      </c>
      <c r="C661" s="60"/>
      <c r="D661" s="54" t="s">
        <v>1803</v>
      </c>
      <c r="E661" s="54" t="s">
        <v>1801</v>
      </c>
      <c r="F661" s="54">
        <v>7</v>
      </c>
      <c r="G661" s="58">
        <v>4189</v>
      </c>
      <c r="H661" s="54" t="s">
        <v>174</v>
      </c>
      <c r="I661" s="56"/>
      <c r="J661" s="59">
        <v>33039</v>
      </c>
      <c r="K661" s="54">
        <v>25</v>
      </c>
      <c r="L661" s="54" t="s">
        <v>13</v>
      </c>
      <c r="M661" s="54"/>
      <c r="N661" s="54" t="s">
        <v>348</v>
      </c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57">
        <v>115103533</v>
      </c>
      <c r="B662" s="54" t="s">
        <v>1804</v>
      </c>
      <c r="C662" s="54"/>
      <c r="D662" s="54" t="s">
        <v>1778</v>
      </c>
      <c r="E662" s="54" t="s">
        <v>1805</v>
      </c>
      <c r="F662" s="54">
        <v>7</v>
      </c>
      <c r="G662" s="58">
        <v>3189</v>
      </c>
      <c r="H662" s="54" t="s">
        <v>170</v>
      </c>
      <c r="I662" s="56"/>
      <c r="J662" s="59">
        <v>26408</v>
      </c>
      <c r="K662" s="54">
        <v>43</v>
      </c>
      <c r="L662" s="54" t="s">
        <v>13</v>
      </c>
      <c r="M662" s="54"/>
      <c r="N662" s="54" t="s">
        <v>348</v>
      </c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57">
        <v>115103533</v>
      </c>
      <c r="B663" s="54" t="s">
        <v>1806</v>
      </c>
      <c r="C663" s="54"/>
      <c r="D663" s="54" t="s">
        <v>1807</v>
      </c>
      <c r="E663" s="54" t="s">
        <v>1805</v>
      </c>
      <c r="F663" s="54">
        <v>7</v>
      </c>
      <c r="G663" s="58">
        <v>3189</v>
      </c>
      <c r="H663" s="54" t="s">
        <v>179</v>
      </c>
      <c r="I663" s="56"/>
      <c r="J663" s="59">
        <v>40739</v>
      </c>
      <c r="K663" s="54">
        <v>4</v>
      </c>
      <c r="L663" s="54" t="s">
        <v>13</v>
      </c>
      <c r="M663" s="54"/>
      <c r="N663" s="54" t="s">
        <v>348</v>
      </c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57">
        <v>115103533</v>
      </c>
      <c r="B664" s="54" t="s">
        <v>1808</v>
      </c>
      <c r="C664" s="54"/>
      <c r="D664" s="54" t="s">
        <v>1809</v>
      </c>
      <c r="E664" s="54" t="s">
        <v>1805</v>
      </c>
      <c r="F664" s="54">
        <v>7</v>
      </c>
      <c r="G664" s="58">
        <v>3189</v>
      </c>
      <c r="H664" s="54" t="s">
        <v>179</v>
      </c>
      <c r="I664" s="56"/>
      <c r="J664" s="59">
        <v>41903</v>
      </c>
      <c r="K664" s="54">
        <v>1</v>
      </c>
      <c r="L664" s="54" t="s">
        <v>13</v>
      </c>
      <c r="M664" s="54"/>
      <c r="N664" s="54" t="s">
        <v>348</v>
      </c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57">
        <v>115103533</v>
      </c>
      <c r="B665" s="54" t="s">
        <v>1810</v>
      </c>
      <c r="C665" s="54"/>
      <c r="D665" s="54" t="s">
        <v>1811</v>
      </c>
      <c r="E665" s="54" t="s">
        <v>1812</v>
      </c>
      <c r="F665" s="54">
        <v>5</v>
      </c>
      <c r="G665" s="58">
        <v>4065</v>
      </c>
      <c r="H665" s="54" t="s">
        <v>170</v>
      </c>
      <c r="I665" s="56"/>
      <c r="J665" s="59">
        <v>24257</v>
      </c>
      <c r="K665" s="54">
        <v>49</v>
      </c>
      <c r="L665" s="54" t="s">
        <v>13</v>
      </c>
      <c r="M665" s="54"/>
      <c r="N665" s="54" t="s">
        <v>191</v>
      </c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57">
        <v>115103533</v>
      </c>
      <c r="B666" s="54" t="s">
        <v>1813</v>
      </c>
      <c r="C666" s="54"/>
      <c r="D666" s="54" t="s">
        <v>1814</v>
      </c>
      <c r="E666" s="54" t="s">
        <v>1812</v>
      </c>
      <c r="F666" s="54">
        <v>5</v>
      </c>
      <c r="G666" s="58">
        <v>4065</v>
      </c>
      <c r="H666" s="54" t="s">
        <v>174</v>
      </c>
      <c r="I666" s="56"/>
      <c r="J666" s="59">
        <v>27037</v>
      </c>
      <c r="K666" s="54">
        <v>41</v>
      </c>
      <c r="L666" s="54" t="s">
        <v>13</v>
      </c>
      <c r="M666" s="54"/>
      <c r="N666" s="54" t="s">
        <v>191</v>
      </c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57">
        <v>115103533</v>
      </c>
      <c r="B667" s="54" t="s">
        <v>1815</v>
      </c>
      <c r="C667" s="54"/>
      <c r="D667" s="54" t="s">
        <v>1816</v>
      </c>
      <c r="E667" s="54" t="s">
        <v>1812</v>
      </c>
      <c r="F667" s="54">
        <v>5</v>
      </c>
      <c r="G667" s="58">
        <v>4065</v>
      </c>
      <c r="H667" s="54" t="s">
        <v>179</v>
      </c>
      <c r="I667" s="56"/>
      <c r="J667" s="59">
        <v>35867</v>
      </c>
      <c r="K667" s="54">
        <v>17</v>
      </c>
      <c r="L667" s="54" t="s">
        <v>13</v>
      </c>
      <c r="M667" s="54"/>
      <c r="N667" s="54" t="s">
        <v>191</v>
      </c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57">
        <v>115103533</v>
      </c>
      <c r="B668" s="54" t="s">
        <v>1817</v>
      </c>
      <c r="C668" s="54"/>
      <c r="D668" s="54" t="s">
        <v>1818</v>
      </c>
      <c r="E668" s="54" t="s">
        <v>1812</v>
      </c>
      <c r="F668" s="54">
        <v>5</v>
      </c>
      <c r="G668" s="58">
        <v>4065</v>
      </c>
      <c r="H668" s="54" t="s">
        <v>179</v>
      </c>
      <c r="I668" s="56"/>
      <c r="J668" s="59">
        <v>38129</v>
      </c>
      <c r="K668" s="54">
        <v>11</v>
      </c>
      <c r="L668" s="54" t="s">
        <v>13</v>
      </c>
      <c r="M668" s="54"/>
      <c r="N668" s="54" t="s">
        <v>191</v>
      </c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57">
        <v>115103533</v>
      </c>
      <c r="B669" s="54" t="s">
        <v>1819</v>
      </c>
      <c r="C669" s="54"/>
      <c r="D669" s="54" t="s">
        <v>1503</v>
      </c>
      <c r="E669" s="54" t="s">
        <v>1820</v>
      </c>
      <c r="F669" s="54">
        <v>5</v>
      </c>
      <c r="G669" s="58">
        <v>4065</v>
      </c>
      <c r="H669" s="54" t="s">
        <v>170</v>
      </c>
      <c r="I669" s="56"/>
      <c r="J669" s="59">
        <v>26516</v>
      </c>
      <c r="K669" s="54">
        <v>43</v>
      </c>
      <c r="L669" s="54" t="s">
        <v>13</v>
      </c>
      <c r="M669" s="54"/>
      <c r="N669" s="54" t="s">
        <v>191</v>
      </c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57">
        <v>115103533</v>
      </c>
      <c r="B670" s="54" t="s">
        <v>1821</v>
      </c>
      <c r="C670" s="54"/>
      <c r="D670" s="54" t="s">
        <v>1822</v>
      </c>
      <c r="E670" s="54" t="s">
        <v>1820</v>
      </c>
      <c r="F670" s="54">
        <v>5</v>
      </c>
      <c r="G670" s="58">
        <v>4065</v>
      </c>
      <c r="H670" s="54" t="s">
        <v>174</v>
      </c>
      <c r="I670" s="56"/>
      <c r="J670" s="59">
        <v>27194</v>
      </c>
      <c r="K670" s="54">
        <v>41</v>
      </c>
      <c r="L670" s="54" t="s">
        <v>13</v>
      </c>
      <c r="M670" s="54"/>
      <c r="N670" s="54" t="s">
        <v>191</v>
      </c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57">
        <v>115103533</v>
      </c>
      <c r="B671" s="54" t="s">
        <v>1823</v>
      </c>
      <c r="C671" s="54"/>
      <c r="D671" s="54" t="s">
        <v>1824</v>
      </c>
      <c r="E671" s="54" t="s">
        <v>1820</v>
      </c>
      <c r="F671" s="54">
        <v>5</v>
      </c>
      <c r="G671" s="58">
        <v>4065</v>
      </c>
      <c r="H671" s="54" t="s">
        <v>179</v>
      </c>
      <c r="I671" s="56"/>
      <c r="J671" s="59">
        <v>40849</v>
      </c>
      <c r="K671" s="54">
        <v>4</v>
      </c>
      <c r="L671" s="54" t="s">
        <v>13</v>
      </c>
      <c r="M671" s="54"/>
      <c r="N671" s="54" t="s">
        <v>191</v>
      </c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57">
        <v>115103533</v>
      </c>
      <c r="B672" s="54" t="s">
        <v>1825</v>
      </c>
      <c r="C672" s="54"/>
      <c r="D672" s="54" t="s">
        <v>1826</v>
      </c>
      <c r="E672" s="54" t="s">
        <v>1820</v>
      </c>
      <c r="F672" s="54">
        <v>5</v>
      </c>
      <c r="G672" s="58">
        <v>4065</v>
      </c>
      <c r="H672" s="54" t="s">
        <v>179</v>
      </c>
      <c r="I672" s="56"/>
      <c r="J672" s="59">
        <v>41892</v>
      </c>
      <c r="K672" s="54">
        <v>1</v>
      </c>
      <c r="L672" s="54" t="s">
        <v>13</v>
      </c>
      <c r="M672" s="54"/>
      <c r="N672" s="54" t="s">
        <v>191</v>
      </c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57">
        <v>115103533</v>
      </c>
      <c r="B673" s="54" t="s">
        <v>1827</v>
      </c>
      <c r="C673" s="54"/>
      <c r="D673" s="54" t="s">
        <v>1828</v>
      </c>
      <c r="E673" s="54" t="s">
        <v>1829</v>
      </c>
      <c r="F673" s="54">
        <v>8</v>
      </c>
      <c r="G673" s="58">
        <v>2450</v>
      </c>
      <c r="H673" s="54" t="s">
        <v>170</v>
      </c>
      <c r="I673" s="56"/>
      <c r="J673" s="59">
        <v>27764</v>
      </c>
      <c r="K673" s="54">
        <v>39</v>
      </c>
      <c r="L673" s="54" t="s">
        <v>13</v>
      </c>
      <c r="M673" s="54"/>
      <c r="N673" s="54" t="s">
        <v>397</v>
      </c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57">
        <v>115103533</v>
      </c>
      <c r="B674" s="54" t="s">
        <v>1830</v>
      </c>
      <c r="C674" s="54"/>
      <c r="D674" s="54" t="s">
        <v>1831</v>
      </c>
      <c r="E674" s="54" t="s">
        <v>1832</v>
      </c>
      <c r="F674" s="54">
        <v>9</v>
      </c>
      <c r="G674" s="58">
        <v>2450</v>
      </c>
      <c r="H674" s="54" t="s">
        <v>170</v>
      </c>
      <c r="I674" s="56"/>
      <c r="J674" s="59">
        <v>25806</v>
      </c>
      <c r="K674" s="54">
        <v>45</v>
      </c>
      <c r="L674" s="54" t="s">
        <v>13</v>
      </c>
      <c r="M674" s="54"/>
      <c r="N674" s="54" t="s">
        <v>397</v>
      </c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57">
        <v>115103533</v>
      </c>
      <c r="B675" s="54" t="s">
        <v>1833</v>
      </c>
      <c r="C675" s="54"/>
      <c r="D675" s="54" t="s">
        <v>1834</v>
      </c>
      <c r="E675" s="54" t="s">
        <v>1835</v>
      </c>
      <c r="F675" s="54">
        <v>6</v>
      </c>
      <c r="G675" s="58">
        <v>4065</v>
      </c>
      <c r="H675" s="54" t="s">
        <v>170</v>
      </c>
      <c r="I675" s="56"/>
      <c r="J675" s="59">
        <v>29808</v>
      </c>
      <c r="K675" s="54">
        <v>34</v>
      </c>
      <c r="L675" s="54" t="s">
        <v>13</v>
      </c>
      <c r="M675" s="54"/>
      <c r="N675" s="54" t="s">
        <v>191</v>
      </c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57">
        <v>115103533</v>
      </c>
      <c r="B676" s="54" t="s">
        <v>1836</v>
      </c>
      <c r="C676" s="54"/>
      <c r="D676" s="54" t="s">
        <v>1837</v>
      </c>
      <c r="E676" s="54" t="s">
        <v>1835</v>
      </c>
      <c r="F676" s="54">
        <v>6</v>
      </c>
      <c r="G676" s="58">
        <v>5065</v>
      </c>
      <c r="H676" s="54" t="s">
        <v>174</v>
      </c>
      <c r="I676" s="56"/>
      <c r="J676" s="59">
        <v>29024</v>
      </c>
      <c r="K676" s="54">
        <v>36</v>
      </c>
      <c r="L676" s="54" t="s">
        <v>13</v>
      </c>
      <c r="M676" s="54"/>
      <c r="N676" s="54" t="s">
        <v>191</v>
      </c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57">
        <v>115103533</v>
      </c>
      <c r="B677" s="54" t="s">
        <v>1838</v>
      </c>
      <c r="C677" s="54"/>
      <c r="D677" s="54" t="s">
        <v>1839</v>
      </c>
      <c r="E677" s="54" t="s">
        <v>1835</v>
      </c>
      <c r="F677" s="54">
        <v>6</v>
      </c>
      <c r="G677" s="58">
        <v>4065</v>
      </c>
      <c r="H677" s="54" t="s">
        <v>179</v>
      </c>
      <c r="I677" s="56"/>
      <c r="J677" s="59">
        <v>41940</v>
      </c>
      <c r="K677" s="54">
        <v>1</v>
      </c>
      <c r="L677" s="54" t="s">
        <v>13</v>
      </c>
      <c r="M677" s="54"/>
      <c r="N677" s="54" t="s">
        <v>191</v>
      </c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57">
        <v>115103533</v>
      </c>
      <c r="B678" s="54" t="s">
        <v>1840</v>
      </c>
      <c r="C678" s="54"/>
      <c r="D678" s="54" t="s">
        <v>1841</v>
      </c>
      <c r="E678" s="54" t="s">
        <v>1842</v>
      </c>
      <c r="F678" s="54">
        <v>4</v>
      </c>
      <c r="G678" s="58">
        <v>4065</v>
      </c>
      <c r="H678" s="54" t="s">
        <v>170</v>
      </c>
      <c r="I678" s="56"/>
      <c r="J678" s="59">
        <v>27743</v>
      </c>
      <c r="K678" s="54">
        <v>40</v>
      </c>
      <c r="L678" s="54" t="s">
        <v>13</v>
      </c>
      <c r="M678" s="54"/>
      <c r="N678" s="54" t="s">
        <v>191</v>
      </c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57">
        <v>115103533</v>
      </c>
      <c r="B679" s="54" t="s">
        <v>1843</v>
      </c>
      <c r="C679" s="54"/>
      <c r="D679" s="54" t="s">
        <v>1844</v>
      </c>
      <c r="E679" s="54" t="s">
        <v>1845</v>
      </c>
      <c r="F679" s="54">
        <v>6</v>
      </c>
      <c r="G679" s="58">
        <v>4065</v>
      </c>
      <c r="H679" s="54" t="s">
        <v>170</v>
      </c>
      <c r="I679" s="56"/>
      <c r="J679" s="59">
        <v>30926</v>
      </c>
      <c r="K679" s="54">
        <v>31</v>
      </c>
      <c r="L679" s="54" t="s">
        <v>13</v>
      </c>
      <c r="M679" s="54"/>
      <c r="N679" s="54" t="s">
        <v>191</v>
      </c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57">
        <v>115103533</v>
      </c>
      <c r="B680" s="54" t="s">
        <v>1846</v>
      </c>
      <c r="C680" s="54"/>
      <c r="D680" s="54" t="s">
        <v>1847</v>
      </c>
      <c r="E680" s="54" t="s">
        <v>1848</v>
      </c>
      <c r="F680" s="54">
        <v>8</v>
      </c>
      <c r="G680" s="58">
        <v>4065</v>
      </c>
      <c r="H680" s="54" t="s">
        <v>170</v>
      </c>
      <c r="I680" s="56"/>
      <c r="J680" s="59">
        <v>32957</v>
      </c>
      <c r="K680" s="54">
        <v>25</v>
      </c>
      <c r="L680" s="54" t="s">
        <v>13</v>
      </c>
      <c r="M680" s="54"/>
      <c r="N680" s="54" t="s">
        <v>191</v>
      </c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57">
        <v>115103533</v>
      </c>
      <c r="B681" s="54" t="s">
        <v>1849</v>
      </c>
      <c r="C681" s="54"/>
      <c r="D681" s="54" t="s">
        <v>1850</v>
      </c>
      <c r="E681" s="54" t="s">
        <v>1851</v>
      </c>
      <c r="F681" s="54">
        <v>8</v>
      </c>
      <c r="G681" s="58">
        <v>3189</v>
      </c>
      <c r="H681" s="54" t="s">
        <v>170</v>
      </c>
      <c r="I681" s="56"/>
      <c r="J681" s="59">
        <v>31194</v>
      </c>
      <c r="K681" s="54">
        <v>30</v>
      </c>
      <c r="L681" s="54" t="s">
        <v>13</v>
      </c>
      <c r="M681" s="54"/>
      <c r="N681" s="54" t="s">
        <v>348</v>
      </c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57">
        <v>115103533</v>
      </c>
      <c r="B682" s="54" t="s">
        <v>1852</v>
      </c>
      <c r="C682" s="54"/>
      <c r="D682" s="54" t="s">
        <v>1853</v>
      </c>
      <c r="E682" s="54" t="s">
        <v>1854</v>
      </c>
      <c r="F682" s="54">
        <v>8</v>
      </c>
      <c r="G682" s="58">
        <v>3189</v>
      </c>
      <c r="H682" s="54" t="s">
        <v>170</v>
      </c>
      <c r="I682" s="56"/>
      <c r="J682" s="59">
        <v>29736</v>
      </c>
      <c r="K682" s="54">
        <v>34</v>
      </c>
      <c r="L682" s="54" t="s">
        <v>13</v>
      </c>
      <c r="M682" s="54"/>
      <c r="N682" s="54" t="s">
        <v>348</v>
      </c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57">
        <v>115103533</v>
      </c>
      <c r="B683" s="54" t="s">
        <v>1855</v>
      </c>
      <c r="C683" s="54"/>
      <c r="D683" s="54" t="s">
        <v>1759</v>
      </c>
      <c r="E683" s="54" t="s">
        <v>1856</v>
      </c>
      <c r="F683" s="54">
        <v>8</v>
      </c>
      <c r="G683" s="58">
        <v>2450</v>
      </c>
      <c r="H683" s="54" t="s">
        <v>170</v>
      </c>
      <c r="I683" s="56"/>
      <c r="J683" s="59">
        <v>30135</v>
      </c>
      <c r="K683" s="54">
        <v>33</v>
      </c>
      <c r="L683" s="54" t="s">
        <v>13</v>
      </c>
      <c r="M683" s="54"/>
      <c r="N683" s="54" t="s">
        <v>397</v>
      </c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57">
        <v>115103533</v>
      </c>
      <c r="B684" s="54" t="s">
        <v>1857</v>
      </c>
      <c r="C684" s="54"/>
      <c r="D684" s="54" t="s">
        <v>1858</v>
      </c>
      <c r="E684" s="54" t="s">
        <v>1859</v>
      </c>
      <c r="F684" s="54">
        <v>6</v>
      </c>
      <c r="G684" s="58">
        <v>4065</v>
      </c>
      <c r="H684" s="54" t="s">
        <v>170</v>
      </c>
      <c r="I684" s="56"/>
      <c r="J684" s="59">
        <v>25206</v>
      </c>
      <c r="K684" s="54">
        <v>46</v>
      </c>
      <c r="L684" s="54" t="s">
        <v>13</v>
      </c>
      <c r="M684" s="54"/>
      <c r="N684" s="54" t="s">
        <v>191</v>
      </c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57">
        <v>115103533</v>
      </c>
      <c r="B685" s="54" t="s">
        <v>1860</v>
      </c>
      <c r="C685" s="54"/>
      <c r="D685" s="54" t="s">
        <v>1861</v>
      </c>
      <c r="E685" s="54" t="s">
        <v>1859</v>
      </c>
      <c r="F685" s="54">
        <v>6</v>
      </c>
      <c r="G685" s="58">
        <v>5065</v>
      </c>
      <c r="H685" s="54" t="s">
        <v>174</v>
      </c>
      <c r="I685" s="56"/>
      <c r="J685" s="59">
        <v>28180</v>
      </c>
      <c r="K685" s="54">
        <v>38</v>
      </c>
      <c r="L685" s="54" t="s">
        <v>13</v>
      </c>
      <c r="M685" s="54"/>
      <c r="N685" s="54" t="s">
        <v>191</v>
      </c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57">
        <v>115103533</v>
      </c>
      <c r="B686" s="54" t="s">
        <v>1862</v>
      </c>
      <c r="C686" s="54"/>
      <c r="D686" s="54" t="s">
        <v>1863</v>
      </c>
      <c r="E686" s="54" t="s">
        <v>1859</v>
      </c>
      <c r="F686" s="54">
        <v>6</v>
      </c>
      <c r="G686" s="58">
        <v>4065</v>
      </c>
      <c r="H686" s="54" t="s">
        <v>179</v>
      </c>
      <c r="I686" s="56"/>
      <c r="J686" s="59">
        <v>37361</v>
      </c>
      <c r="K686" s="54">
        <v>13</v>
      </c>
      <c r="L686" s="54" t="s">
        <v>13</v>
      </c>
      <c r="M686" s="54"/>
      <c r="N686" s="54" t="s">
        <v>191</v>
      </c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57">
        <v>115103533</v>
      </c>
      <c r="B687" s="54" t="s">
        <v>1864</v>
      </c>
      <c r="C687" s="54"/>
      <c r="D687" s="54" t="s">
        <v>1865</v>
      </c>
      <c r="E687" s="54" t="s">
        <v>1859</v>
      </c>
      <c r="F687" s="54">
        <v>6</v>
      </c>
      <c r="G687" s="58">
        <v>4065</v>
      </c>
      <c r="H687" s="54" t="s">
        <v>179</v>
      </c>
      <c r="I687" s="56"/>
      <c r="J687" s="59">
        <v>38212</v>
      </c>
      <c r="K687" s="54">
        <v>11</v>
      </c>
      <c r="L687" s="54" t="s">
        <v>13</v>
      </c>
      <c r="M687" s="54"/>
      <c r="N687" s="54" t="s">
        <v>191</v>
      </c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57">
        <v>115103533</v>
      </c>
      <c r="B688" s="54" t="s">
        <v>1866</v>
      </c>
      <c r="C688" s="54"/>
      <c r="D688" s="54" t="s">
        <v>1867</v>
      </c>
      <c r="E688" s="54" t="s">
        <v>1868</v>
      </c>
      <c r="F688" s="54">
        <v>9</v>
      </c>
      <c r="G688" s="58">
        <v>2450</v>
      </c>
      <c r="H688" s="54" t="s">
        <v>170</v>
      </c>
      <c r="I688" s="56"/>
      <c r="J688" s="59">
        <v>23187</v>
      </c>
      <c r="K688" s="54">
        <v>52</v>
      </c>
      <c r="L688" s="54" t="s">
        <v>13</v>
      </c>
      <c r="M688" s="54"/>
      <c r="N688" s="54" t="s">
        <v>397</v>
      </c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57">
        <v>115103533</v>
      </c>
      <c r="B689" s="54" t="s">
        <v>1869</v>
      </c>
      <c r="C689" s="54"/>
      <c r="D689" s="54" t="s">
        <v>1870</v>
      </c>
      <c r="E689" s="54" t="s">
        <v>1871</v>
      </c>
      <c r="F689" s="54">
        <v>6</v>
      </c>
      <c r="G689" s="58">
        <v>4065</v>
      </c>
      <c r="H689" s="54" t="s">
        <v>170</v>
      </c>
      <c r="I689" s="56"/>
      <c r="J689" s="59">
        <v>30824</v>
      </c>
      <c r="K689" s="54">
        <v>31</v>
      </c>
      <c r="L689" s="54" t="s">
        <v>13</v>
      </c>
      <c r="M689" s="54"/>
      <c r="N689" s="54" t="s">
        <v>191</v>
      </c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57">
        <v>115103533</v>
      </c>
      <c r="B690" s="54" t="s">
        <v>1872</v>
      </c>
      <c r="C690" s="54"/>
      <c r="D690" s="54" t="s">
        <v>1873</v>
      </c>
      <c r="E690" s="54" t="s">
        <v>1874</v>
      </c>
      <c r="F690" s="54">
        <v>8</v>
      </c>
      <c r="G690" s="58">
        <v>3189</v>
      </c>
      <c r="H690" s="54" t="s">
        <v>170</v>
      </c>
      <c r="I690" s="56"/>
      <c r="J690" s="59">
        <v>30281</v>
      </c>
      <c r="K690" s="54">
        <v>33</v>
      </c>
      <c r="L690" s="54" t="s">
        <v>13</v>
      </c>
      <c r="M690" s="54"/>
      <c r="N690" s="54" t="s">
        <v>348</v>
      </c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57">
        <v>115103533</v>
      </c>
      <c r="B691" s="54" t="s">
        <v>1875</v>
      </c>
      <c r="C691" s="54"/>
      <c r="D691" s="54" t="s">
        <v>1876</v>
      </c>
      <c r="E691" s="54" t="s">
        <v>1874</v>
      </c>
      <c r="F691" s="54">
        <v>8</v>
      </c>
      <c r="G691" s="58">
        <v>3189</v>
      </c>
      <c r="H691" s="54" t="s">
        <v>179</v>
      </c>
      <c r="I691" s="56"/>
      <c r="J691" s="59">
        <v>41936</v>
      </c>
      <c r="K691" s="54">
        <v>1</v>
      </c>
      <c r="L691" s="54" t="s">
        <v>13</v>
      </c>
      <c r="M691" s="54"/>
      <c r="N691" s="54" t="s">
        <v>348</v>
      </c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57">
        <v>115103533</v>
      </c>
      <c r="B692" s="54" t="s">
        <v>1877</v>
      </c>
      <c r="C692" s="54"/>
      <c r="D692" s="54" t="s">
        <v>1878</v>
      </c>
      <c r="E692" s="54" t="s">
        <v>1879</v>
      </c>
      <c r="F692" s="54">
        <v>8</v>
      </c>
      <c r="G692" s="58">
        <v>3189</v>
      </c>
      <c r="H692" s="54" t="s">
        <v>170</v>
      </c>
      <c r="I692" s="56"/>
      <c r="J692" s="59">
        <v>29987</v>
      </c>
      <c r="K692" s="54">
        <v>33</v>
      </c>
      <c r="L692" s="54" t="s">
        <v>13</v>
      </c>
      <c r="M692" s="54"/>
      <c r="N692" s="54" t="s">
        <v>348</v>
      </c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57">
        <v>115103533</v>
      </c>
      <c r="B693" s="54" t="s">
        <v>1880</v>
      </c>
      <c r="C693" s="54"/>
      <c r="D693" s="54" t="s">
        <v>1881</v>
      </c>
      <c r="E693" s="54" t="s">
        <v>1882</v>
      </c>
      <c r="F693" s="54">
        <v>8</v>
      </c>
      <c r="G693" s="58">
        <v>2450</v>
      </c>
      <c r="H693" s="54" t="s">
        <v>170</v>
      </c>
      <c r="I693" s="56"/>
      <c r="J693" s="59">
        <v>31018</v>
      </c>
      <c r="K693" s="54">
        <v>31</v>
      </c>
      <c r="L693" s="54" t="s">
        <v>13</v>
      </c>
      <c r="M693" s="54"/>
      <c r="N693" s="54" t="s">
        <v>397</v>
      </c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57">
        <v>115103533</v>
      </c>
      <c r="B694" s="54" t="s">
        <v>1883</v>
      </c>
      <c r="C694" s="54"/>
      <c r="D694" s="54" t="s">
        <v>1884</v>
      </c>
      <c r="E694" s="54" t="s">
        <v>1885</v>
      </c>
      <c r="F694" s="54">
        <v>7</v>
      </c>
      <c r="G694" s="58">
        <v>4189</v>
      </c>
      <c r="H694" s="54" t="s">
        <v>170</v>
      </c>
      <c r="I694" s="56"/>
      <c r="J694" s="59">
        <v>27737</v>
      </c>
      <c r="K694" s="54">
        <v>40</v>
      </c>
      <c r="L694" s="54" t="s">
        <v>13</v>
      </c>
      <c r="M694" s="54"/>
      <c r="N694" s="54" t="s">
        <v>803</v>
      </c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57">
        <v>115103533</v>
      </c>
      <c r="B695" s="54" t="s">
        <v>1886</v>
      </c>
      <c r="C695" s="54"/>
      <c r="D695" s="54" t="s">
        <v>1887</v>
      </c>
      <c r="E695" s="54" t="s">
        <v>1885</v>
      </c>
      <c r="F695" s="54">
        <v>7</v>
      </c>
      <c r="G695" s="58">
        <v>3189</v>
      </c>
      <c r="H695" s="54" t="s">
        <v>174</v>
      </c>
      <c r="I695" s="56"/>
      <c r="J695" s="59">
        <v>26449</v>
      </c>
      <c r="K695" s="54">
        <v>43</v>
      </c>
      <c r="L695" s="54" t="s">
        <v>13</v>
      </c>
      <c r="M695" s="54"/>
      <c r="N695" s="54" t="s">
        <v>803</v>
      </c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57">
        <v>115103533</v>
      </c>
      <c r="B696" s="54" t="s">
        <v>1888</v>
      </c>
      <c r="C696" s="54"/>
      <c r="D696" s="54" t="s">
        <v>1889</v>
      </c>
      <c r="E696" s="54" t="s">
        <v>1885</v>
      </c>
      <c r="F696" s="54">
        <v>7</v>
      </c>
      <c r="G696" s="58">
        <v>3189</v>
      </c>
      <c r="H696" s="54" t="s">
        <v>179</v>
      </c>
      <c r="I696" s="56"/>
      <c r="J696" s="59">
        <v>36367</v>
      </c>
      <c r="K696" s="54">
        <v>16</v>
      </c>
      <c r="L696" s="54" t="s">
        <v>13</v>
      </c>
      <c r="M696" s="54"/>
      <c r="N696" s="54" t="s">
        <v>803</v>
      </c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57">
        <v>115103533</v>
      </c>
      <c r="B697" s="54" t="s">
        <v>1890</v>
      </c>
      <c r="C697" s="54"/>
      <c r="D697" s="54" t="s">
        <v>1891</v>
      </c>
      <c r="E697" s="54" t="s">
        <v>1892</v>
      </c>
      <c r="F697" s="54">
        <v>8</v>
      </c>
      <c r="G697" s="58">
        <v>3189</v>
      </c>
      <c r="H697" s="54" t="s">
        <v>170</v>
      </c>
      <c r="I697" s="56"/>
      <c r="J697" s="59">
        <v>30449</v>
      </c>
      <c r="K697" s="54">
        <v>32</v>
      </c>
      <c r="L697" s="54" t="s">
        <v>13</v>
      </c>
      <c r="M697" s="54"/>
      <c r="N697" s="54" t="s">
        <v>348</v>
      </c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57">
        <v>115103533</v>
      </c>
      <c r="B698" s="54" t="s">
        <v>1893</v>
      </c>
      <c r="C698" s="54"/>
      <c r="D698" s="54" t="s">
        <v>1894</v>
      </c>
      <c r="E698" s="54" t="s">
        <v>1895</v>
      </c>
      <c r="F698" s="54">
        <v>6</v>
      </c>
      <c r="G698" s="58">
        <v>4065</v>
      </c>
      <c r="H698" s="54" t="s">
        <v>170</v>
      </c>
      <c r="I698" s="56"/>
      <c r="J698" s="59">
        <v>30466</v>
      </c>
      <c r="K698" s="54">
        <v>32</v>
      </c>
      <c r="L698" s="54" t="s">
        <v>13</v>
      </c>
      <c r="M698" s="54"/>
      <c r="N698" s="54" t="s">
        <v>191</v>
      </c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57">
        <v>115103533</v>
      </c>
      <c r="B699" s="54" t="s">
        <v>1896</v>
      </c>
      <c r="C699" s="54"/>
      <c r="D699" s="54" t="s">
        <v>1263</v>
      </c>
      <c r="E699" s="54" t="s">
        <v>1897</v>
      </c>
      <c r="F699" s="54">
        <v>8</v>
      </c>
      <c r="G699" s="58">
        <v>2450</v>
      </c>
      <c r="H699" s="54" t="s">
        <v>170</v>
      </c>
      <c r="I699" s="56"/>
      <c r="J699" s="59">
        <v>31537</v>
      </c>
      <c r="K699" s="54">
        <v>29</v>
      </c>
      <c r="L699" s="54" t="s">
        <v>13</v>
      </c>
      <c r="M699" s="54"/>
      <c r="N699" s="54" t="s">
        <v>397</v>
      </c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57">
        <v>115103533</v>
      </c>
      <c r="B700" s="54" t="s">
        <v>1898</v>
      </c>
      <c r="C700" s="54"/>
      <c r="D700" s="54" t="s">
        <v>1899</v>
      </c>
      <c r="E700" s="54" t="s">
        <v>1900</v>
      </c>
      <c r="F700" s="54">
        <v>7</v>
      </c>
      <c r="G700" s="58">
        <v>3189</v>
      </c>
      <c r="H700" s="54" t="s">
        <v>170</v>
      </c>
      <c r="I700" s="56"/>
      <c r="J700" s="59">
        <v>32051</v>
      </c>
      <c r="K700" s="54">
        <v>28</v>
      </c>
      <c r="L700" s="54" t="s">
        <v>13</v>
      </c>
      <c r="M700" s="54"/>
      <c r="N700" s="54" t="s">
        <v>348</v>
      </c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57">
        <v>115103533</v>
      </c>
      <c r="B701" s="54" t="s">
        <v>1901</v>
      </c>
      <c r="C701" s="54"/>
      <c r="D701" s="54" t="s">
        <v>1902</v>
      </c>
      <c r="E701" s="54" t="s">
        <v>1903</v>
      </c>
      <c r="F701" s="54">
        <v>8</v>
      </c>
      <c r="G701" s="58">
        <v>3189</v>
      </c>
      <c r="H701" s="54" t="s">
        <v>170</v>
      </c>
      <c r="I701" s="56"/>
      <c r="J701" s="59">
        <v>29428</v>
      </c>
      <c r="K701" s="54">
        <v>35</v>
      </c>
      <c r="L701" s="54" t="s">
        <v>13</v>
      </c>
      <c r="M701" s="54"/>
      <c r="N701" s="54" t="s">
        <v>348</v>
      </c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57">
        <v>115103533</v>
      </c>
      <c r="B702" s="54" t="s">
        <v>1904</v>
      </c>
      <c r="C702" s="54"/>
      <c r="D702" s="54" t="s">
        <v>1905</v>
      </c>
      <c r="E702" s="54" t="s">
        <v>1903</v>
      </c>
      <c r="F702" s="54">
        <v>8</v>
      </c>
      <c r="G702" s="58">
        <v>4189</v>
      </c>
      <c r="H702" s="54" t="s">
        <v>174</v>
      </c>
      <c r="I702" s="56"/>
      <c r="J702" s="59">
        <v>33158</v>
      </c>
      <c r="K702" s="54">
        <v>25</v>
      </c>
      <c r="L702" s="54" t="s">
        <v>13</v>
      </c>
      <c r="M702" s="54"/>
      <c r="N702" s="54" t="s">
        <v>348</v>
      </c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57">
        <v>115103533</v>
      </c>
      <c r="B703" s="54" t="s">
        <v>1906</v>
      </c>
      <c r="C703" s="54"/>
      <c r="D703" s="54" t="s">
        <v>1902</v>
      </c>
      <c r="E703" s="54" t="s">
        <v>1903</v>
      </c>
      <c r="F703" s="54">
        <v>8</v>
      </c>
      <c r="G703" s="58">
        <v>3189</v>
      </c>
      <c r="H703" s="54" t="s">
        <v>179</v>
      </c>
      <c r="I703" s="56"/>
      <c r="J703" s="59">
        <v>41599</v>
      </c>
      <c r="K703" s="54">
        <v>2</v>
      </c>
      <c r="L703" s="54" t="s">
        <v>13</v>
      </c>
      <c r="M703" s="54"/>
      <c r="N703" s="54" t="s">
        <v>348</v>
      </c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57">
        <v>115103533</v>
      </c>
      <c r="B704" s="54" t="s">
        <v>1907</v>
      </c>
      <c r="C704" s="54"/>
      <c r="D704" s="54" t="s">
        <v>1908</v>
      </c>
      <c r="E704" s="54" t="s">
        <v>1909</v>
      </c>
      <c r="F704" s="54">
        <v>8</v>
      </c>
      <c r="G704" s="58">
        <v>3189</v>
      </c>
      <c r="H704" s="54" t="s">
        <v>170</v>
      </c>
      <c r="I704" s="56"/>
      <c r="J704" s="59">
        <v>27772</v>
      </c>
      <c r="K704" s="54">
        <v>39</v>
      </c>
      <c r="L704" s="54" t="s">
        <v>13</v>
      </c>
      <c r="M704" s="54"/>
      <c r="N704" s="54" t="s">
        <v>348</v>
      </c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57">
        <v>115103533</v>
      </c>
      <c r="B705" s="54" t="s">
        <v>1910</v>
      </c>
      <c r="C705" s="54"/>
      <c r="D705" s="54" t="s">
        <v>1911</v>
      </c>
      <c r="E705" s="54" t="s">
        <v>1912</v>
      </c>
      <c r="F705" s="54">
        <v>6</v>
      </c>
      <c r="G705" s="58">
        <v>4065</v>
      </c>
      <c r="H705" s="54" t="s">
        <v>170</v>
      </c>
      <c r="I705" s="56"/>
      <c r="J705" s="59">
        <v>28283</v>
      </c>
      <c r="K705" s="54">
        <v>38</v>
      </c>
      <c r="L705" s="54" t="s">
        <v>13</v>
      </c>
      <c r="M705" s="54"/>
      <c r="N705" s="54" t="s">
        <v>191</v>
      </c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57">
        <v>115103533</v>
      </c>
      <c r="B706" s="54" t="s">
        <v>1913</v>
      </c>
      <c r="C706" s="54"/>
      <c r="D706" s="54" t="s">
        <v>1914</v>
      </c>
      <c r="E706" s="54" t="s">
        <v>1912</v>
      </c>
      <c r="F706" s="54">
        <v>6</v>
      </c>
      <c r="G706" s="58">
        <v>5065</v>
      </c>
      <c r="H706" s="54" t="s">
        <v>174</v>
      </c>
      <c r="I706" s="56"/>
      <c r="J706" s="59">
        <v>31460</v>
      </c>
      <c r="K706" s="54">
        <v>29</v>
      </c>
      <c r="L706" s="54" t="s">
        <v>13</v>
      </c>
      <c r="M706" s="54"/>
      <c r="N706" s="54" t="s">
        <v>191</v>
      </c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57">
        <v>115103533</v>
      </c>
      <c r="B707" s="54" t="s">
        <v>1915</v>
      </c>
      <c r="C707" s="54"/>
      <c r="D707" s="54" t="s">
        <v>1916</v>
      </c>
      <c r="E707" s="54" t="s">
        <v>1912</v>
      </c>
      <c r="F707" s="54">
        <v>6</v>
      </c>
      <c r="G707" s="58">
        <v>4065</v>
      </c>
      <c r="H707" s="54" t="s">
        <v>179</v>
      </c>
      <c r="I707" s="56"/>
      <c r="J707" s="59">
        <v>41338</v>
      </c>
      <c r="K707" s="54">
        <v>2</v>
      </c>
      <c r="L707" s="54" t="s">
        <v>13</v>
      </c>
      <c r="M707" s="54"/>
      <c r="N707" s="54" t="s">
        <v>191</v>
      </c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57">
        <v>115103533</v>
      </c>
      <c r="B708" s="54" t="s">
        <v>1917</v>
      </c>
      <c r="C708" s="54"/>
      <c r="D708" s="54" t="s">
        <v>1918</v>
      </c>
      <c r="E708" s="54" t="s">
        <v>1912</v>
      </c>
      <c r="F708" s="54">
        <v>6</v>
      </c>
      <c r="G708" s="58">
        <v>4065</v>
      </c>
      <c r="H708" s="54" t="s">
        <v>179</v>
      </c>
      <c r="I708" s="56"/>
      <c r="J708" s="59">
        <v>41905</v>
      </c>
      <c r="K708" s="54">
        <v>1</v>
      </c>
      <c r="L708" s="54" t="s">
        <v>13</v>
      </c>
      <c r="M708" s="54"/>
      <c r="N708" s="54" t="s">
        <v>191</v>
      </c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57">
        <v>115103533</v>
      </c>
      <c r="B709" s="54" t="s">
        <v>1919</v>
      </c>
      <c r="C709" s="54"/>
      <c r="D709" s="54" t="s">
        <v>1920</v>
      </c>
      <c r="E709" s="54" t="s">
        <v>1921</v>
      </c>
      <c r="F709" s="54">
        <v>8</v>
      </c>
      <c r="G709" s="58">
        <v>3189</v>
      </c>
      <c r="H709" s="54" t="s">
        <v>170</v>
      </c>
      <c r="I709" s="56"/>
      <c r="J709" s="59">
        <v>32522</v>
      </c>
      <c r="K709" s="54">
        <v>26</v>
      </c>
      <c r="L709" s="54" t="s">
        <v>13</v>
      </c>
      <c r="M709" s="54"/>
      <c r="N709" s="54" t="s">
        <v>348</v>
      </c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57">
        <v>115103533</v>
      </c>
      <c r="B710" s="54" t="s">
        <v>1922</v>
      </c>
      <c r="C710" s="54"/>
      <c r="D710" s="54" t="s">
        <v>1923</v>
      </c>
      <c r="E710" s="54" t="s">
        <v>1924</v>
      </c>
      <c r="F710" s="54">
        <v>6</v>
      </c>
      <c r="G710" s="58">
        <v>4065</v>
      </c>
      <c r="H710" s="54" t="s">
        <v>170</v>
      </c>
      <c r="I710" s="56"/>
      <c r="J710" s="59">
        <v>30682</v>
      </c>
      <c r="K710" s="54">
        <v>31</v>
      </c>
      <c r="L710" s="54" t="s">
        <v>13</v>
      </c>
      <c r="M710" s="54"/>
      <c r="N710" s="54" t="s">
        <v>191</v>
      </c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57">
        <v>115103533</v>
      </c>
      <c r="B711" s="60" t="s">
        <v>1925</v>
      </c>
      <c r="C711" s="60"/>
      <c r="D711" s="54" t="s">
        <v>1926</v>
      </c>
      <c r="E711" s="54" t="s">
        <v>1924</v>
      </c>
      <c r="F711" s="54">
        <v>6</v>
      </c>
      <c r="G711" s="58">
        <v>5065</v>
      </c>
      <c r="H711" s="54" t="s">
        <v>174</v>
      </c>
      <c r="I711" s="56"/>
      <c r="J711" s="59">
        <v>30975</v>
      </c>
      <c r="K711" s="54">
        <v>31</v>
      </c>
      <c r="L711" s="54" t="s">
        <v>13</v>
      </c>
      <c r="M711" s="54"/>
      <c r="N711" s="54" t="s">
        <v>191</v>
      </c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57">
        <v>115103533</v>
      </c>
      <c r="B712" s="54" t="s">
        <v>1927</v>
      </c>
      <c r="C712" s="54"/>
      <c r="D712" s="54" t="s">
        <v>1928</v>
      </c>
      <c r="E712" s="54" t="s">
        <v>1929</v>
      </c>
      <c r="F712" s="54">
        <v>8</v>
      </c>
      <c r="G712" s="58">
        <v>3189</v>
      </c>
      <c r="H712" s="54" t="s">
        <v>170</v>
      </c>
      <c r="I712" s="56"/>
      <c r="J712" s="59">
        <v>29346</v>
      </c>
      <c r="K712" s="54">
        <v>35</v>
      </c>
      <c r="L712" s="54" t="s">
        <v>13</v>
      </c>
      <c r="M712" s="54"/>
      <c r="N712" s="54" t="s">
        <v>348</v>
      </c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57">
        <v>115103533</v>
      </c>
      <c r="B713" s="54" t="s">
        <v>1930</v>
      </c>
      <c r="C713" s="54"/>
      <c r="D713" s="54" t="s">
        <v>1931</v>
      </c>
      <c r="E713" s="54" t="s">
        <v>1929</v>
      </c>
      <c r="F713" s="54">
        <v>8</v>
      </c>
      <c r="G713" s="58">
        <v>3189</v>
      </c>
      <c r="H713" s="54" t="s">
        <v>179</v>
      </c>
      <c r="I713" s="56"/>
      <c r="J713" s="59">
        <v>40234</v>
      </c>
      <c r="K713" s="54">
        <v>5</v>
      </c>
      <c r="L713" s="54" t="s">
        <v>13</v>
      </c>
      <c r="M713" s="54"/>
      <c r="N713" s="54" t="s">
        <v>348</v>
      </c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57">
        <v>115103533</v>
      </c>
      <c r="B714" s="54" t="s">
        <v>1932</v>
      </c>
      <c r="C714" s="54"/>
      <c r="D714" s="54" t="s">
        <v>1933</v>
      </c>
      <c r="E714" s="54" t="s">
        <v>1934</v>
      </c>
      <c r="F714" s="54">
        <v>6</v>
      </c>
      <c r="G714" s="58">
        <v>4065</v>
      </c>
      <c r="H714" s="54" t="s">
        <v>170</v>
      </c>
      <c r="I714" s="56"/>
      <c r="J714" s="59">
        <v>29306</v>
      </c>
      <c r="K714" s="54">
        <v>35</v>
      </c>
      <c r="L714" s="54" t="s">
        <v>13</v>
      </c>
      <c r="M714" s="54"/>
      <c r="N714" s="54" t="s">
        <v>191</v>
      </c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57">
        <v>115103533</v>
      </c>
      <c r="B715" s="54" t="s">
        <v>1935</v>
      </c>
      <c r="C715" s="54"/>
      <c r="D715" s="54" t="s">
        <v>1936</v>
      </c>
      <c r="E715" s="54" t="s">
        <v>1934</v>
      </c>
      <c r="F715" s="54">
        <v>6</v>
      </c>
      <c r="G715" s="58">
        <v>5065</v>
      </c>
      <c r="H715" s="54" t="s">
        <v>174</v>
      </c>
      <c r="I715" s="56"/>
      <c r="J715" s="59">
        <v>30247</v>
      </c>
      <c r="K715" s="54">
        <v>33</v>
      </c>
      <c r="L715" s="54" t="s">
        <v>13</v>
      </c>
      <c r="M715" s="54"/>
      <c r="N715" s="54" t="s">
        <v>191</v>
      </c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57">
        <v>115103533</v>
      </c>
      <c r="B716" s="54" t="s">
        <v>1937</v>
      </c>
      <c r="C716" s="54"/>
      <c r="D716" s="54" t="s">
        <v>1938</v>
      </c>
      <c r="E716" s="54" t="s">
        <v>1939</v>
      </c>
      <c r="F716" s="54">
        <v>8</v>
      </c>
      <c r="G716" s="58">
        <v>3189</v>
      </c>
      <c r="H716" s="54" t="s">
        <v>170</v>
      </c>
      <c r="I716" s="56"/>
      <c r="J716" s="59">
        <v>29686</v>
      </c>
      <c r="K716" s="54">
        <v>34</v>
      </c>
      <c r="L716" s="54" t="s">
        <v>13</v>
      </c>
      <c r="M716" s="54"/>
      <c r="N716" s="54" t="s">
        <v>348</v>
      </c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57">
        <v>115103533</v>
      </c>
      <c r="B717" s="54" t="s">
        <v>1940</v>
      </c>
      <c r="C717" s="54"/>
      <c r="D717" s="54" t="s">
        <v>1941</v>
      </c>
      <c r="E717" s="54" t="s">
        <v>1942</v>
      </c>
      <c r="F717" s="54">
        <v>5</v>
      </c>
      <c r="G717" s="58">
        <v>4065</v>
      </c>
      <c r="H717" s="54" t="s">
        <v>170</v>
      </c>
      <c r="I717" s="56"/>
      <c r="J717" s="59">
        <v>28967</v>
      </c>
      <c r="K717" s="54">
        <v>36</v>
      </c>
      <c r="L717" s="54" t="s">
        <v>13</v>
      </c>
      <c r="M717" s="54"/>
      <c r="N717" s="54" t="s">
        <v>191</v>
      </c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57">
        <v>115103533</v>
      </c>
      <c r="B718" s="54" t="s">
        <v>1943</v>
      </c>
      <c r="C718" s="54"/>
      <c r="D718" s="54" t="s">
        <v>301</v>
      </c>
      <c r="E718" s="54" t="s">
        <v>1942</v>
      </c>
      <c r="F718" s="54">
        <v>5</v>
      </c>
      <c r="G718" s="58">
        <v>5065</v>
      </c>
      <c r="H718" s="54" t="s">
        <v>174</v>
      </c>
      <c r="I718" s="56"/>
      <c r="J718" s="59">
        <v>28760</v>
      </c>
      <c r="K718" s="54">
        <v>37</v>
      </c>
      <c r="L718" s="54" t="s">
        <v>13</v>
      </c>
      <c r="M718" s="54"/>
      <c r="N718" s="54" t="s">
        <v>191</v>
      </c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57">
        <v>115103533</v>
      </c>
      <c r="B719" s="60" t="s">
        <v>1944</v>
      </c>
      <c r="C719" s="60"/>
      <c r="D719" s="54" t="s">
        <v>1945</v>
      </c>
      <c r="E719" s="54" t="s">
        <v>1942</v>
      </c>
      <c r="F719" s="54">
        <v>5</v>
      </c>
      <c r="G719" s="58">
        <v>4065</v>
      </c>
      <c r="H719" s="54" t="s">
        <v>179</v>
      </c>
      <c r="I719" s="56"/>
      <c r="J719" s="59">
        <v>38663</v>
      </c>
      <c r="K719" s="54">
        <v>10</v>
      </c>
      <c r="L719" s="54" t="s">
        <v>13</v>
      </c>
      <c r="M719" s="54"/>
      <c r="N719" s="54" t="s">
        <v>191</v>
      </c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57">
        <v>115103533</v>
      </c>
      <c r="B720" s="54" t="s">
        <v>1946</v>
      </c>
      <c r="C720" s="54"/>
      <c r="D720" s="54" t="s">
        <v>1947</v>
      </c>
      <c r="E720" s="54" t="s">
        <v>1942</v>
      </c>
      <c r="F720" s="54">
        <v>5</v>
      </c>
      <c r="G720" s="58">
        <v>4065</v>
      </c>
      <c r="H720" s="54" t="s">
        <v>179</v>
      </c>
      <c r="I720" s="56"/>
      <c r="J720" s="59">
        <v>39806</v>
      </c>
      <c r="K720" s="54">
        <v>7</v>
      </c>
      <c r="L720" s="54" t="s">
        <v>13</v>
      </c>
      <c r="M720" s="54"/>
      <c r="N720" s="54" t="s">
        <v>191</v>
      </c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57">
        <v>115103533</v>
      </c>
      <c r="B721" s="54" t="s">
        <v>1948</v>
      </c>
      <c r="C721" s="54"/>
      <c r="D721" s="54" t="s">
        <v>1949</v>
      </c>
      <c r="E721" s="54" t="s">
        <v>1950</v>
      </c>
      <c r="F721" s="54">
        <v>6</v>
      </c>
      <c r="G721" s="58">
        <v>4065</v>
      </c>
      <c r="H721" s="54" t="s">
        <v>170</v>
      </c>
      <c r="I721" s="56"/>
      <c r="J721" s="59">
        <v>29877</v>
      </c>
      <c r="K721" s="54">
        <v>34</v>
      </c>
      <c r="L721" s="54" t="s">
        <v>13</v>
      </c>
      <c r="M721" s="54"/>
      <c r="N721" s="54" t="s">
        <v>191</v>
      </c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57">
        <v>115103533</v>
      </c>
      <c r="B722" s="54" t="s">
        <v>1951</v>
      </c>
      <c r="C722" s="54"/>
      <c r="D722" s="54" t="s">
        <v>1952</v>
      </c>
      <c r="E722" s="54" t="s">
        <v>1950</v>
      </c>
      <c r="F722" s="54">
        <v>6</v>
      </c>
      <c r="G722" s="58">
        <v>5065</v>
      </c>
      <c r="H722" s="54" t="s">
        <v>174</v>
      </c>
      <c r="I722" s="56"/>
      <c r="J722" s="59">
        <v>29553</v>
      </c>
      <c r="K722" s="54">
        <v>35</v>
      </c>
      <c r="L722" s="54" t="s">
        <v>13</v>
      </c>
      <c r="M722" s="54"/>
      <c r="N722" s="54" t="s">
        <v>191</v>
      </c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57">
        <v>115103533</v>
      </c>
      <c r="B723" s="54" t="s">
        <v>1953</v>
      </c>
      <c r="C723" s="54"/>
      <c r="D723" s="54" t="s">
        <v>1954</v>
      </c>
      <c r="E723" s="54" t="s">
        <v>1950</v>
      </c>
      <c r="F723" s="54">
        <v>6</v>
      </c>
      <c r="G723" s="58">
        <v>4065</v>
      </c>
      <c r="H723" s="54" t="s">
        <v>179</v>
      </c>
      <c r="I723" s="56"/>
      <c r="J723" s="59">
        <v>41298</v>
      </c>
      <c r="K723" s="54">
        <v>2</v>
      </c>
      <c r="L723" s="54" t="s">
        <v>13</v>
      </c>
      <c r="M723" s="54"/>
      <c r="N723" s="54" t="s">
        <v>191</v>
      </c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57">
        <v>115103533</v>
      </c>
      <c r="B724" s="54" t="s">
        <v>1955</v>
      </c>
      <c r="C724" s="54"/>
      <c r="D724" s="54" t="s">
        <v>1956</v>
      </c>
      <c r="E724" s="54" t="s">
        <v>1957</v>
      </c>
      <c r="F724" s="54">
        <v>8</v>
      </c>
      <c r="G724" s="58">
        <v>4189</v>
      </c>
      <c r="H724" s="54" t="s">
        <v>170</v>
      </c>
      <c r="I724" s="56"/>
      <c r="J724" s="59">
        <v>32993</v>
      </c>
      <c r="K724" s="54">
        <v>25</v>
      </c>
      <c r="L724" s="54" t="s">
        <v>13</v>
      </c>
      <c r="M724" s="54"/>
      <c r="N724" s="54" t="s">
        <v>803</v>
      </c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57">
        <v>115103533</v>
      </c>
      <c r="B725" s="54" t="s">
        <v>1958</v>
      </c>
      <c r="C725" s="54"/>
      <c r="D725" s="54" t="s">
        <v>1959</v>
      </c>
      <c r="E725" s="54" t="s">
        <v>1960</v>
      </c>
      <c r="F725" s="54">
        <v>6</v>
      </c>
      <c r="G725" s="58">
        <v>4065</v>
      </c>
      <c r="H725" s="54" t="s">
        <v>170</v>
      </c>
      <c r="I725" s="56"/>
      <c r="J725" s="59">
        <v>29476</v>
      </c>
      <c r="K725" s="54">
        <v>35</v>
      </c>
      <c r="L725" s="54" t="s">
        <v>13</v>
      </c>
      <c r="M725" s="54"/>
      <c r="N725" s="54" t="s">
        <v>191</v>
      </c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57">
        <v>115103533</v>
      </c>
      <c r="B726" s="54" t="s">
        <v>1961</v>
      </c>
      <c r="C726" s="54"/>
      <c r="D726" s="54" t="s">
        <v>1962</v>
      </c>
      <c r="E726" s="54" t="s">
        <v>1960</v>
      </c>
      <c r="F726" s="54">
        <v>6</v>
      </c>
      <c r="G726" s="58">
        <v>5065</v>
      </c>
      <c r="H726" s="54" t="s">
        <v>174</v>
      </c>
      <c r="I726" s="56"/>
      <c r="J726" s="59">
        <v>31719</v>
      </c>
      <c r="K726" s="54">
        <v>29</v>
      </c>
      <c r="L726" s="54" t="s">
        <v>13</v>
      </c>
      <c r="M726" s="54"/>
      <c r="N726" s="54" t="s">
        <v>191</v>
      </c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57">
        <v>115103533</v>
      </c>
      <c r="B727" s="54" t="s">
        <v>1963</v>
      </c>
      <c r="C727" s="54"/>
      <c r="D727" s="54" t="s">
        <v>1964</v>
      </c>
      <c r="E727" s="54" t="s">
        <v>1960</v>
      </c>
      <c r="F727" s="54">
        <v>6</v>
      </c>
      <c r="G727" s="58">
        <v>4065</v>
      </c>
      <c r="H727" s="54" t="s">
        <v>179</v>
      </c>
      <c r="I727" s="56"/>
      <c r="J727" s="59">
        <v>42163</v>
      </c>
      <c r="K727" s="54">
        <v>0</v>
      </c>
      <c r="L727" s="54" t="s">
        <v>13</v>
      </c>
      <c r="M727" s="54"/>
      <c r="N727" s="54" t="s">
        <v>191</v>
      </c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57">
        <v>115103533</v>
      </c>
      <c r="B728" s="54" t="s">
        <v>1965</v>
      </c>
      <c r="C728" s="54"/>
      <c r="D728" s="54" t="s">
        <v>1964</v>
      </c>
      <c r="E728" s="54" t="s">
        <v>1960</v>
      </c>
      <c r="F728" s="54">
        <v>6</v>
      </c>
      <c r="G728" s="58">
        <v>4065</v>
      </c>
      <c r="H728" s="54" t="s">
        <v>179</v>
      </c>
      <c r="I728" s="56"/>
      <c r="J728" s="59">
        <v>40317</v>
      </c>
      <c r="K728" s="54">
        <v>5</v>
      </c>
      <c r="L728" s="54" t="s">
        <v>13</v>
      </c>
      <c r="M728" s="54"/>
      <c r="N728" s="54" t="s">
        <v>191</v>
      </c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57">
        <v>115103533</v>
      </c>
      <c r="B729" s="54" t="s">
        <v>1966</v>
      </c>
      <c r="C729" s="54"/>
      <c r="D729" s="54" t="s">
        <v>1967</v>
      </c>
      <c r="E729" s="54" t="s">
        <v>1968</v>
      </c>
      <c r="F729" s="54">
        <v>7</v>
      </c>
      <c r="G729" s="58">
        <v>3189</v>
      </c>
      <c r="H729" s="54" t="s">
        <v>170</v>
      </c>
      <c r="I729" s="56"/>
      <c r="J729" s="59">
        <v>30922</v>
      </c>
      <c r="K729" s="54">
        <v>31</v>
      </c>
      <c r="L729" s="54" t="s">
        <v>13</v>
      </c>
      <c r="M729" s="54"/>
      <c r="N729" s="54" t="s">
        <v>348</v>
      </c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57">
        <v>115103533</v>
      </c>
      <c r="B730" s="54" t="s">
        <v>1969</v>
      </c>
      <c r="C730" s="54"/>
      <c r="D730" s="54" t="s">
        <v>1970</v>
      </c>
      <c r="E730" s="54" t="s">
        <v>1968</v>
      </c>
      <c r="F730" s="54">
        <v>7</v>
      </c>
      <c r="G730" s="58">
        <v>4189</v>
      </c>
      <c r="H730" s="54" t="s">
        <v>174</v>
      </c>
      <c r="I730" s="56"/>
      <c r="J730" s="59">
        <v>32010</v>
      </c>
      <c r="K730" s="54">
        <v>28</v>
      </c>
      <c r="L730" s="54" t="s">
        <v>13</v>
      </c>
      <c r="M730" s="54"/>
      <c r="N730" s="54" t="s">
        <v>348</v>
      </c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57">
        <v>115103533</v>
      </c>
      <c r="B731" s="54" t="s">
        <v>1971</v>
      </c>
      <c r="C731" s="54"/>
      <c r="D731" s="54" t="s">
        <v>1972</v>
      </c>
      <c r="E731" s="54" t="s">
        <v>1968</v>
      </c>
      <c r="F731" s="54">
        <v>7</v>
      </c>
      <c r="G731" s="58">
        <v>3189</v>
      </c>
      <c r="H731" s="54" t="s">
        <v>179</v>
      </c>
      <c r="I731" s="56"/>
      <c r="J731" s="59">
        <v>41261</v>
      </c>
      <c r="K731" s="54">
        <v>3</v>
      </c>
      <c r="L731" s="54" t="s">
        <v>13</v>
      </c>
      <c r="M731" s="54"/>
      <c r="N731" s="54" t="s">
        <v>348</v>
      </c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57">
        <v>115103533</v>
      </c>
      <c r="B732" s="54" t="s">
        <v>1973</v>
      </c>
      <c r="C732" s="54"/>
      <c r="D732" s="54" t="s">
        <v>1974</v>
      </c>
      <c r="E732" s="54" t="s">
        <v>1975</v>
      </c>
      <c r="F732" s="54">
        <v>8</v>
      </c>
      <c r="G732" s="58">
        <v>2450</v>
      </c>
      <c r="H732" s="54" t="s">
        <v>170</v>
      </c>
      <c r="I732" s="56"/>
      <c r="J732" s="59">
        <v>31535</v>
      </c>
      <c r="K732" s="54">
        <v>29</v>
      </c>
      <c r="L732" s="54" t="s">
        <v>13</v>
      </c>
      <c r="M732" s="54"/>
      <c r="N732" s="54" t="s">
        <v>397</v>
      </c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57">
        <v>115103533</v>
      </c>
      <c r="B733" s="54" t="s">
        <v>1976</v>
      </c>
      <c r="C733" s="54"/>
      <c r="D733" s="54" t="s">
        <v>1977</v>
      </c>
      <c r="E733" s="54" t="s">
        <v>1978</v>
      </c>
      <c r="F733" s="54">
        <v>6</v>
      </c>
      <c r="G733" s="58">
        <v>4065</v>
      </c>
      <c r="H733" s="54" t="s">
        <v>170</v>
      </c>
      <c r="I733" s="56"/>
      <c r="J733" s="59">
        <v>30136</v>
      </c>
      <c r="K733" s="54">
        <v>33</v>
      </c>
      <c r="L733" s="54" t="s">
        <v>13</v>
      </c>
      <c r="M733" s="54"/>
      <c r="N733" s="54" t="s">
        <v>191</v>
      </c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57">
        <v>115103533</v>
      </c>
      <c r="B734" s="54" t="s">
        <v>1979</v>
      </c>
      <c r="C734" s="54"/>
      <c r="D734" s="54" t="s">
        <v>1980</v>
      </c>
      <c r="E734" s="54" t="s">
        <v>1978</v>
      </c>
      <c r="F734" s="54">
        <v>6</v>
      </c>
      <c r="G734" s="58">
        <v>5065</v>
      </c>
      <c r="H734" s="54" t="s">
        <v>174</v>
      </c>
      <c r="I734" s="56"/>
      <c r="J734" s="59">
        <v>32288</v>
      </c>
      <c r="K734" s="54">
        <v>27</v>
      </c>
      <c r="L734" s="54" t="s">
        <v>13</v>
      </c>
      <c r="M734" s="54"/>
      <c r="N734" s="54" t="s">
        <v>191</v>
      </c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57">
        <v>115103533</v>
      </c>
      <c r="B735" s="54" t="s">
        <v>1981</v>
      </c>
      <c r="C735" s="54"/>
      <c r="D735" s="54" t="s">
        <v>1982</v>
      </c>
      <c r="E735" s="54" t="s">
        <v>1978</v>
      </c>
      <c r="F735" s="54">
        <v>6</v>
      </c>
      <c r="G735" s="58">
        <v>4065</v>
      </c>
      <c r="H735" s="54" t="s">
        <v>179</v>
      </c>
      <c r="I735" s="56"/>
      <c r="J735" s="59">
        <v>41220</v>
      </c>
      <c r="K735" s="54">
        <v>3</v>
      </c>
      <c r="L735" s="54" t="s">
        <v>13</v>
      </c>
      <c r="M735" s="54"/>
      <c r="N735" s="54" t="s">
        <v>191</v>
      </c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57">
        <v>115103533</v>
      </c>
      <c r="B736" s="54" t="s">
        <v>1983</v>
      </c>
      <c r="C736" s="54"/>
      <c r="D736" s="54" t="s">
        <v>1984</v>
      </c>
      <c r="E736" s="54" t="s">
        <v>1985</v>
      </c>
      <c r="F736" s="54">
        <v>6</v>
      </c>
      <c r="G736" s="58">
        <v>4065</v>
      </c>
      <c r="H736" s="54" t="s">
        <v>170</v>
      </c>
      <c r="I736" s="56"/>
      <c r="J736" s="59">
        <v>30262</v>
      </c>
      <c r="K736" s="54">
        <v>33</v>
      </c>
      <c r="L736" s="54" t="s">
        <v>13</v>
      </c>
      <c r="M736" s="54"/>
      <c r="N736" s="54" t="s">
        <v>191</v>
      </c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57">
        <v>115103533</v>
      </c>
      <c r="B737" s="54" t="s">
        <v>1986</v>
      </c>
      <c r="C737" s="54"/>
      <c r="D737" s="54" t="s">
        <v>1987</v>
      </c>
      <c r="E737" s="54" t="s">
        <v>1985</v>
      </c>
      <c r="F737" s="54">
        <v>6</v>
      </c>
      <c r="G737" s="58">
        <v>5065</v>
      </c>
      <c r="H737" s="54" t="s">
        <v>174</v>
      </c>
      <c r="I737" s="56"/>
      <c r="J737" s="59">
        <v>30666</v>
      </c>
      <c r="K737" s="54">
        <v>32</v>
      </c>
      <c r="L737" s="54" t="s">
        <v>13</v>
      </c>
      <c r="M737" s="54"/>
      <c r="N737" s="54" t="s">
        <v>191</v>
      </c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57">
        <v>115103533</v>
      </c>
      <c r="B738" s="54" t="s">
        <v>1988</v>
      </c>
      <c r="C738" s="54"/>
      <c r="D738" s="54" t="s">
        <v>1989</v>
      </c>
      <c r="E738" s="54" t="s">
        <v>1985</v>
      </c>
      <c r="F738" s="54">
        <v>6</v>
      </c>
      <c r="G738" s="58">
        <v>4065</v>
      </c>
      <c r="H738" s="54" t="s">
        <v>179</v>
      </c>
      <c r="I738" s="56"/>
      <c r="J738" s="59">
        <v>41245</v>
      </c>
      <c r="K738" s="54">
        <v>3</v>
      </c>
      <c r="L738" s="54" t="s">
        <v>13</v>
      </c>
      <c r="M738" s="54"/>
      <c r="N738" s="54" t="s">
        <v>191</v>
      </c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57">
        <v>115103533</v>
      </c>
      <c r="B739" s="54" t="s">
        <v>1990</v>
      </c>
      <c r="C739" s="54"/>
      <c r="D739" s="54" t="s">
        <v>1991</v>
      </c>
      <c r="E739" s="54" t="s">
        <v>1992</v>
      </c>
      <c r="F739" s="54">
        <v>8</v>
      </c>
      <c r="G739" s="58">
        <v>3189</v>
      </c>
      <c r="H739" s="54" t="s">
        <v>170</v>
      </c>
      <c r="I739" s="56"/>
      <c r="J739" s="59">
        <v>30822</v>
      </c>
      <c r="K739" s="54">
        <v>31</v>
      </c>
      <c r="L739" s="54" t="s">
        <v>13</v>
      </c>
      <c r="M739" s="54"/>
      <c r="N739" s="54" t="s">
        <v>348</v>
      </c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57">
        <v>115103533</v>
      </c>
      <c r="B740" s="54" t="s">
        <v>1993</v>
      </c>
      <c r="C740" s="54"/>
      <c r="D740" s="54" t="s">
        <v>1994</v>
      </c>
      <c r="E740" s="54" t="s">
        <v>1995</v>
      </c>
      <c r="F740" s="54">
        <v>6</v>
      </c>
      <c r="G740" s="58">
        <v>4065</v>
      </c>
      <c r="H740" s="54" t="s">
        <v>170</v>
      </c>
      <c r="I740" s="56"/>
      <c r="J740" s="59">
        <v>24968</v>
      </c>
      <c r="K740" s="54">
        <v>47</v>
      </c>
      <c r="L740" s="54" t="s">
        <v>13</v>
      </c>
      <c r="M740" s="54"/>
      <c r="N740" s="54" t="s">
        <v>191</v>
      </c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57">
        <v>115103533</v>
      </c>
      <c r="B741" s="54" t="s">
        <v>1996</v>
      </c>
      <c r="C741" s="54"/>
      <c r="D741" s="54" t="s">
        <v>1997</v>
      </c>
      <c r="E741" s="54" t="s">
        <v>1998</v>
      </c>
      <c r="F741" s="54">
        <v>6</v>
      </c>
      <c r="G741" s="58">
        <v>4065</v>
      </c>
      <c r="H741" s="54" t="s">
        <v>170</v>
      </c>
      <c r="I741" s="56"/>
      <c r="J741" s="59">
        <v>27504</v>
      </c>
      <c r="K741" s="54">
        <v>40</v>
      </c>
      <c r="L741" s="54" t="s">
        <v>13</v>
      </c>
      <c r="M741" s="54"/>
      <c r="N741" s="54" t="s">
        <v>191</v>
      </c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57">
        <v>115103533</v>
      </c>
      <c r="B742" s="54" t="s">
        <v>1999</v>
      </c>
      <c r="C742" s="54"/>
      <c r="D742" s="54" t="s">
        <v>2000</v>
      </c>
      <c r="E742" s="54" t="s">
        <v>1998</v>
      </c>
      <c r="F742" s="54">
        <v>6</v>
      </c>
      <c r="G742" s="58">
        <v>5065</v>
      </c>
      <c r="H742" s="54" t="s">
        <v>174</v>
      </c>
      <c r="I742" s="56"/>
      <c r="J742" s="59">
        <v>30311</v>
      </c>
      <c r="K742" s="54">
        <v>33</v>
      </c>
      <c r="L742" s="54" t="s">
        <v>13</v>
      </c>
      <c r="M742" s="54"/>
      <c r="N742" s="54" t="s">
        <v>191</v>
      </c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57">
        <v>115103533</v>
      </c>
      <c r="B743" s="54" t="s">
        <v>2001</v>
      </c>
      <c r="C743" s="54"/>
      <c r="D743" s="54" t="s">
        <v>2002</v>
      </c>
      <c r="E743" s="54" t="s">
        <v>1998</v>
      </c>
      <c r="F743" s="54">
        <v>6</v>
      </c>
      <c r="G743" s="58">
        <v>4065</v>
      </c>
      <c r="H743" s="54" t="s">
        <v>179</v>
      </c>
      <c r="I743" s="56"/>
      <c r="J743" s="59">
        <v>41273</v>
      </c>
      <c r="K743" s="54">
        <v>3</v>
      </c>
      <c r="L743" s="54" t="s">
        <v>13</v>
      </c>
      <c r="M743" s="54"/>
      <c r="N743" s="54" t="s">
        <v>191</v>
      </c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57">
        <v>115103533</v>
      </c>
      <c r="B744" s="54" t="s">
        <v>2003</v>
      </c>
      <c r="C744" s="54"/>
      <c r="D744" s="54" t="s">
        <v>2004</v>
      </c>
      <c r="E744" s="54" t="s">
        <v>2005</v>
      </c>
      <c r="F744" s="54">
        <v>8</v>
      </c>
      <c r="G744" s="58">
        <v>3189</v>
      </c>
      <c r="H744" s="54" t="s">
        <v>170</v>
      </c>
      <c r="I744" s="56"/>
      <c r="J744" s="59">
        <v>28723</v>
      </c>
      <c r="K744" s="54">
        <v>37</v>
      </c>
      <c r="L744" s="54" t="s">
        <v>13</v>
      </c>
      <c r="M744" s="54"/>
      <c r="N744" s="54" t="s">
        <v>348</v>
      </c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57">
        <v>115103533</v>
      </c>
      <c r="B745" s="54" t="s">
        <v>2006</v>
      </c>
      <c r="C745" s="54"/>
      <c r="D745" s="54" t="s">
        <v>2007</v>
      </c>
      <c r="E745" s="54" t="s">
        <v>2005</v>
      </c>
      <c r="F745" s="54">
        <v>8</v>
      </c>
      <c r="G745" s="58">
        <v>3189</v>
      </c>
      <c r="H745" s="54" t="s">
        <v>179</v>
      </c>
      <c r="I745" s="56"/>
      <c r="J745" s="59">
        <v>41475</v>
      </c>
      <c r="K745" s="54">
        <v>2</v>
      </c>
      <c r="L745" s="54" t="s">
        <v>13</v>
      </c>
      <c r="M745" s="54"/>
      <c r="N745" s="54" t="s">
        <v>348</v>
      </c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57">
        <v>115103533</v>
      </c>
      <c r="B746" s="54" t="s">
        <v>2008</v>
      </c>
      <c r="C746" s="54"/>
      <c r="D746" s="54" t="s">
        <v>2009</v>
      </c>
      <c r="E746" s="54" t="s">
        <v>2010</v>
      </c>
      <c r="F746" s="54">
        <v>8</v>
      </c>
      <c r="G746" s="58">
        <v>4189</v>
      </c>
      <c r="H746" s="54" t="s">
        <v>170</v>
      </c>
      <c r="I746" s="56"/>
      <c r="J746" s="59">
        <v>31282</v>
      </c>
      <c r="K746" s="54">
        <v>30</v>
      </c>
      <c r="L746" s="54" t="s">
        <v>13</v>
      </c>
      <c r="M746" s="54"/>
      <c r="N746" s="54" t="s">
        <v>803</v>
      </c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57">
        <v>115103533</v>
      </c>
      <c r="B747" s="54" t="s">
        <v>2011</v>
      </c>
      <c r="C747" s="54"/>
      <c r="D747" s="54" t="s">
        <v>2012</v>
      </c>
      <c r="E747" s="54" t="s">
        <v>2013</v>
      </c>
      <c r="F747" s="54">
        <v>7</v>
      </c>
      <c r="G747" s="58">
        <v>3189</v>
      </c>
      <c r="H747" s="54" t="s">
        <v>170</v>
      </c>
      <c r="I747" s="56"/>
      <c r="J747" s="59">
        <v>25203</v>
      </c>
      <c r="K747" s="54">
        <v>47</v>
      </c>
      <c r="L747" s="54" t="s">
        <v>13</v>
      </c>
      <c r="M747" s="54"/>
      <c r="N747" s="54" t="s">
        <v>348</v>
      </c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57">
        <v>115103533</v>
      </c>
      <c r="B748" s="54" t="s">
        <v>2014</v>
      </c>
      <c r="C748" s="54"/>
      <c r="D748" s="54" t="s">
        <v>2015</v>
      </c>
      <c r="E748" s="54" t="s">
        <v>2016</v>
      </c>
      <c r="F748" s="54">
        <v>8</v>
      </c>
      <c r="G748" s="58">
        <v>3189</v>
      </c>
      <c r="H748" s="54" t="s">
        <v>170</v>
      </c>
      <c r="I748" s="56"/>
      <c r="J748" s="59">
        <v>32790</v>
      </c>
      <c r="K748" s="54">
        <v>26</v>
      </c>
      <c r="L748" s="54" t="s">
        <v>13</v>
      </c>
      <c r="M748" s="54"/>
      <c r="N748" s="54" t="s">
        <v>348</v>
      </c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57">
        <v>115103533</v>
      </c>
      <c r="B749" s="54" t="s">
        <v>2017</v>
      </c>
      <c r="C749" s="54"/>
      <c r="D749" s="54" t="s">
        <v>2018</v>
      </c>
      <c r="E749" s="54" t="s">
        <v>2019</v>
      </c>
      <c r="F749" s="54">
        <v>8</v>
      </c>
      <c r="G749" s="58">
        <v>3189</v>
      </c>
      <c r="H749" s="54" t="s">
        <v>170</v>
      </c>
      <c r="I749" s="56"/>
      <c r="J749" s="59">
        <v>33060</v>
      </c>
      <c r="K749" s="54">
        <v>25</v>
      </c>
      <c r="L749" s="54" t="s">
        <v>13</v>
      </c>
      <c r="M749" s="54"/>
      <c r="N749" s="54" t="s">
        <v>348</v>
      </c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57">
        <v>115103533</v>
      </c>
      <c r="B750" s="54" t="s">
        <v>2020</v>
      </c>
      <c r="C750" s="54"/>
      <c r="D750" s="54" t="s">
        <v>2021</v>
      </c>
      <c r="E750" s="54" t="s">
        <v>2022</v>
      </c>
      <c r="F750" s="54">
        <v>8</v>
      </c>
      <c r="G750" s="58">
        <v>3189</v>
      </c>
      <c r="H750" s="54" t="s">
        <v>170</v>
      </c>
      <c r="I750" s="56"/>
      <c r="J750" s="59">
        <v>31520</v>
      </c>
      <c r="K750" s="54">
        <v>29</v>
      </c>
      <c r="L750" s="54" t="s">
        <v>13</v>
      </c>
      <c r="M750" s="54"/>
      <c r="N750" s="54" t="s">
        <v>348</v>
      </c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57">
        <v>115103533</v>
      </c>
      <c r="B751" s="54" t="s">
        <v>2023</v>
      </c>
      <c r="C751" s="54"/>
      <c r="D751" s="54" t="s">
        <v>2024</v>
      </c>
      <c r="E751" s="54" t="s">
        <v>2025</v>
      </c>
      <c r="F751" s="54">
        <v>8</v>
      </c>
      <c r="G751" s="58">
        <v>3189</v>
      </c>
      <c r="H751" s="54" t="s">
        <v>170</v>
      </c>
      <c r="I751" s="56"/>
      <c r="J751" s="59">
        <v>32893</v>
      </c>
      <c r="K751" s="54">
        <v>25</v>
      </c>
      <c r="L751" s="54" t="s">
        <v>13</v>
      </c>
      <c r="M751" s="54"/>
      <c r="N751" s="54" t="s">
        <v>348</v>
      </c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57">
        <v>115103533</v>
      </c>
      <c r="B752" s="54" t="s">
        <v>2026</v>
      </c>
      <c r="C752" s="54"/>
      <c r="D752" s="54" t="s">
        <v>2027</v>
      </c>
      <c r="E752" s="54" t="s">
        <v>2028</v>
      </c>
      <c r="F752" s="54">
        <v>8</v>
      </c>
      <c r="G752" s="58">
        <v>3189</v>
      </c>
      <c r="H752" s="54" t="s">
        <v>170</v>
      </c>
      <c r="I752" s="56"/>
      <c r="J752" s="59">
        <v>31548</v>
      </c>
      <c r="K752" s="54">
        <v>29</v>
      </c>
      <c r="L752" s="54" t="s">
        <v>13</v>
      </c>
      <c r="M752" s="54"/>
      <c r="N752" s="54" t="s">
        <v>348</v>
      </c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57">
        <v>115103533</v>
      </c>
      <c r="B753" s="54" t="s">
        <v>2029</v>
      </c>
      <c r="C753" s="54"/>
      <c r="D753" s="54" t="s">
        <v>2030</v>
      </c>
      <c r="E753" s="54" t="s">
        <v>2031</v>
      </c>
      <c r="F753" s="54">
        <v>8</v>
      </c>
      <c r="G753" s="58">
        <v>3189</v>
      </c>
      <c r="H753" s="54" t="s">
        <v>170</v>
      </c>
      <c r="I753" s="56"/>
      <c r="J753" s="59">
        <v>32788</v>
      </c>
      <c r="K753" s="54">
        <v>26</v>
      </c>
      <c r="L753" s="54" t="s">
        <v>13</v>
      </c>
      <c r="M753" s="54"/>
      <c r="N753" s="54" t="s">
        <v>348</v>
      </c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57">
        <v>115103533</v>
      </c>
      <c r="B754" s="54" t="s">
        <v>2032</v>
      </c>
      <c r="C754" s="54"/>
      <c r="D754" s="54" t="s">
        <v>2033</v>
      </c>
      <c r="E754" s="54" t="s">
        <v>2034</v>
      </c>
      <c r="F754" s="54">
        <v>8</v>
      </c>
      <c r="G754" s="58">
        <v>3189</v>
      </c>
      <c r="H754" s="54" t="s">
        <v>170</v>
      </c>
      <c r="I754" s="56"/>
      <c r="J754" s="59">
        <v>28669</v>
      </c>
      <c r="K754" s="54">
        <v>37</v>
      </c>
      <c r="L754" s="54" t="s">
        <v>13</v>
      </c>
      <c r="M754" s="54"/>
      <c r="N754" s="54" t="s">
        <v>348</v>
      </c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57">
        <v>115103533</v>
      </c>
      <c r="B755" s="54" t="s">
        <v>2035</v>
      </c>
      <c r="C755" s="54"/>
      <c r="D755" s="54" t="s">
        <v>2036</v>
      </c>
      <c r="E755" s="54" t="s">
        <v>2037</v>
      </c>
      <c r="F755" s="54">
        <v>8</v>
      </c>
      <c r="G755" s="58">
        <v>3189</v>
      </c>
      <c r="H755" s="54" t="s">
        <v>170</v>
      </c>
      <c r="I755" s="56"/>
      <c r="J755" s="59">
        <v>32120</v>
      </c>
      <c r="K755" s="54">
        <v>28</v>
      </c>
      <c r="L755" s="54" t="s">
        <v>13</v>
      </c>
      <c r="M755" s="54"/>
      <c r="N755" s="54" t="s">
        <v>348</v>
      </c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57">
        <v>115103533</v>
      </c>
      <c r="B756" s="54" t="s">
        <v>2038</v>
      </c>
      <c r="C756" s="54"/>
      <c r="D756" s="54" t="s">
        <v>2039</v>
      </c>
      <c r="E756" s="54" t="s">
        <v>2040</v>
      </c>
      <c r="F756" s="54">
        <v>7</v>
      </c>
      <c r="G756" s="58">
        <v>3189</v>
      </c>
      <c r="H756" s="54" t="s">
        <v>170</v>
      </c>
      <c r="I756" s="56"/>
      <c r="J756" s="59">
        <v>29955</v>
      </c>
      <c r="K756" s="54">
        <v>33</v>
      </c>
      <c r="L756" s="54" t="s">
        <v>13</v>
      </c>
      <c r="M756" s="54"/>
      <c r="N756" s="54" t="s">
        <v>348</v>
      </c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57">
        <v>115103533</v>
      </c>
      <c r="B757" s="54" t="s">
        <v>2041</v>
      </c>
      <c r="C757" s="54"/>
      <c r="D757" s="54" t="s">
        <v>2042</v>
      </c>
      <c r="E757" s="54" t="s">
        <v>2040</v>
      </c>
      <c r="F757" s="54">
        <v>7</v>
      </c>
      <c r="G757" s="58">
        <v>4189</v>
      </c>
      <c r="H757" s="54" t="s">
        <v>174</v>
      </c>
      <c r="I757" s="56"/>
      <c r="J757" s="59">
        <v>31126</v>
      </c>
      <c r="K757" s="54">
        <v>30</v>
      </c>
      <c r="L757" s="54" t="s">
        <v>13</v>
      </c>
      <c r="M757" s="54"/>
      <c r="N757" s="54" t="s">
        <v>348</v>
      </c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57">
        <v>115103533</v>
      </c>
      <c r="B758" s="54" t="s">
        <v>2043</v>
      </c>
      <c r="C758" s="54"/>
      <c r="D758" s="54" t="s">
        <v>2044</v>
      </c>
      <c r="E758" s="54" t="s">
        <v>2045</v>
      </c>
      <c r="F758" s="54">
        <v>8</v>
      </c>
      <c r="G758" s="58">
        <v>3189</v>
      </c>
      <c r="H758" s="54" t="s">
        <v>170</v>
      </c>
      <c r="I758" s="56"/>
      <c r="J758" s="59">
        <v>31901</v>
      </c>
      <c r="K758" s="54">
        <v>28</v>
      </c>
      <c r="L758" s="54" t="s">
        <v>13</v>
      </c>
      <c r="M758" s="54"/>
      <c r="N758" s="54" t="s">
        <v>348</v>
      </c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57">
        <v>115103533</v>
      </c>
      <c r="B759" s="54" t="s">
        <v>2046</v>
      </c>
      <c r="C759" s="54"/>
      <c r="D759" s="54" t="s">
        <v>2047</v>
      </c>
      <c r="E759" s="54" t="s">
        <v>2048</v>
      </c>
      <c r="F759" s="54">
        <v>8</v>
      </c>
      <c r="G759" s="58">
        <v>3189</v>
      </c>
      <c r="H759" s="54" t="s">
        <v>170</v>
      </c>
      <c r="I759" s="56"/>
      <c r="J759" s="59">
        <v>31019</v>
      </c>
      <c r="K759" s="54">
        <v>31</v>
      </c>
      <c r="L759" s="54" t="s">
        <v>13</v>
      </c>
      <c r="M759" s="54"/>
      <c r="N759" s="54" t="s">
        <v>348</v>
      </c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57">
        <v>115103533</v>
      </c>
      <c r="B760" s="54" t="s">
        <v>2049</v>
      </c>
      <c r="C760" s="54"/>
      <c r="D760" s="54" t="s">
        <v>2050</v>
      </c>
      <c r="E760" s="54" t="s">
        <v>2051</v>
      </c>
      <c r="F760" s="54">
        <v>9</v>
      </c>
      <c r="G760" s="58">
        <v>2450</v>
      </c>
      <c r="H760" s="54" t="s">
        <v>170</v>
      </c>
      <c r="I760" s="56"/>
      <c r="J760" s="59">
        <v>29542</v>
      </c>
      <c r="K760" s="54">
        <v>35</v>
      </c>
      <c r="L760" s="54" t="s">
        <v>13</v>
      </c>
      <c r="M760" s="54"/>
      <c r="N760" s="54" t="s">
        <v>397</v>
      </c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57">
        <v>115103533</v>
      </c>
      <c r="B761" s="54" t="s">
        <v>2052</v>
      </c>
      <c r="C761" s="54"/>
      <c r="D761" s="54" t="s">
        <v>2053</v>
      </c>
      <c r="E761" s="54" t="s">
        <v>2054</v>
      </c>
      <c r="F761" s="54">
        <v>6</v>
      </c>
      <c r="G761" s="58">
        <v>4065</v>
      </c>
      <c r="H761" s="54" t="s">
        <v>170</v>
      </c>
      <c r="I761" s="56"/>
      <c r="J761" s="59">
        <v>30320</v>
      </c>
      <c r="K761" s="54">
        <v>32</v>
      </c>
      <c r="L761" s="54" t="s">
        <v>13</v>
      </c>
      <c r="M761" s="54"/>
      <c r="N761" s="54" t="s">
        <v>191</v>
      </c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57">
        <v>115103533</v>
      </c>
      <c r="B762" s="54" t="s">
        <v>2055</v>
      </c>
      <c r="C762" s="54"/>
      <c r="D762" s="54" t="s">
        <v>2056</v>
      </c>
      <c r="E762" s="54" t="s">
        <v>2054</v>
      </c>
      <c r="F762" s="54">
        <v>6</v>
      </c>
      <c r="G762" s="58">
        <v>5065</v>
      </c>
      <c r="H762" s="54" t="s">
        <v>174</v>
      </c>
      <c r="I762" s="56"/>
      <c r="J762" s="59">
        <v>30755</v>
      </c>
      <c r="K762" s="54">
        <v>31</v>
      </c>
      <c r="L762" s="54" t="s">
        <v>13</v>
      </c>
      <c r="M762" s="54"/>
      <c r="N762" s="54" t="s">
        <v>191</v>
      </c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57">
        <v>115103533</v>
      </c>
      <c r="B763" s="54" t="s">
        <v>2057</v>
      </c>
      <c r="C763" s="54"/>
      <c r="D763" s="54" t="s">
        <v>2058</v>
      </c>
      <c r="E763" s="54" t="s">
        <v>2059</v>
      </c>
      <c r="F763" s="54">
        <v>5</v>
      </c>
      <c r="G763" s="58">
        <v>4065</v>
      </c>
      <c r="H763" s="54" t="s">
        <v>170</v>
      </c>
      <c r="I763" s="56"/>
      <c r="J763" s="59">
        <v>27236</v>
      </c>
      <c r="K763" s="54">
        <v>41</v>
      </c>
      <c r="L763" s="54" t="s">
        <v>13</v>
      </c>
      <c r="M763" s="54"/>
      <c r="N763" s="54" t="s">
        <v>191</v>
      </c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57">
        <v>115103533</v>
      </c>
      <c r="B764" s="54" t="s">
        <v>2060</v>
      </c>
      <c r="C764" s="54"/>
      <c r="D764" s="54" t="s">
        <v>2061</v>
      </c>
      <c r="E764" s="54" t="s">
        <v>2059</v>
      </c>
      <c r="F764" s="54">
        <v>5</v>
      </c>
      <c r="G764" s="58">
        <v>4065</v>
      </c>
      <c r="H764" s="54" t="s">
        <v>174</v>
      </c>
      <c r="I764" s="56"/>
      <c r="J764" s="59">
        <v>25764</v>
      </c>
      <c r="K764" s="54">
        <v>45</v>
      </c>
      <c r="L764" s="54" t="s">
        <v>13</v>
      </c>
      <c r="M764" s="54"/>
      <c r="N764" s="54" t="s">
        <v>191</v>
      </c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57">
        <v>115103533</v>
      </c>
      <c r="B765" s="54" t="s">
        <v>2062</v>
      </c>
      <c r="C765" s="54"/>
      <c r="D765" s="54" t="s">
        <v>2063</v>
      </c>
      <c r="E765" s="54" t="s">
        <v>2059</v>
      </c>
      <c r="F765" s="54">
        <v>5</v>
      </c>
      <c r="G765" s="58">
        <v>4065</v>
      </c>
      <c r="H765" s="54" t="s">
        <v>179</v>
      </c>
      <c r="I765" s="56"/>
      <c r="J765" s="59">
        <v>41120</v>
      </c>
      <c r="K765" s="54">
        <v>3</v>
      </c>
      <c r="L765" s="54" t="s">
        <v>13</v>
      </c>
      <c r="M765" s="54"/>
      <c r="N765" s="54" t="s">
        <v>191</v>
      </c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57">
        <v>115103533</v>
      </c>
      <c r="B766" s="54" t="s">
        <v>2064</v>
      </c>
      <c r="C766" s="54"/>
      <c r="D766" s="54" t="s">
        <v>2065</v>
      </c>
      <c r="E766" s="54" t="s">
        <v>2066</v>
      </c>
      <c r="F766" s="54">
        <v>7</v>
      </c>
      <c r="G766" s="58">
        <v>3189</v>
      </c>
      <c r="H766" s="54" t="s">
        <v>170</v>
      </c>
      <c r="I766" s="56"/>
      <c r="J766" s="59">
        <v>32892</v>
      </c>
      <c r="K766" s="54">
        <v>25</v>
      </c>
      <c r="L766" s="54" t="s">
        <v>13</v>
      </c>
      <c r="M766" s="54"/>
      <c r="N766" s="54" t="s">
        <v>348</v>
      </c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57">
        <v>115103533</v>
      </c>
      <c r="B767" s="54" t="s">
        <v>2067</v>
      </c>
      <c r="C767" s="54"/>
      <c r="D767" s="54" t="s">
        <v>2068</v>
      </c>
      <c r="E767" s="54" t="s">
        <v>2069</v>
      </c>
      <c r="F767" s="54">
        <v>9</v>
      </c>
      <c r="G767" s="58">
        <v>2450</v>
      </c>
      <c r="H767" s="54" t="s">
        <v>170</v>
      </c>
      <c r="I767" s="56"/>
      <c r="J767" s="59">
        <v>30853</v>
      </c>
      <c r="K767" s="54">
        <v>31</v>
      </c>
      <c r="L767" s="54" t="s">
        <v>13</v>
      </c>
      <c r="M767" s="54"/>
      <c r="N767" s="54" t="s">
        <v>397</v>
      </c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57">
        <v>115103533</v>
      </c>
      <c r="B768" s="54" t="s">
        <v>2070</v>
      </c>
      <c r="C768" s="54"/>
      <c r="D768" s="54" t="s">
        <v>2071</v>
      </c>
      <c r="E768" s="54" t="s">
        <v>2072</v>
      </c>
      <c r="F768" s="54">
        <v>8</v>
      </c>
      <c r="G768" s="58">
        <v>4189</v>
      </c>
      <c r="H768" s="54" t="s">
        <v>170</v>
      </c>
      <c r="I768" s="56"/>
      <c r="J768" s="59">
        <v>28115</v>
      </c>
      <c r="K768" s="54">
        <v>39</v>
      </c>
      <c r="L768" s="54" t="s">
        <v>13</v>
      </c>
      <c r="M768" s="54"/>
      <c r="N768" s="54" t="s">
        <v>803</v>
      </c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57">
        <v>115103533</v>
      </c>
      <c r="B769" s="54" t="s">
        <v>2073</v>
      </c>
      <c r="C769" s="54"/>
      <c r="D769" s="54" t="s">
        <v>2074</v>
      </c>
      <c r="E769" s="54" t="s">
        <v>2075</v>
      </c>
      <c r="F769" s="54">
        <v>7</v>
      </c>
      <c r="G769" s="58">
        <v>4065</v>
      </c>
      <c r="H769" s="54" t="s">
        <v>170</v>
      </c>
      <c r="I769" s="56"/>
      <c r="J769" s="59">
        <v>31325</v>
      </c>
      <c r="K769" s="54">
        <v>30</v>
      </c>
      <c r="L769" s="54" t="s">
        <v>13</v>
      </c>
      <c r="M769" s="54"/>
      <c r="N769" s="54" t="s">
        <v>191</v>
      </c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57">
        <v>115103533</v>
      </c>
      <c r="B770" s="54" t="s">
        <v>2076</v>
      </c>
      <c r="C770" s="54"/>
      <c r="D770" s="54" t="s">
        <v>2077</v>
      </c>
      <c r="E770" s="54" t="s">
        <v>2075</v>
      </c>
      <c r="F770" s="54">
        <v>7</v>
      </c>
      <c r="G770" s="58">
        <v>5065</v>
      </c>
      <c r="H770" s="54" t="s">
        <v>174</v>
      </c>
      <c r="I770" s="56"/>
      <c r="J770" s="59">
        <v>32718</v>
      </c>
      <c r="K770" s="54">
        <v>26</v>
      </c>
      <c r="L770" s="54" t="s">
        <v>13</v>
      </c>
      <c r="M770" s="54"/>
      <c r="N770" s="54" t="s">
        <v>191</v>
      </c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57">
        <v>115103533</v>
      </c>
      <c r="B771" s="54" t="s">
        <v>2078</v>
      </c>
      <c r="C771" s="54"/>
      <c r="D771" s="54" t="s">
        <v>2079</v>
      </c>
      <c r="E771" s="54" t="s">
        <v>2075</v>
      </c>
      <c r="F771" s="54">
        <v>7</v>
      </c>
      <c r="G771" s="58">
        <v>4065</v>
      </c>
      <c r="H771" s="54" t="s">
        <v>179</v>
      </c>
      <c r="I771" s="56"/>
      <c r="J771" s="59">
        <v>41599</v>
      </c>
      <c r="K771" s="54">
        <v>2</v>
      </c>
      <c r="L771" s="54" t="s">
        <v>13</v>
      </c>
      <c r="M771" s="54"/>
      <c r="N771" s="54" t="s">
        <v>191</v>
      </c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57">
        <v>115103533</v>
      </c>
      <c r="B772" s="54" t="s">
        <v>2080</v>
      </c>
      <c r="C772" s="54"/>
      <c r="D772" s="54" t="s">
        <v>1987</v>
      </c>
      <c r="E772" s="54" t="s">
        <v>2081</v>
      </c>
      <c r="F772" s="54">
        <v>8</v>
      </c>
      <c r="G772" s="58">
        <v>3189</v>
      </c>
      <c r="H772" s="54" t="s">
        <v>170</v>
      </c>
      <c r="I772" s="56"/>
      <c r="J772" s="59">
        <v>31302</v>
      </c>
      <c r="K772" s="54">
        <v>30</v>
      </c>
      <c r="L772" s="54" t="s">
        <v>13</v>
      </c>
      <c r="M772" s="54"/>
      <c r="N772" s="54" t="s">
        <v>348</v>
      </c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57">
        <v>115103533</v>
      </c>
      <c r="B773" s="54" t="s">
        <v>2082</v>
      </c>
      <c r="C773" s="54"/>
      <c r="D773" s="54" t="s">
        <v>2083</v>
      </c>
      <c r="E773" s="54" t="s">
        <v>2081</v>
      </c>
      <c r="F773" s="54">
        <v>8</v>
      </c>
      <c r="G773" s="58">
        <v>4189</v>
      </c>
      <c r="H773" s="54" t="s">
        <v>174</v>
      </c>
      <c r="I773" s="56"/>
      <c r="J773" s="59">
        <v>31405</v>
      </c>
      <c r="K773" s="54">
        <v>30</v>
      </c>
      <c r="L773" s="54" t="s">
        <v>13</v>
      </c>
      <c r="M773" s="54"/>
      <c r="N773" s="54" t="s">
        <v>348</v>
      </c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57">
        <v>115103533</v>
      </c>
      <c r="B774" s="54" t="s">
        <v>2084</v>
      </c>
      <c r="C774" s="54"/>
      <c r="D774" s="54" t="s">
        <v>2085</v>
      </c>
      <c r="E774" s="54" t="s">
        <v>2081</v>
      </c>
      <c r="F774" s="54">
        <v>8</v>
      </c>
      <c r="G774" s="58">
        <v>3189</v>
      </c>
      <c r="H774" s="54" t="s">
        <v>179</v>
      </c>
      <c r="I774" s="56"/>
      <c r="J774" s="59">
        <v>41450</v>
      </c>
      <c r="K774" s="54">
        <v>2</v>
      </c>
      <c r="L774" s="54" t="s">
        <v>13</v>
      </c>
      <c r="M774" s="54"/>
      <c r="N774" s="54" t="s">
        <v>348</v>
      </c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57">
        <v>115103533</v>
      </c>
      <c r="B775" s="54" t="s">
        <v>2086</v>
      </c>
      <c r="C775" s="54"/>
      <c r="D775" s="54" t="s">
        <v>2087</v>
      </c>
      <c r="E775" s="54" t="s">
        <v>2088</v>
      </c>
      <c r="F775" s="54">
        <v>8</v>
      </c>
      <c r="G775" s="58">
        <v>3189</v>
      </c>
      <c r="H775" s="54" t="s">
        <v>170</v>
      </c>
      <c r="I775" s="56"/>
      <c r="J775" s="59">
        <v>31466</v>
      </c>
      <c r="K775" s="54">
        <v>29</v>
      </c>
      <c r="L775" s="54" t="s">
        <v>13</v>
      </c>
      <c r="M775" s="54"/>
      <c r="N775" s="54" t="s">
        <v>348</v>
      </c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57">
        <v>115103533</v>
      </c>
      <c r="B776" s="54" t="s">
        <v>2089</v>
      </c>
      <c r="C776" s="54"/>
      <c r="D776" s="54" t="s">
        <v>2090</v>
      </c>
      <c r="E776" s="54" t="s">
        <v>2091</v>
      </c>
      <c r="F776" s="54">
        <v>5</v>
      </c>
      <c r="G776" s="58">
        <v>4065</v>
      </c>
      <c r="H776" s="54" t="s">
        <v>170</v>
      </c>
      <c r="I776" s="56"/>
      <c r="J776" s="59">
        <v>22928</v>
      </c>
      <c r="K776" s="54">
        <v>53</v>
      </c>
      <c r="L776" s="54" t="s">
        <v>13</v>
      </c>
      <c r="M776" s="54"/>
      <c r="N776" s="54" t="s">
        <v>191</v>
      </c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57">
        <v>115103533</v>
      </c>
      <c r="B777" s="54" t="s">
        <v>2092</v>
      </c>
      <c r="C777" s="54"/>
      <c r="D777" s="54" t="s">
        <v>2093</v>
      </c>
      <c r="E777" s="54" t="s">
        <v>2091</v>
      </c>
      <c r="F777" s="54">
        <v>5</v>
      </c>
      <c r="G777" s="58">
        <v>4065</v>
      </c>
      <c r="H777" s="54" t="s">
        <v>174</v>
      </c>
      <c r="I777" s="56"/>
      <c r="J777" s="59">
        <v>23159</v>
      </c>
      <c r="K777" s="54">
        <v>52</v>
      </c>
      <c r="L777" s="54" t="s">
        <v>13</v>
      </c>
      <c r="M777" s="54"/>
      <c r="N777" s="54" t="s">
        <v>191</v>
      </c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57">
        <v>115103533</v>
      </c>
      <c r="B778" s="54" t="s">
        <v>2094</v>
      </c>
      <c r="C778" s="54"/>
      <c r="D778" s="54" t="s">
        <v>2095</v>
      </c>
      <c r="E778" s="54" t="s">
        <v>2096</v>
      </c>
      <c r="F778" s="54">
        <v>8</v>
      </c>
      <c r="G778" s="58">
        <v>3189</v>
      </c>
      <c r="H778" s="54" t="s">
        <v>170</v>
      </c>
      <c r="I778" s="56"/>
      <c r="J778" s="59">
        <v>26718</v>
      </c>
      <c r="K778" s="54">
        <v>42</v>
      </c>
      <c r="L778" s="54" t="s">
        <v>13</v>
      </c>
      <c r="M778" s="54"/>
      <c r="N778" s="54" t="s">
        <v>348</v>
      </c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57">
        <v>115103533</v>
      </c>
      <c r="B779" s="54" t="s">
        <v>2097</v>
      </c>
      <c r="C779" s="54"/>
      <c r="D779" s="54" t="s">
        <v>2098</v>
      </c>
      <c r="E779" s="54" t="s">
        <v>2099</v>
      </c>
      <c r="F779" s="54">
        <v>7</v>
      </c>
      <c r="G779" s="58">
        <v>3189</v>
      </c>
      <c r="H779" s="54" t="s">
        <v>170</v>
      </c>
      <c r="I779" s="56"/>
      <c r="J779" s="59">
        <v>30619</v>
      </c>
      <c r="K779" s="54">
        <v>32</v>
      </c>
      <c r="L779" s="54" t="s">
        <v>13</v>
      </c>
      <c r="M779" s="54"/>
      <c r="N779" s="54" t="s">
        <v>348</v>
      </c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57">
        <v>115103533</v>
      </c>
      <c r="B780" s="54" t="s">
        <v>2100</v>
      </c>
      <c r="C780" s="54"/>
      <c r="D780" s="54" t="s">
        <v>2101</v>
      </c>
      <c r="E780" s="54" t="s">
        <v>2099</v>
      </c>
      <c r="F780" s="54">
        <v>7</v>
      </c>
      <c r="G780" s="58">
        <v>4189</v>
      </c>
      <c r="H780" s="54" t="s">
        <v>174</v>
      </c>
      <c r="I780" s="56"/>
      <c r="J780" s="59">
        <v>31994</v>
      </c>
      <c r="K780" s="54">
        <v>28</v>
      </c>
      <c r="L780" s="54" t="s">
        <v>13</v>
      </c>
      <c r="M780" s="54"/>
      <c r="N780" s="54" t="s">
        <v>348</v>
      </c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57">
        <v>115103533</v>
      </c>
      <c r="B781" s="54" t="s">
        <v>2102</v>
      </c>
      <c r="C781" s="54"/>
      <c r="D781" s="54" t="s">
        <v>2103</v>
      </c>
      <c r="E781" s="61" t="s">
        <v>1418</v>
      </c>
      <c r="F781" s="54">
        <v>8</v>
      </c>
      <c r="G781" s="58">
        <v>3189</v>
      </c>
      <c r="H781" s="54" t="s">
        <v>170</v>
      </c>
      <c r="I781" s="56"/>
      <c r="J781" s="59">
        <v>29370</v>
      </c>
      <c r="K781" s="54">
        <v>35</v>
      </c>
      <c r="L781" s="54" t="s">
        <v>13</v>
      </c>
      <c r="M781" s="54"/>
      <c r="N781" s="54" t="s">
        <v>348</v>
      </c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57">
        <v>115103533</v>
      </c>
      <c r="B782" s="54" t="s">
        <v>2104</v>
      </c>
      <c r="C782" s="54"/>
      <c r="D782" s="54" t="s">
        <v>2105</v>
      </c>
      <c r="E782" s="54" t="s">
        <v>2106</v>
      </c>
      <c r="F782" s="54">
        <v>8</v>
      </c>
      <c r="G782" s="58">
        <v>3189</v>
      </c>
      <c r="H782" s="54" t="s">
        <v>170</v>
      </c>
      <c r="I782" s="56"/>
      <c r="J782" s="59">
        <v>25629</v>
      </c>
      <c r="K782" s="54">
        <v>45</v>
      </c>
      <c r="L782" s="54" t="s">
        <v>13</v>
      </c>
      <c r="M782" s="54"/>
      <c r="N782" s="54" t="s">
        <v>348</v>
      </c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57">
        <v>115103533</v>
      </c>
      <c r="B783" s="54" t="s">
        <v>2107</v>
      </c>
      <c r="C783" s="54"/>
      <c r="D783" s="54" t="s">
        <v>2108</v>
      </c>
      <c r="E783" s="54" t="s">
        <v>2109</v>
      </c>
      <c r="F783" s="54">
        <v>5</v>
      </c>
      <c r="G783" s="58">
        <v>4065</v>
      </c>
      <c r="H783" s="54" t="s">
        <v>170</v>
      </c>
      <c r="I783" s="56"/>
      <c r="J783" s="59">
        <v>28431</v>
      </c>
      <c r="K783" s="54">
        <v>38</v>
      </c>
      <c r="L783" s="54" t="s">
        <v>13</v>
      </c>
      <c r="M783" s="54"/>
      <c r="N783" s="54" t="s">
        <v>191</v>
      </c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57">
        <v>115103533</v>
      </c>
      <c r="B784" s="54" t="s">
        <v>2110</v>
      </c>
      <c r="C784" s="54"/>
      <c r="D784" s="54" t="s">
        <v>2111</v>
      </c>
      <c r="E784" s="54" t="s">
        <v>2112</v>
      </c>
      <c r="F784" s="54">
        <v>8</v>
      </c>
      <c r="G784" s="58">
        <v>3189</v>
      </c>
      <c r="H784" s="54" t="s">
        <v>170</v>
      </c>
      <c r="I784" s="56"/>
      <c r="J784" s="59">
        <v>28102</v>
      </c>
      <c r="K784" s="54">
        <v>39</v>
      </c>
      <c r="L784" s="54" t="s">
        <v>13</v>
      </c>
      <c r="M784" s="54"/>
      <c r="N784" s="54" t="s">
        <v>348</v>
      </c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57">
        <v>115103533</v>
      </c>
      <c r="B785" s="54" t="s">
        <v>2113</v>
      </c>
      <c r="C785" s="54"/>
      <c r="D785" s="54" t="s">
        <v>2114</v>
      </c>
      <c r="E785" s="54" t="s">
        <v>2115</v>
      </c>
      <c r="F785" s="54">
        <v>4</v>
      </c>
      <c r="G785" s="58">
        <v>4065</v>
      </c>
      <c r="H785" s="54" t="s">
        <v>170</v>
      </c>
      <c r="I785" s="56"/>
      <c r="J785" s="59">
        <v>23734</v>
      </c>
      <c r="K785" s="54">
        <v>51</v>
      </c>
      <c r="L785" s="54" t="s">
        <v>13</v>
      </c>
      <c r="M785" s="54"/>
      <c r="N785" s="54" t="s">
        <v>191</v>
      </c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57">
        <v>115103533</v>
      </c>
      <c r="B786" s="54" t="s">
        <v>2116</v>
      </c>
      <c r="C786" s="54"/>
      <c r="D786" s="54" t="s">
        <v>2117</v>
      </c>
      <c r="E786" s="54" t="s">
        <v>2115</v>
      </c>
      <c r="F786" s="54">
        <v>4</v>
      </c>
      <c r="G786" s="58">
        <v>4065</v>
      </c>
      <c r="H786" s="54" t="s">
        <v>179</v>
      </c>
      <c r="I786" s="56"/>
      <c r="J786" s="59">
        <v>36557</v>
      </c>
      <c r="K786" s="54">
        <v>15</v>
      </c>
      <c r="L786" s="54" t="s">
        <v>13</v>
      </c>
      <c r="M786" s="54"/>
      <c r="N786" s="54" t="s">
        <v>191</v>
      </c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57">
        <v>115103533</v>
      </c>
      <c r="B787" s="54" t="s">
        <v>2118</v>
      </c>
      <c r="C787" s="54"/>
      <c r="D787" s="54" t="s">
        <v>2119</v>
      </c>
      <c r="E787" s="54" t="s">
        <v>2120</v>
      </c>
      <c r="F787" s="54">
        <v>8</v>
      </c>
      <c r="G787" s="58">
        <v>3189</v>
      </c>
      <c r="H787" s="54" t="s">
        <v>170</v>
      </c>
      <c r="I787" s="56"/>
      <c r="J787" s="59">
        <v>28996</v>
      </c>
      <c r="K787" s="54">
        <v>36</v>
      </c>
      <c r="L787" s="54" t="s">
        <v>13</v>
      </c>
      <c r="M787" s="54"/>
      <c r="N787" s="54" t="s">
        <v>348</v>
      </c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57">
        <v>115103533</v>
      </c>
      <c r="B788" s="54" t="s">
        <v>2121</v>
      </c>
      <c r="C788" s="54"/>
      <c r="D788" s="54" t="s">
        <v>2122</v>
      </c>
      <c r="E788" s="54" t="s">
        <v>2123</v>
      </c>
      <c r="F788" s="54">
        <v>8</v>
      </c>
      <c r="G788" s="58">
        <v>3189</v>
      </c>
      <c r="H788" s="54" t="s">
        <v>170</v>
      </c>
      <c r="I788" s="56"/>
      <c r="J788" s="59">
        <v>28610</v>
      </c>
      <c r="K788" s="54">
        <v>37</v>
      </c>
      <c r="L788" s="54" t="s">
        <v>13</v>
      </c>
      <c r="M788" s="54"/>
      <c r="N788" s="54" t="s">
        <v>348</v>
      </c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57">
        <v>115103533</v>
      </c>
      <c r="B789" s="54" t="s">
        <v>2124</v>
      </c>
      <c r="C789" s="54"/>
      <c r="D789" s="54" t="s">
        <v>2125</v>
      </c>
      <c r="E789" s="54" t="s">
        <v>2126</v>
      </c>
      <c r="F789" s="54">
        <v>5</v>
      </c>
      <c r="G789" s="58">
        <v>4065</v>
      </c>
      <c r="H789" s="54" t="s">
        <v>170</v>
      </c>
      <c r="I789" s="56"/>
      <c r="J789" s="59">
        <v>22695</v>
      </c>
      <c r="K789" s="54">
        <v>53</v>
      </c>
      <c r="L789" s="54" t="s">
        <v>13</v>
      </c>
      <c r="M789" s="54"/>
      <c r="N789" s="54" t="s">
        <v>191</v>
      </c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57">
        <v>115103533</v>
      </c>
      <c r="B790" s="54" t="s">
        <v>2127</v>
      </c>
      <c r="C790" s="54"/>
      <c r="D790" s="54" t="s">
        <v>2128</v>
      </c>
      <c r="E790" s="54" t="s">
        <v>2126</v>
      </c>
      <c r="F790" s="54">
        <v>5</v>
      </c>
      <c r="G790" s="58">
        <v>4065</v>
      </c>
      <c r="H790" s="54" t="s">
        <v>174</v>
      </c>
      <c r="I790" s="56"/>
      <c r="J790" s="59">
        <v>23648</v>
      </c>
      <c r="K790" s="54">
        <v>51</v>
      </c>
      <c r="L790" s="54" t="s">
        <v>13</v>
      </c>
      <c r="M790" s="54"/>
      <c r="N790" s="54" t="s">
        <v>191</v>
      </c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57">
        <v>115103533</v>
      </c>
      <c r="B791" s="54" t="s">
        <v>2129</v>
      </c>
      <c r="C791" s="54"/>
      <c r="D791" s="54" t="s">
        <v>2125</v>
      </c>
      <c r="E791" s="54" t="s">
        <v>2126</v>
      </c>
      <c r="F791" s="54">
        <v>5</v>
      </c>
      <c r="G791" s="58">
        <v>4065</v>
      </c>
      <c r="H791" s="54" t="s">
        <v>179</v>
      </c>
      <c r="I791" s="56"/>
      <c r="J791" s="59">
        <v>36371</v>
      </c>
      <c r="K791" s="54">
        <v>16</v>
      </c>
      <c r="L791" s="54" t="s">
        <v>13</v>
      </c>
      <c r="M791" s="54"/>
      <c r="N791" s="54" t="s">
        <v>191</v>
      </c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57">
        <v>115103533</v>
      </c>
      <c r="B792" s="54" t="s">
        <v>2130</v>
      </c>
      <c r="C792" s="54"/>
      <c r="D792" s="54" t="s">
        <v>1376</v>
      </c>
      <c r="E792" s="54" t="s">
        <v>2131</v>
      </c>
      <c r="F792" s="54">
        <v>8</v>
      </c>
      <c r="G792" s="58">
        <v>3189</v>
      </c>
      <c r="H792" s="54" t="s">
        <v>170</v>
      </c>
      <c r="I792" s="56"/>
      <c r="J792" s="59">
        <v>30103</v>
      </c>
      <c r="K792" s="54">
        <v>33</v>
      </c>
      <c r="L792" s="54" t="s">
        <v>13</v>
      </c>
      <c r="M792" s="54"/>
      <c r="N792" s="54" t="s">
        <v>348</v>
      </c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57">
        <v>115103533</v>
      </c>
      <c r="B793" s="54" t="s">
        <v>2132</v>
      </c>
      <c r="C793" s="54"/>
      <c r="D793" s="54" t="s">
        <v>2133</v>
      </c>
      <c r="E793" s="54" t="s">
        <v>2134</v>
      </c>
      <c r="F793" s="54">
        <v>8</v>
      </c>
      <c r="G793" s="58">
        <v>3189</v>
      </c>
      <c r="H793" s="54" t="s">
        <v>170</v>
      </c>
      <c r="I793" s="56"/>
      <c r="J793" s="59">
        <v>30451</v>
      </c>
      <c r="K793" s="54">
        <v>32</v>
      </c>
      <c r="L793" s="54" t="s">
        <v>13</v>
      </c>
      <c r="M793" s="54"/>
      <c r="N793" s="54" t="s">
        <v>348</v>
      </c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57">
        <v>115103533</v>
      </c>
      <c r="B794" s="54" t="s">
        <v>2135</v>
      </c>
      <c r="C794" s="54"/>
      <c r="D794" s="54" t="s">
        <v>2136</v>
      </c>
      <c r="E794" s="54" t="s">
        <v>2137</v>
      </c>
      <c r="F794" s="54">
        <v>9</v>
      </c>
      <c r="G794" s="58">
        <v>2450</v>
      </c>
      <c r="H794" s="54" t="s">
        <v>170</v>
      </c>
      <c r="I794" s="56"/>
      <c r="J794" s="59">
        <v>27066</v>
      </c>
      <c r="K794" s="54">
        <v>41</v>
      </c>
      <c r="L794" s="54" t="s">
        <v>13</v>
      </c>
      <c r="M794" s="54"/>
      <c r="N794" s="54" t="s">
        <v>397</v>
      </c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57">
        <v>115103533</v>
      </c>
      <c r="B795" s="54" t="s">
        <v>2138</v>
      </c>
      <c r="C795" s="54"/>
      <c r="D795" s="54" t="s">
        <v>2139</v>
      </c>
      <c r="E795" s="54" t="s">
        <v>2140</v>
      </c>
      <c r="F795" s="54">
        <v>9</v>
      </c>
      <c r="G795" s="58">
        <v>2450</v>
      </c>
      <c r="H795" s="54" t="s">
        <v>170</v>
      </c>
      <c r="I795" s="56"/>
      <c r="J795" s="59">
        <v>24913</v>
      </c>
      <c r="K795" s="54">
        <v>47</v>
      </c>
      <c r="L795" s="54" t="s">
        <v>13</v>
      </c>
      <c r="M795" s="54"/>
      <c r="N795" s="54" t="s">
        <v>397</v>
      </c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57">
        <v>115103533</v>
      </c>
      <c r="B796" s="54" t="s">
        <v>2141</v>
      </c>
      <c r="C796" s="54"/>
      <c r="D796" s="54" t="s">
        <v>2142</v>
      </c>
      <c r="E796" s="54" t="s">
        <v>2143</v>
      </c>
      <c r="F796" s="54">
        <v>7</v>
      </c>
      <c r="G796" s="58">
        <v>3189</v>
      </c>
      <c r="H796" s="54" t="s">
        <v>170</v>
      </c>
      <c r="I796" s="56"/>
      <c r="J796" s="59">
        <v>33475</v>
      </c>
      <c r="K796" s="54">
        <v>24</v>
      </c>
      <c r="L796" s="54" t="s">
        <v>13</v>
      </c>
      <c r="M796" s="54"/>
      <c r="N796" s="54" t="s">
        <v>348</v>
      </c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57">
        <v>115103533</v>
      </c>
      <c r="B797" s="54" t="s">
        <v>2144</v>
      </c>
      <c r="C797" s="54"/>
      <c r="D797" s="54" t="s">
        <v>2145</v>
      </c>
      <c r="E797" s="61" t="s">
        <v>2146</v>
      </c>
      <c r="F797" s="54">
        <v>9</v>
      </c>
      <c r="G797" s="58">
        <v>2450</v>
      </c>
      <c r="H797" s="54" t="s">
        <v>170</v>
      </c>
      <c r="I797" s="56"/>
      <c r="J797" s="59">
        <v>31178</v>
      </c>
      <c r="K797" s="54">
        <v>30</v>
      </c>
      <c r="L797" s="54" t="s">
        <v>13</v>
      </c>
      <c r="M797" s="54"/>
      <c r="N797" s="54" t="s">
        <v>397</v>
      </c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57">
        <v>115103533</v>
      </c>
      <c r="B798" s="54" t="s">
        <v>2147</v>
      </c>
      <c r="C798" s="54"/>
      <c r="D798" s="54" t="s">
        <v>2148</v>
      </c>
      <c r="E798" s="54" t="s">
        <v>2149</v>
      </c>
      <c r="F798" s="54">
        <v>8</v>
      </c>
      <c r="G798" s="58">
        <v>3189</v>
      </c>
      <c r="H798" s="54" t="s">
        <v>170</v>
      </c>
      <c r="I798" s="56"/>
      <c r="J798" s="59">
        <v>28194</v>
      </c>
      <c r="K798" s="54">
        <v>38</v>
      </c>
      <c r="L798" s="54" t="s">
        <v>13</v>
      </c>
      <c r="M798" s="54"/>
      <c r="N798" s="54" t="s">
        <v>348</v>
      </c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57">
        <v>115103533</v>
      </c>
      <c r="B799" s="54" t="s">
        <v>2150</v>
      </c>
      <c r="C799" s="54"/>
      <c r="D799" s="54" t="s">
        <v>2151</v>
      </c>
      <c r="E799" s="54" t="s">
        <v>2152</v>
      </c>
      <c r="F799" s="54">
        <v>9</v>
      </c>
      <c r="G799" s="58">
        <v>2450</v>
      </c>
      <c r="H799" s="54" t="s">
        <v>170</v>
      </c>
      <c r="I799" s="56"/>
      <c r="J799" s="59">
        <v>31405</v>
      </c>
      <c r="K799" s="54">
        <v>30</v>
      </c>
      <c r="L799" s="54" t="s">
        <v>13</v>
      </c>
      <c r="M799" s="54"/>
      <c r="N799" s="54" t="s">
        <v>397</v>
      </c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57">
        <v>115103533</v>
      </c>
      <c r="B800" s="54" t="s">
        <v>2153</v>
      </c>
      <c r="C800" s="54"/>
      <c r="D800" s="54" t="s">
        <v>2154</v>
      </c>
      <c r="E800" s="54" t="s">
        <v>2155</v>
      </c>
      <c r="F800" s="54">
        <v>7</v>
      </c>
      <c r="G800" s="58">
        <v>3189</v>
      </c>
      <c r="H800" s="54" t="s">
        <v>170</v>
      </c>
      <c r="I800" s="56"/>
      <c r="J800" s="59">
        <v>25831</v>
      </c>
      <c r="K800" s="54">
        <v>45</v>
      </c>
      <c r="L800" s="54" t="s">
        <v>13</v>
      </c>
      <c r="M800" s="54"/>
      <c r="N800" s="54" t="s">
        <v>348</v>
      </c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57">
        <v>115103533</v>
      </c>
      <c r="B801" s="54" t="s">
        <v>2156</v>
      </c>
      <c r="C801" s="54"/>
      <c r="D801" s="54" t="s">
        <v>2157</v>
      </c>
      <c r="E801" s="54" t="s">
        <v>2155</v>
      </c>
      <c r="F801" s="54">
        <v>7</v>
      </c>
      <c r="G801" s="58">
        <v>3189</v>
      </c>
      <c r="H801" s="54" t="s">
        <v>179</v>
      </c>
      <c r="I801" s="56"/>
      <c r="J801" s="59">
        <v>37502</v>
      </c>
      <c r="K801" s="54">
        <v>13</v>
      </c>
      <c r="L801" s="54" t="s">
        <v>13</v>
      </c>
      <c r="M801" s="54"/>
      <c r="N801" s="54" t="s">
        <v>348</v>
      </c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57">
        <v>115103533</v>
      </c>
      <c r="B802" s="54" t="s">
        <v>2158</v>
      </c>
      <c r="C802" s="54"/>
      <c r="D802" s="54" t="s">
        <v>586</v>
      </c>
      <c r="E802" s="54" t="s">
        <v>2155</v>
      </c>
      <c r="F802" s="54">
        <v>7</v>
      </c>
      <c r="G802" s="58">
        <v>3189</v>
      </c>
      <c r="H802" s="54" t="s">
        <v>179</v>
      </c>
      <c r="I802" s="56"/>
      <c r="J802" s="59">
        <v>39323</v>
      </c>
      <c r="K802" s="54">
        <v>8</v>
      </c>
      <c r="L802" s="54" t="s">
        <v>13</v>
      </c>
      <c r="M802" s="54"/>
      <c r="N802" s="54" t="s">
        <v>348</v>
      </c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57">
        <v>115103533</v>
      </c>
      <c r="B803" s="54" t="s">
        <v>2159</v>
      </c>
      <c r="C803" s="54"/>
      <c r="D803" s="54" t="s">
        <v>2160</v>
      </c>
      <c r="E803" s="54" t="s">
        <v>2161</v>
      </c>
      <c r="F803" s="54">
        <v>5</v>
      </c>
      <c r="G803" s="58">
        <v>4065</v>
      </c>
      <c r="H803" s="54" t="s">
        <v>170</v>
      </c>
      <c r="I803" s="56"/>
      <c r="J803" s="59">
        <v>29075</v>
      </c>
      <c r="K803" s="54">
        <v>36</v>
      </c>
      <c r="L803" s="54" t="s">
        <v>13</v>
      </c>
      <c r="M803" s="54"/>
      <c r="N803" s="54" t="s">
        <v>191</v>
      </c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57">
        <v>115103533</v>
      </c>
      <c r="B804" s="54" t="s">
        <v>2162</v>
      </c>
      <c r="C804" s="54"/>
      <c r="D804" s="54" t="s">
        <v>2163</v>
      </c>
      <c r="E804" s="54" t="s">
        <v>2161</v>
      </c>
      <c r="F804" s="54">
        <v>5</v>
      </c>
      <c r="G804" s="58">
        <v>5065</v>
      </c>
      <c r="H804" s="54" t="s">
        <v>174</v>
      </c>
      <c r="I804" s="56"/>
      <c r="J804" s="59">
        <v>31304</v>
      </c>
      <c r="K804" s="54">
        <v>30</v>
      </c>
      <c r="L804" s="54" t="s">
        <v>13</v>
      </c>
      <c r="M804" s="54"/>
      <c r="N804" s="54" t="s">
        <v>191</v>
      </c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57">
        <v>115103533</v>
      </c>
      <c r="B805" s="54" t="s">
        <v>2164</v>
      </c>
      <c r="C805" s="54"/>
      <c r="D805" s="54" t="s">
        <v>2165</v>
      </c>
      <c r="E805" s="54" t="s">
        <v>2161</v>
      </c>
      <c r="F805" s="54">
        <v>5</v>
      </c>
      <c r="G805" s="58">
        <v>4065</v>
      </c>
      <c r="H805" s="54" t="s">
        <v>179</v>
      </c>
      <c r="I805" s="56"/>
      <c r="J805" s="59">
        <v>41107</v>
      </c>
      <c r="K805" s="54">
        <v>3</v>
      </c>
      <c r="L805" s="54" t="s">
        <v>13</v>
      </c>
      <c r="M805" s="54"/>
      <c r="N805" s="54" t="s">
        <v>191</v>
      </c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57">
        <v>115103533</v>
      </c>
      <c r="B806" s="60" t="s">
        <v>2166</v>
      </c>
      <c r="C806" s="60"/>
      <c r="D806" s="54" t="s">
        <v>2167</v>
      </c>
      <c r="E806" s="54" t="s">
        <v>2161</v>
      </c>
      <c r="F806" s="54">
        <v>5</v>
      </c>
      <c r="G806" s="58">
        <v>4065</v>
      </c>
      <c r="H806" s="54" t="s">
        <v>179</v>
      </c>
      <c r="I806" s="56"/>
      <c r="J806" s="59">
        <v>41823</v>
      </c>
      <c r="K806" s="54">
        <v>1</v>
      </c>
      <c r="L806" s="54" t="s">
        <v>13</v>
      </c>
      <c r="M806" s="54"/>
      <c r="N806" s="54" t="s">
        <v>191</v>
      </c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57">
        <v>115103533</v>
      </c>
      <c r="B807" s="54" t="s">
        <v>2168</v>
      </c>
      <c r="C807" s="54"/>
      <c r="D807" s="54" t="s">
        <v>2169</v>
      </c>
      <c r="E807" s="54" t="s">
        <v>2170</v>
      </c>
      <c r="F807" s="54">
        <v>4</v>
      </c>
      <c r="G807" s="58">
        <v>4065</v>
      </c>
      <c r="H807" s="54" t="s">
        <v>170</v>
      </c>
      <c r="I807" s="56"/>
      <c r="J807" s="59">
        <v>26440</v>
      </c>
      <c r="K807" s="54">
        <v>43</v>
      </c>
      <c r="L807" s="54" t="s">
        <v>13</v>
      </c>
      <c r="M807" s="54"/>
      <c r="N807" s="54" t="s">
        <v>191</v>
      </c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57">
        <v>115103533</v>
      </c>
      <c r="B808" s="54" t="s">
        <v>2171</v>
      </c>
      <c r="C808" s="54"/>
      <c r="D808" s="54" t="s">
        <v>2172</v>
      </c>
      <c r="E808" s="54" t="s">
        <v>2170</v>
      </c>
      <c r="F808" s="54">
        <v>4</v>
      </c>
      <c r="G808" s="58">
        <v>4065</v>
      </c>
      <c r="H808" s="54" t="s">
        <v>174</v>
      </c>
      <c r="I808" s="56"/>
      <c r="J808" s="59">
        <v>26868</v>
      </c>
      <c r="K808" s="54">
        <v>42</v>
      </c>
      <c r="L808" s="54" t="s">
        <v>13</v>
      </c>
      <c r="M808" s="54"/>
      <c r="N808" s="54" t="s">
        <v>191</v>
      </c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57">
        <v>115103533</v>
      </c>
      <c r="B809" s="54" t="s">
        <v>2173</v>
      </c>
      <c r="C809" s="54"/>
      <c r="D809" s="54" t="s">
        <v>2174</v>
      </c>
      <c r="E809" s="54" t="s">
        <v>2170</v>
      </c>
      <c r="F809" s="54">
        <v>4</v>
      </c>
      <c r="G809" s="58">
        <v>4065</v>
      </c>
      <c r="H809" s="54" t="s">
        <v>179</v>
      </c>
      <c r="I809" s="56"/>
      <c r="J809" s="59">
        <v>37617</v>
      </c>
      <c r="K809" s="54">
        <v>13</v>
      </c>
      <c r="L809" s="54" t="s">
        <v>13</v>
      </c>
      <c r="M809" s="54"/>
      <c r="N809" s="54" t="s">
        <v>191</v>
      </c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57">
        <v>115103533</v>
      </c>
      <c r="B810" s="54" t="s">
        <v>2175</v>
      </c>
      <c r="C810" s="54"/>
      <c r="D810" s="54" t="s">
        <v>2176</v>
      </c>
      <c r="E810" s="54" t="s">
        <v>2170</v>
      </c>
      <c r="F810" s="54">
        <v>4</v>
      </c>
      <c r="G810" s="58">
        <v>4065</v>
      </c>
      <c r="H810" s="54" t="s">
        <v>179</v>
      </c>
      <c r="I810" s="56"/>
      <c r="J810" s="59">
        <v>38880</v>
      </c>
      <c r="K810" s="54">
        <v>9</v>
      </c>
      <c r="L810" s="54" t="s">
        <v>13</v>
      </c>
      <c r="M810" s="54"/>
      <c r="N810" s="54" t="s">
        <v>191</v>
      </c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57">
        <v>115103533</v>
      </c>
      <c r="B811" s="54" t="s">
        <v>2177</v>
      </c>
      <c r="C811" s="54"/>
      <c r="D811" s="54" t="s">
        <v>2178</v>
      </c>
      <c r="E811" s="54" t="s">
        <v>2179</v>
      </c>
      <c r="F811" s="54">
        <v>3</v>
      </c>
      <c r="G811" s="58">
        <v>4720</v>
      </c>
      <c r="H811" s="54" t="s">
        <v>170</v>
      </c>
      <c r="I811" s="56"/>
      <c r="J811" s="59">
        <v>23186</v>
      </c>
      <c r="K811" s="54">
        <v>52</v>
      </c>
      <c r="L811" s="54" t="s">
        <v>13</v>
      </c>
      <c r="M811" s="54"/>
      <c r="N811" s="54" t="s">
        <v>178</v>
      </c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57">
        <v>115103533</v>
      </c>
      <c r="B812" s="54" t="s">
        <v>2180</v>
      </c>
      <c r="C812" s="54"/>
      <c r="D812" s="54" t="s">
        <v>2181</v>
      </c>
      <c r="E812" s="54" t="s">
        <v>2182</v>
      </c>
      <c r="F812" s="54">
        <v>6</v>
      </c>
      <c r="G812" s="58">
        <v>4065</v>
      </c>
      <c r="H812" s="54" t="s">
        <v>170</v>
      </c>
      <c r="I812" s="56"/>
      <c r="J812" s="59">
        <v>28100</v>
      </c>
      <c r="K812" s="54">
        <v>39</v>
      </c>
      <c r="L812" s="54" t="s">
        <v>13</v>
      </c>
      <c r="M812" s="54"/>
      <c r="N812" s="54" t="s">
        <v>191</v>
      </c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57">
        <v>115103533</v>
      </c>
      <c r="B813" s="54" t="s">
        <v>2183</v>
      </c>
      <c r="C813" s="54"/>
      <c r="D813" s="54" t="s">
        <v>2184</v>
      </c>
      <c r="E813" s="54" t="s">
        <v>2182</v>
      </c>
      <c r="F813" s="54">
        <v>6</v>
      </c>
      <c r="G813" s="58">
        <v>5065</v>
      </c>
      <c r="H813" s="54" t="s">
        <v>174</v>
      </c>
      <c r="I813" s="56"/>
      <c r="J813" s="59">
        <v>29646</v>
      </c>
      <c r="K813" s="54">
        <v>34</v>
      </c>
      <c r="L813" s="54" t="s">
        <v>13</v>
      </c>
      <c r="M813" s="54"/>
      <c r="N813" s="54" t="s">
        <v>191</v>
      </c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57">
        <v>115103533</v>
      </c>
      <c r="B814" s="54" t="s">
        <v>2185</v>
      </c>
      <c r="C814" s="54"/>
      <c r="D814" s="54" t="s">
        <v>2186</v>
      </c>
      <c r="E814" s="54" t="s">
        <v>2182</v>
      </c>
      <c r="F814" s="54">
        <v>6</v>
      </c>
      <c r="G814" s="58">
        <v>4065</v>
      </c>
      <c r="H814" s="54" t="s">
        <v>179</v>
      </c>
      <c r="I814" s="56"/>
      <c r="J814" s="59">
        <v>39300</v>
      </c>
      <c r="K814" s="54">
        <v>8</v>
      </c>
      <c r="L814" s="54" t="s">
        <v>13</v>
      </c>
      <c r="M814" s="54"/>
      <c r="N814" s="54" t="s">
        <v>191</v>
      </c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57">
        <v>115103533</v>
      </c>
      <c r="B815" s="54" t="s">
        <v>2187</v>
      </c>
      <c r="C815" s="54"/>
      <c r="D815" s="54" t="s">
        <v>2188</v>
      </c>
      <c r="E815" s="54" t="s">
        <v>2182</v>
      </c>
      <c r="F815" s="54">
        <v>6</v>
      </c>
      <c r="G815" s="58">
        <v>4065</v>
      </c>
      <c r="H815" s="54" t="s">
        <v>179</v>
      </c>
      <c r="I815" s="56"/>
      <c r="J815" s="59">
        <v>40040</v>
      </c>
      <c r="K815" s="54">
        <v>6</v>
      </c>
      <c r="L815" s="54" t="s">
        <v>13</v>
      </c>
      <c r="M815" s="54"/>
      <c r="N815" s="54" t="s">
        <v>191</v>
      </c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57">
        <v>115103533</v>
      </c>
      <c r="B816" s="54" t="s">
        <v>2189</v>
      </c>
      <c r="C816" s="54"/>
      <c r="D816" s="54" t="s">
        <v>2190</v>
      </c>
      <c r="E816" s="54" t="s">
        <v>2182</v>
      </c>
      <c r="F816" s="54">
        <v>6</v>
      </c>
      <c r="G816" s="58">
        <v>4065</v>
      </c>
      <c r="H816" s="54" t="s">
        <v>179</v>
      </c>
      <c r="I816" s="56"/>
      <c r="J816" s="59">
        <v>41563</v>
      </c>
      <c r="K816" s="54">
        <v>2</v>
      </c>
      <c r="L816" s="54" t="s">
        <v>13</v>
      </c>
      <c r="M816" s="54"/>
      <c r="N816" s="54" t="s">
        <v>191</v>
      </c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57">
        <v>115103533</v>
      </c>
      <c r="B817" s="54" t="s">
        <v>2191</v>
      </c>
      <c r="C817" s="54"/>
      <c r="D817" s="54" t="s">
        <v>2192</v>
      </c>
      <c r="E817" s="54" t="s">
        <v>2193</v>
      </c>
      <c r="F817" s="54">
        <v>8</v>
      </c>
      <c r="G817" s="58">
        <v>3189</v>
      </c>
      <c r="H817" s="54" t="s">
        <v>170</v>
      </c>
      <c r="I817" s="56"/>
      <c r="J817" s="59">
        <v>28947</v>
      </c>
      <c r="K817" s="54">
        <v>36</v>
      </c>
      <c r="L817" s="54" t="s">
        <v>13</v>
      </c>
      <c r="M817" s="54"/>
      <c r="N817" s="54" t="s">
        <v>348</v>
      </c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57">
        <v>115103533</v>
      </c>
      <c r="B818" s="54" t="s">
        <v>2194</v>
      </c>
      <c r="C818" s="54"/>
      <c r="D818" s="54" t="s">
        <v>2195</v>
      </c>
      <c r="E818" s="54" t="s">
        <v>2193</v>
      </c>
      <c r="F818" s="54">
        <v>8</v>
      </c>
      <c r="G818" s="58">
        <v>4189</v>
      </c>
      <c r="H818" s="54" t="s">
        <v>174</v>
      </c>
      <c r="I818" s="56"/>
      <c r="J818" s="59">
        <v>29822</v>
      </c>
      <c r="K818" s="54">
        <v>34</v>
      </c>
      <c r="L818" s="54" t="s">
        <v>13</v>
      </c>
      <c r="M818" s="54"/>
      <c r="N818" s="54" t="s">
        <v>348</v>
      </c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57">
        <v>115103533</v>
      </c>
      <c r="B819" s="54" t="s">
        <v>2196</v>
      </c>
      <c r="C819" s="54"/>
      <c r="D819" s="54" t="s">
        <v>2197</v>
      </c>
      <c r="E819" s="54" t="s">
        <v>2193</v>
      </c>
      <c r="F819" s="54">
        <v>8</v>
      </c>
      <c r="G819" s="58">
        <v>3189</v>
      </c>
      <c r="H819" s="54" t="s">
        <v>179</v>
      </c>
      <c r="I819" s="56"/>
      <c r="J819" s="59">
        <v>41925</v>
      </c>
      <c r="K819" s="54">
        <v>1</v>
      </c>
      <c r="L819" s="54" t="s">
        <v>13</v>
      </c>
      <c r="M819" s="54"/>
      <c r="N819" s="54" t="s">
        <v>348</v>
      </c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57">
        <v>115103533</v>
      </c>
      <c r="B820" s="54" t="s">
        <v>2198</v>
      </c>
      <c r="C820" s="54"/>
      <c r="D820" s="54" t="s">
        <v>2199</v>
      </c>
      <c r="E820" s="54" t="s">
        <v>2200</v>
      </c>
      <c r="F820" s="54">
        <v>5</v>
      </c>
      <c r="G820" s="58">
        <v>4065</v>
      </c>
      <c r="H820" s="54" t="s">
        <v>170</v>
      </c>
      <c r="I820" s="56"/>
      <c r="J820" s="59">
        <v>28806</v>
      </c>
      <c r="K820" s="54">
        <v>37</v>
      </c>
      <c r="L820" s="54" t="s">
        <v>13</v>
      </c>
      <c r="M820" s="54"/>
      <c r="N820" s="54" t="s">
        <v>191</v>
      </c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57">
        <v>115103533</v>
      </c>
      <c r="B821" s="54" t="s">
        <v>2201</v>
      </c>
      <c r="C821" s="54"/>
      <c r="D821" s="54" t="s">
        <v>2202</v>
      </c>
      <c r="E821" s="54" t="s">
        <v>2200</v>
      </c>
      <c r="F821" s="54">
        <v>5</v>
      </c>
      <c r="G821" s="58">
        <v>5065</v>
      </c>
      <c r="H821" s="54" t="s">
        <v>174</v>
      </c>
      <c r="I821" s="56"/>
      <c r="J821" s="59">
        <v>29315</v>
      </c>
      <c r="K821" s="54">
        <v>35</v>
      </c>
      <c r="L821" s="54" t="s">
        <v>13</v>
      </c>
      <c r="M821" s="54"/>
      <c r="N821" s="54" t="s">
        <v>191</v>
      </c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57">
        <v>115103533</v>
      </c>
      <c r="B822" s="54" t="s">
        <v>2203</v>
      </c>
      <c r="C822" s="54"/>
      <c r="D822" s="54" t="s">
        <v>2204</v>
      </c>
      <c r="E822" s="54" t="s">
        <v>2200</v>
      </c>
      <c r="F822" s="54">
        <v>5</v>
      </c>
      <c r="G822" s="58">
        <v>4065</v>
      </c>
      <c r="H822" s="54" t="s">
        <v>179</v>
      </c>
      <c r="I822" s="56"/>
      <c r="J822" s="59">
        <v>40934</v>
      </c>
      <c r="K822" s="54">
        <v>3</v>
      </c>
      <c r="L822" s="54" t="s">
        <v>13</v>
      </c>
      <c r="M822" s="54"/>
      <c r="N822" s="54" t="s">
        <v>191</v>
      </c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57">
        <v>115103533</v>
      </c>
      <c r="B823" s="54" t="s">
        <v>2205</v>
      </c>
      <c r="C823" s="54"/>
      <c r="D823" s="54" t="s">
        <v>2206</v>
      </c>
      <c r="E823" s="54" t="s">
        <v>2200</v>
      </c>
      <c r="F823" s="54">
        <v>5</v>
      </c>
      <c r="G823" s="58">
        <v>4065</v>
      </c>
      <c r="H823" s="54" t="s">
        <v>179</v>
      </c>
      <c r="I823" s="56"/>
      <c r="J823" s="59">
        <v>39417</v>
      </c>
      <c r="K823" s="54">
        <v>8</v>
      </c>
      <c r="L823" s="54" t="s">
        <v>13</v>
      </c>
      <c r="M823" s="54"/>
      <c r="N823" s="54" t="s">
        <v>191</v>
      </c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57">
        <v>115103533</v>
      </c>
      <c r="B824" s="54" t="s">
        <v>2207</v>
      </c>
      <c r="C824" s="54"/>
      <c r="D824" s="54" t="s">
        <v>2208</v>
      </c>
      <c r="E824" s="54" t="s">
        <v>2209</v>
      </c>
      <c r="F824" s="54">
        <v>6</v>
      </c>
      <c r="G824" s="58">
        <v>4065</v>
      </c>
      <c r="H824" s="54" t="s">
        <v>170</v>
      </c>
      <c r="I824" s="56"/>
      <c r="J824" s="59">
        <v>30463</v>
      </c>
      <c r="K824" s="54">
        <v>32</v>
      </c>
      <c r="L824" s="54" t="s">
        <v>13</v>
      </c>
      <c r="M824" s="54"/>
      <c r="N824" s="54" t="s">
        <v>191</v>
      </c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57">
        <v>115103533</v>
      </c>
      <c r="B825" s="54" t="s">
        <v>2210</v>
      </c>
      <c r="C825" s="54"/>
      <c r="D825" s="54" t="s">
        <v>2211</v>
      </c>
      <c r="E825" s="54" t="s">
        <v>2212</v>
      </c>
      <c r="F825" s="54">
        <v>8</v>
      </c>
      <c r="G825" s="58">
        <v>3189</v>
      </c>
      <c r="H825" s="54" t="s">
        <v>170</v>
      </c>
      <c r="I825" s="56"/>
      <c r="J825" s="59">
        <v>32737</v>
      </c>
      <c r="K825" s="54">
        <v>26</v>
      </c>
      <c r="L825" s="54" t="s">
        <v>13</v>
      </c>
      <c r="M825" s="54"/>
      <c r="N825" s="54" t="s">
        <v>348</v>
      </c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57">
        <v>115103533</v>
      </c>
      <c r="B826" s="54" t="s">
        <v>2213</v>
      </c>
      <c r="C826" s="54"/>
      <c r="D826" s="54" t="s">
        <v>2214</v>
      </c>
      <c r="E826" s="54" t="s">
        <v>2215</v>
      </c>
      <c r="F826" s="54">
        <v>8</v>
      </c>
      <c r="G826" s="58">
        <v>3189</v>
      </c>
      <c r="H826" s="54" t="s">
        <v>170</v>
      </c>
      <c r="I826" s="56"/>
      <c r="J826" s="59">
        <v>33307</v>
      </c>
      <c r="K826" s="54">
        <v>24</v>
      </c>
      <c r="L826" s="54" t="s">
        <v>13</v>
      </c>
      <c r="M826" s="54"/>
      <c r="N826" s="54" t="s">
        <v>348</v>
      </c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57">
        <v>115103533</v>
      </c>
      <c r="B827" s="54" t="s">
        <v>2216</v>
      </c>
      <c r="C827" s="54"/>
      <c r="D827" s="54" t="s">
        <v>2217</v>
      </c>
      <c r="E827" s="54" t="s">
        <v>2218</v>
      </c>
      <c r="F827" s="54">
        <v>8</v>
      </c>
      <c r="G827" s="58">
        <v>4065</v>
      </c>
      <c r="H827" s="54" t="s">
        <v>170</v>
      </c>
      <c r="I827" s="56"/>
      <c r="J827" s="59">
        <v>19404</v>
      </c>
      <c r="K827" s="54">
        <v>62</v>
      </c>
      <c r="L827" s="54" t="s">
        <v>13</v>
      </c>
      <c r="M827" s="54"/>
      <c r="N827" s="54" t="s">
        <v>191</v>
      </c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57">
        <v>115103533</v>
      </c>
      <c r="B828" s="54" t="s">
        <v>2219</v>
      </c>
      <c r="C828" s="54"/>
      <c r="D828" s="54" t="s">
        <v>2220</v>
      </c>
      <c r="E828" s="54" t="s">
        <v>2218</v>
      </c>
      <c r="F828" s="54">
        <v>8</v>
      </c>
      <c r="G828" s="58">
        <v>3189</v>
      </c>
      <c r="H828" s="54" t="s">
        <v>170</v>
      </c>
      <c r="I828" s="56"/>
      <c r="J828" s="59">
        <v>30867</v>
      </c>
      <c r="K828" s="54">
        <v>31</v>
      </c>
      <c r="L828" s="54" t="s">
        <v>13</v>
      </c>
      <c r="M828" s="54"/>
      <c r="N828" s="54" t="s">
        <v>348</v>
      </c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57">
        <v>115103533</v>
      </c>
      <c r="B829" s="54" t="s">
        <v>2221</v>
      </c>
      <c r="C829" s="54"/>
      <c r="D829" s="54" t="s">
        <v>2222</v>
      </c>
      <c r="E829" s="54" t="s">
        <v>2223</v>
      </c>
      <c r="F829" s="54">
        <v>8</v>
      </c>
      <c r="G829" s="58">
        <v>3189</v>
      </c>
      <c r="H829" s="54" t="s">
        <v>170</v>
      </c>
      <c r="I829" s="56"/>
      <c r="J829" s="59">
        <v>27381</v>
      </c>
      <c r="K829" s="54">
        <v>41</v>
      </c>
      <c r="L829" s="54" t="s">
        <v>13</v>
      </c>
      <c r="M829" s="54"/>
      <c r="N829" s="54" t="s">
        <v>348</v>
      </c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57">
        <v>115103533</v>
      </c>
      <c r="B830" s="54" t="s">
        <v>2224</v>
      </c>
      <c r="C830" s="54"/>
      <c r="D830" s="54" t="s">
        <v>2225</v>
      </c>
      <c r="E830" s="54" t="s">
        <v>2223</v>
      </c>
      <c r="F830" s="54">
        <v>8</v>
      </c>
      <c r="G830" s="58">
        <v>3189</v>
      </c>
      <c r="H830" s="54" t="s">
        <v>179</v>
      </c>
      <c r="I830" s="56"/>
      <c r="J830" s="59">
        <v>35685</v>
      </c>
      <c r="K830" s="54">
        <v>18</v>
      </c>
      <c r="L830" s="54" t="s">
        <v>13</v>
      </c>
      <c r="M830" s="54"/>
      <c r="N830" s="54" t="s">
        <v>348</v>
      </c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57">
        <v>115103533</v>
      </c>
      <c r="B831" s="54" t="s">
        <v>2226</v>
      </c>
      <c r="C831" s="54"/>
      <c r="D831" s="54" t="s">
        <v>2227</v>
      </c>
      <c r="E831" s="54" t="s">
        <v>2223</v>
      </c>
      <c r="F831" s="54">
        <v>8</v>
      </c>
      <c r="G831" s="58">
        <v>3189</v>
      </c>
      <c r="H831" s="54" t="s">
        <v>179</v>
      </c>
      <c r="I831" s="56"/>
      <c r="J831" s="59">
        <v>36543</v>
      </c>
      <c r="K831" s="54">
        <v>15</v>
      </c>
      <c r="L831" s="54" t="s">
        <v>13</v>
      </c>
      <c r="M831" s="54"/>
      <c r="N831" s="54" t="s">
        <v>348</v>
      </c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57">
        <v>115103533</v>
      </c>
      <c r="B832" s="54" t="s">
        <v>2228</v>
      </c>
      <c r="C832" s="54"/>
      <c r="D832" s="54" t="s">
        <v>2229</v>
      </c>
      <c r="E832" s="54" t="s">
        <v>2223</v>
      </c>
      <c r="F832" s="54">
        <v>8</v>
      </c>
      <c r="G832" s="58">
        <v>3189</v>
      </c>
      <c r="H832" s="54" t="s">
        <v>179</v>
      </c>
      <c r="I832" s="56"/>
      <c r="J832" s="59">
        <v>37101</v>
      </c>
      <c r="K832" s="54">
        <v>14</v>
      </c>
      <c r="L832" s="54" t="s">
        <v>13</v>
      </c>
      <c r="M832" s="54"/>
      <c r="N832" s="54" t="s">
        <v>348</v>
      </c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42"/>
      <c r="H833" s="3"/>
      <c r="I833" s="4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62">
        <v>3290527</v>
      </c>
      <c r="H834" s="3"/>
      <c r="I834" s="63" t="s">
        <v>2230</v>
      </c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2023-04-22T11:27:36Z</dcterms:created>
  <dcterms:modified xsi:type="dcterms:W3CDTF">2023-04-23T10:50:41Z</dcterms:modified>
  <cp:category/>
  <cp:contentStatus/>
</cp:coreProperties>
</file>