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ownloads\"/>
    </mc:Choice>
  </mc:AlternateContent>
  <xr:revisionPtr revIDLastSave="0" documentId="13_ncr:1_{697DDC63-F072-4C7C-BF0F-990F5C2AA13D}" xr6:coauthVersionLast="47" xr6:coauthVersionMax="47" xr10:uidLastSave="{00000000-0000-0000-0000-000000000000}"/>
  <bookViews>
    <workbookView xWindow="-110" yWindow="-110" windowWidth="19420" windowHeight="11020" xr2:uid="{62A2A58C-444C-4752-A9DE-E0BE6498C52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" i="1" l="1"/>
  <c r="Y5" i="1"/>
  <c r="X5" i="1"/>
  <c r="T9" i="1"/>
  <c r="U6" i="1"/>
  <c r="U5" i="1"/>
  <c r="T29" i="1"/>
  <c r="T28" i="1"/>
  <c r="T27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8" i="1"/>
  <c r="T7" i="1"/>
  <c r="T6" i="1"/>
  <c r="T5" i="1"/>
  <c r="T188" i="1"/>
  <c r="W142" i="2"/>
  <c r="S142" i="2"/>
  <c r="M142" i="2"/>
  <c r="T142" i="2" s="1"/>
  <c r="U142" i="2" s="1"/>
  <c r="W166" i="2"/>
  <c r="S166" i="2"/>
  <c r="M166" i="2"/>
  <c r="T166" i="2" s="1"/>
  <c r="U166" i="2" s="1"/>
  <c r="X166" i="2" s="1"/>
  <c r="W170" i="2"/>
  <c r="S170" i="2"/>
  <c r="M170" i="2"/>
  <c r="W6" i="2"/>
  <c r="S6" i="2"/>
  <c r="M6" i="2"/>
  <c r="W44" i="2"/>
  <c r="S44" i="2"/>
  <c r="M44" i="2"/>
  <c r="W97" i="2"/>
  <c r="S97" i="2"/>
  <c r="T97" i="2" s="1"/>
  <c r="U97" i="2" s="1"/>
  <c r="M97" i="2"/>
  <c r="W49" i="2"/>
  <c r="S49" i="2"/>
  <c r="M49" i="2"/>
  <c r="W62" i="2"/>
  <c r="S62" i="2"/>
  <c r="M62" i="2"/>
  <c r="T62" i="2" s="1"/>
  <c r="U62" i="2" s="1"/>
  <c r="W10" i="2"/>
  <c r="S10" i="2"/>
  <c r="M10" i="2"/>
  <c r="W92" i="2"/>
  <c r="S92" i="2"/>
  <c r="M92" i="2"/>
  <c r="W72" i="2"/>
  <c r="S72" i="2"/>
  <c r="M72" i="2"/>
  <c r="W113" i="2"/>
  <c r="S113" i="2"/>
  <c r="M113" i="2"/>
  <c r="W21" i="2"/>
  <c r="S21" i="2"/>
  <c r="M21" i="2"/>
  <c r="T21" i="2" s="1"/>
  <c r="U21" i="2" s="1"/>
  <c r="W102" i="2"/>
  <c r="S102" i="2"/>
  <c r="M102" i="2"/>
  <c r="W139" i="2"/>
  <c r="S139" i="2"/>
  <c r="M139" i="2"/>
  <c r="W180" i="2"/>
  <c r="S180" i="2"/>
  <c r="M180" i="2"/>
  <c r="W154" i="2"/>
  <c r="S154" i="2"/>
  <c r="M154" i="2"/>
  <c r="W32" i="2"/>
  <c r="S32" i="2"/>
  <c r="M32" i="2"/>
  <c r="T32" i="2" s="1"/>
  <c r="U32" i="2" s="1"/>
  <c r="X32" i="2" s="1"/>
  <c r="W84" i="2"/>
  <c r="S84" i="2"/>
  <c r="M84" i="2"/>
  <c r="W1" i="2"/>
  <c r="S1" i="2"/>
  <c r="M1" i="2"/>
  <c r="W117" i="2"/>
  <c r="S117" i="2"/>
  <c r="M117" i="2"/>
  <c r="W8" i="2"/>
  <c r="S8" i="2"/>
  <c r="M8" i="2"/>
  <c r="W116" i="2"/>
  <c r="S116" i="2"/>
  <c r="M116" i="2"/>
  <c r="T116" i="2" s="1"/>
  <c r="U116" i="2" s="1"/>
  <c r="X116" i="2" s="1"/>
  <c r="W75" i="2"/>
  <c r="S75" i="2"/>
  <c r="M75" i="2"/>
  <c r="T75" i="2" s="1"/>
  <c r="U75" i="2" s="1"/>
  <c r="X75" i="2" s="1"/>
  <c r="W99" i="2"/>
  <c r="S99" i="2"/>
  <c r="M99" i="2"/>
  <c r="W73" i="2"/>
  <c r="S73" i="2"/>
  <c r="M73" i="2"/>
  <c r="T73" i="2" s="1"/>
  <c r="U73" i="2" s="1"/>
  <c r="X73" i="2" s="1"/>
  <c r="W90" i="2"/>
  <c r="S90" i="2"/>
  <c r="M90" i="2"/>
  <c r="W106" i="2"/>
  <c r="S106" i="2"/>
  <c r="M106" i="2"/>
  <c r="T106" i="2" s="1"/>
  <c r="U106" i="2" s="1"/>
  <c r="X106" i="2" s="1"/>
  <c r="W144" i="2"/>
  <c r="S144" i="2"/>
  <c r="M144" i="2"/>
  <c r="T144" i="2" s="1"/>
  <c r="U144" i="2" s="1"/>
  <c r="X144" i="2" s="1"/>
  <c r="W25" i="2"/>
  <c r="T25" i="2"/>
  <c r="U25" i="2" s="1"/>
  <c r="X25" i="2" s="1"/>
  <c r="S25" i="2"/>
  <c r="M25" i="2"/>
  <c r="W153" i="2"/>
  <c r="S153" i="2"/>
  <c r="M153" i="2"/>
  <c r="T153" i="2" s="1"/>
  <c r="U153" i="2" s="1"/>
  <c r="W141" i="2"/>
  <c r="S141" i="2"/>
  <c r="M141" i="2"/>
  <c r="T141" i="2" s="1"/>
  <c r="U141" i="2" s="1"/>
  <c r="W162" i="2"/>
  <c r="S162" i="2"/>
  <c r="M162" i="2"/>
  <c r="T162" i="2" s="1"/>
  <c r="U162" i="2" s="1"/>
  <c r="X162" i="2" s="1"/>
  <c r="W70" i="2"/>
  <c r="S70" i="2"/>
  <c r="M70" i="2"/>
  <c r="T70" i="2" s="1"/>
  <c r="U70" i="2" s="1"/>
  <c r="X70" i="2" s="1"/>
  <c r="W157" i="2"/>
  <c r="S157" i="2"/>
  <c r="M157" i="2"/>
  <c r="W100" i="2"/>
  <c r="S100" i="2"/>
  <c r="M100" i="2"/>
  <c r="W121" i="2"/>
  <c r="T121" i="2"/>
  <c r="U121" i="2" s="1"/>
  <c r="X121" i="2" s="1"/>
  <c r="S121" i="2"/>
  <c r="M121" i="2"/>
  <c r="W13" i="2"/>
  <c r="S13" i="2"/>
  <c r="M13" i="2"/>
  <c r="T13" i="2" s="1"/>
  <c r="U13" i="2" s="1"/>
  <c r="X13" i="2" s="1"/>
  <c r="W173" i="2"/>
  <c r="S173" i="2"/>
  <c r="M173" i="2"/>
  <c r="W130" i="2"/>
  <c r="S130" i="2"/>
  <c r="M130" i="2"/>
  <c r="W159" i="2"/>
  <c r="S159" i="2"/>
  <c r="M159" i="2"/>
  <c r="W163" i="2"/>
  <c r="S163" i="2"/>
  <c r="M163" i="2"/>
  <c r="W12" i="2"/>
  <c r="S12" i="2"/>
  <c r="M12" i="2"/>
  <c r="W37" i="2"/>
  <c r="S37" i="2"/>
  <c r="M37" i="2"/>
  <c r="W2" i="2"/>
  <c r="S2" i="2"/>
  <c r="M2" i="2"/>
  <c r="W152" i="2"/>
  <c r="S152" i="2"/>
  <c r="M152" i="2"/>
  <c r="T152" i="2" s="1"/>
  <c r="U152" i="2" s="1"/>
  <c r="X152" i="2" s="1"/>
  <c r="W43" i="2"/>
  <c r="S43" i="2"/>
  <c r="M43" i="2"/>
  <c r="T43" i="2" s="1"/>
  <c r="U43" i="2" s="1"/>
  <c r="X43" i="2" s="1"/>
  <c r="W34" i="2"/>
  <c r="S34" i="2"/>
  <c r="M34" i="2"/>
  <c r="W101" i="2"/>
  <c r="S101" i="2"/>
  <c r="M101" i="2"/>
  <c r="W109" i="2"/>
  <c r="S109" i="2"/>
  <c r="M109" i="2"/>
  <c r="W4" i="2"/>
  <c r="S4" i="2"/>
  <c r="M4" i="2"/>
  <c r="W105" i="2"/>
  <c r="S105" i="2"/>
  <c r="M105" i="2"/>
  <c r="T105" i="2" s="1"/>
  <c r="U105" i="2" s="1"/>
  <c r="X105" i="2" s="1"/>
  <c r="W80" i="2"/>
  <c r="S80" i="2"/>
  <c r="M80" i="2"/>
  <c r="T80" i="2" s="1"/>
  <c r="U80" i="2" s="1"/>
  <c r="X80" i="2" s="1"/>
  <c r="W28" i="2"/>
  <c r="S28" i="2"/>
  <c r="M28" i="2"/>
  <c r="W47" i="2"/>
  <c r="S47" i="2"/>
  <c r="M47" i="2"/>
  <c r="W5" i="2"/>
  <c r="S5" i="2"/>
  <c r="M5" i="2"/>
  <c r="W120" i="2"/>
  <c r="S120" i="2"/>
  <c r="M120" i="2"/>
  <c r="T120" i="2" s="1"/>
  <c r="U120" i="2" s="1"/>
  <c r="X120" i="2" s="1"/>
  <c r="W69" i="2"/>
  <c r="S69" i="2"/>
  <c r="M69" i="2"/>
  <c r="T69" i="2" s="1"/>
  <c r="U69" i="2" s="1"/>
  <c r="X69" i="2" s="1"/>
  <c r="W125" i="2"/>
  <c r="S125" i="2"/>
  <c r="M125" i="2"/>
  <c r="W41" i="2"/>
  <c r="S41" i="2"/>
  <c r="T41" i="2" s="1"/>
  <c r="U41" i="2" s="1"/>
  <c r="X41" i="2" s="1"/>
  <c r="M41" i="2"/>
  <c r="W24" i="2"/>
  <c r="S24" i="2"/>
  <c r="M24" i="2"/>
  <c r="W30" i="2"/>
  <c r="S30" i="2"/>
  <c r="M30" i="2"/>
  <c r="T30" i="2" s="1"/>
  <c r="U30" i="2" s="1"/>
  <c r="X30" i="2" s="1"/>
  <c r="W23" i="2"/>
  <c r="S23" i="2"/>
  <c r="M23" i="2"/>
  <c r="T23" i="2" s="1"/>
  <c r="U23" i="2" s="1"/>
  <c r="W89" i="2"/>
  <c r="S89" i="2"/>
  <c r="M89" i="2"/>
  <c r="T89" i="2" s="1"/>
  <c r="U89" i="2" s="1"/>
  <c r="X89" i="2" s="1"/>
  <c r="W165" i="2"/>
  <c r="S165" i="2"/>
  <c r="M165" i="2"/>
  <c r="T165" i="2" s="1"/>
  <c r="U165" i="2" s="1"/>
  <c r="W83" i="2"/>
  <c r="S83" i="2"/>
  <c r="M83" i="2"/>
  <c r="T83" i="2" s="1"/>
  <c r="U83" i="2" s="1"/>
  <c r="X83" i="2" s="1"/>
  <c r="W160" i="2"/>
  <c r="S160" i="2"/>
  <c r="M160" i="2"/>
  <c r="W86" i="2"/>
  <c r="S86" i="2"/>
  <c r="M86" i="2"/>
  <c r="W77" i="2"/>
  <c r="S77" i="2"/>
  <c r="M77" i="2"/>
  <c r="W31" i="2"/>
  <c r="S31" i="2"/>
  <c r="M31" i="2"/>
  <c r="T31" i="2" s="1"/>
  <c r="U31" i="2" s="1"/>
  <c r="X31" i="2" s="1"/>
  <c r="W145" i="2"/>
  <c r="S145" i="2"/>
  <c r="M145" i="2"/>
  <c r="T145" i="2" s="1"/>
  <c r="U145" i="2" s="1"/>
  <c r="W103" i="2"/>
  <c r="S103" i="2"/>
  <c r="M103" i="2"/>
  <c r="W129" i="2"/>
  <c r="S129" i="2"/>
  <c r="M129" i="2"/>
  <c r="W108" i="2"/>
  <c r="S108" i="2"/>
  <c r="M108" i="2"/>
  <c r="W66" i="2"/>
  <c r="S66" i="2"/>
  <c r="M66" i="2"/>
  <c r="W138" i="2"/>
  <c r="S138" i="2"/>
  <c r="M138" i="2"/>
  <c r="W178" i="2"/>
  <c r="S178" i="2"/>
  <c r="M178" i="2"/>
  <c r="W148" i="2"/>
  <c r="S148" i="2"/>
  <c r="M148" i="2"/>
  <c r="T148" i="2" s="1"/>
  <c r="U148" i="2" s="1"/>
  <c r="X148" i="2" s="1"/>
  <c r="W57" i="2"/>
  <c r="S57" i="2"/>
  <c r="M57" i="2"/>
  <c r="W42" i="2"/>
  <c r="S42" i="2"/>
  <c r="M42" i="2"/>
  <c r="W131" i="2"/>
  <c r="S131" i="2"/>
  <c r="M131" i="2"/>
  <c r="W107" i="2"/>
  <c r="S107" i="2"/>
  <c r="M107" i="2"/>
  <c r="T107" i="2" s="1"/>
  <c r="U107" i="2" s="1"/>
  <c r="X107" i="2" s="1"/>
  <c r="W161" i="2"/>
  <c r="S161" i="2"/>
  <c r="M161" i="2"/>
  <c r="T161" i="2" s="1"/>
  <c r="U161" i="2" s="1"/>
  <c r="W91" i="2"/>
  <c r="S91" i="2"/>
  <c r="M91" i="2"/>
  <c r="T91" i="2" s="1"/>
  <c r="U91" i="2" s="1"/>
  <c r="X91" i="2" s="1"/>
  <c r="W59" i="2"/>
  <c r="S59" i="2"/>
  <c r="M59" i="2"/>
  <c r="W147" i="2"/>
  <c r="S147" i="2"/>
  <c r="M147" i="2"/>
  <c r="W122" i="2"/>
  <c r="S122" i="2"/>
  <c r="M122" i="2"/>
  <c r="W95" i="2"/>
  <c r="S95" i="2"/>
  <c r="M95" i="2"/>
  <c r="T95" i="2" s="1"/>
  <c r="U95" i="2" s="1"/>
  <c r="W115" i="2"/>
  <c r="S115" i="2"/>
  <c r="M115" i="2"/>
  <c r="T115" i="2" s="1"/>
  <c r="U115" i="2" s="1"/>
  <c r="W87" i="2"/>
  <c r="S87" i="2"/>
  <c r="M87" i="2"/>
  <c r="W94" i="2"/>
  <c r="S94" i="2"/>
  <c r="M94" i="2"/>
  <c r="W74" i="2"/>
  <c r="S74" i="2"/>
  <c r="M74" i="2"/>
  <c r="T74" i="2" s="1"/>
  <c r="U74" i="2" s="1"/>
  <c r="W176" i="2"/>
  <c r="S176" i="2"/>
  <c r="M176" i="2"/>
  <c r="W119" i="2"/>
  <c r="S119" i="2"/>
  <c r="T119" i="2" s="1"/>
  <c r="U119" i="2" s="1"/>
  <c r="X119" i="2" s="1"/>
  <c r="M119" i="2"/>
  <c r="W51" i="2"/>
  <c r="S51" i="2"/>
  <c r="M51" i="2"/>
  <c r="W124" i="2"/>
  <c r="S124" i="2"/>
  <c r="M124" i="2"/>
  <c r="W27" i="2"/>
  <c r="S27" i="2"/>
  <c r="M27" i="2"/>
  <c r="T27" i="2" s="1"/>
  <c r="U27" i="2" s="1"/>
  <c r="W50" i="2"/>
  <c r="S50" i="2"/>
  <c r="M50" i="2"/>
  <c r="T50" i="2" s="1"/>
  <c r="U50" i="2" s="1"/>
  <c r="W79" i="2"/>
  <c r="S79" i="2"/>
  <c r="M79" i="2"/>
  <c r="W39" i="2"/>
  <c r="S39" i="2"/>
  <c r="M39" i="2"/>
  <c r="W126" i="2"/>
  <c r="S126" i="2"/>
  <c r="M126" i="2"/>
  <c r="W110" i="2"/>
  <c r="S110" i="2"/>
  <c r="M110" i="2"/>
  <c r="W81" i="2"/>
  <c r="S81" i="2"/>
  <c r="M81" i="2"/>
  <c r="W36" i="2"/>
  <c r="S36" i="2"/>
  <c r="M36" i="2"/>
  <c r="W33" i="2"/>
  <c r="S33" i="2"/>
  <c r="M33" i="2"/>
  <c r="W158" i="2"/>
  <c r="S158" i="2"/>
  <c r="M158" i="2"/>
  <c r="T158" i="2" s="1"/>
  <c r="U158" i="2" s="1"/>
  <c r="X158" i="2" s="1"/>
  <c r="W104" i="2"/>
  <c r="S104" i="2"/>
  <c r="M104" i="2"/>
  <c r="T104" i="2" s="1"/>
  <c r="U104" i="2" s="1"/>
  <c r="X104" i="2" s="1"/>
  <c r="W150" i="2"/>
  <c r="S150" i="2"/>
  <c r="M150" i="2"/>
  <c r="T150" i="2" s="1"/>
  <c r="U150" i="2" s="1"/>
  <c r="X150" i="2" s="1"/>
  <c r="W61" i="2"/>
  <c r="S61" i="2"/>
  <c r="M61" i="2"/>
  <c r="W46" i="2"/>
  <c r="T46" i="2"/>
  <c r="U46" i="2" s="1"/>
  <c r="X46" i="2" s="1"/>
  <c r="S46" i="2"/>
  <c r="M46" i="2"/>
  <c r="W71" i="2"/>
  <c r="S71" i="2"/>
  <c r="M71" i="2"/>
  <c r="T71" i="2" s="1"/>
  <c r="U71" i="2" s="1"/>
  <c r="X71" i="2" s="1"/>
  <c r="W128" i="2"/>
  <c r="S128" i="2"/>
  <c r="M128" i="2"/>
  <c r="T128" i="2" s="1"/>
  <c r="U128" i="2" s="1"/>
  <c r="X128" i="2" s="1"/>
  <c r="W45" i="2"/>
  <c r="S45" i="2"/>
  <c r="M45" i="2"/>
  <c r="T45" i="2" s="1"/>
  <c r="U45" i="2" s="1"/>
  <c r="X45" i="2" s="1"/>
  <c r="W7" i="2"/>
  <c r="S7" i="2"/>
  <c r="M7" i="2"/>
  <c r="T7" i="2" s="1"/>
  <c r="U7" i="2" s="1"/>
  <c r="X7" i="2" s="1"/>
  <c r="W85" i="2"/>
  <c r="S85" i="2"/>
  <c r="M85" i="2"/>
  <c r="T85" i="2" s="1"/>
  <c r="U85" i="2" s="1"/>
  <c r="W9" i="2"/>
  <c r="S9" i="2"/>
  <c r="M9" i="2"/>
  <c r="T9" i="2" s="1"/>
  <c r="U9" i="2" s="1"/>
  <c r="X9" i="2" s="1"/>
  <c r="W17" i="2"/>
  <c r="S17" i="2"/>
  <c r="M17" i="2"/>
  <c r="T17" i="2" s="1"/>
  <c r="U17" i="2" s="1"/>
  <c r="W168" i="2"/>
  <c r="S168" i="2"/>
  <c r="M168" i="2"/>
  <c r="T168" i="2" s="1"/>
  <c r="U168" i="2" s="1"/>
  <c r="X168" i="2" s="1"/>
  <c r="W123" i="2"/>
  <c r="S123" i="2"/>
  <c r="M123" i="2"/>
  <c r="W63" i="2"/>
  <c r="S63" i="2"/>
  <c r="M63" i="2"/>
  <c r="W3" i="2"/>
  <c r="S3" i="2"/>
  <c r="M3" i="2"/>
  <c r="W177" i="2"/>
  <c r="S177" i="2"/>
  <c r="M177" i="2"/>
  <c r="W169" i="2"/>
  <c r="S169" i="2"/>
  <c r="M169" i="2"/>
  <c r="W118" i="2"/>
  <c r="S118" i="2"/>
  <c r="M118" i="2"/>
  <c r="T118" i="2" s="1"/>
  <c r="U118" i="2" s="1"/>
  <c r="W52" i="2"/>
  <c r="S52" i="2"/>
  <c r="M52" i="2"/>
  <c r="T52" i="2" s="1"/>
  <c r="U52" i="2" s="1"/>
  <c r="W11" i="2"/>
  <c r="S11" i="2"/>
  <c r="M11" i="2"/>
  <c r="W22" i="2"/>
  <c r="S22" i="2"/>
  <c r="M22" i="2"/>
  <c r="W16" i="2"/>
  <c r="S16" i="2"/>
  <c r="M16" i="2"/>
  <c r="W174" i="2"/>
  <c r="S174" i="2"/>
  <c r="M174" i="2"/>
  <c r="W171" i="2"/>
  <c r="S171" i="2"/>
  <c r="M171" i="2"/>
  <c r="T171" i="2" s="1"/>
  <c r="U171" i="2" s="1"/>
  <c r="X171" i="2" s="1"/>
  <c r="W88" i="2"/>
  <c r="S88" i="2"/>
  <c r="M88" i="2"/>
  <c r="W48" i="2"/>
  <c r="S48" i="2"/>
  <c r="M48" i="2"/>
  <c r="W78" i="2"/>
  <c r="S78" i="2"/>
  <c r="M78" i="2"/>
  <c r="W20" i="2"/>
  <c r="S20" i="2"/>
  <c r="M20" i="2"/>
  <c r="T20" i="2" s="1"/>
  <c r="U20" i="2" s="1"/>
  <c r="X20" i="2" s="1"/>
  <c r="W14" i="2"/>
  <c r="S14" i="2"/>
  <c r="M14" i="2"/>
  <c r="W38" i="2"/>
  <c r="S38" i="2"/>
  <c r="M38" i="2"/>
  <c r="W151" i="2"/>
  <c r="S151" i="2"/>
  <c r="M151" i="2"/>
  <c r="W76" i="2"/>
  <c r="S76" i="2"/>
  <c r="M76" i="2"/>
  <c r="T76" i="2" s="1"/>
  <c r="U76" i="2" s="1"/>
  <c r="X76" i="2" s="1"/>
  <c r="W134" i="2"/>
  <c r="S134" i="2"/>
  <c r="M134" i="2"/>
  <c r="T134" i="2" s="1"/>
  <c r="U134" i="2" s="1"/>
  <c r="W68" i="2"/>
  <c r="S68" i="2"/>
  <c r="M68" i="2"/>
  <c r="T68" i="2" s="1"/>
  <c r="U68" i="2" s="1"/>
  <c r="X68" i="2" s="1"/>
  <c r="W175" i="2"/>
  <c r="S175" i="2"/>
  <c r="M175" i="2"/>
  <c r="W65" i="2"/>
  <c r="S65" i="2"/>
  <c r="T65" i="2" s="1"/>
  <c r="U65" i="2" s="1"/>
  <c r="X65" i="2" s="1"/>
  <c r="M65" i="2"/>
  <c r="W179" i="2"/>
  <c r="S179" i="2"/>
  <c r="M179" i="2"/>
  <c r="T179" i="2" s="1"/>
  <c r="U179" i="2" s="1"/>
  <c r="X179" i="2" s="1"/>
  <c r="W156" i="2"/>
  <c r="S156" i="2"/>
  <c r="M156" i="2"/>
  <c r="T156" i="2" s="1"/>
  <c r="U156" i="2" s="1"/>
  <c r="W18" i="2"/>
  <c r="S18" i="2"/>
  <c r="M18" i="2"/>
  <c r="T18" i="2" s="1"/>
  <c r="U18" i="2" s="1"/>
  <c r="X18" i="2" s="1"/>
  <c r="W137" i="2"/>
  <c r="S137" i="2"/>
  <c r="T137" i="2" s="1"/>
  <c r="U137" i="2" s="1"/>
  <c r="X137" i="2" s="1"/>
  <c r="M137" i="2"/>
  <c r="W149" i="2"/>
  <c r="S149" i="2"/>
  <c r="M149" i="2"/>
  <c r="W19" i="2"/>
  <c r="S19" i="2"/>
  <c r="M19" i="2"/>
  <c r="T19" i="2" s="1"/>
  <c r="U19" i="2" s="1"/>
  <c r="X19" i="2" s="1"/>
  <c r="W29" i="2"/>
  <c r="S29" i="2"/>
  <c r="M29" i="2"/>
  <c r="T29" i="2" s="1"/>
  <c r="U29" i="2" s="1"/>
  <c r="W60" i="2"/>
  <c r="S60" i="2"/>
  <c r="M60" i="2"/>
  <c r="T60" i="2" s="1"/>
  <c r="U60" i="2" s="1"/>
  <c r="X60" i="2" s="1"/>
  <c r="W114" i="2"/>
  <c r="S114" i="2"/>
  <c r="M114" i="2"/>
  <c r="T114" i="2" s="1"/>
  <c r="U114" i="2" s="1"/>
  <c r="W181" i="2"/>
  <c r="S181" i="2"/>
  <c r="M181" i="2"/>
  <c r="W182" i="2"/>
  <c r="S182" i="2"/>
  <c r="M182" i="2"/>
  <c r="W67" i="2"/>
  <c r="S67" i="2"/>
  <c r="T67" i="2" s="1"/>
  <c r="U67" i="2" s="1"/>
  <c r="X67" i="2" s="1"/>
  <c r="M67" i="2"/>
  <c r="W136" i="2"/>
  <c r="S136" i="2"/>
  <c r="M136" i="2"/>
  <c r="W58" i="2"/>
  <c r="S58" i="2"/>
  <c r="M58" i="2"/>
  <c r="T58" i="2" s="1"/>
  <c r="U58" i="2" s="1"/>
  <c r="W183" i="2"/>
  <c r="S183" i="2"/>
  <c r="M183" i="2"/>
  <c r="W164" i="2"/>
  <c r="S164" i="2"/>
  <c r="M164" i="2"/>
  <c r="W64" i="2"/>
  <c r="S64" i="2"/>
  <c r="M64" i="2"/>
  <c r="W112" i="2"/>
  <c r="S112" i="2"/>
  <c r="M112" i="2"/>
  <c r="W155" i="2"/>
  <c r="S155" i="2"/>
  <c r="M155" i="2"/>
  <c r="W56" i="2"/>
  <c r="S56" i="2"/>
  <c r="M56" i="2"/>
  <c r="W54" i="2"/>
  <c r="S54" i="2"/>
  <c r="M54" i="2"/>
  <c r="W82" i="2"/>
  <c r="S82" i="2"/>
  <c r="M82" i="2"/>
  <c r="T82" i="2" s="1"/>
  <c r="U82" i="2" s="1"/>
  <c r="W127" i="2"/>
  <c r="S127" i="2"/>
  <c r="T127" i="2" s="1"/>
  <c r="U127" i="2" s="1"/>
  <c r="M127" i="2"/>
  <c r="W133" i="2"/>
  <c r="S133" i="2"/>
  <c r="T133" i="2" s="1"/>
  <c r="U133" i="2" s="1"/>
  <c r="X133" i="2" s="1"/>
  <c r="M133" i="2"/>
  <c r="W15" i="2"/>
  <c r="S15" i="2"/>
  <c r="M15" i="2"/>
  <c r="W93" i="2"/>
  <c r="S93" i="2"/>
  <c r="M93" i="2"/>
  <c r="W172" i="2"/>
  <c r="S172" i="2"/>
  <c r="M172" i="2"/>
  <c r="T172" i="2" s="1"/>
  <c r="U172" i="2" s="1"/>
  <c r="W26" i="2"/>
  <c r="S26" i="2"/>
  <c r="M26" i="2"/>
  <c r="W132" i="2"/>
  <c r="S132" i="2"/>
  <c r="M132" i="2"/>
  <c r="T132" i="2" s="1"/>
  <c r="U132" i="2" s="1"/>
  <c r="X132" i="2" s="1"/>
  <c r="W167" i="2"/>
  <c r="S167" i="2"/>
  <c r="M167" i="2"/>
  <c r="W35" i="2"/>
  <c r="S35" i="2"/>
  <c r="T35" i="2" s="1"/>
  <c r="U35" i="2" s="1"/>
  <c r="M35" i="2"/>
  <c r="W40" i="2"/>
  <c r="S40" i="2"/>
  <c r="M40" i="2"/>
  <c r="W98" i="2"/>
  <c r="S98" i="2"/>
  <c r="M98" i="2"/>
  <c r="W111" i="2"/>
  <c r="S111" i="2"/>
  <c r="M111" i="2"/>
  <c r="W135" i="2"/>
  <c r="S135" i="2"/>
  <c r="M135" i="2"/>
  <c r="W53" i="2"/>
  <c r="S53" i="2"/>
  <c r="M53" i="2"/>
  <c r="W146" i="2"/>
  <c r="S146" i="2"/>
  <c r="M146" i="2"/>
  <c r="T146" i="2" s="1"/>
  <c r="U146" i="2" s="1"/>
  <c r="X146" i="2" s="1"/>
  <c r="W140" i="2"/>
  <c r="S140" i="2"/>
  <c r="M140" i="2"/>
  <c r="W55" i="2"/>
  <c r="S55" i="2"/>
  <c r="T55" i="2" s="1"/>
  <c r="U55" i="2" s="1"/>
  <c r="M55" i="2"/>
  <c r="W96" i="2"/>
  <c r="S96" i="2"/>
  <c r="M96" i="2"/>
  <c r="W143" i="2"/>
  <c r="S143" i="2"/>
  <c r="M143" i="2"/>
  <c r="S187" i="1"/>
  <c r="M187" i="1"/>
  <c r="T187" i="1" s="1"/>
  <c r="U187" i="1" s="1"/>
  <c r="S186" i="1"/>
  <c r="M186" i="1"/>
  <c r="W186" i="1"/>
  <c r="W187" i="1"/>
  <c r="W188" i="1"/>
  <c r="W189" i="1"/>
  <c r="W190" i="1"/>
  <c r="U188" i="1"/>
  <c r="X188" i="1" s="1"/>
  <c r="U189" i="1"/>
  <c r="U190" i="1"/>
  <c r="T189" i="1"/>
  <c r="T190" i="1"/>
  <c r="S185" i="1"/>
  <c r="M185" i="1"/>
  <c r="T185" i="1" s="1"/>
  <c r="U185" i="1" s="1"/>
  <c r="S184" i="1"/>
  <c r="M184" i="1"/>
  <c r="S183" i="1"/>
  <c r="M183" i="1"/>
  <c r="T183" i="1" s="1"/>
  <c r="U183" i="1" s="1"/>
  <c r="X183" i="1" s="1"/>
  <c r="M182" i="1"/>
  <c r="S177" i="1"/>
  <c r="T177" i="1" s="1"/>
  <c r="U177" i="1" s="1"/>
  <c r="X177" i="1" s="1"/>
  <c r="S178" i="1"/>
  <c r="S179" i="1"/>
  <c r="S180" i="1"/>
  <c r="S181" i="1"/>
  <c r="S182" i="1"/>
  <c r="T182" i="1" s="1"/>
  <c r="U182" i="1" s="1"/>
  <c r="X182" i="1" s="1"/>
  <c r="M177" i="1"/>
  <c r="M178" i="1"/>
  <c r="M179" i="1"/>
  <c r="M180" i="1"/>
  <c r="M181" i="1"/>
  <c r="S176" i="1"/>
  <c r="T176" i="1" s="1"/>
  <c r="U176" i="1" s="1"/>
  <c r="X176" i="1" s="1"/>
  <c r="M176" i="1"/>
  <c r="X175" i="1"/>
  <c r="W175" i="1"/>
  <c r="W176" i="1"/>
  <c r="W177" i="1"/>
  <c r="W178" i="1"/>
  <c r="W179" i="1"/>
  <c r="W180" i="1"/>
  <c r="W181" i="1"/>
  <c r="W182" i="1"/>
  <c r="W183" i="1"/>
  <c r="W184" i="1"/>
  <c r="W185" i="1"/>
  <c r="T175" i="1"/>
  <c r="T184" i="1"/>
  <c r="U184" i="1" s="1"/>
  <c r="S175" i="1"/>
  <c r="U175" i="1"/>
  <c r="M175" i="1"/>
  <c r="S170" i="1"/>
  <c r="X156" i="1"/>
  <c r="X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U156" i="1"/>
  <c r="U157" i="1"/>
  <c r="T156" i="1"/>
  <c r="T157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1" i="1"/>
  <c r="S172" i="1"/>
  <c r="S173" i="1"/>
  <c r="S174" i="1"/>
  <c r="M158" i="1"/>
  <c r="T158" i="1" s="1"/>
  <c r="U158" i="1" s="1"/>
  <c r="M159" i="1"/>
  <c r="M160" i="1"/>
  <c r="T160" i="1" s="1"/>
  <c r="U160" i="1" s="1"/>
  <c r="M161" i="1"/>
  <c r="M162" i="1"/>
  <c r="M163" i="1"/>
  <c r="M164" i="1"/>
  <c r="T164" i="1" s="1"/>
  <c r="U164" i="1" s="1"/>
  <c r="X164" i="1" s="1"/>
  <c r="M165" i="1"/>
  <c r="T165" i="1" s="1"/>
  <c r="U165" i="1" s="1"/>
  <c r="X165" i="1" s="1"/>
  <c r="M166" i="1"/>
  <c r="T166" i="1" s="1"/>
  <c r="U166" i="1" s="1"/>
  <c r="M167" i="1"/>
  <c r="M168" i="1"/>
  <c r="T168" i="1" s="1"/>
  <c r="U168" i="1" s="1"/>
  <c r="M169" i="1"/>
  <c r="M170" i="1"/>
  <c r="M171" i="1"/>
  <c r="M172" i="1"/>
  <c r="M173" i="1"/>
  <c r="T173" i="1" s="1"/>
  <c r="U173" i="1" s="1"/>
  <c r="X173" i="1" s="1"/>
  <c r="M174" i="1"/>
  <c r="W157" i="1"/>
  <c r="M157" i="1"/>
  <c r="W156" i="1"/>
  <c r="M156" i="1"/>
  <c r="W155" i="1"/>
  <c r="S155" i="1"/>
  <c r="M155" i="1"/>
  <c r="W154" i="1"/>
  <c r="S154" i="1"/>
  <c r="M154" i="1"/>
  <c r="W153" i="1"/>
  <c r="S153" i="1"/>
  <c r="M153" i="1"/>
  <c r="W152" i="1"/>
  <c r="S152" i="1"/>
  <c r="M152" i="1"/>
  <c r="W151" i="1"/>
  <c r="S151" i="1"/>
  <c r="M151" i="1"/>
  <c r="W150" i="1"/>
  <c r="S150" i="1"/>
  <c r="M150" i="1"/>
  <c r="T150" i="1" s="1"/>
  <c r="U150" i="1" s="1"/>
  <c r="X150" i="1" s="1"/>
  <c r="W149" i="1"/>
  <c r="S149" i="1"/>
  <c r="M149" i="1"/>
  <c r="W148" i="1"/>
  <c r="S148" i="1"/>
  <c r="M148" i="1"/>
  <c r="W147" i="1"/>
  <c r="S147" i="1"/>
  <c r="M147" i="1"/>
  <c r="W146" i="1"/>
  <c r="S146" i="1"/>
  <c r="M146" i="1"/>
  <c r="W145" i="1"/>
  <c r="S145" i="1"/>
  <c r="M145" i="1"/>
  <c r="W144" i="1"/>
  <c r="S144" i="1"/>
  <c r="M144" i="1"/>
  <c r="T144" i="1" s="1"/>
  <c r="U144" i="1" s="1"/>
  <c r="W143" i="1"/>
  <c r="S143" i="1"/>
  <c r="M143" i="1"/>
  <c r="W142" i="1"/>
  <c r="S142" i="1"/>
  <c r="M142" i="1"/>
  <c r="W141" i="1"/>
  <c r="S141" i="1"/>
  <c r="M141" i="1"/>
  <c r="W140" i="1"/>
  <c r="S140" i="1"/>
  <c r="M140" i="1"/>
  <c r="W139" i="1"/>
  <c r="S139" i="1"/>
  <c r="M139" i="1"/>
  <c r="W138" i="1"/>
  <c r="S138" i="1"/>
  <c r="M138" i="1"/>
  <c r="W137" i="1"/>
  <c r="S137" i="1"/>
  <c r="M137" i="1"/>
  <c r="T137" i="1" s="1"/>
  <c r="U137" i="1" s="1"/>
  <c r="X137" i="1" s="1"/>
  <c r="W136" i="1"/>
  <c r="M136" i="1"/>
  <c r="S136" i="1"/>
  <c r="W135" i="1"/>
  <c r="S135" i="1"/>
  <c r="M135" i="1"/>
  <c r="W134" i="1"/>
  <c r="S134" i="1"/>
  <c r="M134" i="1"/>
  <c r="W133" i="1"/>
  <c r="S133" i="1"/>
  <c r="M133" i="1"/>
  <c r="W132" i="1"/>
  <c r="S132" i="1"/>
  <c r="M132" i="1"/>
  <c r="W131" i="1"/>
  <c r="S131" i="1"/>
  <c r="M131" i="1"/>
  <c r="W130" i="1"/>
  <c r="S130" i="1"/>
  <c r="M130" i="1"/>
  <c r="W129" i="1"/>
  <c r="S129" i="1"/>
  <c r="M129" i="1"/>
  <c r="T129" i="1" s="1"/>
  <c r="U129" i="1" s="1"/>
  <c r="X129" i="1" s="1"/>
  <c r="W128" i="1"/>
  <c r="S128" i="1"/>
  <c r="M128" i="1"/>
  <c r="T128" i="1" s="1"/>
  <c r="U128" i="1" s="1"/>
  <c r="X128" i="1" s="1"/>
  <c r="W127" i="1"/>
  <c r="S127" i="1"/>
  <c r="M127" i="1"/>
  <c r="W126" i="1"/>
  <c r="S126" i="1"/>
  <c r="M126" i="1"/>
  <c r="W125" i="1"/>
  <c r="M125" i="1"/>
  <c r="S125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T55" i="1" s="1"/>
  <c r="U55" i="1" s="1"/>
  <c r="M56" i="1"/>
  <c r="M57" i="1"/>
  <c r="M58" i="1"/>
  <c r="M59" i="1"/>
  <c r="M60" i="1"/>
  <c r="M61" i="1"/>
  <c r="M62" i="1"/>
  <c r="M6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M7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W6" i="1"/>
  <c r="S6" i="1"/>
  <c r="M6" i="1"/>
  <c r="X6" i="1" s="1"/>
  <c r="W5" i="1"/>
  <c r="S5" i="1"/>
  <c r="M5" i="1"/>
  <c r="T155" i="2" l="1"/>
  <c r="U155" i="2" s="1"/>
  <c r="T182" i="2"/>
  <c r="U182" i="2" s="1"/>
  <c r="X182" i="2" s="1"/>
  <c r="T14" i="2"/>
  <c r="U14" i="2" s="1"/>
  <c r="X14" i="2" s="1"/>
  <c r="T177" i="2"/>
  <c r="U177" i="2" s="1"/>
  <c r="X177" i="2" s="1"/>
  <c r="T123" i="2"/>
  <c r="U123" i="2" s="1"/>
  <c r="T176" i="2"/>
  <c r="U176" i="2" s="1"/>
  <c r="T59" i="2"/>
  <c r="U59" i="2" s="1"/>
  <c r="T42" i="2"/>
  <c r="U42" i="2" s="1"/>
  <c r="X42" i="2" s="1"/>
  <c r="T66" i="2"/>
  <c r="U66" i="2" s="1"/>
  <c r="X66" i="2" s="1"/>
  <c r="T28" i="2"/>
  <c r="U28" i="2" s="1"/>
  <c r="X28" i="2" s="1"/>
  <c r="T100" i="2"/>
  <c r="U100" i="2" s="1"/>
  <c r="X100" i="2" s="1"/>
  <c r="X50" i="2"/>
  <c r="T92" i="2"/>
  <c r="U92" i="2" s="1"/>
  <c r="X92" i="2" s="1"/>
  <c r="T93" i="2"/>
  <c r="U93" i="2" s="1"/>
  <c r="X93" i="2" s="1"/>
  <c r="T54" i="2"/>
  <c r="U54" i="2" s="1"/>
  <c r="T164" i="2"/>
  <c r="U164" i="2" s="1"/>
  <c r="X164" i="2" s="1"/>
  <c r="T149" i="2"/>
  <c r="U149" i="2" s="1"/>
  <c r="T174" i="2"/>
  <c r="U174" i="2" s="1"/>
  <c r="T3" i="2"/>
  <c r="U3" i="2" s="1"/>
  <c r="X3" i="2" s="1"/>
  <c r="T81" i="2"/>
  <c r="U81" i="2" s="1"/>
  <c r="X81" i="2" s="1"/>
  <c r="T87" i="2"/>
  <c r="U87" i="2" s="1"/>
  <c r="X87" i="2" s="1"/>
  <c r="T122" i="2"/>
  <c r="U122" i="2" s="1"/>
  <c r="T5" i="2"/>
  <c r="U5" i="2" s="1"/>
  <c r="X5" i="2" s="1"/>
  <c r="T12" i="2"/>
  <c r="U12" i="2" s="1"/>
  <c r="X12" i="2" s="1"/>
  <c r="T6" i="2"/>
  <c r="U6" i="2" s="1"/>
  <c r="T181" i="2"/>
  <c r="U181" i="2" s="1"/>
  <c r="T57" i="2"/>
  <c r="U57" i="2" s="1"/>
  <c r="X57" i="2" s="1"/>
  <c r="T108" i="2"/>
  <c r="U108" i="2" s="1"/>
  <c r="X108" i="2" s="1"/>
  <c r="T34" i="2"/>
  <c r="U34" i="2" s="1"/>
  <c r="X34" i="2" s="1"/>
  <c r="T157" i="2"/>
  <c r="U157" i="2" s="1"/>
  <c r="X157" i="2" s="1"/>
  <c r="T140" i="2"/>
  <c r="U140" i="2" s="1"/>
  <c r="X140" i="2" s="1"/>
  <c r="X55" i="2"/>
  <c r="T53" i="2"/>
  <c r="U53" i="2" s="1"/>
  <c r="X53" i="2" s="1"/>
  <c r="X35" i="2"/>
  <c r="T26" i="2"/>
  <c r="U26" i="2" s="1"/>
  <c r="X26" i="2" s="1"/>
  <c r="X156" i="2"/>
  <c r="X134" i="2"/>
  <c r="T11" i="2"/>
  <c r="U11" i="2" s="1"/>
  <c r="X11" i="2" s="1"/>
  <c r="X115" i="2"/>
  <c r="X145" i="2"/>
  <c r="X23" i="2"/>
  <c r="X141" i="2"/>
  <c r="T90" i="2"/>
  <c r="U90" i="2" s="1"/>
  <c r="X90" i="2" s="1"/>
  <c r="T8" i="2"/>
  <c r="U8" i="2" s="1"/>
  <c r="X8" i="2" s="1"/>
  <c r="T102" i="2"/>
  <c r="U102" i="2" s="1"/>
  <c r="X102" i="2" s="1"/>
  <c r="T143" i="2"/>
  <c r="U143" i="2" s="1"/>
  <c r="T98" i="2"/>
  <c r="U98" i="2" s="1"/>
  <c r="T15" i="2"/>
  <c r="U15" i="2" s="1"/>
  <c r="X15" i="2" s="1"/>
  <c r="T56" i="2"/>
  <c r="U56" i="2" s="1"/>
  <c r="X56" i="2" s="1"/>
  <c r="T63" i="2"/>
  <c r="U63" i="2" s="1"/>
  <c r="T110" i="2"/>
  <c r="U110" i="2" s="1"/>
  <c r="X110" i="2" s="1"/>
  <c r="T147" i="2"/>
  <c r="U147" i="2" s="1"/>
  <c r="X147" i="2" s="1"/>
  <c r="T131" i="2"/>
  <c r="U131" i="2" s="1"/>
  <c r="X131" i="2" s="1"/>
  <c r="T138" i="2"/>
  <c r="U138" i="2" s="1"/>
  <c r="X138" i="2" s="1"/>
  <c r="T109" i="2"/>
  <c r="U109" i="2" s="1"/>
  <c r="X109" i="2" s="1"/>
  <c r="T163" i="2"/>
  <c r="U163" i="2" s="1"/>
  <c r="X163" i="2" s="1"/>
  <c r="T84" i="2"/>
  <c r="U84" i="2" s="1"/>
  <c r="X84" i="2" s="1"/>
  <c r="X97" i="2"/>
  <c r="T170" i="2"/>
  <c r="U170" i="2" s="1"/>
  <c r="T96" i="2"/>
  <c r="U96" i="2" s="1"/>
  <c r="X96" i="2" s="1"/>
  <c r="T135" i="2"/>
  <c r="U135" i="2" s="1"/>
  <c r="X135" i="2" s="1"/>
  <c r="T40" i="2"/>
  <c r="U40" i="2" s="1"/>
  <c r="X40" i="2" s="1"/>
  <c r="T112" i="2"/>
  <c r="U112" i="2" s="1"/>
  <c r="X112" i="2" s="1"/>
  <c r="T136" i="2"/>
  <c r="U136" i="2" s="1"/>
  <c r="X136" i="2" s="1"/>
  <c r="T78" i="2"/>
  <c r="U78" i="2" s="1"/>
  <c r="X78" i="2" s="1"/>
  <c r="T16" i="2"/>
  <c r="U16" i="2" s="1"/>
  <c r="X16" i="2" s="1"/>
  <c r="T169" i="2"/>
  <c r="U169" i="2" s="1"/>
  <c r="X169" i="2" s="1"/>
  <c r="T126" i="2"/>
  <c r="U126" i="2" s="1"/>
  <c r="X126" i="2" s="1"/>
  <c r="T124" i="2"/>
  <c r="U124" i="2" s="1"/>
  <c r="X124" i="2" s="1"/>
  <c r="T94" i="2"/>
  <c r="U94" i="2" s="1"/>
  <c r="X94" i="2" s="1"/>
  <c r="T77" i="2"/>
  <c r="U77" i="2" s="1"/>
  <c r="X77" i="2" s="1"/>
  <c r="T47" i="2"/>
  <c r="U47" i="2" s="1"/>
  <c r="X47" i="2" s="1"/>
  <c r="T159" i="2"/>
  <c r="U159" i="2" s="1"/>
  <c r="X159" i="2" s="1"/>
  <c r="T154" i="2"/>
  <c r="U154" i="2" s="1"/>
  <c r="X154" i="2" s="1"/>
  <c r="T113" i="2"/>
  <c r="U113" i="2" s="1"/>
  <c r="X113" i="2" s="1"/>
  <c r="T49" i="2"/>
  <c r="U49" i="2" s="1"/>
  <c r="X49" i="2" s="1"/>
  <c r="T44" i="2"/>
  <c r="U44" i="2" s="1"/>
  <c r="X82" i="2"/>
  <c r="X181" i="2"/>
  <c r="X149" i="2"/>
  <c r="X63" i="2"/>
  <c r="X85" i="2"/>
  <c r="X95" i="2"/>
  <c r="X161" i="2"/>
  <c r="T125" i="2"/>
  <c r="U125" i="2" s="1"/>
  <c r="X125" i="2" s="1"/>
  <c r="X153" i="2"/>
  <c r="X6" i="2"/>
  <c r="T111" i="2"/>
  <c r="U111" i="2" s="1"/>
  <c r="X111" i="2" s="1"/>
  <c r="T64" i="2"/>
  <c r="U64" i="2" s="1"/>
  <c r="X64" i="2" s="1"/>
  <c r="T183" i="2"/>
  <c r="U183" i="2" s="1"/>
  <c r="X183" i="2" s="1"/>
  <c r="T151" i="2"/>
  <c r="U151" i="2" s="1"/>
  <c r="T48" i="2"/>
  <c r="U48" i="2" s="1"/>
  <c r="X48" i="2" s="1"/>
  <c r="T22" i="2"/>
  <c r="U22" i="2" s="1"/>
  <c r="X22" i="2" s="1"/>
  <c r="T33" i="2"/>
  <c r="U33" i="2" s="1"/>
  <c r="T39" i="2"/>
  <c r="U39" i="2" s="1"/>
  <c r="X39" i="2" s="1"/>
  <c r="T51" i="2"/>
  <c r="U51" i="2" s="1"/>
  <c r="X51" i="2" s="1"/>
  <c r="T129" i="2"/>
  <c r="U129" i="2" s="1"/>
  <c r="T86" i="2"/>
  <c r="U86" i="2" s="1"/>
  <c r="X86" i="2" s="1"/>
  <c r="T24" i="2"/>
  <c r="U24" i="2" s="1"/>
  <c r="X24" i="2" s="1"/>
  <c r="T2" i="2"/>
  <c r="U2" i="2" s="1"/>
  <c r="T130" i="2"/>
  <c r="U130" i="2" s="1"/>
  <c r="X130" i="2" s="1"/>
  <c r="T117" i="2"/>
  <c r="U117" i="2" s="1"/>
  <c r="T180" i="2"/>
  <c r="U180" i="2" s="1"/>
  <c r="X180" i="2" s="1"/>
  <c r="T72" i="2"/>
  <c r="U72" i="2" s="1"/>
  <c r="X72" i="2" s="1"/>
  <c r="T10" i="2"/>
  <c r="U10" i="2" s="1"/>
  <c r="X10" i="2" s="1"/>
  <c r="X143" i="2"/>
  <c r="X98" i="2"/>
  <c r="X54" i="2"/>
  <c r="X58" i="2"/>
  <c r="X114" i="2"/>
  <c r="X118" i="2"/>
  <c r="X123" i="2"/>
  <c r="X74" i="2"/>
  <c r="X122" i="2"/>
  <c r="T101" i="2"/>
  <c r="U101" i="2" s="1"/>
  <c r="X101" i="2" s="1"/>
  <c r="X62" i="2"/>
  <c r="X170" i="2"/>
  <c r="T175" i="2"/>
  <c r="U175" i="2" s="1"/>
  <c r="X175" i="2" s="1"/>
  <c r="T38" i="2"/>
  <c r="U38" i="2" s="1"/>
  <c r="X38" i="2" s="1"/>
  <c r="T88" i="2"/>
  <c r="U88" i="2" s="1"/>
  <c r="X88" i="2" s="1"/>
  <c r="T61" i="2"/>
  <c r="U61" i="2" s="1"/>
  <c r="X61" i="2" s="1"/>
  <c r="T36" i="2"/>
  <c r="U36" i="2" s="1"/>
  <c r="X36" i="2" s="1"/>
  <c r="T79" i="2"/>
  <c r="U79" i="2" s="1"/>
  <c r="X79" i="2" s="1"/>
  <c r="T178" i="2"/>
  <c r="U178" i="2" s="1"/>
  <c r="X178" i="2" s="1"/>
  <c r="T103" i="2"/>
  <c r="U103" i="2" s="1"/>
  <c r="X103" i="2" s="1"/>
  <c r="T160" i="2"/>
  <c r="U160" i="2" s="1"/>
  <c r="X160" i="2" s="1"/>
  <c r="T4" i="2"/>
  <c r="U4" i="2" s="1"/>
  <c r="X4" i="2" s="1"/>
  <c r="T37" i="2"/>
  <c r="U37" i="2" s="1"/>
  <c r="X37" i="2" s="1"/>
  <c r="T173" i="2"/>
  <c r="U173" i="2" s="1"/>
  <c r="X173" i="2" s="1"/>
  <c r="T99" i="2"/>
  <c r="U99" i="2" s="1"/>
  <c r="X99" i="2" s="1"/>
  <c r="T1" i="2"/>
  <c r="U1" i="2" s="1"/>
  <c r="X1" i="2" s="1"/>
  <c r="T139" i="2"/>
  <c r="U139" i="2" s="1"/>
  <c r="X139" i="2" s="1"/>
  <c r="X127" i="2"/>
  <c r="X44" i="2"/>
  <c r="T167" i="2"/>
  <c r="U167" i="2" s="1"/>
  <c r="X167" i="2" s="1"/>
  <c r="X172" i="2"/>
  <c r="X52" i="2"/>
  <c r="X176" i="2"/>
  <c r="X151" i="2"/>
  <c r="X33" i="2"/>
  <c r="X129" i="2"/>
  <c r="X2" i="2"/>
  <c r="X117" i="2"/>
  <c r="X29" i="2"/>
  <c r="X17" i="2"/>
  <c r="X59" i="2"/>
  <c r="X142" i="2"/>
  <c r="X174" i="2"/>
  <c r="X27" i="2"/>
  <c r="X165" i="2"/>
  <c r="X21" i="2"/>
  <c r="X155" i="2"/>
  <c r="X187" i="1"/>
  <c r="T186" i="1"/>
  <c r="U186" i="1" s="1"/>
  <c r="X186" i="1" s="1"/>
  <c r="X185" i="1"/>
  <c r="X184" i="1"/>
  <c r="T181" i="1"/>
  <c r="U181" i="1" s="1"/>
  <c r="X181" i="1" s="1"/>
  <c r="T180" i="1"/>
  <c r="U180" i="1" s="1"/>
  <c r="X180" i="1" s="1"/>
  <c r="T179" i="1"/>
  <c r="U179" i="1" s="1"/>
  <c r="X179" i="1" s="1"/>
  <c r="T178" i="1"/>
  <c r="U178" i="1" s="1"/>
  <c r="X178" i="1" s="1"/>
  <c r="T174" i="1"/>
  <c r="U174" i="1" s="1"/>
  <c r="X174" i="1" s="1"/>
  <c r="T172" i="1"/>
  <c r="U172" i="1" s="1"/>
  <c r="X172" i="1" s="1"/>
  <c r="T171" i="1"/>
  <c r="U171" i="1" s="1"/>
  <c r="X171" i="1" s="1"/>
  <c r="T170" i="1"/>
  <c r="U170" i="1" s="1"/>
  <c r="X170" i="1" s="1"/>
  <c r="T169" i="1"/>
  <c r="U169" i="1" s="1"/>
  <c r="X169" i="1" s="1"/>
  <c r="X168" i="1"/>
  <c r="T167" i="1"/>
  <c r="U167" i="1" s="1"/>
  <c r="X167" i="1" s="1"/>
  <c r="X166" i="1"/>
  <c r="T163" i="1"/>
  <c r="U163" i="1" s="1"/>
  <c r="X163" i="1" s="1"/>
  <c r="T162" i="1"/>
  <c r="U162" i="1" s="1"/>
  <c r="X162" i="1" s="1"/>
  <c r="T161" i="1"/>
  <c r="U161" i="1" s="1"/>
  <c r="X161" i="1" s="1"/>
  <c r="X160" i="1"/>
  <c r="T159" i="1"/>
  <c r="U159" i="1" s="1"/>
  <c r="X159" i="1" s="1"/>
  <c r="X158" i="1"/>
  <c r="T59" i="1"/>
  <c r="U59" i="1" s="1"/>
  <c r="T154" i="1"/>
  <c r="U154" i="1" s="1"/>
  <c r="X154" i="1" s="1"/>
  <c r="T31" i="1"/>
  <c r="U31" i="1" s="1"/>
  <c r="T136" i="1"/>
  <c r="U136" i="1" s="1"/>
  <c r="T139" i="1"/>
  <c r="U139" i="1" s="1"/>
  <c r="X55" i="1"/>
  <c r="T145" i="1"/>
  <c r="U145" i="1" s="1"/>
  <c r="X145" i="1" s="1"/>
  <c r="T148" i="1"/>
  <c r="U148" i="1" s="1"/>
  <c r="X148" i="1" s="1"/>
  <c r="T151" i="1"/>
  <c r="U151" i="1" s="1"/>
  <c r="X151" i="1" s="1"/>
  <c r="T155" i="1"/>
  <c r="U155" i="1" s="1"/>
  <c r="X155" i="1" s="1"/>
  <c r="T153" i="1"/>
  <c r="U153" i="1" s="1"/>
  <c r="X153" i="1" s="1"/>
  <c r="T143" i="1"/>
  <c r="U143" i="1" s="1"/>
  <c r="X143" i="1" s="1"/>
  <c r="T130" i="1"/>
  <c r="U130" i="1" s="1"/>
  <c r="X130" i="1" s="1"/>
  <c r="T138" i="1"/>
  <c r="U138" i="1" s="1"/>
  <c r="T146" i="1"/>
  <c r="U146" i="1" s="1"/>
  <c r="X146" i="1" s="1"/>
  <c r="T152" i="1"/>
  <c r="U152" i="1" s="1"/>
  <c r="X152" i="1" s="1"/>
  <c r="T133" i="1"/>
  <c r="U133" i="1" s="1"/>
  <c r="X133" i="1" s="1"/>
  <c r="T141" i="1"/>
  <c r="U141" i="1" s="1"/>
  <c r="X141" i="1" s="1"/>
  <c r="T149" i="1"/>
  <c r="U149" i="1" s="1"/>
  <c r="X149" i="1" s="1"/>
  <c r="T125" i="1"/>
  <c r="U125" i="1" s="1"/>
  <c r="X125" i="1" s="1"/>
  <c r="U18" i="1"/>
  <c r="X18" i="1" s="1"/>
  <c r="T37" i="1"/>
  <c r="U37" i="1" s="1"/>
  <c r="X37" i="1" s="1"/>
  <c r="T114" i="1"/>
  <c r="U114" i="1" s="1"/>
  <c r="X114" i="1" s="1"/>
  <c r="T131" i="1"/>
  <c r="U131" i="1" s="1"/>
  <c r="X131" i="1" s="1"/>
  <c r="T61" i="1"/>
  <c r="U61" i="1" s="1"/>
  <c r="X61" i="1" s="1"/>
  <c r="T126" i="1"/>
  <c r="U126" i="1" s="1"/>
  <c r="X126" i="1" s="1"/>
  <c r="U12" i="1"/>
  <c r="X12" i="1" s="1"/>
  <c r="T101" i="1"/>
  <c r="U101" i="1" s="1"/>
  <c r="T142" i="1"/>
  <c r="U142" i="1" s="1"/>
  <c r="X142" i="1" s="1"/>
  <c r="T127" i="1"/>
  <c r="U127" i="1" s="1"/>
  <c r="X127" i="1" s="1"/>
  <c r="T135" i="1"/>
  <c r="U135" i="1" s="1"/>
  <c r="X135" i="1" s="1"/>
  <c r="T140" i="1"/>
  <c r="U140" i="1" s="1"/>
  <c r="X140" i="1" s="1"/>
  <c r="T147" i="1"/>
  <c r="U147" i="1" s="1"/>
  <c r="X147" i="1" s="1"/>
  <c r="X144" i="1"/>
  <c r="T54" i="1"/>
  <c r="U54" i="1" s="1"/>
  <c r="X54" i="1" s="1"/>
  <c r="T132" i="1"/>
  <c r="U132" i="1" s="1"/>
  <c r="X132" i="1" s="1"/>
  <c r="X138" i="1"/>
  <c r="T134" i="1"/>
  <c r="U134" i="1" s="1"/>
  <c r="X134" i="1" s="1"/>
  <c r="U7" i="1"/>
  <c r="X7" i="1" s="1"/>
  <c r="T47" i="1"/>
  <c r="U47" i="1" s="1"/>
  <c r="X47" i="1" s="1"/>
  <c r="U9" i="1"/>
  <c r="X9" i="1" s="1"/>
  <c r="T33" i="1"/>
  <c r="U33" i="1" s="1"/>
  <c r="X33" i="1" s="1"/>
  <c r="T32" i="1"/>
  <c r="U32" i="1" s="1"/>
  <c r="X32" i="1" s="1"/>
  <c r="X31" i="1"/>
  <c r="T117" i="1"/>
  <c r="U117" i="1" s="1"/>
  <c r="X117" i="1" s="1"/>
  <c r="T38" i="1"/>
  <c r="U38" i="1" s="1"/>
  <c r="X38" i="1" s="1"/>
  <c r="T60" i="1"/>
  <c r="U60" i="1" s="1"/>
  <c r="X60" i="1" s="1"/>
  <c r="T52" i="1"/>
  <c r="U52" i="1" s="1"/>
  <c r="X52" i="1" s="1"/>
  <c r="T85" i="1"/>
  <c r="U85" i="1" s="1"/>
  <c r="X136" i="1"/>
  <c r="X139" i="1"/>
  <c r="T124" i="1"/>
  <c r="U124" i="1" s="1"/>
  <c r="X124" i="1" s="1"/>
  <c r="T123" i="1"/>
  <c r="U123" i="1" s="1"/>
  <c r="X123" i="1" s="1"/>
  <c r="T122" i="1"/>
  <c r="U122" i="1" s="1"/>
  <c r="X122" i="1" s="1"/>
  <c r="T121" i="1"/>
  <c r="U121" i="1" s="1"/>
  <c r="X121" i="1" s="1"/>
  <c r="T120" i="1"/>
  <c r="U120" i="1" s="1"/>
  <c r="X120" i="1" s="1"/>
  <c r="T119" i="1"/>
  <c r="U119" i="1" s="1"/>
  <c r="X119" i="1" s="1"/>
  <c r="T118" i="1"/>
  <c r="U118" i="1" s="1"/>
  <c r="X118" i="1" s="1"/>
  <c r="T116" i="1"/>
  <c r="U116" i="1" s="1"/>
  <c r="X116" i="1" s="1"/>
  <c r="T115" i="1"/>
  <c r="U115" i="1" s="1"/>
  <c r="X115" i="1" s="1"/>
  <c r="T113" i="1"/>
  <c r="U113" i="1" s="1"/>
  <c r="X113" i="1" s="1"/>
  <c r="T112" i="1"/>
  <c r="U112" i="1" s="1"/>
  <c r="X112" i="1" s="1"/>
  <c r="T111" i="1"/>
  <c r="U111" i="1" s="1"/>
  <c r="X111" i="1" s="1"/>
  <c r="T110" i="1"/>
  <c r="U110" i="1" s="1"/>
  <c r="X110" i="1" s="1"/>
  <c r="T109" i="1"/>
  <c r="U109" i="1" s="1"/>
  <c r="X109" i="1" s="1"/>
  <c r="T108" i="1"/>
  <c r="U108" i="1" s="1"/>
  <c r="X108" i="1" s="1"/>
  <c r="T107" i="1"/>
  <c r="U107" i="1" s="1"/>
  <c r="X107" i="1" s="1"/>
  <c r="T106" i="1"/>
  <c r="U106" i="1" s="1"/>
  <c r="X106" i="1" s="1"/>
  <c r="T105" i="1"/>
  <c r="U105" i="1" s="1"/>
  <c r="X105" i="1" s="1"/>
  <c r="T104" i="1"/>
  <c r="U104" i="1" s="1"/>
  <c r="X104" i="1" s="1"/>
  <c r="T103" i="1"/>
  <c r="U103" i="1" s="1"/>
  <c r="X103" i="1" s="1"/>
  <c r="T102" i="1"/>
  <c r="U102" i="1" s="1"/>
  <c r="X102" i="1" s="1"/>
  <c r="X101" i="1"/>
  <c r="T100" i="1"/>
  <c r="U100" i="1" s="1"/>
  <c r="X100" i="1" s="1"/>
  <c r="T99" i="1"/>
  <c r="U99" i="1" s="1"/>
  <c r="X99" i="1" s="1"/>
  <c r="T98" i="1"/>
  <c r="U98" i="1" s="1"/>
  <c r="X98" i="1" s="1"/>
  <c r="T97" i="1"/>
  <c r="U97" i="1" s="1"/>
  <c r="X97" i="1" s="1"/>
  <c r="T96" i="1"/>
  <c r="U96" i="1" s="1"/>
  <c r="X96" i="1" s="1"/>
  <c r="T95" i="1"/>
  <c r="U95" i="1" s="1"/>
  <c r="X95" i="1" s="1"/>
  <c r="T94" i="1"/>
  <c r="U94" i="1" s="1"/>
  <c r="X94" i="1" s="1"/>
  <c r="T93" i="1"/>
  <c r="U93" i="1" s="1"/>
  <c r="X93" i="1" s="1"/>
  <c r="T92" i="1"/>
  <c r="U92" i="1" s="1"/>
  <c r="X92" i="1" s="1"/>
  <c r="T91" i="1"/>
  <c r="U91" i="1" s="1"/>
  <c r="X91" i="1" s="1"/>
  <c r="T90" i="1"/>
  <c r="U90" i="1" s="1"/>
  <c r="X90" i="1" s="1"/>
  <c r="T89" i="1"/>
  <c r="U89" i="1" s="1"/>
  <c r="X89" i="1" s="1"/>
  <c r="T88" i="1"/>
  <c r="U88" i="1" s="1"/>
  <c r="X88" i="1" s="1"/>
  <c r="T87" i="1"/>
  <c r="U87" i="1" s="1"/>
  <c r="X87" i="1" s="1"/>
  <c r="T86" i="1"/>
  <c r="U86" i="1" s="1"/>
  <c r="X86" i="1" s="1"/>
  <c r="X85" i="1"/>
  <c r="T84" i="1"/>
  <c r="U84" i="1" s="1"/>
  <c r="X84" i="1" s="1"/>
  <c r="T83" i="1"/>
  <c r="U83" i="1" s="1"/>
  <c r="X83" i="1" s="1"/>
  <c r="T82" i="1"/>
  <c r="U82" i="1" s="1"/>
  <c r="X82" i="1" s="1"/>
  <c r="T81" i="1"/>
  <c r="U81" i="1" s="1"/>
  <c r="X81" i="1" s="1"/>
  <c r="T80" i="1"/>
  <c r="U80" i="1" s="1"/>
  <c r="X80" i="1" s="1"/>
  <c r="T79" i="1"/>
  <c r="U79" i="1" s="1"/>
  <c r="X79" i="1" s="1"/>
  <c r="T78" i="1"/>
  <c r="U78" i="1" s="1"/>
  <c r="X78" i="1" s="1"/>
  <c r="T77" i="1"/>
  <c r="U77" i="1" s="1"/>
  <c r="X77" i="1" s="1"/>
  <c r="T76" i="1"/>
  <c r="U76" i="1" s="1"/>
  <c r="X76" i="1" s="1"/>
  <c r="T75" i="1"/>
  <c r="U75" i="1" s="1"/>
  <c r="X75" i="1" s="1"/>
  <c r="T74" i="1"/>
  <c r="U74" i="1" s="1"/>
  <c r="X74" i="1" s="1"/>
  <c r="T73" i="1"/>
  <c r="U73" i="1" s="1"/>
  <c r="X73" i="1" s="1"/>
  <c r="T72" i="1"/>
  <c r="U72" i="1" s="1"/>
  <c r="X72" i="1" s="1"/>
  <c r="T71" i="1"/>
  <c r="U71" i="1" s="1"/>
  <c r="X71" i="1" s="1"/>
  <c r="T70" i="1"/>
  <c r="U70" i="1" s="1"/>
  <c r="X70" i="1" s="1"/>
  <c r="T69" i="1"/>
  <c r="U69" i="1" s="1"/>
  <c r="X69" i="1" s="1"/>
  <c r="T68" i="1"/>
  <c r="U68" i="1" s="1"/>
  <c r="X68" i="1" s="1"/>
  <c r="T67" i="1"/>
  <c r="U67" i="1" s="1"/>
  <c r="X67" i="1" s="1"/>
  <c r="T66" i="1"/>
  <c r="U66" i="1" s="1"/>
  <c r="X66" i="1" s="1"/>
  <c r="T65" i="1"/>
  <c r="U65" i="1" s="1"/>
  <c r="X65" i="1" s="1"/>
  <c r="T64" i="1"/>
  <c r="U64" i="1" s="1"/>
  <c r="X64" i="1" s="1"/>
  <c r="T63" i="1"/>
  <c r="U63" i="1" s="1"/>
  <c r="X63" i="1" s="1"/>
  <c r="T62" i="1"/>
  <c r="U62" i="1" s="1"/>
  <c r="X62" i="1" s="1"/>
  <c r="X59" i="1"/>
  <c r="T58" i="1"/>
  <c r="U58" i="1" s="1"/>
  <c r="X58" i="1" s="1"/>
  <c r="T57" i="1"/>
  <c r="U57" i="1" s="1"/>
  <c r="X57" i="1" s="1"/>
  <c r="T56" i="1"/>
  <c r="U56" i="1" s="1"/>
  <c r="X56" i="1" s="1"/>
  <c r="T53" i="1"/>
  <c r="U53" i="1" s="1"/>
  <c r="X53" i="1" s="1"/>
  <c r="T51" i="1"/>
  <c r="U51" i="1" s="1"/>
  <c r="X51" i="1" s="1"/>
  <c r="T50" i="1"/>
  <c r="U50" i="1" s="1"/>
  <c r="X50" i="1" s="1"/>
  <c r="T49" i="1"/>
  <c r="U49" i="1" s="1"/>
  <c r="X49" i="1" s="1"/>
  <c r="T48" i="1"/>
  <c r="U48" i="1" s="1"/>
  <c r="X48" i="1" s="1"/>
  <c r="T46" i="1"/>
  <c r="U46" i="1" s="1"/>
  <c r="X46" i="1" s="1"/>
  <c r="T45" i="1"/>
  <c r="U45" i="1" s="1"/>
  <c r="X45" i="1" s="1"/>
  <c r="T44" i="1"/>
  <c r="U44" i="1" s="1"/>
  <c r="X44" i="1" s="1"/>
  <c r="T43" i="1"/>
  <c r="U43" i="1" s="1"/>
  <c r="X43" i="1" s="1"/>
  <c r="T42" i="1"/>
  <c r="U42" i="1" s="1"/>
  <c r="X42" i="1" s="1"/>
  <c r="T41" i="1"/>
  <c r="U41" i="1" s="1"/>
  <c r="X41" i="1" s="1"/>
  <c r="T40" i="1"/>
  <c r="U40" i="1" s="1"/>
  <c r="X40" i="1" s="1"/>
  <c r="T39" i="1"/>
  <c r="U39" i="1" s="1"/>
  <c r="X39" i="1" s="1"/>
  <c r="T36" i="1"/>
  <c r="U36" i="1" s="1"/>
  <c r="X36" i="1" s="1"/>
  <c r="T35" i="1"/>
  <c r="U35" i="1" s="1"/>
  <c r="X35" i="1" s="1"/>
  <c r="T34" i="1"/>
  <c r="U34" i="1" s="1"/>
  <c r="X34" i="1" s="1"/>
  <c r="T30" i="1"/>
  <c r="U29" i="1"/>
  <c r="X29" i="1" s="1"/>
  <c r="U28" i="1"/>
  <c r="X28" i="1" s="1"/>
  <c r="U27" i="1"/>
  <c r="X27" i="1" s="1"/>
  <c r="T26" i="1"/>
  <c r="U26" i="1" s="1"/>
  <c r="X26" i="1" s="1"/>
  <c r="U25" i="1"/>
  <c r="X25" i="1" s="1"/>
  <c r="U24" i="1"/>
  <c r="X24" i="1" s="1"/>
  <c r="U23" i="1"/>
  <c r="X23" i="1" s="1"/>
  <c r="U22" i="1"/>
  <c r="X22" i="1" s="1"/>
  <c r="U21" i="1"/>
  <c r="X21" i="1" s="1"/>
  <c r="U20" i="1"/>
  <c r="X20" i="1" s="1"/>
  <c r="U19" i="1"/>
  <c r="X19" i="1" s="1"/>
  <c r="U17" i="1"/>
  <c r="X17" i="1" s="1"/>
  <c r="U16" i="1"/>
  <c r="X16" i="1" s="1"/>
  <c r="U15" i="1"/>
  <c r="X15" i="1" s="1"/>
  <c r="U14" i="1"/>
  <c r="X14" i="1" s="1"/>
  <c r="U13" i="1"/>
  <c r="X13" i="1" s="1"/>
  <c r="U11" i="1"/>
  <c r="X11" i="1" s="1"/>
  <c r="U10" i="1"/>
  <c r="X10" i="1" s="1"/>
  <c r="U8" i="1"/>
  <c r="X8" i="1" s="1"/>
  <c r="U30" i="1" l="1"/>
  <c r="X30" i="1" s="1"/>
</calcChain>
</file>

<file path=xl/sharedStrings.xml><?xml version="1.0" encoding="utf-8"?>
<sst xmlns="http://schemas.openxmlformats.org/spreadsheetml/2006/main" count="1871" uniqueCount="621">
  <si>
    <t>Primer Apellido</t>
  </si>
  <si>
    <t xml:space="preserve">Segundo Apellido </t>
  </si>
  <si>
    <t xml:space="preserve">Nombre </t>
  </si>
  <si>
    <t>Cédula</t>
  </si>
  <si>
    <t>Español</t>
  </si>
  <si>
    <t xml:space="preserve">Notas de quinto año </t>
  </si>
  <si>
    <t>Matemática</t>
  </si>
  <si>
    <t>Ciencias</t>
  </si>
  <si>
    <t xml:space="preserve">Estudios Sociales </t>
  </si>
  <si>
    <t xml:space="preserve">Inglés </t>
  </si>
  <si>
    <t xml:space="preserve">Promedio </t>
  </si>
  <si>
    <t xml:space="preserve">Notas de Sexto </t>
  </si>
  <si>
    <t xml:space="preserve">Porcentaje </t>
  </si>
  <si>
    <t>Nota de conducta Sexto</t>
  </si>
  <si>
    <t xml:space="preserve">Escuela de Procedencia </t>
  </si>
  <si>
    <t xml:space="preserve">Sumatoria </t>
  </si>
  <si>
    <t>Cano</t>
  </si>
  <si>
    <t>Diaz</t>
  </si>
  <si>
    <t xml:space="preserve">Jhony </t>
  </si>
  <si>
    <t xml:space="preserve">Correo para notificar </t>
  </si>
  <si>
    <t xml:space="preserve">Canozamorag1@gmail.com </t>
  </si>
  <si>
    <t xml:space="preserve">Nicolas Chacón Vargas </t>
  </si>
  <si>
    <t xml:space="preserve">Procentaje </t>
  </si>
  <si>
    <t>Promedio total de notaas</t>
  </si>
  <si>
    <t xml:space="preserve">Porcentje </t>
  </si>
  <si>
    <t>Víquez</t>
  </si>
  <si>
    <t>Ramirez</t>
  </si>
  <si>
    <t>Nicole</t>
  </si>
  <si>
    <t>dayramirez@gmail.com</t>
  </si>
  <si>
    <t>Luis Felipe González</t>
  </si>
  <si>
    <t>Soto</t>
  </si>
  <si>
    <t>Castro</t>
  </si>
  <si>
    <t>Jahomara</t>
  </si>
  <si>
    <t>johannacastro29@outlook.com</t>
  </si>
  <si>
    <t>González</t>
  </si>
  <si>
    <t>Luna</t>
  </si>
  <si>
    <t>Joselynne</t>
  </si>
  <si>
    <t>floribethluna697@gamail.com</t>
  </si>
  <si>
    <t>Padilla</t>
  </si>
  <si>
    <t>Medrano</t>
  </si>
  <si>
    <t>Sharon</t>
  </si>
  <si>
    <t>mariamedrano876@gmail.com</t>
  </si>
  <si>
    <t>Espinoza</t>
  </si>
  <si>
    <t>Jiménez</t>
  </si>
  <si>
    <t>Emanuel</t>
  </si>
  <si>
    <t>evejimenezfuentes84@gmail.com</t>
  </si>
  <si>
    <t>Barrantes</t>
  </si>
  <si>
    <t>Lizano</t>
  </si>
  <si>
    <t>Gilberto</t>
  </si>
  <si>
    <t>lizanoeven@gamil.com</t>
  </si>
  <si>
    <t>Ermida Blanco González</t>
  </si>
  <si>
    <t>Silva</t>
  </si>
  <si>
    <t>Sneijder</t>
  </si>
  <si>
    <t>elisabethsilvadiaz@gmail.com</t>
  </si>
  <si>
    <t>Corella</t>
  </si>
  <si>
    <t>Evan</t>
  </si>
  <si>
    <t>Jesus Ocaña</t>
  </si>
  <si>
    <t>fracorcast@gmail.com</t>
  </si>
  <si>
    <t>Ocampo</t>
  </si>
  <si>
    <t>Arroyo</t>
  </si>
  <si>
    <t>Fabricio</t>
  </si>
  <si>
    <t>marianaa466@gmail.com</t>
  </si>
  <si>
    <t>Pilarte</t>
  </si>
  <si>
    <t>Sanchez</t>
  </si>
  <si>
    <t>Nahomy</t>
  </si>
  <si>
    <t>bielkasanchez23@gmail.com</t>
  </si>
  <si>
    <t xml:space="preserve">Rojas </t>
  </si>
  <si>
    <t>yaneryviquez@gmail.com</t>
  </si>
  <si>
    <t>Republica de Guatemala</t>
  </si>
  <si>
    <t>Arian Fiorella</t>
  </si>
  <si>
    <t>Artola</t>
  </si>
  <si>
    <t>Rivas</t>
  </si>
  <si>
    <t>Genesis</t>
  </si>
  <si>
    <t>Rafael Alberto Luna</t>
  </si>
  <si>
    <t>sugeyrivasgonzalez34@gmail.com</t>
  </si>
  <si>
    <t>Guevara</t>
  </si>
  <si>
    <t>Amy</t>
  </si>
  <si>
    <t>esperanzaguevarabaque@gmail.com</t>
  </si>
  <si>
    <t>Robleto</t>
  </si>
  <si>
    <t>Vargas</t>
  </si>
  <si>
    <t>Ivan</t>
  </si>
  <si>
    <t>vargasbjessica@gmail.com</t>
  </si>
  <si>
    <t>Zuñiga</t>
  </si>
  <si>
    <t>Flores</t>
  </si>
  <si>
    <t>Cristian</t>
  </si>
  <si>
    <t>mariajzunigaflores10@gmail.com</t>
  </si>
  <si>
    <t>Vega</t>
  </si>
  <si>
    <t>Jimena</t>
  </si>
  <si>
    <t>maribelsoto993@gmail.com</t>
  </si>
  <si>
    <t>Salinas</t>
  </si>
  <si>
    <t>María</t>
  </si>
  <si>
    <t>salinaseliccer0@gmail.com</t>
  </si>
  <si>
    <t>Quiros</t>
  </si>
  <si>
    <t>Tamara</t>
  </si>
  <si>
    <t>Pacto del Jocote</t>
  </si>
  <si>
    <t>quirostamara373@gmail.com</t>
  </si>
  <si>
    <t>Garcia</t>
  </si>
  <si>
    <t>Ana Valeria</t>
  </si>
  <si>
    <t>rgarciavillegas125@gmail.com</t>
  </si>
  <si>
    <t>Díaz</t>
  </si>
  <si>
    <t>Zavala</t>
  </si>
  <si>
    <t>Luis Emilio</t>
  </si>
  <si>
    <t>luisdiazmayorgas@gmail.com</t>
  </si>
  <si>
    <t>Céspedes</t>
  </si>
  <si>
    <t>Campos</t>
  </si>
  <si>
    <t>Brittany</t>
  </si>
  <si>
    <t>mauye1801@icloud.com</t>
  </si>
  <si>
    <t>Hernández</t>
  </si>
  <si>
    <t>Cristian Josue</t>
  </si>
  <si>
    <t>mirnapizarro1237@gmail.com</t>
  </si>
  <si>
    <t>Delgado</t>
  </si>
  <si>
    <t>Moreira</t>
  </si>
  <si>
    <t>Joan David</t>
  </si>
  <si>
    <t>Monseñor Delfin Quesada Castro</t>
  </si>
  <si>
    <t>multidelgado@hotmail.com</t>
  </si>
  <si>
    <t>Melendez</t>
  </si>
  <si>
    <t>Daylin Celeste</t>
  </si>
  <si>
    <t>facturacionaylinvargas@gmail.com</t>
  </si>
  <si>
    <t>Reyes</t>
  </si>
  <si>
    <t>Williams</t>
  </si>
  <si>
    <t>Eythan José</t>
  </si>
  <si>
    <t>Luis Sibaja Garcia</t>
  </si>
  <si>
    <t>maryurielizondo901@gmail.com</t>
  </si>
  <si>
    <t>López</t>
  </si>
  <si>
    <t>Romero</t>
  </si>
  <si>
    <t>Wendell Javier</t>
  </si>
  <si>
    <t>Silvia Montero</t>
  </si>
  <si>
    <t>eneydasilvalopez@gmail.com</t>
  </si>
  <si>
    <t>Mora</t>
  </si>
  <si>
    <t>Heikel Alonso</t>
  </si>
  <si>
    <t>johamirez1991@gmail.com</t>
  </si>
  <si>
    <t>Arauz</t>
  </si>
  <si>
    <t>Hidalgo</t>
  </si>
  <si>
    <t>Ryan Ariel</t>
  </si>
  <si>
    <t>hodalgo24@gmail.com</t>
  </si>
  <si>
    <t>Ortiz</t>
  </si>
  <si>
    <t>Evelin Gabriela</t>
  </si>
  <si>
    <t>amandaort516@gmail.com</t>
  </si>
  <si>
    <t>Rojas</t>
  </si>
  <si>
    <t>Kevin Samuel</t>
  </si>
  <si>
    <t>Alberto Echandi Montero</t>
  </si>
  <si>
    <t>lucakesa@hotmail.com</t>
  </si>
  <si>
    <t>Alfaro</t>
  </si>
  <si>
    <t>Ledezma</t>
  </si>
  <si>
    <t>Ismael Josue</t>
  </si>
  <si>
    <t>hazelledezmasoto@gmail.com</t>
  </si>
  <si>
    <t>Daniela</t>
  </si>
  <si>
    <t>Poasito</t>
  </si>
  <si>
    <t>gmoraquesada2017@gmail.com</t>
  </si>
  <si>
    <t>Ordoñez</t>
  </si>
  <si>
    <t>Hernandez</t>
  </si>
  <si>
    <t>fabioladanielagarcia9@gmail.com</t>
  </si>
  <si>
    <t>Rodríguez</t>
  </si>
  <si>
    <t>Jocelyn Yunieth</t>
  </si>
  <si>
    <t>carlosjoselopezjimenez@gmail.com</t>
  </si>
  <si>
    <t>Yuridia Susana</t>
  </si>
  <si>
    <t>Bermudez</t>
  </si>
  <si>
    <t>Anderson Daniel</t>
  </si>
  <si>
    <t>bermudezcinthia22@gmail.com</t>
  </si>
  <si>
    <t>Alejandro</t>
  </si>
  <si>
    <t>gonzalezfrancini8@gmail.com</t>
  </si>
  <si>
    <t>Mata</t>
  </si>
  <si>
    <t>Axel Dominick</t>
  </si>
  <si>
    <t>yendry_mata@yahoo.es</t>
  </si>
  <si>
    <t>Molina</t>
  </si>
  <si>
    <t>Aaron Jesús</t>
  </si>
  <si>
    <t>rosaei18@gmail.com</t>
  </si>
  <si>
    <t>Barquero</t>
  </si>
  <si>
    <t>Aeguedas</t>
  </si>
  <si>
    <t>Esteban Jesús</t>
  </si>
  <si>
    <t>Herrera</t>
  </si>
  <si>
    <t>Torres</t>
  </si>
  <si>
    <t>Ashly Pamela</t>
  </si>
  <si>
    <t>alejandra33torres@gmail.com</t>
  </si>
  <si>
    <t>Alvarado</t>
  </si>
  <si>
    <t>Aroliga</t>
  </si>
  <si>
    <t>Ernesto Matías</t>
  </si>
  <si>
    <t>cryslerarroliga@gmail.com</t>
  </si>
  <si>
    <t xml:space="preserve">Mesén </t>
  </si>
  <si>
    <t>Mary Paz</t>
  </si>
  <si>
    <t>dorisotoalfaro@gmail.com</t>
  </si>
  <si>
    <t>Paz</t>
  </si>
  <si>
    <t>Mendoza</t>
  </si>
  <si>
    <t>Estefani Michael</t>
  </si>
  <si>
    <t>mendozalizano@gmail.com</t>
  </si>
  <si>
    <t>Ortega</t>
  </si>
  <si>
    <t>Amador</t>
  </si>
  <si>
    <t>Eduardo José</t>
  </si>
  <si>
    <t>anajulie3410@gmail.com</t>
  </si>
  <si>
    <t>Fonseca</t>
  </si>
  <si>
    <t>Davila</t>
  </si>
  <si>
    <t>Sara Belén</t>
  </si>
  <si>
    <t>shardavila11@gmail.com</t>
  </si>
  <si>
    <t>Arévalo</t>
  </si>
  <si>
    <t>Daniel Alejandro</t>
  </si>
  <si>
    <t>yanyrodriguezale10@gmail.com</t>
  </si>
  <si>
    <t>Madrigal</t>
  </si>
  <si>
    <t>Mathías</t>
  </si>
  <si>
    <t>kabamas@hotmail.com</t>
  </si>
  <si>
    <t xml:space="preserve">Alfaro </t>
  </si>
  <si>
    <t>Luis Daniel</t>
  </si>
  <si>
    <t>elizavargasarias1980@hotmail.com</t>
  </si>
  <si>
    <t>Valverde</t>
  </si>
  <si>
    <t>Franklin José</t>
  </si>
  <si>
    <t>anakiarafranklin@gmail.com</t>
  </si>
  <si>
    <t>Knight</t>
  </si>
  <si>
    <t>Figueroa</t>
  </si>
  <si>
    <t>Isaías</t>
  </si>
  <si>
    <t>empefigue12@gmail.com</t>
  </si>
  <si>
    <t>Trigueros</t>
  </si>
  <si>
    <t>Santiago Jesús</t>
  </si>
  <si>
    <t>Adolfo Jiménez de la Guardia</t>
  </si>
  <si>
    <t>rtrigueros2010@hotmail.com</t>
  </si>
  <si>
    <t xml:space="preserve">López </t>
  </si>
  <si>
    <t>Gloriana</t>
  </si>
  <si>
    <t>glovaleca22@gmail.com</t>
  </si>
  <si>
    <t>Valentina</t>
  </si>
  <si>
    <t>Vindas</t>
  </si>
  <si>
    <t>Esquivel</t>
  </si>
  <si>
    <t>Norel</t>
  </si>
  <si>
    <t>marbellae54@gmail.com</t>
  </si>
  <si>
    <t>Yorely</t>
  </si>
  <si>
    <t>Mauricio</t>
  </si>
  <si>
    <t>anavictoriadelgado@icloud.com</t>
  </si>
  <si>
    <t>Mercado</t>
  </si>
  <si>
    <t>Coronado</t>
  </si>
  <si>
    <t>Sigrit</t>
  </si>
  <si>
    <t>juanaorozcovillalta@gmail.com</t>
  </si>
  <si>
    <t>Monje</t>
  </si>
  <si>
    <t>Brihana</t>
  </si>
  <si>
    <t>tati.monge.ceballo@gmail.com</t>
  </si>
  <si>
    <t>Chinchilla</t>
  </si>
  <si>
    <t>Brenes</t>
  </si>
  <si>
    <t>Mariangel</t>
  </si>
  <si>
    <t>brenesvsteph@gmail.com</t>
  </si>
  <si>
    <t>Fuentes</t>
  </si>
  <si>
    <t>Jeremy</t>
  </si>
  <si>
    <t>lisbetfuentes44@gmail.com</t>
  </si>
  <si>
    <t>Julián</t>
  </si>
  <si>
    <t>julioherrera93@gmail.com</t>
  </si>
  <si>
    <t>Madriz</t>
  </si>
  <si>
    <t>Ceciliano</t>
  </si>
  <si>
    <t>Anderson</t>
  </si>
  <si>
    <t>maceci7629@gmail.com</t>
  </si>
  <si>
    <t>Cerna</t>
  </si>
  <si>
    <t>Artavia</t>
  </si>
  <si>
    <t>Jeimy Lucia</t>
  </si>
  <si>
    <t>ligiaartaviasalazardecerna@gmail.com</t>
  </si>
  <si>
    <t>Ávalos</t>
  </si>
  <si>
    <t>Johan Ivan</t>
  </si>
  <si>
    <t>froraavalosmora@gmail.com</t>
  </si>
  <si>
    <t>Austúa</t>
  </si>
  <si>
    <t>Ruiz</t>
  </si>
  <si>
    <t>Tifany Pamela</t>
  </si>
  <si>
    <t>duniaruiz94@gmail.com</t>
  </si>
  <si>
    <t>Pérez</t>
  </si>
  <si>
    <t>Kendall</t>
  </si>
  <si>
    <t>aps1719@gmail.com</t>
  </si>
  <si>
    <t>Jarquin</t>
  </si>
  <si>
    <t>Huete</t>
  </si>
  <si>
    <t>Adriana Carolina</t>
  </si>
  <si>
    <t>huetecokito@gmail.com</t>
  </si>
  <si>
    <t>Moya</t>
  </si>
  <si>
    <t>Karol Mariana</t>
  </si>
  <si>
    <t>olgamoyap@gmail.com</t>
  </si>
  <si>
    <t>Porras</t>
  </si>
  <si>
    <t>Enyel Fabricio</t>
  </si>
  <si>
    <t>moyayuliana46@gmail.com</t>
  </si>
  <si>
    <t>Chacón</t>
  </si>
  <si>
    <t>Ovares</t>
  </si>
  <si>
    <t>Camila</t>
  </si>
  <si>
    <t>anaovares2739@gmail.com</t>
  </si>
  <si>
    <t>Fallas</t>
  </si>
  <si>
    <t>María Paula</t>
  </si>
  <si>
    <t>fernandofallas17@gmail.com</t>
  </si>
  <si>
    <t>José Daniel</t>
  </si>
  <si>
    <t>Guzmán</t>
  </si>
  <si>
    <t>carolina.jdsg.24@gmail.com</t>
  </si>
  <si>
    <t>Evelyn Jimena</t>
  </si>
  <si>
    <t>glori.hernandez3184@gmail.com</t>
  </si>
  <si>
    <t>Prendas</t>
  </si>
  <si>
    <t>Linsay Josdami</t>
  </si>
  <si>
    <t>AM275LEO@gmail.com</t>
  </si>
  <si>
    <t>Kimberly Paola</t>
  </si>
  <si>
    <t>maicoltorres505@gmail.com</t>
  </si>
  <si>
    <t>Solís</t>
  </si>
  <si>
    <t>Danna Naomy</t>
  </si>
  <si>
    <t>Juan Rafael Meoño</t>
  </si>
  <si>
    <t>Elenauva.2017@gmail.com</t>
  </si>
  <si>
    <t>Chaves</t>
  </si>
  <si>
    <t>Morales</t>
  </si>
  <si>
    <t>Yamila Yarieth</t>
  </si>
  <si>
    <t>anamoralesespinoza@gmail.com</t>
  </si>
  <si>
    <t>Benavides</t>
  </si>
  <si>
    <t>sdelgadobenavides26@gmail.com</t>
  </si>
  <si>
    <t>Blanco</t>
  </si>
  <si>
    <t>Guillén</t>
  </si>
  <si>
    <t>Thiany Naomi</t>
  </si>
  <si>
    <t>jessgui28@gmail.com</t>
  </si>
  <si>
    <t>García</t>
  </si>
  <si>
    <t>Deíner Josue</t>
  </si>
  <si>
    <t>La Laguna</t>
  </si>
  <si>
    <t>anitacespedesbrenes@gmail.com</t>
  </si>
  <si>
    <t>Picado</t>
  </si>
  <si>
    <t>Jerson Samuel</t>
  </si>
  <si>
    <t>evelynpicado3@gmail.com</t>
  </si>
  <si>
    <t>Martinez</t>
  </si>
  <si>
    <t>Joselyn Alejandra</t>
  </si>
  <si>
    <t>anacristina2718360@gmail.com</t>
  </si>
  <si>
    <t>Araya</t>
  </si>
  <si>
    <t>Isaac Josue</t>
  </si>
  <si>
    <t>apmolina@hotmail.es</t>
  </si>
  <si>
    <t>León</t>
  </si>
  <si>
    <t>Arana</t>
  </si>
  <si>
    <t>Cristhofer</t>
  </si>
  <si>
    <t>aranaeli1983@gmail.com</t>
  </si>
  <si>
    <t>Martínez</t>
  </si>
  <si>
    <t>Evans Aaron</t>
  </si>
  <si>
    <t>ysmartinez2110@hotmail.es</t>
  </si>
  <si>
    <t>Mayorga</t>
  </si>
  <si>
    <t>Abi Yuliana</t>
  </si>
  <si>
    <t>Ascensión Esquivel</t>
  </si>
  <si>
    <t>yugleysialva@gmail.com</t>
  </si>
  <si>
    <t>Duran</t>
  </si>
  <si>
    <t>Franco Javier</t>
  </si>
  <si>
    <t>nenam4018@gmail.com</t>
  </si>
  <si>
    <t>Alvarez</t>
  </si>
  <si>
    <t>Chavarría</t>
  </si>
  <si>
    <t>Alexa Sofía</t>
  </si>
  <si>
    <t>sochava31@hotmail.com</t>
  </si>
  <si>
    <t>Murillo</t>
  </si>
  <si>
    <t>Reichel</t>
  </si>
  <si>
    <t>Itiquís</t>
  </si>
  <si>
    <t>fuentesarroyok@gmail.com</t>
  </si>
  <si>
    <t>Ariana Jimena</t>
  </si>
  <si>
    <t>hanniahidalgoguzman@gmail.com</t>
  </si>
  <si>
    <t>Debbe</t>
  </si>
  <si>
    <t>Luis Adrian</t>
  </si>
  <si>
    <t>Autumn Miller</t>
  </si>
  <si>
    <t>redebbe11@yahoo.com</t>
  </si>
  <si>
    <t>Agüero</t>
  </si>
  <si>
    <t>Steve Alejandro</t>
  </si>
  <si>
    <t>agaby200@gmail.com</t>
  </si>
  <si>
    <t>Dylan José</t>
  </si>
  <si>
    <t>juanamarcelamedrano@gmail.com</t>
  </si>
  <si>
    <t>Vigil</t>
  </si>
  <si>
    <t>Carranza</t>
  </si>
  <si>
    <t>Sasha Michelle</t>
  </si>
  <si>
    <t>carranzaguevaravanesa@gmail.com</t>
  </si>
  <si>
    <t>Lefebre</t>
  </si>
  <si>
    <t>Mathias Jafeth</t>
  </si>
  <si>
    <t>marmojoma45@gmail.com</t>
  </si>
  <si>
    <t>Sianny Mayela</t>
  </si>
  <si>
    <t>jcamposchaves@gmail.com</t>
  </si>
  <si>
    <t>Trejos</t>
  </si>
  <si>
    <t>Zumbado</t>
  </si>
  <si>
    <t>Dereck Isaac</t>
  </si>
  <si>
    <t>Mariana</t>
  </si>
  <si>
    <t>marcelagoldamerica@gmail.com</t>
  </si>
  <si>
    <t>gonzalez.oscar@gmail.com</t>
  </si>
  <si>
    <t>Mairena</t>
  </si>
  <si>
    <t>Burgos</t>
  </si>
  <si>
    <t>Josue</t>
  </si>
  <si>
    <t>katamairena@gmail.com</t>
  </si>
  <si>
    <t>Oporta</t>
  </si>
  <si>
    <t>Enriquez</t>
  </si>
  <si>
    <t>keyenrr@gmail.com</t>
  </si>
  <si>
    <t>Duarte</t>
  </si>
  <si>
    <t>Joseph Michael</t>
  </si>
  <si>
    <t>duartediana1717@gmail.com</t>
  </si>
  <si>
    <t>Vasquez</t>
  </si>
  <si>
    <t>Krisly</t>
  </si>
  <si>
    <t>vasquezerika017@gmail.com</t>
  </si>
  <si>
    <t>Roger</t>
  </si>
  <si>
    <t>franciscah141@gmail.com</t>
  </si>
  <si>
    <t>Carit</t>
  </si>
  <si>
    <t>Obregón</t>
  </si>
  <si>
    <t>Isaac</t>
  </si>
  <si>
    <t>Quebradas</t>
  </si>
  <si>
    <t>nataliarojas724@gmail.com</t>
  </si>
  <si>
    <t>José Emiliano</t>
  </si>
  <si>
    <t>Enrique Riba Morella</t>
  </si>
  <si>
    <t>lei2014e@gmail.com</t>
  </si>
  <si>
    <t xml:space="preserve">Picado </t>
  </si>
  <si>
    <t>Arias</t>
  </si>
  <si>
    <t>arroyoroberth742@gamail.com</t>
  </si>
  <si>
    <t>David Josue</t>
  </si>
  <si>
    <t>marcelaalfa277@hotmail.com</t>
  </si>
  <si>
    <t>Pitti</t>
  </si>
  <si>
    <t>Villalobos</t>
  </si>
  <si>
    <t>Leroy Dariell</t>
  </si>
  <si>
    <t>damiuza@gmail.com</t>
  </si>
  <si>
    <t>Ávila</t>
  </si>
  <si>
    <t>Danna Dalay</t>
  </si>
  <si>
    <t>tifacr911@gmail.com</t>
  </si>
  <si>
    <t>Castrillo</t>
  </si>
  <si>
    <t>Keylor Fabian</t>
  </si>
  <si>
    <t>franciscomecalp42@gmail.com</t>
  </si>
  <si>
    <t>Genesis Yarelis</t>
  </si>
  <si>
    <t>mayarojasgonqgmail.com</t>
  </si>
  <si>
    <t>Ian Alberto</t>
  </si>
  <si>
    <t>tricsyviquez@gmail.com</t>
  </si>
  <si>
    <t>Orozco</t>
  </si>
  <si>
    <t>Kisha</t>
  </si>
  <si>
    <t>mariamurillo91836@gmail.com</t>
  </si>
  <si>
    <t>Fern+andez</t>
  </si>
  <si>
    <t>Sara</t>
  </si>
  <si>
    <t>stephaniefv_08@hotmail.com</t>
  </si>
  <si>
    <t>Ponce</t>
  </si>
  <si>
    <t>Kendall Esteban</t>
  </si>
  <si>
    <t>poncejarquintelma@gmail.com</t>
  </si>
  <si>
    <t>Luis Fabian</t>
  </si>
  <si>
    <t>rojasvargasirene134@gmail.com</t>
  </si>
  <si>
    <t>Elisa Soto Jiménez</t>
  </si>
  <si>
    <t>alvaradopamela696@gmail.com</t>
  </si>
  <si>
    <t>Abel de Jesús</t>
  </si>
  <si>
    <t>olgamartamoracorrales@gmail.com</t>
  </si>
  <si>
    <t>Angelica</t>
  </si>
  <si>
    <t>Guadalajara</t>
  </si>
  <si>
    <t>vanessmorales1314@gmail.com</t>
  </si>
  <si>
    <t>Osorio</t>
  </si>
  <si>
    <t>Jefferson Elias</t>
  </si>
  <si>
    <t>rosarioosorio677@gmail.com</t>
  </si>
  <si>
    <t>Carvajal</t>
  </si>
  <si>
    <t>Obando</t>
  </si>
  <si>
    <t>Mathyas</t>
  </si>
  <si>
    <t>nelsy2311@gmail.com</t>
  </si>
  <si>
    <t xml:space="preserve">Valverde </t>
  </si>
  <si>
    <t>Jeyron Joxan</t>
  </si>
  <si>
    <t>kenjey84@gmail.com</t>
  </si>
  <si>
    <t>kimg9114@gmail.com</t>
  </si>
  <si>
    <t>Marín</t>
  </si>
  <si>
    <t>Kalid Fiorella</t>
  </si>
  <si>
    <t>shirleyvalverde2016@gmail.com</t>
  </si>
  <si>
    <t>Portuguez</t>
  </si>
  <si>
    <t>Byron David</t>
  </si>
  <si>
    <t>yorlenibrenes29@gmail.com</t>
  </si>
  <si>
    <t>Saborío</t>
  </si>
  <si>
    <t>Leitón</t>
  </si>
  <si>
    <t>Beatriz</t>
  </si>
  <si>
    <t>albertosaborio2010@hotmail.com</t>
  </si>
  <si>
    <t>Gabriel Jesús</t>
  </si>
  <si>
    <t>leonor_soto7@hotmail.com</t>
  </si>
  <si>
    <t>Montero</t>
  </si>
  <si>
    <t>Sebastian</t>
  </si>
  <si>
    <t>gonzalescarmen1881@gmail.com</t>
  </si>
  <si>
    <t>Carrillo</t>
  </si>
  <si>
    <t>Kevin Andres</t>
  </si>
  <si>
    <t>kattyaflorescarrillo@gmail.com</t>
  </si>
  <si>
    <t>Raudes</t>
  </si>
  <si>
    <t>Jimena Daniela</t>
  </si>
  <si>
    <t>ericka180511@gmail.com</t>
  </si>
  <si>
    <t>David</t>
  </si>
  <si>
    <t>ireman83@hotmail.com</t>
  </si>
  <si>
    <t>Allison</t>
  </si>
  <si>
    <t>camposalvaradoisabel@gmail.com</t>
  </si>
  <si>
    <t>Sibaja</t>
  </si>
  <si>
    <t>Jhon Maikol</t>
  </si>
  <si>
    <t>anasibaja69@gmail.com</t>
  </si>
  <si>
    <t>Nataly</t>
  </si>
  <si>
    <t>alvarado.helen16@gmail.com</t>
  </si>
  <si>
    <t xml:space="preserve">Mendoza </t>
  </si>
  <si>
    <t>Esteban Gabriel</t>
  </si>
  <si>
    <t>veraiveth2021@gmail.com</t>
  </si>
  <si>
    <t xml:space="preserve">Zuñiga </t>
  </si>
  <si>
    <t>Mariane Yirlany</t>
  </si>
  <si>
    <t>javier118609@gmail.com</t>
  </si>
  <si>
    <t xml:space="preserve">Monge </t>
  </si>
  <si>
    <t>edocha@yahoo.com</t>
  </si>
  <si>
    <t>Nuñez</t>
  </si>
  <si>
    <t>Montes</t>
  </si>
  <si>
    <t>Santiago</t>
  </si>
  <si>
    <t>magimontes2010@gmail.com</t>
  </si>
  <si>
    <t xml:space="preserve">Vargas </t>
  </si>
  <si>
    <t>Quesada</t>
  </si>
  <si>
    <t>Abril</t>
  </si>
  <si>
    <t>qusadaherreramariadelia@gmail.com</t>
  </si>
  <si>
    <t xml:space="preserve">Pavón </t>
  </si>
  <si>
    <t>Kimberly Sofía</t>
  </si>
  <si>
    <t>anamirianduartes21@gmail.com</t>
  </si>
  <si>
    <t>Valezca</t>
  </si>
  <si>
    <t>Pavón</t>
  </si>
  <si>
    <t xml:space="preserve">Caldera </t>
  </si>
  <si>
    <t>Jarquín</t>
  </si>
  <si>
    <t>Jemes Manuel</t>
  </si>
  <si>
    <t>rafaelajarquin74@gmail.com</t>
  </si>
  <si>
    <t>Britany Pamela</t>
  </si>
  <si>
    <t>Mario Agüero González</t>
  </si>
  <si>
    <t>rogergerardopicadosteller68@gmail.com</t>
  </si>
  <si>
    <t>Villarevia</t>
  </si>
  <si>
    <t>Allison Pamela</t>
  </si>
  <si>
    <t>(155836160721</t>
  </si>
  <si>
    <t>(155832748904</t>
  </si>
  <si>
    <t>(122201226410</t>
  </si>
  <si>
    <t>(6052903620724</t>
  </si>
  <si>
    <t>(155835710215</t>
  </si>
  <si>
    <t xml:space="preserve">Alvarez </t>
  </si>
  <si>
    <t>cristian150484@gmail.comErmida Blanco Gonzalez</t>
  </si>
  <si>
    <t xml:space="preserve">Ureña </t>
  </si>
  <si>
    <t>Gutierrez</t>
  </si>
  <si>
    <t>Maria Celeste</t>
  </si>
  <si>
    <t>agutierrezramirez87@gmail.com</t>
  </si>
  <si>
    <t>Escuela Laguna</t>
  </si>
  <si>
    <t>Chamochumbi</t>
  </si>
  <si>
    <t>Muñoz</t>
  </si>
  <si>
    <t>Nicolas</t>
  </si>
  <si>
    <t>petico78@gmail.com</t>
  </si>
  <si>
    <t xml:space="preserve">Brenes </t>
  </si>
  <si>
    <t>Christopher</t>
  </si>
  <si>
    <t>ferbrenes18@gmail.com</t>
  </si>
  <si>
    <t>La Guatemala</t>
  </si>
  <si>
    <t>Mariel Fabiana</t>
  </si>
  <si>
    <t>mendozaortizana mariela@gmail.com</t>
  </si>
  <si>
    <t xml:space="preserve">Romero </t>
  </si>
  <si>
    <t xml:space="preserve">Yasser </t>
  </si>
  <si>
    <t>Antonio</t>
  </si>
  <si>
    <t>rromeroyojana4@gmail.com</t>
  </si>
  <si>
    <t>Rafael Alberto Luna Herrera</t>
  </si>
  <si>
    <t xml:space="preserve">Cano </t>
  </si>
  <si>
    <t xml:space="preserve">Diaz </t>
  </si>
  <si>
    <t>Jhony Rafael</t>
  </si>
  <si>
    <t>(155837672728</t>
  </si>
  <si>
    <t>Nicolas Chacon Vargas</t>
  </si>
  <si>
    <t>consuelo321@gmail.com</t>
  </si>
  <si>
    <t xml:space="preserve">Marin </t>
  </si>
  <si>
    <t>Cruz</t>
  </si>
  <si>
    <t>Victor Manuel</t>
  </si>
  <si>
    <t xml:space="preserve">Carvajal </t>
  </si>
  <si>
    <t xml:space="preserve">Ruiz </t>
  </si>
  <si>
    <t>Daniel Felipe</t>
  </si>
  <si>
    <t>cristianaruiz6487@gmail.com</t>
  </si>
  <si>
    <t xml:space="preserve">Vega </t>
  </si>
  <si>
    <t>Maria Jose</t>
  </si>
  <si>
    <t>marijo1026.majo@gmail.com</t>
  </si>
  <si>
    <t>De Guatemala</t>
  </si>
  <si>
    <t xml:space="preserve">Moya </t>
  </si>
  <si>
    <t>Jeremy Jose</t>
  </si>
  <si>
    <t>kalmoar@hotmail.com</t>
  </si>
  <si>
    <t xml:space="preserve">Castro </t>
  </si>
  <si>
    <t>Granados</t>
  </si>
  <si>
    <t>Diana</t>
  </si>
  <si>
    <t>laugranayala@hotmail.com</t>
  </si>
  <si>
    <t>Maria Vargas Rodriguez</t>
  </si>
  <si>
    <t xml:space="preserve">Cubero </t>
  </si>
  <si>
    <t>Matias</t>
  </si>
  <si>
    <t>yasmin_mora84@hotmail.com</t>
  </si>
  <si>
    <t xml:space="preserve">Bolaños </t>
  </si>
  <si>
    <t>Joshua Jesus</t>
  </si>
  <si>
    <t>bolanosambar75@gmail.com</t>
  </si>
  <si>
    <t xml:space="preserve">Briceño </t>
  </si>
  <si>
    <t>Viviana</t>
  </si>
  <si>
    <t>adri.castrocarvajal@hotmail.com</t>
  </si>
  <si>
    <t xml:space="preserve">Conrado </t>
  </si>
  <si>
    <t xml:space="preserve">Villalobos </t>
  </si>
  <si>
    <t>Naomi Valentina</t>
  </si>
  <si>
    <t>crisli_15hotmail.com</t>
  </si>
  <si>
    <t>Sofia</t>
  </si>
  <si>
    <t>maritzarojas5738@gmail.com</t>
  </si>
  <si>
    <t>Centeno</t>
  </si>
  <si>
    <t>Ehikel Alejandro</t>
  </si>
  <si>
    <t>Timoleón Morera</t>
  </si>
  <si>
    <t>Pao30d@gmail.com</t>
  </si>
  <si>
    <t>Mariam</t>
  </si>
  <si>
    <t>Ureña</t>
  </si>
  <si>
    <t>marcelamurillor@gmail.com</t>
  </si>
  <si>
    <t>yure_z@hotmail.com</t>
  </si>
  <si>
    <t>Guzman</t>
  </si>
  <si>
    <t>Juan Diego</t>
  </si>
  <si>
    <t>juanbenavides2981@gmail.com</t>
  </si>
  <si>
    <t>Valerio</t>
  </si>
  <si>
    <t>Hannys Tatiana</t>
  </si>
  <si>
    <t>gerardinaamadorsanchez11@gmail.com</t>
  </si>
  <si>
    <t>Ovarez</t>
  </si>
  <si>
    <t>Mejia</t>
  </si>
  <si>
    <t>Byron Andres</t>
  </si>
  <si>
    <t>rosa030789@gmail.com</t>
  </si>
  <si>
    <t>Potosme</t>
  </si>
  <si>
    <t>Duvan Josue</t>
  </si>
  <si>
    <t>berta3871@gmail.com</t>
  </si>
  <si>
    <t>Viales</t>
  </si>
  <si>
    <t>Gerald Andrey</t>
  </si>
  <si>
    <t>yengbarge16058412@gmail.com</t>
  </si>
  <si>
    <t>(155837609109</t>
  </si>
  <si>
    <t>Castillo</t>
  </si>
  <si>
    <t>Bárbara Fiorella</t>
  </si>
  <si>
    <t>stefbarjei1016@gmail.com</t>
  </si>
  <si>
    <t>Solano</t>
  </si>
  <si>
    <t>Valeria</t>
  </si>
  <si>
    <t>yorlesola@gmail.com</t>
  </si>
  <si>
    <t>nelakxY2930@gmail.com</t>
  </si>
  <si>
    <t xml:space="preserve">Gonzalez </t>
  </si>
  <si>
    <t>Rios</t>
  </si>
  <si>
    <t>riosange94@gmail.com</t>
  </si>
  <si>
    <t xml:space="preserve">Gerald </t>
  </si>
  <si>
    <t>lizeth2017moreira@gmail.com</t>
  </si>
  <si>
    <t>Salustri</t>
  </si>
  <si>
    <t>Ugalde</t>
  </si>
  <si>
    <t>Angelo</t>
  </si>
  <si>
    <t>disan8301@hotmail.com</t>
  </si>
  <si>
    <t>Yeilyn Mariana</t>
  </si>
  <si>
    <t>gingeralfaro8113@gmail.com</t>
  </si>
  <si>
    <t>Jeraling Dayana</t>
  </si>
  <si>
    <t>armando26118223@gmail.com</t>
  </si>
  <si>
    <t>Taylor Damián</t>
  </si>
  <si>
    <t>milehappy2525@gmail.com</t>
  </si>
  <si>
    <t>Arguedas</t>
  </si>
  <si>
    <t>Ihan Gerardo</t>
  </si>
  <si>
    <t>jakyarguedaslopez@gmail.com</t>
  </si>
  <si>
    <t>Sandoval</t>
  </si>
  <si>
    <t>Tenorio</t>
  </si>
  <si>
    <t>Kati Alisia</t>
  </si>
  <si>
    <t>luishernandez@gmail.com</t>
  </si>
  <si>
    <t>Hurtecho</t>
  </si>
  <si>
    <t>Blandón</t>
  </si>
  <si>
    <t>Mayerlin Jusdania</t>
  </si>
  <si>
    <t>YR2022-24910</t>
  </si>
  <si>
    <t>javierjarquinmiranda@gmail.com</t>
  </si>
  <si>
    <t>Solorzano</t>
  </si>
  <si>
    <t>Meylin Zaleska</t>
  </si>
  <si>
    <t>eunicevalverde620@gmail.com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</si>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</sst>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0" borderId="0" xfId="1"/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0" xfId="0" applyFill="1"/>
    <xf numFmtId="0" fontId="0" fillId="2" borderId="1" xfId="0" applyFill="1" applyBorder="1"/>
    <xf numFmtId="0" fontId="0" fillId="4" borderId="0" xfId="0" applyFill="1"/>
    <xf numFmtId="0" fontId="1" fillId="4" borderId="0" xfId="1" applyFill="1"/>
    <xf numFmtId="0" fontId="0" fillId="4" borderId="1" xfId="0" applyFill="1" applyBorder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3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rojasvargasirene134@gmail.com" TargetMode="External"/><Relationship Id="rId21" Type="http://schemas.openxmlformats.org/officeDocument/2006/relationships/hyperlink" Target="mailto:luisdiazmayorgas@gmail.com" TargetMode="External"/><Relationship Id="rId42" Type="http://schemas.openxmlformats.org/officeDocument/2006/relationships/hyperlink" Target="mailto:alejandra33torres@gmail.com" TargetMode="External"/><Relationship Id="rId63" Type="http://schemas.openxmlformats.org/officeDocument/2006/relationships/hyperlink" Target="mailto:julioherrera93@gmail.com" TargetMode="External"/><Relationship Id="rId84" Type="http://schemas.openxmlformats.org/officeDocument/2006/relationships/hyperlink" Target="mailto:anacristina2718360@gmail.com" TargetMode="External"/><Relationship Id="rId138" Type="http://schemas.openxmlformats.org/officeDocument/2006/relationships/hyperlink" Target="mailto:edocha@yahoo.com" TargetMode="External"/><Relationship Id="rId159" Type="http://schemas.openxmlformats.org/officeDocument/2006/relationships/hyperlink" Target="mailto:marcelamurillor@gmail.com" TargetMode="External"/><Relationship Id="rId170" Type="http://schemas.openxmlformats.org/officeDocument/2006/relationships/hyperlink" Target="mailto:lizeth2017moreira@gmail.com" TargetMode="External"/><Relationship Id="rId107" Type="http://schemas.openxmlformats.org/officeDocument/2006/relationships/hyperlink" Target="mailto:lei2014e@gmail.com" TargetMode="External"/><Relationship Id="rId11" Type="http://schemas.openxmlformats.org/officeDocument/2006/relationships/hyperlink" Target="mailto:bielkasanchez23@gmail.com" TargetMode="External"/><Relationship Id="rId32" Type="http://schemas.openxmlformats.org/officeDocument/2006/relationships/hyperlink" Target="mailto:hazelledezmasoto@gmail.com" TargetMode="External"/><Relationship Id="rId53" Type="http://schemas.openxmlformats.org/officeDocument/2006/relationships/hyperlink" Target="mailto:rtrigueros2010@hotmail.com" TargetMode="External"/><Relationship Id="rId74" Type="http://schemas.openxmlformats.org/officeDocument/2006/relationships/hyperlink" Target="mailto:carolina.jdsg.24@gmail.com" TargetMode="External"/><Relationship Id="rId128" Type="http://schemas.openxmlformats.org/officeDocument/2006/relationships/hyperlink" Target="mailto:leonor_soto7@hotmail.com" TargetMode="External"/><Relationship Id="rId149" Type="http://schemas.openxmlformats.org/officeDocument/2006/relationships/hyperlink" Target="mailto:rromeroyojana4@gmail.com" TargetMode="External"/><Relationship Id="rId5" Type="http://schemas.openxmlformats.org/officeDocument/2006/relationships/hyperlink" Target="mailto:mariamedrano876@gmail.com" TargetMode="External"/><Relationship Id="rId95" Type="http://schemas.openxmlformats.org/officeDocument/2006/relationships/hyperlink" Target="mailto:juanamarcelamedrano@gmail.com" TargetMode="External"/><Relationship Id="rId160" Type="http://schemas.openxmlformats.org/officeDocument/2006/relationships/hyperlink" Target="mailto:yure_z@hotmail.com" TargetMode="External"/><Relationship Id="rId22" Type="http://schemas.openxmlformats.org/officeDocument/2006/relationships/hyperlink" Target="mailto:mauye1801@icloud.com" TargetMode="External"/><Relationship Id="rId43" Type="http://schemas.openxmlformats.org/officeDocument/2006/relationships/hyperlink" Target="mailto:cryslerarroliga@gmail.com" TargetMode="External"/><Relationship Id="rId64" Type="http://schemas.openxmlformats.org/officeDocument/2006/relationships/hyperlink" Target="mailto:maceci7629@gmail.com" TargetMode="External"/><Relationship Id="rId118" Type="http://schemas.openxmlformats.org/officeDocument/2006/relationships/hyperlink" Target="mailto:alvaradopamela696@gmail.com" TargetMode="External"/><Relationship Id="rId139" Type="http://schemas.openxmlformats.org/officeDocument/2006/relationships/hyperlink" Target="mailto:magimontes2010@gmail.com" TargetMode="External"/><Relationship Id="rId85" Type="http://schemas.openxmlformats.org/officeDocument/2006/relationships/hyperlink" Target="mailto:apmolina@hotmail.es" TargetMode="External"/><Relationship Id="rId150" Type="http://schemas.openxmlformats.org/officeDocument/2006/relationships/hyperlink" Target="mailto:cristianaruiz6487@gmail.com" TargetMode="External"/><Relationship Id="rId171" Type="http://schemas.openxmlformats.org/officeDocument/2006/relationships/hyperlink" Target="mailto:disan8301@hotmail.com" TargetMode="External"/><Relationship Id="rId12" Type="http://schemas.openxmlformats.org/officeDocument/2006/relationships/hyperlink" Target="mailto:yaneryviquez@gmail.com" TargetMode="External"/><Relationship Id="rId33" Type="http://schemas.openxmlformats.org/officeDocument/2006/relationships/hyperlink" Target="mailto:gmoraquesada2017@gmail.com" TargetMode="External"/><Relationship Id="rId108" Type="http://schemas.openxmlformats.org/officeDocument/2006/relationships/hyperlink" Target="mailto:arroyoroberth742@gamail.com" TargetMode="External"/><Relationship Id="rId129" Type="http://schemas.openxmlformats.org/officeDocument/2006/relationships/hyperlink" Target="mailto:gonzalescarmen1881@gmail.com" TargetMode="External"/><Relationship Id="rId54" Type="http://schemas.openxmlformats.org/officeDocument/2006/relationships/hyperlink" Target="mailto:glovaleca22@gmail.com" TargetMode="External"/><Relationship Id="rId75" Type="http://schemas.openxmlformats.org/officeDocument/2006/relationships/hyperlink" Target="mailto:glori.hernandez3184@gmail.com" TargetMode="External"/><Relationship Id="rId96" Type="http://schemas.openxmlformats.org/officeDocument/2006/relationships/hyperlink" Target="mailto:carranzaguevaravanesa@gmail.com" TargetMode="External"/><Relationship Id="rId140" Type="http://schemas.openxmlformats.org/officeDocument/2006/relationships/hyperlink" Target="mailto:qusadaherreramariadelia@gmail.com" TargetMode="External"/><Relationship Id="rId161" Type="http://schemas.openxmlformats.org/officeDocument/2006/relationships/hyperlink" Target="mailto:juanbenavides2981@gmail.com" TargetMode="External"/><Relationship Id="rId6" Type="http://schemas.openxmlformats.org/officeDocument/2006/relationships/hyperlink" Target="mailto:evejimenezfuentes84@gmail.com" TargetMode="External"/><Relationship Id="rId23" Type="http://schemas.openxmlformats.org/officeDocument/2006/relationships/hyperlink" Target="mailto:mirnapizarro1237@gmail.com" TargetMode="External"/><Relationship Id="rId28" Type="http://schemas.openxmlformats.org/officeDocument/2006/relationships/hyperlink" Target="mailto:johamirez1991@gmail.com" TargetMode="External"/><Relationship Id="rId49" Type="http://schemas.openxmlformats.org/officeDocument/2006/relationships/hyperlink" Target="mailto:kabamas@hotmail.com" TargetMode="External"/><Relationship Id="rId114" Type="http://schemas.openxmlformats.org/officeDocument/2006/relationships/hyperlink" Target="mailto:mariamurillo91836@gmail.com" TargetMode="External"/><Relationship Id="rId119" Type="http://schemas.openxmlformats.org/officeDocument/2006/relationships/hyperlink" Target="mailto:olgamartamoracorrales@gmail.com" TargetMode="External"/><Relationship Id="rId44" Type="http://schemas.openxmlformats.org/officeDocument/2006/relationships/hyperlink" Target="mailto:dorisotoalfaro@gmail.com" TargetMode="External"/><Relationship Id="rId60" Type="http://schemas.openxmlformats.org/officeDocument/2006/relationships/hyperlink" Target="mailto:tati.monge.ceballo@gmail.com" TargetMode="External"/><Relationship Id="rId65" Type="http://schemas.openxmlformats.org/officeDocument/2006/relationships/hyperlink" Target="mailto:ligiaartaviasalazardecerna@gmail.com" TargetMode="External"/><Relationship Id="rId81" Type="http://schemas.openxmlformats.org/officeDocument/2006/relationships/hyperlink" Target="mailto:jessgui28@gmail.com" TargetMode="External"/><Relationship Id="rId86" Type="http://schemas.openxmlformats.org/officeDocument/2006/relationships/hyperlink" Target="mailto:aranaeli1983@gmail.com" TargetMode="External"/><Relationship Id="rId130" Type="http://schemas.openxmlformats.org/officeDocument/2006/relationships/hyperlink" Target="mailto:kattyaflorescarrillo@gmail.com" TargetMode="External"/><Relationship Id="rId135" Type="http://schemas.openxmlformats.org/officeDocument/2006/relationships/hyperlink" Target="mailto:alvarado.helen16@gmail.com" TargetMode="External"/><Relationship Id="rId151" Type="http://schemas.openxmlformats.org/officeDocument/2006/relationships/hyperlink" Target="mailto:marijo1026.majo@gmail.com" TargetMode="External"/><Relationship Id="rId156" Type="http://schemas.openxmlformats.org/officeDocument/2006/relationships/hyperlink" Target="mailto:adri.castrocarvajal@hotmail.com" TargetMode="External"/><Relationship Id="rId177" Type="http://schemas.openxmlformats.org/officeDocument/2006/relationships/hyperlink" Target="mailto:javierjarquinmiranda@gmail.com" TargetMode="External"/><Relationship Id="rId172" Type="http://schemas.openxmlformats.org/officeDocument/2006/relationships/hyperlink" Target="mailto:gingeralfaro8113@gmail.com" TargetMode="External"/><Relationship Id="rId13" Type="http://schemas.openxmlformats.org/officeDocument/2006/relationships/hyperlink" Target="mailto:sugeyrivasgonzalez34@gmail.com" TargetMode="External"/><Relationship Id="rId18" Type="http://schemas.openxmlformats.org/officeDocument/2006/relationships/hyperlink" Target="mailto:salinaseliccer0@gmail.com" TargetMode="External"/><Relationship Id="rId39" Type="http://schemas.openxmlformats.org/officeDocument/2006/relationships/hyperlink" Target="mailto:yendry_mata@yahoo.es" TargetMode="External"/><Relationship Id="rId109" Type="http://schemas.openxmlformats.org/officeDocument/2006/relationships/hyperlink" Target="mailto:marcelaalfa277@hotmail.com" TargetMode="External"/><Relationship Id="rId34" Type="http://schemas.openxmlformats.org/officeDocument/2006/relationships/hyperlink" Target="mailto:fabioladanielagarcia9@gmail.com" TargetMode="External"/><Relationship Id="rId50" Type="http://schemas.openxmlformats.org/officeDocument/2006/relationships/hyperlink" Target="mailto:elizavargasarias1980@hotmail.com" TargetMode="External"/><Relationship Id="rId55" Type="http://schemas.openxmlformats.org/officeDocument/2006/relationships/hyperlink" Target="mailto:glovaleca22@gmail.com" TargetMode="External"/><Relationship Id="rId76" Type="http://schemas.openxmlformats.org/officeDocument/2006/relationships/hyperlink" Target="mailto:AM275LEO@gmail.com" TargetMode="External"/><Relationship Id="rId97" Type="http://schemas.openxmlformats.org/officeDocument/2006/relationships/hyperlink" Target="mailto:marmojoma45@gmail.com" TargetMode="External"/><Relationship Id="rId104" Type="http://schemas.openxmlformats.org/officeDocument/2006/relationships/hyperlink" Target="mailto:vasquezerika017@gmail.com" TargetMode="External"/><Relationship Id="rId120" Type="http://schemas.openxmlformats.org/officeDocument/2006/relationships/hyperlink" Target="mailto:vanessmorales1314@gmail.com" TargetMode="External"/><Relationship Id="rId125" Type="http://schemas.openxmlformats.org/officeDocument/2006/relationships/hyperlink" Target="mailto:shirleyvalverde2016@gmail.com" TargetMode="External"/><Relationship Id="rId141" Type="http://schemas.openxmlformats.org/officeDocument/2006/relationships/hyperlink" Target="mailto:anamirianduartes21@gmail.com" TargetMode="External"/><Relationship Id="rId146" Type="http://schemas.openxmlformats.org/officeDocument/2006/relationships/hyperlink" Target="mailto:agutierrezramirez87@gmail.com" TargetMode="External"/><Relationship Id="rId167" Type="http://schemas.openxmlformats.org/officeDocument/2006/relationships/hyperlink" Target="mailto:yorlesola@gmail.com" TargetMode="External"/><Relationship Id="rId7" Type="http://schemas.openxmlformats.org/officeDocument/2006/relationships/hyperlink" Target="mailto:lizanoeven@gamil.com" TargetMode="External"/><Relationship Id="rId71" Type="http://schemas.openxmlformats.org/officeDocument/2006/relationships/hyperlink" Target="mailto:moyayuliana46@gmail.com" TargetMode="External"/><Relationship Id="rId92" Type="http://schemas.openxmlformats.org/officeDocument/2006/relationships/hyperlink" Target="mailto:hanniahidalgoguzman@gmail.com" TargetMode="External"/><Relationship Id="rId162" Type="http://schemas.openxmlformats.org/officeDocument/2006/relationships/hyperlink" Target="mailto:gerardinaamadorsanchez11@gmail.com" TargetMode="External"/><Relationship Id="rId2" Type="http://schemas.openxmlformats.org/officeDocument/2006/relationships/hyperlink" Target="mailto:dayramirez@gmail.com" TargetMode="External"/><Relationship Id="rId29" Type="http://schemas.openxmlformats.org/officeDocument/2006/relationships/hyperlink" Target="mailto:hodalgo24@gmail.com" TargetMode="External"/><Relationship Id="rId24" Type="http://schemas.openxmlformats.org/officeDocument/2006/relationships/hyperlink" Target="mailto:multidelgado@hotmail.com" TargetMode="External"/><Relationship Id="rId40" Type="http://schemas.openxmlformats.org/officeDocument/2006/relationships/hyperlink" Target="mailto:rosaei18@gmail.com" TargetMode="External"/><Relationship Id="rId45" Type="http://schemas.openxmlformats.org/officeDocument/2006/relationships/hyperlink" Target="mailto:mendozalizano@gmail.com" TargetMode="External"/><Relationship Id="rId66" Type="http://schemas.openxmlformats.org/officeDocument/2006/relationships/hyperlink" Target="mailto:froraavalosmora@gmail.com" TargetMode="External"/><Relationship Id="rId87" Type="http://schemas.openxmlformats.org/officeDocument/2006/relationships/hyperlink" Target="mailto:ysmartinez2110@hotmail.es" TargetMode="External"/><Relationship Id="rId110" Type="http://schemas.openxmlformats.org/officeDocument/2006/relationships/hyperlink" Target="mailto:damiuza@gmail.com" TargetMode="External"/><Relationship Id="rId115" Type="http://schemas.openxmlformats.org/officeDocument/2006/relationships/hyperlink" Target="mailto:stephaniefv_08@hotmail.com" TargetMode="External"/><Relationship Id="rId131" Type="http://schemas.openxmlformats.org/officeDocument/2006/relationships/hyperlink" Target="mailto:ericka180511@gmail.com" TargetMode="External"/><Relationship Id="rId136" Type="http://schemas.openxmlformats.org/officeDocument/2006/relationships/hyperlink" Target="mailto:veraiveth2021@gmail.com" TargetMode="External"/><Relationship Id="rId157" Type="http://schemas.openxmlformats.org/officeDocument/2006/relationships/hyperlink" Target="mailto:maritzarojas5738@gmail.com" TargetMode="External"/><Relationship Id="rId178" Type="http://schemas.openxmlformats.org/officeDocument/2006/relationships/hyperlink" Target="mailto:eunicevalverde620@gmail.com" TargetMode="External"/><Relationship Id="rId61" Type="http://schemas.openxmlformats.org/officeDocument/2006/relationships/hyperlink" Target="mailto:brenesvsteph@gmail.com" TargetMode="External"/><Relationship Id="rId82" Type="http://schemas.openxmlformats.org/officeDocument/2006/relationships/hyperlink" Target="mailto:anitacespedesbrenes@gmail.com" TargetMode="External"/><Relationship Id="rId152" Type="http://schemas.openxmlformats.org/officeDocument/2006/relationships/hyperlink" Target="mailto:kalmoar@hotmail.com" TargetMode="External"/><Relationship Id="rId173" Type="http://schemas.openxmlformats.org/officeDocument/2006/relationships/hyperlink" Target="mailto:armando26118223@gmail.com" TargetMode="External"/><Relationship Id="rId19" Type="http://schemas.openxmlformats.org/officeDocument/2006/relationships/hyperlink" Target="mailto:quirostamara373@gmail.com" TargetMode="External"/><Relationship Id="rId14" Type="http://schemas.openxmlformats.org/officeDocument/2006/relationships/hyperlink" Target="mailto:esperanzaguevarabaque@gmail.com" TargetMode="External"/><Relationship Id="rId30" Type="http://schemas.openxmlformats.org/officeDocument/2006/relationships/hyperlink" Target="mailto:amandaort516@gmail.com" TargetMode="External"/><Relationship Id="rId35" Type="http://schemas.openxmlformats.org/officeDocument/2006/relationships/hyperlink" Target="mailto:carlosjoselopezjimenez@gmail.com" TargetMode="External"/><Relationship Id="rId56" Type="http://schemas.openxmlformats.org/officeDocument/2006/relationships/hyperlink" Target="mailto:marbellae54@gmail.com" TargetMode="External"/><Relationship Id="rId77" Type="http://schemas.openxmlformats.org/officeDocument/2006/relationships/hyperlink" Target="mailto:maicoltorres505@gmail.com" TargetMode="External"/><Relationship Id="rId100" Type="http://schemas.openxmlformats.org/officeDocument/2006/relationships/hyperlink" Target="mailto:gonzalez.oscar@gmail.com" TargetMode="External"/><Relationship Id="rId105" Type="http://schemas.openxmlformats.org/officeDocument/2006/relationships/hyperlink" Target="mailto:franciscah141@gmail.com" TargetMode="External"/><Relationship Id="rId126" Type="http://schemas.openxmlformats.org/officeDocument/2006/relationships/hyperlink" Target="mailto:yorlenibrenes29@gmail.com" TargetMode="External"/><Relationship Id="rId147" Type="http://schemas.openxmlformats.org/officeDocument/2006/relationships/hyperlink" Target="mailto:petico78@gmail.com" TargetMode="External"/><Relationship Id="rId168" Type="http://schemas.openxmlformats.org/officeDocument/2006/relationships/hyperlink" Target="mailto:nelakxY2930@gmail.com" TargetMode="External"/><Relationship Id="rId8" Type="http://schemas.openxmlformats.org/officeDocument/2006/relationships/hyperlink" Target="mailto:elisabethsilvadiaz@gmail.com" TargetMode="External"/><Relationship Id="rId51" Type="http://schemas.openxmlformats.org/officeDocument/2006/relationships/hyperlink" Target="mailto:anakiarafranklin@gmail.com" TargetMode="External"/><Relationship Id="rId72" Type="http://schemas.openxmlformats.org/officeDocument/2006/relationships/hyperlink" Target="mailto:anaovares2739@gmail.com" TargetMode="External"/><Relationship Id="rId93" Type="http://schemas.openxmlformats.org/officeDocument/2006/relationships/hyperlink" Target="mailto:redebbe11@yahoo.com" TargetMode="External"/><Relationship Id="rId98" Type="http://schemas.openxmlformats.org/officeDocument/2006/relationships/hyperlink" Target="mailto:jcamposchaves@gmail.com" TargetMode="External"/><Relationship Id="rId121" Type="http://schemas.openxmlformats.org/officeDocument/2006/relationships/hyperlink" Target="mailto:rosarioosorio677@gmail.com" TargetMode="External"/><Relationship Id="rId142" Type="http://schemas.openxmlformats.org/officeDocument/2006/relationships/hyperlink" Target="mailto:anamirianduartes21@gmail.com" TargetMode="External"/><Relationship Id="rId163" Type="http://schemas.openxmlformats.org/officeDocument/2006/relationships/hyperlink" Target="mailto:rosa030789@gmail.com" TargetMode="External"/><Relationship Id="rId3" Type="http://schemas.openxmlformats.org/officeDocument/2006/relationships/hyperlink" Target="mailto:johannacastro29@outlook.com" TargetMode="External"/><Relationship Id="rId25" Type="http://schemas.openxmlformats.org/officeDocument/2006/relationships/hyperlink" Target="mailto:facturacionaylinvargas@gmail.com" TargetMode="External"/><Relationship Id="rId46" Type="http://schemas.openxmlformats.org/officeDocument/2006/relationships/hyperlink" Target="mailto:anajulie3410@gmail.com" TargetMode="External"/><Relationship Id="rId67" Type="http://schemas.openxmlformats.org/officeDocument/2006/relationships/hyperlink" Target="mailto:duniaruiz94@gmail.com" TargetMode="External"/><Relationship Id="rId116" Type="http://schemas.openxmlformats.org/officeDocument/2006/relationships/hyperlink" Target="mailto:poncejarquintelma@gmail.com" TargetMode="External"/><Relationship Id="rId137" Type="http://schemas.openxmlformats.org/officeDocument/2006/relationships/hyperlink" Target="mailto:javier118609@gmail.com" TargetMode="External"/><Relationship Id="rId158" Type="http://schemas.openxmlformats.org/officeDocument/2006/relationships/hyperlink" Target="mailto:Pao30d@gmail.com" TargetMode="External"/><Relationship Id="rId20" Type="http://schemas.openxmlformats.org/officeDocument/2006/relationships/hyperlink" Target="mailto:rgarciavillegas125@gmail.com" TargetMode="External"/><Relationship Id="rId41" Type="http://schemas.openxmlformats.org/officeDocument/2006/relationships/hyperlink" Target="mailto:rosaei18@gmail.com" TargetMode="External"/><Relationship Id="rId62" Type="http://schemas.openxmlformats.org/officeDocument/2006/relationships/hyperlink" Target="mailto:lisbetfuentes44@gmail.com" TargetMode="External"/><Relationship Id="rId83" Type="http://schemas.openxmlformats.org/officeDocument/2006/relationships/hyperlink" Target="mailto:evelynpicado3@gmail.com" TargetMode="External"/><Relationship Id="rId88" Type="http://schemas.openxmlformats.org/officeDocument/2006/relationships/hyperlink" Target="mailto:yugleysialva@gmail.com" TargetMode="External"/><Relationship Id="rId111" Type="http://schemas.openxmlformats.org/officeDocument/2006/relationships/hyperlink" Target="mailto:tifacr911@gmail.com" TargetMode="External"/><Relationship Id="rId132" Type="http://schemas.openxmlformats.org/officeDocument/2006/relationships/hyperlink" Target="mailto:ireman83@hotmail.com" TargetMode="External"/><Relationship Id="rId153" Type="http://schemas.openxmlformats.org/officeDocument/2006/relationships/hyperlink" Target="mailto:laugranayala@hotmail.com" TargetMode="External"/><Relationship Id="rId174" Type="http://schemas.openxmlformats.org/officeDocument/2006/relationships/hyperlink" Target="mailto:milehappy2525@gmail.com" TargetMode="External"/><Relationship Id="rId179" Type="http://schemas.openxmlformats.org/officeDocument/2006/relationships/printerSettings" Target="../printerSettings/printerSettings1.bin"/><Relationship Id="rId15" Type="http://schemas.openxmlformats.org/officeDocument/2006/relationships/hyperlink" Target="mailto:vargasbjessica@gmail.com" TargetMode="External"/><Relationship Id="rId36" Type="http://schemas.openxmlformats.org/officeDocument/2006/relationships/hyperlink" Target="mailto:carlosjoselopezjimenez@gmail.com" TargetMode="External"/><Relationship Id="rId57" Type="http://schemas.openxmlformats.org/officeDocument/2006/relationships/hyperlink" Target="mailto:marbellae54@gmail.com" TargetMode="External"/><Relationship Id="rId106" Type="http://schemas.openxmlformats.org/officeDocument/2006/relationships/hyperlink" Target="mailto:nataliarojas724@gmail.com" TargetMode="External"/><Relationship Id="rId127" Type="http://schemas.openxmlformats.org/officeDocument/2006/relationships/hyperlink" Target="mailto:albertosaborio2010@hotmail.com" TargetMode="External"/><Relationship Id="rId10" Type="http://schemas.openxmlformats.org/officeDocument/2006/relationships/hyperlink" Target="mailto:marianaa466@gmail.com" TargetMode="External"/><Relationship Id="rId31" Type="http://schemas.openxmlformats.org/officeDocument/2006/relationships/hyperlink" Target="mailto:lucakesa@hotmail.com" TargetMode="External"/><Relationship Id="rId52" Type="http://schemas.openxmlformats.org/officeDocument/2006/relationships/hyperlink" Target="mailto:empefigue12@gmail.com" TargetMode="External"/><Relationship Id="rId73" Type="http://schemas.openxmlformats.org/officeDocument/2006/relationships/hyperlink" Target="mailto:fernandofallas17@gmail.com" TargetMode="External"/><Relationship Id="rId78" Type="http://schemas.openxmlformats.org/officeDocument/2006/relationships/hyperlink" Target="mailto:Elenauva.2017@gmail.com" TargetMode="External"/><Relationship Id="rId94" Type="http://schemas.openxmlformats.org/officeDocument/2006/relationships/hyperlink" Target="mailto:agaby200@gmail.com" TargetMode="External"/><Relationship Id="rId99" Type="http://schemas.openxmlformats.org/officeDocument/2006/relationships/hyperlink" Target="mailto:marcelagoldamerica@gmail.com" TargetMode="External"/><Relationship Id="rId101" Type="http://schemas.openxmlformats.org/officeDocument/2006/relationships/hyperlink" Target="mailto:katamairena@gmail.com" TargetMode="External"/><Relationship Id="rId122" Type="http://schemas.openxmlformats.org/officeDocument/2006/relationships/hyperlink" Target="mailto:nelsy2311@gmail.com" TargetMode="External"/><Relationship Id="rId143" Type="http://schemas.openxmlformats.org/officeDocument/2006/relationships/hyperlink" Target="mailto:rafaelajarquin74@gmail.com" TargetMode="External"/><Relationship Id="rId148" Type="http://schemas.openxmlformats.org/officeDocument/2006/relationships/hyperlink" Target="mailto:ferbrenes18@gmail.com" TargetMode="External"/><Relationship Id="rId164" Type="http://schemas.openxmlformats.org/officeDocument/2006/relationships/hyperlink" Target="mailto:berta3871@gmail.com" TargetMode="External"/><Relationship Id="rId169" Type="http://schemas.openxmlformats.org/officeDocument/2006/relationships/hyperlink" Target="mailto:riosange94@gmail.com" TargetMode="External"/><Relationship Id="rId4" Type="http://schemas.openxmlformats.org/officeDocument/2006/relationships/hyperlink" Target="mailto:floribethluna697@gamail.com" TargetMode="External"/><Relationship Id="rId9" Type="http://schemas.openxmlformats.org/officeDocument/2006/relationships/hyperlink" Target="mailto:fracorcast@gmail.com" TargetMode="External"/><Relationship Id="rId26" Type="http://schemas.openxmlformats.org/officeDocument/2006/relationships/hyperlink" Target="mailto:maryurielizondo901@gmail.com" TargetMode="External"/><Relationship Id="rId47" Type="http://schemas.openxmlformats.org/officeDocument/2006/relationships/hyperlink" Target="mailto:shardavila11@gmail.com" TargetMode="External"/><Relationship Id="rId68" Type="http://schemas.openxmlformats.org/officeDocument/2006/relationships/hyperlink" Target="mailto:aps1719@gmail.com" TargetMode="External"/><Relationship Id="rId89" Type="http://schemas.openxmlformats.org/officeDocument/2006/relationships/hyperlink" Target="mailto:nenam4018@gmail.com" TargetMode="External"/><Relationship Id="rId112" Type="http://schemas.openxmlformats.org/officeDocument/2006/relationships/hyperlink" Target="mailto:franciscomecalp42@gmail.com" TargetMode="External"/><Relationship Id="rId133" Type="http://schemas.openxmlformats.org/officeDocument/2006/relationships/hyperlink" Target="mailto:camposalvaradoisabel@gmail.com" TargetMode="External"/><Relationship Id="rId154" Type="http://schemas.openxmlformats.org/officeDocument/2006/relationships/hyperlink" Target="mailto:yasmin_mora84@hotmail.com" TargetMode="External"/><Relationship Id="rId175" Type="http://schemas.openxmlformats.org/officeDocument/2006/relationships/hyperlink" Target="mailto:jakyarguedaslopez@gmail.com" TargetMode="External"/><Relationship Id="rId16" Type="http://schemas.openxmlformats.org/officeDocument/2006/relationships/hyperlink" Target="mailto:mariajzunigaflores10@gmail.com" TargetMode="External"/><Relationship Id="rId37" Type="http://schemas.openxmlformats.org/officeDocument/2006/relationships/hyperlink" Target="mailto:bermudezcinthia22@gmail.com" TargetMode="External"/><Relationship Id="rId58" Type="http://schemas.openxmlformats.org/officeDocument/2006/relationships/hyperlink" Target="mailto:anavictoriadelgado@icloud.com" TargetMode="External"/><Relationship Id="rId79" Type="http://schemas.openxmlformats.org/officeDocument/2006/relationships/hyperlink" Target="mailto:anamoralesespinoza@gmail.com" TargetMode="External"/><Relationship Id="rId102" Type="http://schemas.openxmlformats.org/officeDocument/2006/relationships/hyperlink" Target="mailto:keyenrr@gmail.com" TargetMode="External"/><Relationship Id="rId123" Type="http://schemas.openxmlformats.org/officeDocument/2006/relationships/hyperlink" Target="mailto:kenjey84@gmail.com" TargetMode="External"/><Relationship Id="rId144" Type="http://schemas.openxmlformats.org/officeDocument/2006/relationships/hyperlink" Target="mailto:rogergerardopicadosteller68@gmail.com" TargetMode="External"/><Relationship Id="rId90" Type="http://schemas.openxmlformats.org/officeDocument/2006/relationships/hyperlink" Target="mailto:sochava31@hotmail.com" TargetMode="External"/><Relationship Id="rId165" Type="http://schemas.openxmlformats.org/officeDocument/2006/relationships/hyperlink" Target="mailto:yengbarge16058412@gmail.com" TargetMode="External"/><Relationship Id="rId27" Type="http://schemas.openxmlformats.org/officeDocument/2006/relationships/hyperlink" Target="mailto:eneydasilvalopez@gmail.com" TargetMode="External"/><Relationship Id="rId48" Type="http://schemas.openxmlformats.org/officeDocument/2006/relationships/hyperlink" Target="mailto:yanyrodriguezale10@gmail.com" TargetMode="External"/><Relationship Id="rId69" Type="http://schemas.openxmlformats.org/officeDocument/2006/relationships/hyperlink" Target="mailto:huetecokito@gmail.com" TargetMode="External"/><Relationship Id="rId113" Type="http://schemas.openxmlformats.org/officeDocument/2006/relationships/hyperlink" Target="mailto:tricsyviquez@gmail.com" TargetMode="External"/><Relationship Id="rId134" Type="http://schemas.openxmlformats.org/officeDocument/2006/relationships/hyperlink" Target="mailto:anasibaja69@gmail.com" TargetMode="External"/><Relationship Id="rId80" Type="http://schemas.openxmlformats.org/officeDocument/2006/relationships/hyperlink" Target="mailto:sdelgadobenavides26@gmail.com" TargetMode="External"/><Relationship Id="rId155" Type="http://schemas.openxmlformats.org/officeDocument/2006/relationships/hyperlink" Target="mailto:bolanosambar75@gmail.com" TargetMode="External"/><Relationship Id="rId176" Type="http://schemas.openxmlformats.org/officeDocument/2006/relationships/hyperlink" Target="mailto:luishernandez@gmail.com" TargetMode="External"/><Relationship Id="rId17" Type="http://schemas.openxmlformats.org/officeDocument/2006/relationships/hyperlink" Target="mailto:maribelsoto993@gmail.com" TargetMode="External"/><Relationship Id="rId38" Type="http://schemas.openxmlformats.org/officeDocument/2006/relationships/hyperlink" Target="mailto:gonzalezfrancini8@gmail.com" TargetMode="External"/><Relationship Id="rId59" Type="http://schemas.openxmlformats.org/officeDocument/2006/relationships/hyperlink" Target="mailto:juanaorozcovillalta@gmail.com" TargetMode="External"/><Relationship Id="rId103" Type="http://schemas.openxmlformats.org/officeDocument/2006/relationships/hyperlink" Target="mailto:duartediana1717@gmail.com" TargetMode="External"/><Relationship Id="rId124" Type="http://schemas.openxmlformats.org/officeDocument/2006/relationships/hyperlink" Target="mailto:kimg9114@gmail.com" TargetMode="External"/><Relationship Id="rId70" Type="http://schemas.openxmlformats.org/officeDocument/2006/relationships/hyperlink" Target="mailto:olgamoyap@gmail.com" TargetMode="External"/><Relationship Id="rId91" Type="http://schemas.openxmlformats.org/officeDocument/2006/relationships/hyperlink" Target="mailto:fuentesarroyok@gmail.com" TargetMode="External"/><Relationship Id="rId145" Type="http://schemas.openxmlformats.org/officeDocument/2006/relationships/hyperlink" Target="mailto:cristian150484@gmail.comErmida%20Blanco%20Gonzalez" TargetMode="External"/><Relationship Id="rId166" Type="http://schemas.openxmlformats.org/officeDocument/2006/relationships/hyperlink" Target="mailto:stefbarjei1016@gmail.com" TargetMode="External"/><Relationship Id="rId1" Type="http://schemas.openxmlformats.org/officeDocument/2006/relationships/hyperlink" Target="mailto:Canozamorag1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rojasvargasirene134@gmail.com" TargetMode="External"/><Relationship Id="rId21" Type="http://schemas.openxmlformats.org/officeDocument/2006/relationships/hyperlink" Target="mailto:luisdiazmayorgas@gmail.com" TargetMode="External"/><Relationship Id="rId42" Type="http://schemas.openxmlformats.org/officeDocument/2006/relationships/hyperlink" Target="mailto:alejandra33torres@gmail.com" TargetMode="External"/><Relationship Id="rId63" Type="http://schemas.openxmlformats.org/officeDocument/2006/relationships/hyperlink" Target="mailto:julioherrera93@gmail.com" TargetMode="External"/><Relationship Id="rId84" Type="http://schemas.openxmlformats.org/officeDocument/2006/relationships/hyperlink" Target="mailto:anacristina2718360@gmail.com" TargetMode="External"/><Relationship Id="rId138" Type="http://schemas.openxmlformats.org/officeDocument/2006/relationships/hyperlink" Target="mailto:edocha@yahoo.com" TargetMode="External"/><Relationship Id="rId159" Type="http://schemas.openxmlformats.org/officeDocument/2006/relationships/hyperlink" Target="mailto:marcelamurillor@gmail.com" TargetMode="External"/><Relationship Id="rId170" Type="http://schemas.openxmlformats.org/officeDocument/2006/relationships/hyperlink" Target="mailto:lizeth2017moreira@gmail.com" TargetMode="External"/><Relationship Id="rId107" Type="http://schemas.openxmlformats.org/officeDocument/2006/relationships/hyperlink" Target="mailto:lei2014e@gmail.com" TargetMode="External"/><Relationship Id="rId11" Type="http://schemas.openxmlformats.org/officeDocument/2006/relationships/hyperlink" Target="mailto:bielkasanchez23@gmail.com" TargetMode="External"/><Relationship Id="rId32" Type="http://schemas.openxmlformats.org/officeDocument/2006/relationships/hyperlink" Target="mailto:hazelledezmasoto@gmail.com" TargetMode="External"/><Relationship Id="rId53" Type="http://schemas.openxmlformats.org/officeDocument/2006/relationships/hyperlink" Target="mailto:rtrigueros2010@hotmail.com" TargetMode="External"/><Relationship Id="rId74" Type="http://schemas.openxmlformats.org/officeDocument/2006/relationships/hyperlink" Target="mailto:carolina.jdsg.24@gmail.com" TargetMode="External"/><Relationship Id="rId128" Type="http://schemas.openxmlformats.org/officeDocument/2006/relationships/hyperlink" Target="mailto:leonor_soto7@hotmail.com" TargetMode="External"/><Relationship Id="rId149" Type="http://schemas.openxmlformats.org/officeDocument/2006/relationships/hyperlink" Target="mailto:rromeroyojana4@gmail.com" TargetMode="External"/><Relationship Id="rId5" Type="http://schemas.openxmlformats.org/officeDocument/2006/relationships/hyperlink" Target="mailto:mariamedrano876@gmail.com" TargetMode="External"/><Relationship Id="rId95" Type="http://schemas.openxmlformats.org/officeDocument/2006/relationships/hyperlink" Target="mailto:juanamarcelamedrano@gmail.com" TargetMode="External"/><Relationship Id="rId160" Type="http://schemas.openxmlformats.org/officeDocument/2006/relationships/hyperlink" Target="mailto:yure_z@hotmail.com" TargetMode="External"/><Relationship Id="rId22" Type="http://schemas.openxmlformats.org/officeDocument/2006/relationships/hyperlink" Target="mailto:mauye1801@icloud.com" TargetMode="External"/><Relationship Id="rId43" Type="http://schemas.openxmlformats.org/officeDocument/2006/relationships/hyperlink" Target="mailto:cryslerarroliga@gmail.com" TargetMode="External"/><Relationship Id="rId64" Type="http://schemas.openxmlformats.org/officeDocument/2006/relationships/hyperlink" Target="mailto:maceci7629@gmail.com" TargetMode="External"/><Relationship Id="rId118" Type="http://schemas.openxmlformats.org/officeDocument/2006/relationships/hyperlink" Target="mailto:alvaradopamela696@gmail.com" TargetMode="External"/><Relationship Id="rId139" Type="http://schemas.openxmlformats.org/officeDocument/2006/relationships/hyperlink" Target="mailto:magimontes2010@gmail.com" TargetMode="External"/><Relationship Id="rId85" Type="http://schemas.openxmlformats.org/officeDocument/2006/relationships/hyperlink" Target="mailto:apmolina@hotmail.es" TargetMode="External"/><Relationship Id="rId150" Type="http://schemas.openxmlformats.org/officeDocument/2006/relationships/hyperlink" Target="mailto:cristianaruiz6487@gmail.com" TargetMode="External"/><Relationship Id="rId171" Type="http://schemas.openxmlformats.org/officeDocument/2006/relationships/hyperlink" Target="mailto:disan8301@hotmail.com" TargetMode="External"/><Relationship Id="rId12" Type="http://schemas.openxmlformats.org/officeDocument/2006/relationships/hyperlink" Target="mailto:yaneryviquez@gmail.com" TargetMode="External"/><Relationship Id="rId33" Type="http://schemas.openxmlformats.org/officeDocument/2006/relationships/hyperlink" Target="mailto:gmoraquesada2017@gmail.com" TargetMode="External"/><Relationship Id="rId108" Type="http://schemas.openxmlformats.org/officeDocument/2006/relationships/hyperlink" Target="mailto:arroyoroberth742@gamail.com" TargetMode="External"/><Relationship Id="rId129" Type="http://schemas.openxmlformats.org/officeDocument/2006/relationships/hyperlink" Target="mailto:gonzalescarmen1881@gmail.com" TargetMode="External"/><Relationship Id="rId54" Type="http://schemas.openxmlformats.org/officeDocument/2006/relationships/hyperlink" Target="mailto:glovaleca22@gmail.com" TargetMode="External"/><Relationship Id="rId75" Type="http://schemas.openxmlformats.org/officeDocument/2006/relationships/hyperlink" Target="mailto:glori.hernandez3184@gmail.com" TargetMode="External"/><Relationship Id="rId96" Type="http://schemas.openxmlformats.org/officeDocument/2006/relationships/hyperlink" Target="mailto:carranzaguevaravanesa@gmail.com" TargetMode="External"/><Relationship Id="rId140" Type="http://schemas.openxmlformats.org/officeDocument/2006/relationships/hyperlink" Target="mailto:qusadaherreramariadelia@gmail.com" TargetMode="External"/><Relationship Id="rId161" Type="http://schemas.openxmlformats.org/officeDocument/2006/relationships/hyperlink" Target="mailto:juanbenavides2981@gmail.com" TargetMode="External"/><Relationship Id="rId6" Type="http://schemas.openxmlformats.org/officeDocument/2006/relationships/hyperlink" Target="mailto:evejimenezfuentes84@gmail.com" TargetMode="External"/><Relationship Id="rId23" Type="http://schemas.openxmlformats.org/officeDocument/2006/relationships/hyperlink" Target="mailto:mirnapizarro1237@gmail.com" TargetMode="External"/><Relationship Id="rId28" Type="http://schemas.openxmlformats.org/officeDocument/2006/relationships/hyperlink" Target="mailto:johamirez1991@gmail.com" TargetMode="External"/><Relationship Id="rId49" Type="http://schemas.openxmlformats.org/officeDocument/2006/relationships/hyperlink" Target="mailto:kabamas@hotmail.com" TargetMode="External"/><Relationship Id="rId114" Type="http://schemas.openxmlformats.org/officeDocument/2006/relationships/hyperlink" Target="mailto:mariamurillo91836@gmail.com" TargetMode="External"/><Relationship Id="rId119" Type="http://schemas.openxmlformats.org/officeDocument/2006/relationships/hyperlink" Target="mailto:olgamartamoracorrales@gmail.com" TargetMode="External"/><Relationship Id="rId44" Type="http://schemas.openxmlformats.org/officeDocument/2006/relationships/hyperlink" Target="mailto:dorisotoalfaro@gmail.com" TargetMode="External"/><Relationship Id="rId60" Type="http://schemas.openxmlformats.org/officeDocument/2006/relationships/hyperlink" Target="mailto:tati.monge.ceballo@gmail.com" TargetMode="External"/><Relationship Id="rId65" Type="http://schemas.openxmlformats.org/officeDocument/2006/relationships/hyperlink" Target="mailto:ligiaartaviasalazardecerna@gmail.com" TargetMode="External"/><Relationship Id="rId81" Type="http://schemas.openxmlformats.org/officeDocument/2006/relationships/hyperlink" Target="mailto:jessgui28@gmail.com" TargetMode="External"/><Relationship Id="rId86" Type="http://schemas.openxmlformats.org/officeDocument/2006/relationships/hyperlink" Target="mailto:aranaeli1983@gmail.com" TargetMode="External"/><Relationship Id="rId130" Type="http://schemas.openxmlformats.org/officeDocument/2006/relationships/hyperlink" Target="mailto:kattyaflorescarrillo@gmail.com" TargetMode="External"/><Relationship Id="rId135" Type="http://schemas.openxmlformats.org/officeDocument/2006/relationships/hyperlink" Target="mailto:alvarado.helen16@gmail.com" TargetMode="External"/><Relationship Id="rId151" Type="http://schemas.openxmlformats.org/officeDocument/2006/relationships/hyperlink" Target="mailto:marijo1026.majo@gmail.com" TargetMode="External"/><Relationship Id="rId156" Type="http://schemas.openxmlformats.org/officeDocument/2006/relationships/hyperlink" Target="mailto:adri.castrocarvajal@hotmail.com" TargetMode="External"/><Relationship Id="rId177" Type="http://schemas.openxmlformats.org/officeDocument/2006/relationships/hyperlink" Target="mailto:javierjarquinmiranda@gmail.com" TargetMode="External"/><Relationship Id="rId172" Type="http://schemas.openxmlformats.org/officeDocument/2006/relationships/hyperlink" Target="mailto:gingeralfaro8113@gmail.com" TargetMode="External"/><Relationship Id="rId13" Type="http://schemas.openxmlformats.org/officeDocument/2006/relationships/hyperlink" Target="mailto:sugeyrivasgonzalez34@gmail.com" TargetMode="External"/><Relationship Id="rId18" Type="http://schemas.openxmlformats.org/officeDocument/2006/relationships/hyperlink" Target="mailto:salinaseliccer0@gmail.com" TargetMode="External"/><Relationship Id="rId39" Type="http://schemas.openxmlformats.org/officeDocument/2006/relationships/hyperlink" Target="mailto:yendry_mata@yahoo.es" TargetMode="External"/><Relationship Id="rId109" Type="http://schemas.openxmlformats.org/officeDocument/2006/relationships/hyperlink" Target="mailto:marcelaalfa277@hotmail.com" TargetMode="External"/><Relationship Id="rId34" Type="http://schemas.openxmlformats.org/officeDocument/2006/relationships/hyperlink" Target="mailto:fabioladanielagarcia9@gmail.com" TargetMode="External"/><Relationship Id="rId50" Type="http://schemas.openxmlformats.org/officeDocument/2006/relationships/hyperlink" Target="mailto:elizavargasarias1980@hotmail.com" TargetMode="External"/><Relationship Id="rId55" Type="http://schemas.openxmlformats.org/officeDocument/2006/relationships/hyperlink" Target="mailto:glovaleca22@gmail.com" TargetMode="External"/><Relationship Id="rId76" Type="http://schemas.openxmlformats.org/officeDocument/2006/relationships/hyperlink" Target="mailto:AM275LEO@gmail.com" TargetMode="External"/><Relationship Id="rId97" Type="http://schemas.openxmlformats.org/officeDocument/2006/relationships/hyperlink" Target="mailto:marmojoma45@gmail.com" TargetMode="External"/><Relationship Id="rId104" Type="http://schemas.openxmlformats.org/officeDocument/2006/relationships/hyperlink" Target="mailto:vasquezerika017@gmail.com" TargetMode="External"/><Relationship Id="rId120" Type="http://schemas.openxmlformats.org/officeDocument/2006/relationships/hyperlink" Target="mailto:vanessmorales1314@gmail.com" TargetMode="External"/><Relationship Id="rId125" Type="http://schemas.openxmlformats.org/officeDocument/2006/relationships/hyperlink" Target="mailto:shirleyvalverde2016@gmail.com" TargetMode="External"/><Relationship Id="rId141" Type="http://schemas.openxmlformats.org/officeDocument/2006/relationships/hyperlink" Target="mailto:anamirianduartes21@gmail.com" TargetMode="External"/><Relationship Id="rId146" Type="http://schemas.openxmlformats.org/officeDocument/2006/relationships/hyperlink" Target="mailto:agutierrezramirez87@gmail.com" TargetMode="External"/><Relationship Id="rId167" Type="http://schemas.openxmlformats.org/officeDocument/2006/relationships/hyperlink" Target="mailto:yorlesola@gmail.com" TargetMode="External"/><Relationship Id="rId7" Type="http://schemas.openxmlformats.org/officeDocument/2006/relationships/hyperlink" Target="mailto:lizanoeven@gamil.com" TargetMode="External"/><Relationship Id="rId71" Type="http://schemas.openxmlformats.org/officeDocument/2006/relationships/hyperlink" Target="mailto:moyayuliana46@gmail.com" TargetMode="External"/><Relationship Id="rId92" Type="http://schemas.openxmlformats.org/officeDocument/2006/relationships/hyperlink" Target="mailto:hanniahidalgoguzman@gmail.com" TargetMode="External"/><Relationship Id="rId162" Type="http://schemas.openxmlformats.org/officeDocument/2006/relationships/hyperlink" Target="mailto:gerardinaamadorsanchez11@gmail.com" TargetMode="External"/><Relationship Id="rId2" Type="http://schemas.openxmlformats.org/officeDocument/2006/relationships/hyperlink" Target="mailto:dayramirez@gmail.com" TargetMode="External"/><Relationship Id="rId29" Type="http://schemas.openxmlformats.org/officeDocument/2006/relationships/hyperlink" Target="mailto:hodalgo24@gmail.com" TargetMode="External"/><Relationship Id="rId24" Type="http://schemas.openxmlformats.org/officeDocument/2006/relationships/hyperlink" Target="mailto:multidelgado@hotmail.com" TargetMode="External"/><Relationship Id="rId40" Type="http://schemas.openxmlformats.org/officeDocument/2006/relationships/hyperlink" Target="mailto:rosaei18@gmail.com" TargetMode="External"/><Relationship Id="rId45" Type="http://schemas.openxmlformats.org/officeDocument/2006/relationships/hyperlink" Target="mailto:mendozalizano@gmail.com" TargetMode="External"/><Relationship Id="rId66" Type="http://schemas.openxmlformats.org/officeDocument/2006/relationships/hyperlink" Target="mailto:froraavalosmora@gmail.com" TargetMode="External"/><Relationship Id="rId87" Type="http://schemas.openxmlformats.org/officeDocument/2006/relationships/hyperlink" Target="mailto:ysmartinez2110@hotmail.es" TargetMode="External"/><Relationship Id="rId110" Type="http://schemas.openxmlformats.org/officeDocument/2006/relationships/hyperlink" Target="mailto:damiuza@gmail.com" TargetMode="External"/><Relationship Id="rId115" Type="http://schemas.openxmlformats.org/officeDocument/2006/relationships/hyperlink" Target="mailto:stephaniefv_08@hotmail.com" TargetMode="External"/><Relationship Id="rId131" Type="http://schemas.openxmlformats.org/officeDocument/2006/relationships/hyperlink" Target="mailto:ericka180511@gmail.com" TargetMode="External"/><Relationship Id="rId136" Type="http://schemas.openxmlformats.org/officeDocument/2006/relationships/hyperlink" Target="mailto:veraiveth2021@gmail.com" TargetMode="External"/><Relationship Id="rId157" Type="http://schemas.openxmlformats.org/officeDocument/2006/relationships/hyperlink" Target="mailto:maritzarojas5738@gmail.com" TargetMode="External"/><Relationship Id="rId178" Type="http://schemas.openxmlformats.org/officeDocument/2006/relationships/hyperlink" Target="mailto:eunicevalverde620@gmail.com" TargetMode="External"/><Relationship Id="rId61" Type="http://schemas.openxmlformats.org/officeDocument/2006/relationships/hyperlink" Target="mailto:brenesvsteph@gmail.com" TargetMode="External"/><Relationship Id="rId82" Type="http://schemas.openxmlformats.org/officeDocument/2006/relationships/hyperlink" Target="mailto:anitacespedesbrenes@gmail.com" TargetMode="External"/><Relationship Id="rId152" Type="http://schemas.openxmlformats.org/officeDocument/2006/relationships/hyperlink" Target="mailto:kalmoar@hotmail.com" TargetMode="External"/><Relationship Id="rId173" Type="http://schemas.openxmlformats.org/officeDocument/2006/relationships/hyperlink" Target="mailto:armando26118223@gmail.com" TargetMode="External"/><Relationship Id="rId19" Type="http://schemas.openxmlformats.org/officeDocument/2006/relationships/hyperlink" Target="mailto:quirostamara373@gmail.com" TargetMode="External"/><Relationship Id="rId14" Type="http://schemas.openxmlformats.org/officeDocument/2006/relationships/hyperlink" Target="mailto:esperanzaguevarabaque@gmail.com" TargetMode="External"/><Relationship Id="rId30" Type="http://schemas.openxmlformats.org/officeDocument/2006/relationships/hyperlink" Target="mailto:amandaort516@gmail.com" TargetMode="External"/><Relationship Id="rId35" Type="http://schemas.openxmlformats.org/officeDocument/2006/relationships/hyperlink" Target="mailto:carlosjoselopezjimenez@gmail.com" TargetMode="External"/><Relationship Id="rId56" Type="http://schemas.openxmlformats.org/officeDocument/2006/relationships/hyperlink" Target="mailto:marbellae54@gmail.com" TargetMode="External"/><Relationship Id="rId77" Type="http://schemas.openxmlformats.org/officeDocument/2006/relationships/hyperlink" Target="mailto:maicoltorres505@gmail.com" TargetMode="External"/><Relationship Id="rId100" Type="http://schemas.openxmlformats.org/officeDocument/2006/relationships/hyperlink" Target="mailto:gonzalez.oscar@gmail.com" TargetMode="External"/><Relationship Id="rId105" Type="http://schemas.openxmlformats.org/officeDocument/2006/relationships/hyperlink" Target="mailto:franciscah141@gmail.com" TargetMode="External"/><Relationship Id="rId126" Type="http://schemas.openxmlformats.org/officeDocument/2006/relationships/hyperlink" Target="mailto:yorlenibrenes29@gmail.com" TargetMode="External"/><Relationship Id="rId147" Type="http://schemas.openxmlformats.org/officeDocument/2006/relationships/hyperlink" Target="mailto:petico78@gmail.com" TargetMode="External"/><Relationship Id="rId168" Type="http://schemas.openxmlformats.org/officeDocument/2006/relationships/hyperlink" Target="mailto:nelakxY2930@gmail.com" TargetMode="External"/><Relationship Id="rId8" Type="http://schemas.openxmlformats.org/officeDocument/2006/relationships/hyperlink" Target="mailto:elisabethsilvadiaz@gmail.com" TargetMode="External"/><Relationship Id="rId51" Type="http://schemas.openxmlformats.org/officeDocument/2006/relationships/hyperlink" Target="mailto:anakiarafranklin@gmail.com" TargetMode="External"/><Relationship Id="rId72" Type="http://schemas.openxmlformats.org/officeDocument/2006/relationships/hyperlink" Target="mailto:anaovares2739@gmail.com" TargetMode="External"/><Relationship Id="rId93" Type="http://schemas.openxmlformats.org/officeDocument/2006/relationships/hyperlink" Target="mailto:redebbe11@yahoo.com" TargetMode="External"/><Relationship Id="rId98" Type="http://schemas.openxmlformats.org/officeDocument/2006/relationships/hyperlink" Target="mailto:jcamposchaves@gmail.com" TargetMode="External"/><Relationship Id="rId121" Type="http://schemas.openxmlformats.org/officeDocument/2006/relationships/hyperlink" Target="mailto:rosarioosorio677@gmail.com" TargetMode="External"/><Relationship Id="rId142" Type="http://schemas.openxmlformats.org/officeDocument/2006/relationships/hyperlink" Target="mailto:anamirianduartes21@gmail.com" TargetMode="External"/><Relationship Id="rId163" Type="http://schemas.openxmlformats.org/officeDocument/2006/relationships/hyperlink" Target="mailto:rosa030789@gmail.com" TargetMode="External"/><Relationship Id="rId3" Type="http://schemas.openxmlformats.org/officeDocument/2006/relationships/hyperlink" Target="mailto:johannacastro29@outlook.com" TargetMode="External"/><Relationship Id="rId25" Type="http://schemas.openxmlformats.org/officeDocument/2006/relationships/hyperlink" Target="mailto:facturacionaylinvargas@gmail.com" TargetMode="External"/><Relationship Id="rId46" Type="http://schemas.openxmlformats.org/officeDocument/2006/relationships/hyperlink" Target="mailto:anajulie3410@gmail.com" TargetMode="External"/><Relationship Id="rId67" Type="http://schemas.openxmlformats.org/officeDocument/2006/relationships/hyperlink" Target="mailto:duniaruiz94@gmail.com" TargetMode="External"/><Relationship Id="rId116" Type="http://schemas.openxmlformats.org/officeDocument/2006/relationships/hyperlink" Target="mailto:poncejarquintelma@gmail.com" TargetMode="External"/><Relationship Id="rId137" Type="http://schemas.openxmlformats.org/officeDocument/2006/relationships/hyperlink" Target="mailto:javier118609@gmail.com" TargetMode="External"/><Relationship Id="rId158" Type="http://schemas.openxmlformats.org/officeDocument/2006/relationships/hyperlink" Target="mailto:Pao30d@gmail.com" TargetMode="External"/><Relationship Id="rId20" Type="http://schemas.openxmlformats.org/officeDocument/2006/relationships/hyperlink" Target="mailto:rgarciavillegas125@gmail.com" TargetMode="External"/><Relationship Id="rId41" Type="http://schemas.openxmlformats.org/officeDocument/2006/relationships/hyperlink" Target="mailto:rosaei18@gmail.com" TargetMode="External"/><Relationship Id="rId62" Type="http://schemas.openxmlformats.org/officeDocument/2006/relationships/hyperlink" Target="mailto:lisbetfuentes44@gmail.com" TargetMode="External"/><Relationship Id="rId83" Type="http://schemas.openxmlformats.org/officeDocument/2006/relationships/hyperlink" Target="mailto:evelynpicado3@gmail.com" TargetMode="External"/><Relationship Id="rId88" Type="http://schemas.openxmlformats.org/officeDocument/2006/relationships/hyperlink" Target="mailto:yugleysialva@gmail.com" TargetMode="External"/><Relationship Id="rId111" Type="http://schemas.openxmlformats.org/officeDocument/2006/relationships/hyperlink" Target="mailto:tifacr911@gmail.com" TargetMode="External"/><Relationship Id="rId132" Type="http://schemas.openxmlformats.org/officeDocument/2006/relationships/hyperlink" Target="mailto:ireman83@hotmail.com" TargetMode="External"/><Relationship Id="rId153" Type="http://schemas.openxmlformats.org/officeDocument/2006/relationships/hyperlink" Target="mailto:laugranayala@hotmail.com" TargetMode="External"/><Relationship Id="rId174" Type="http://schemas.openxmlformats.org/officeDocument/2006/relationships/hyperlink" Target="mailto:milehappy2525@gmail.com" TargetMode="External"/><Relationship Id="rId15" Type="http://schemas.openxmlformats.org/officeDocument/2006/relationships/hyperlink" Target="mailto:vargasbjessica@gmail.com" TargetMode="External"/><Relationship Id="rId36" Type="http://schemas.openxmlformats.org/officeDocument/2006/relationships/hyperlink" Target="mailto:carlosjoselopezjimenez@gmail.com" TargetMode="External"/><Relationship Id="rId57" Type="http://schemas.openxmlformats.org/officeDocument/2006/relationships/hyperlink" Target="mailto:marbellae54@gmail.com" TargetMode="External"/><Relationship Id="rId106" Type="http://schemas.openxmlformats.org/officeDocument/2006/relationships/hyperlink" Target="mailto:nataliarojas724@gmail.com" TargetMode="External"/><Relationship Id="rId127" Type="http://schemas.openxmlformats.org/officeDocument/2006/relationships/hyperlink" Target="mailto:albertosaborio2010@hotmail.com" TargetMode="External"/><Relationship Id="rId10" Type="http://schemas.openxmlformats.org/officeDocument/2006/relationships/hyperlink" Target="mailto:marianaa466@gmail.com" TargetMode="External"/><Relationship Id="rId31" Type="http://schemas.openxmlformats.org/officeDocument/2006/relationships/hyperlink" Target="mailto:lucakesa@hotmail.com" TargetMode="External"/><Relationship Id="rId52" Type="http://schemas.openxmlformats.org/officeDocument/2006/relationships/hyperlink" Target="mailto:empefigue12@gmail.com" TargetMode="External"/><Relationship Id="rId73" Type="http://schemas.openxmlformats.org/officeDocument/2006/relationships/hyperlink" Target="mailto:fernandofallas17@gmail.com" TargetMode="External"/><Relationship Id="rId78" Type="http://schemas.openxmlformats.org/officeDocument/2006/relationships/hyperlink" Target="mailto:Elenauva.2017@gmail.com" TargetMode="External"/><Relationship Id="rId94" Type="http://schemas.openxmlformats.org/officeDocument/2006/relationships/hyperlink" Target="mailto:agaby200@gmail.com" TargetMode="External"/><Relationship Id="rId99" Type="http://schemas.openxmlformats.org/officeDocument/2006/relationships/hyperlink" Target="mailto:marcelagoldamerica@gmail.com" TargetMode="External"/><Relationship Id="rId101" Type="http://schemas.openxmlformats.org/officeDocument/2006/relationships/hyperlink" Target="mailto:katamairena@gmail.com" TargetMode="External"/><Relationship Id="rId122" Type="http://schemas.openxmlformats.org/officeDocument/2006/relationships/hyperlink" Target="mailto:nelsy2311@gmail.com" TargetMode="External"/><Relationship Id="rId143" Type="http://schemas.openxmlformats.org/officeDocument/2006/relationships/hyperlink" Target="mailto:rafaelajarquin74@gmail.com" TargetMode="External"/><Relationship Id="rId148" Type="http://schemas.openxmlformats.org/officeDocument/2006/relationships/hyperlink" Target="mailto:ferbrenes18@gmail.com" TargetMode="External"/><Relationship Id="rId164" Type="http://schemas.openxmlformats.org/officeDocument/2006/relationships/hyperlink" Target="mailto:berta3871@gmail.com" TargetMode="External"/><Relationship Id="rId169" Type="http://schemas.openxmlformats.org/officeDocument/2006/relationships/hyperlink" Target="mailto:riosange94@gmail.com" TargetMode="External"/><Relationship Id="rId4" Type="http://schemas.openxmlformats.org/officeDocument/2006/relationships/hyperlink" Target="mailto:floribethluna697@gamail.com" TargetMode="External"/><Relationship Id="rId9" Type="http://schemas.openxmlformats.org/officeDocument/2006/relationships/hyperlink" Target="mailto:fracorcast@gmail.com" TargetMode="External"/><Relationship Id="rId26" Type="http://schemas.openxmlformats.org/officeDocument/2006/relationships/hyperlink" Target="mailto:maryurielizondo901@gmail.com" TargetMode="External"/><Relationship Id="rId47" Type="http://schemas.openxmlformats.org/officeDocument/2006/relationships/hyperlink" Target="mailto:shardavila11@gmail.com" TargetMode="External"/><Relationship Id="rId68" Type="http://schemas.openxmlformats.org/officeDocument/2006/relationships/hyperlink" Target="mailto:aps1719@gmail.com" TargetMode="External"/><Relationship Id="rId89" Type="http://schemas.openxmlformats.org/officeDocument/2006/relationships/hyperlink" Target="mailto:nenam4018@gmail.com" TargetMode="External"/><Relationship Id="rId112" Type="http://schemas.openxmlformats.org/officeDocument/2006/relationships/hyperlink" Target="mailto:franciscomecalp42@gmail.com" TargetMode="External"/><Relationship Id="rId133" Type="http://schemas.openxmlformats.org/officeDocument/2006/relationships/hyperlink" Target="mailto:camposalvaradoisabel@gmail.com" TargetMode="External"/><Relationship Id="rId154" Type="http://schemas.openxmlformats.org/officeDocument/2006/relationships/hyperlink" Target="mailto:yasmin_mora84@hotmail.com" TargetMode="External"/><Relationship Id="rId175" Type="http://schemas.openxmlformats.org/officeDocument/2006/relationships/hyperlink" Target="mailto:jakyarguedaslopez@gmail.com" TargetMode="External"/><Relationship Id="rId16" Type="http://schemas.openxmlformats.org/officeDocument/2006/relationships/hyperlink" Target="mailto:mariajzunigaflores10@gmail.com" TargetMode="External"/><Relationship Id="rId37" Type="http://schemas.openxmlformats.org/officeDocument/2006/relationships/hyperlink" Target="mailto:bermudezcinthia22@gmail.com" TargetMode="External"/><Relationship Id="rId58" Type="http://schemas.openxmlformats.org/officeDocument/2006/relationships/hyperlink" Target="mailto:anavictoriadelgado@icloud.com" TargetMode="External"/><Relationship Id="rId79" Type="http://schemas.openxmlformats.org/officeDocument/2006/relationships/hyperlink" Target="mailto:anamoralesespinoza@gmail.com" TargetMode="External"/><Relationship Id="rId102" Type="http://schemas.openxmlformats.org/officeDocument/2006/relationships/hyperlink" Target="mailto:keyenrr@gmail.com" TargetMode="External"/><Relationship Id="rId123" Type="http://schemas.openxmlformats.org/officeDocument/2006/relationships/hyperlink" Target="mailto:kenjey84@gmail.com" TargetMode="External"/><Relationship Id="rId144" Type="http://schemas.openxmlformats.org/officeDocument/2006/relationships/hyperlink" Target="mailto:rogergerardopicadosteller68@gmail.com" TargetMode="External"/><Relationship Id="rId90" Type="http://schemas.openxmlformats.org/officeDocument/2006/relationships/hyperlink" Target="mailto:sochava31@hotmail.com" TargetMode="External"/><Relationship Id="rId165" Type="http://schemas.openxmlformats.org/officeDocument/2006/relationships/hyperlink" Target="mailto:yengbarge16058412@gmail.com" TargetMode="External"/><Relationship Id="rId27" Type="http://schemas.openxmlformats.org/officeDocument/2006/relationships/hyperlink" Target="mailto:eneydasilvalopez@gmail.com" TargetMode="External"/><Relationship Id="rId48" Type="http://schemas.openxmlformats.org/officeDocument/2006/relationships/hyperlink" Target="mailto:yanyrodriguezale10@gmail.com" TargetMode="External"/><Relationship Id="rId69" Type="http://schemas.openxmlformats.org/officeDocument/2006/relationships/hyperlink" Target="mailto:huetecokito@gmail.com" TargetMode="External"/><Relationship Id="rId113" Type="http://schemas.openxmlformats.org/officeDocument/2006/relationships/hyperlink" Target="mailto:tricsyviquez@gmail.com" TargetMode="External"/><Relationship Id="rId134" Type="http://schemas.openxmlformats.org/officeDocument/2006/relationships/hyperlink" Target="mailto:anasibaja69@gmail.com" TargetMode="External"/><Relationship Id="rId80" Type="http://schemas.openxmlformats.org/officeDocument/2006/relationships/hyperlink" Target="mailto:sdelgadobenavides26@gmail.com" TargetMode="External"/><Relationship Id="rId155" Type="http://schemas.openxmlformats.org/officeDocument/2006/relationships/hyperlink" Target="mailto:bolanosambar75@gmail.com" TargetMode="External"/><Relationship Id="rId176" Type="http://schemas.openxmlformats.org/officeDocument/2006/relationships/hyperlink" Target="mailto:luishernandez@gmail.com" TargetMode="External"/><Relationship Id="rId17" Type="http://schemas.openxmlformats.org/officeDocument/2006/relationships/hyperlink" Target="mailto:maribelsoto993@gmail.com" TargetMode="External"/><Relationship Id="rId38" Type="http://schemas.openxmlformats.org/officeDocument/2006/relationships/hyperlink" Target="mailto:gonzalezfrancini8@gmail.com" TargetMode="External"/><Relationship Id="rId59" Type="http://schemas.openxmlformats.org/officeDocument/2006/relationships/hyperlink" Target="mailto:juanaorozcovillalta@gmail.com" TargetMode="External"/><Relationship Id="rId103" Type="http://schemas.openxmlformats.org/officeDocument/2006/relationships/hyperlink" Target="mailto:duartediana1717@gmail.com" TargetMode="External"/><Relationship Id="rId124" Type="http://schemas.openxmlformats.org/officeDocument/2006/relationships/hyperlink" Target="mailto:kimg9114@gmail.com" TargetMode="External"/><Relationship Id="rId70" Type="http://schemas.openxmlformats.org/officeDocument/2006/relationships/hyperlink" Target="mailto:olgamoyap@gmail.com" TargetMode="External"/><Relationship Id="rId91" Type="http://schemas.openxmlformats.org/officeDocument/2006/relationships/hyperlink" Target="mailto:fuentesarroyok@gmail.com" TargetMode="External"/><Relationship Id="rId145" Type="http://schemas.openxmlformats.org/officeDocument/2006/relationships/hyperlink" Target="mailto:cristian150484@gmail.comErmida%20Blanco%20Gonzalez" TargetMode="External"/><Relationship Id="rId166" Type="http://schemas.openxmlformats.org/officeDocument/2006/relationships/hyperlink" Target="mailto:stefbarjei1016@gmail.com" TargetMode="External"/><Relationship Id="rId1" Type="http://schemas.openxmlformats.org/officeDocument/2006/relationships/hyperlink" Target="mailto:Canozamorag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5C300-E3EF-4313-A22A-36E6125D1B34}">
  <dimension ref="A3:Y449"/>
  <sheetViews>
    <sheetView tabSelected="1" topLeftCell="G1" zoomScale="84" zoomScaleNormal="84" workbookViewId="0">
      <selection activeCell="Y7" sqref="Y7"/>
    </sheetView>
  </sheetViews>
  <sheetFormatPr baseColWidth="10" defaultRowHeight="14.5" x14ac:dyDescent="0.35"/>
  <cols>
    <col min="1" max="1" width="21" customWidth="1"/>
    <col min="2" max="2" width="22.54296875" customWidth="1"/>
    <col min="3" max="3" width="22.6328125" customWidth="1"/>
    <col min="4" max="5" width="24.90625" customWidth="1"/>
    <col min="6" max="6" width="29" customWidth="1"/>
    <col min="8" max="8" width="8" customWidth="1"/>
    <col min="9" max="9" width="7.90625" customWidth="1"/>
    <col min="10" max="10" width="7.6328125" customWidth="1"/>
    <col min="11" max="11" width="9.6328125" customWidth="1"/>
  </cols>
  <sheetData>
    <row r="3" spans="1:25" x14ac:dyDescent="0.35">
      <c r="A3" s="13" t="s">
        <v>0</v>
      </c>
      <c r="B3" s="13" t="s">
        <v>1</v>
      </c>
      <c r="C3" s="13" t="s">
        <v>2</v>
      </c>
      <c r="D3" s="13" t="s">
        <v>3</v>
      </c>
      <c r="E3" s="16" t="s">
        <v>19</v>
      </c>
      <c r="F3" s="25" t="s">
        <v>14</v>
      </c>
      <c r="G3" s="20" t="s">
        <v>12</v>
      </c>
      <c r="H3" s="22" t="s">
        <v>5</v>
      </c>
      <c r="I3" s="22"/>
      <c r="J3" s="22"/>
      <c r="K3" s="22"/>
      <c r="L3" s="22"/>
      <c r="M3" s="22" t="s">
        <v>10</v>
      </c>
      <c r="N3" s="23" t="s">
        <v>11</v>
      </c>
      <c r="O3" s="23"/>
      <c r="P3" s="23"/>
      <c r="Q3" s="23"/>
      <c r="R3" s="23"/>
      <c r="S3" s="18" t="s">
        <v>10</v>
      </c>
      <c r="T3" s="20" t="s">
        <v>23</v>
      </c>
      <c r="U3" s="5" t="s">
        <v>24</v>
      </c>
      <c r="V3" s="24" t="s">
        <v>13</v>
      </c>
      <c r="W3" s="20" t="s">
        <v>22</v>
      </c>
      <c r="X3" s="15" t="s">
        <v>15</v>
      </c>
    </row>
    <row r="4" spans="1:25" ht="29" x14ac:dyDescent="0.35">
      <c r="A4" s="14"/>
      <c r="B4" s="14"/>
      <c r="C4" s="14"/>
      <c r="D4" s="14"/>
      <c r="E4" s="17"/>
      <c r="F4" s="26"/>
      <c r="G4" s="21"/>
      <c r="H4" s="1" t="s">
        <v>4</v>
      </c>
      <c r="I4" s="1" t="s">
        <v>6</v>
      </c>
      <c r="J4" s="1" t="s">
        <v>7</v>
      </c>
      <c r="K4" s="2" t="s">
        <v>8</v>
      </c>
      <c r="L4" s="1" t="s">
        <v>9</v>
      </c>
      <c r="M4" s="22"/>
      <c r="N4" s="1" t="s">
        <v>4</v>
      </c>
      <c r="O4" s="1" t="s">
        <v>6</v>
      </c>
      <c r="P4" s="1" t="s">
        <v>7</v>
      </c>
      <c r="Q4" s="2" t="s">
        <v>8</v>
      </c>
      <c r="R4" s="1" t="s">
        <v>9</v>
      </c>
      <c r="S4" s="19"/>
      <c r="T4" s="21"/>
      <c r="U4" s="6"/>
      <c r="V4" s="24"/>
      <c r="W4" s="21"/>
      <c r="X4" s="15"/>
      <c r="Y4" t="s">
        <v>620</v>
      </c>
    </row>
    <row r="5" spans="1:25" x14ac:dyDescent="0.35">
      <c r="A5" t="s">
        <v>16</v>
      </c>
      <c r="B5" t="s">
        <v>17</v>
      </c>
      <c r="C5" t="s">
        <v>18</v>
      </c>
      <c r="D5">
        <v>209360373</v>
      </c>
      <c r="E5" s="3" t="s">
        <v>20</v>
      </c>
      <c r="F5" t="s">
        <v>21</v>
      </c>
      <c r="G5" s="4">
        <v>50</v>
      </c>
      <c r="H5">
        <v>86</v>
      </c>
      <c r="I5">
        <v>78</v>
      </c>
      <c r="J5">
        <v>84</v>
      </c>
      <c r="K5">
        <v>80</v>
      </c>
      <c r="L5">
        <v>86</v>
      </c>
      <c r="M5">
        <f>AVERAGE(H5:L5)</f>
        <v>82.8</v>
      </c>
      <c r="N5">
        <v>70</v>
      </c>
      <c r="O5">
        <v>68.14</v>
      </c>
      <c r="P5">
        <v>63.7</v>
      </c>
      <c r="Q5">
        <v>68.400000000000006</v>
      </c>
      <c r="S5">
        <f>AVERAGE(N5:R5)</f>
        <v>67.56</v>
      </c>
      <c r="T5" s="8">
        <f>AVERAGE(M5,S5)</f>
        <v>75.180000000000007</v>
      </c>
      <c r="U5" s="8">
        <f>PRODUCT(T5,0.4)</f>
        <v>30.072000000000003</v>
      </c>
      <c r="V5">
        <v>100</v>
      </c>
      <c r="W5" s="4">
        <f>PRODUCT(V5,0.1)</f>
        <v>10</v>
      </c>
      <c r="X5" s="7">
        <f>SUM(G5,U5,W5)</f>
        <v>90.072000000000003</v>
      </c>
      <c r="Y5">
        <f>M5-S5</f>
        <v>15.239999999999995</v>
      </c>
    </row>
    <row r="6" spans="1:25" x14ac:dyDescent="0.35">
      <c r="A6" t="s">
        <v>25</v>
      </c>
      <c r="B6" t="s">
        <v>26</v>
      </c>
      <c r="C6" t="s">
        <v>27</v>
      </c>
      <c r="D6">
        <v>209310665</v>
      </c>
      <c r="E6" s="3" t="s">
        <v>28</v>
      </c>
      <c r="F6" t="s">
        <v>29</v>
      </c>
      <c r="G6" s="4">
        <v>50</v>
      </c>
      <c r="H6">
        <v>85</v>
      </c>
      <c r="I6">
        <v>73</v>
      </c>
      <c r="J6">
        <v>83</v>
      </c>
      <c r="K6">
        <v>91</v>
      </c>
      <c r="L6">
        <v>76</v>
      </c>
      <c r="M6">
        <f>AVERAGE(H6:L6)</f>
        <v>81.599999999999994</v>
      </c>
      <c r="N6">
        <v>90</v>
      </c>
      <c r="O6">
        <v>67</v>
      </c>
      <c r="P6">
        <v>80</v>
      </c>
      <c r="Q6">
        <v>95</v>
      </c>
      <c r="R6">
        <v>83</v>
      </c>
      <c r="S6">
        <f>AVERAGE(N6:R6)</f>
        <v>83</v>
      </c>
      <c r="T6" s="8">
        <f>AVERAGE(M6,S6)</f>
        <v>82.3</v>
      </c>
      <c r="U6" s="8">
        <f>PRODUCT(T6,0.4)</f>
        <v>32.92</v>
      </c>
      <c r="V6">
        <v>100</v>
      </c>
      <c r="W6" s="4">
        <f>PRODUCT(V6,0.1)</f>
        <v>10</v>
      </c>
      <c r="X6" s="7">
        <f>SUM(G6,U6,W6)</f>
        <v>92.92</v>
      </c>
      <c r="Y6">
        <f>M6-S6</f>
        <v>-1.4000000000000057</v>
      </c>
    </row>
    <row r="7" spans="1:25" x14ac:dyDescent="0.35">
      <c r="A7" t="s">
        <v>30</v>
      </c>
      <c r="B7" t="s">
        <v>31</v>
      </c>
      <c r="C7" t="s">
        <v>32</v>
      </c>
      <c r="D7">
        <v>209280994</v>
      </c>
      <c r="E7" s="3" t="s">
        <v>33</v>
      </c>
      <c r="F7" t="s">
        <v>113</v>
      </c>
      <c r="G7" s="4">
        <v>50</v>
      </c>
      <c r="H7">
        <v>92</v>
      </c>
      <c r="I7">
        <v>91</v>
      </c>
      <c r="J7">
        <v>90</v>
      </c>
      <c r="K7">
        <v>95</v>
      </c>
      <c r="L7">
        <v>90</v>
      </c>
      <c r="M7">
        <f>AVERAGE(H7:L7)</f>
        <v>91.6</v>
      </c>
      <c r="N7">
        <v>90</v>
      </c>
      <c r="O7">
        <v>83</v>
      </c>
      <c r="P7">
        <v>89</v>
      </c>
      <c r="Q7">
        <v>83</v>
      </c>
      <c r="R7">
        <v>92</v>
      </c>
      <c r="S7">
        <f t="shared" ref="S7:S70" si="0">AVERAGE(N7:R7)</f>
        <v>87.4</v>
      </c>
      <c r="T7" s="8">
        <f>AVERAGE(M7,S7)</f>
        <v>89.5</v>
      </c>
      <c r="U7" s="8">
        <f t="shared" ref="U7:U70" si="1">PRODUCT(T7,0.4)</f>
        <v>35.800000000000004</v>
      </c>
      <c r="V7">
        <v>100</v>
      </c>
      <c r="W7" s="4">
        <f t="shared" ref="W7:W70" si="2">PRODUCT(V7,0.1)</f>
        <v>10</v>
      </c>
      <c r="X7" s="7">
        <f t="shared" ref="X7:X70" si="3">SUM(G7,U7,W7)</f>
        <v>95.800000000000011</v>
      </c>
    </row>
    <row r="8" spans="1:25" x14ac:dyDescent="0.35">
      <c r="A8" t="s">
        <v>34</v>
      </c>
      <c r="B8" t="s">
        <v>35</v>
      </c>
      <c r="C8" t="s">
        <v>36</v>
      </c>
      <c r="D8">
        <v>901380496</v>
      </c>
      <c r="E8" s="3" t="s">
        <v>37</v>
      </c>
      <c r="F8" t="s">
        <v>21</v>
      </c>
      <c r="G8" s="4">
        <v>50</v>
      </c>
      <c r="H8">
        <v>82</v>
      </c>
      <c r="I8">
        <v>78</v>
      </c>
      <c r="J8">
        <v>86</v>
      </c>
      <c r="K8">
        <v>83</v>
      </c>
      <c r="L8">
        <v>81</v>
      </c>
      <c r="M8">
        <f t="shared" ref="M8:M71" si="4">AVERAGE(H8:L8)</f>
        <v>82</v>
      </c>
      <c r="N8">
        <v>67</v>
      </c>
      <c r="O8">
        <v>71</v>
      </c>
      <c r="P8">
        <v>63</v>
      </c>
      <c r="Q8">
        <v>65</v>
      </c>
      <c r="R8">
        <v>83</v>
      </c>
      <c r="S8">
        <f t="shared" si="0"/>
        <v>69.8</v>
      </c>
      <c r="T8" s="8">
        <f>AVERAGE(M8,S8)</f>
        <v>75.900000000000006</v>
      </c>
      <c r="U8" s="8">
        <f t="shared" si="1"/>
        <v>30.360000000000003</v>
      </c>
      <c r="V8">
        <v>100</v>
      </c>
      <c r="W8" s="4">
        <f t="shared" si="2"/>
        <v>10</v>
      </c>
      <c r="X8" s="7">
        <f t="shared" si="3"/>
        <v>90.36</v>
      </c>
    </row>
    <row r="9" spans="1:25" x14ac:dyDescent="0.35">
      <c r="A9" t="s">
        <v>38</v>
      </c>
      <c r="B9" t="s">
        <v>39</v>
      </c>
      <c r="C9" t="s">
        <v>40</v>
      </c>
      <c r="D9">
        <v>209370711</v>
      </c>
      <c r="E9" s="3" t="s">
        <v>41</v>
      </c>
      <c r="F9" t="s">
        <v>21</v>
      </c>
      <c r="G9" s="4">
        <v>50</v>
      </c>
      <c r="H9">
        <v>81</v>
      </c>
      <c r="I9">
        <v>82</v>
      </c>
      <c r="J9">
        <v>84</v>
      </c>
      <c r="K9">
        <v>83</v>
      </c>
      <c r="L9">
        <v>87</v>
      </c>
      <c r="M9">
        <f t="shared" si="4"/>
        <v>83.4</v>
      </c>
      <c r="N9">
        <v>68</v>
      </c>
      <c r="O9">
        <v>62</v>
      </c>
      <c r="P9">
        <v>61</v>
      </c>
      <c r="Q9">
        <v>63</v>
      </c>
      <c r="R9">
        <v>75</v>
      </c>
      <c r="S9">
        <f t="shared" si="0"/>
        <v>65.8</v>
      </c>
      <c r="T9" s="8">
        <f>AVERAGE(M9,S9)</f>
        <v>74.599999999999994</v>
      </c>
      <c r="U9" s="8">
        <f t="shared" si="1"/>
        <v>29.84</v>
      </c>
      <c r="V9">
        <v>100</v>
      </c>
      <c r="W9" s="4">
        <f t="shared" si="2"/>
        <v>10</v>
      </c>
      <c r="X9" s="7">
        <f t="shared" si="3"/>
        <v>89.84</v>
      </c>
    </row>
    <row r="10" spans="1:25" x14ac:dyDescent="0.35">
      <c r="A10" t="s">
        <v>42</v>
      </c>
      <c r="B10" t="s">
        <v>43</v>
      </c>
      <c r="C10" t="s">
        <v>44</v>
      </c>
      <c r="D10">
        <v>209340977</v>
      </c>
      <c r="E10" s="3" t="s">
        <v>45</v>
      </c>
      <c r="F10" t="s">
        <v>29</v>
      </c>
      <c r="G10" s="4">
        <v>50</v>
      </c>
      <c r="H10">
        <v>92</v>
      </c>
      <c r="I10">
        <v>79</v>
      </c>
      <c r="J10">
        <v>95</v>
      </c>
      <c r="K10">
        <v>91</v>
      </c>
      <c r="L10">
        <v>84</v>
      </c>
      <c r="M10">
        <f t="shared" si="4"/>
        <v>88.2</v>
      </c>
      <c r="N10">
        <v>93</v>
      </c>
      <c r="O10">
        <v>88</v>
      </c>
      <c r="P10">
        <v>94</v>
      </c>
      <c r="Q10">
        <v>92</v>
      </c>
      <c r="R10">
        <v>89</v>
      </c>
      <c r="S10">
        <f t="shared" si="0"/>
        <v>91.2</v>
      </c>
      <c r="T10" s="8">
        <f>AVERAGE(M10,S10)</f>
        <v>89.7</v>
      </c>
      <c r="U10" s="8">
        <f t="shared" si="1"/>
        <v>35.880000000000003</v>
      </c>
      <c r="V10">
        <v>100</v>
      </c>
      <c r="W10" s="4">
        <f t="shared" si="2"/>
        <v>10</v>
      </c>
      <c r="X10" s="7">
        <f t="shared" si="3"/>
        <v>95.88</v>
      </c>
    </row>
    <row r="11" spans="1:25" x14ac:dyDescent="0.35">
      <c r="A11" t="s">
        <v>46</v>
      </c>
      <c r="B11" t="s">
        <v>47</v>
      </c>
      <c r="C11" t="s">
        <v>48</v>
      </c>
      <c r="D11">
        <v>209220553</v>
      </c>
      <c r="E11" s="3" t="s">
        <v>49</v>
      </c>
      <c r="F11" t="s">
        <v>50</v>
      </c>
      <c r="G11" s="4">
        <v>50</v>
      </c>
      <c r="H11">
        <v>84</v>
      </c>
      <c r="I11">
        <v>72</v>
      </c>
      <c r="J11">
        <v>87</v>
      </c>
      <c r="K11">
        <v>85</v>
      </c>
      <c r="L11">
        <v>65</v>
      </c>
      <c r="M11">
        <f t="shared" si="4"/>
        <v>78.599999999999994</v>
      </c>
      <c r="N11">
        <v>83</v>
      </c>
      <c r="O11">
        <v>63</v>
      </c>
      <c r="P11">
        <v>79</v>
      </c>
      <c r="Q11">
        <v>75</v>
      </c>
      <c r="R11">
        <v>74</v>
      </c>
      <c r="S11">
        <f t="shared" si="0"/>
        <v>74.8</v>
      </c>
      <c r="T11" s="8">
        <f>AVERAGE(M11,S11)</f>
        <v>76.699999999999989</v>
      </c>
      <c r="U11" s="8">
        <f t="shared" si="1"/>
        <v>30.679999999999996</v>
      </c>
      <c r="V11">
        <v>100</v>
      </c>
      <c r="W11" s="4">
        <f t="shared" si="2"/>
        <v>10</v>
      </c>
      <c r="X11" s="7">
        <f t="shared" si="3"/>
        <v>90.679999999999993</v>
      </c>
    </row>
    <row r="12" spans="1:25" x14ac:dyDescent="0.35">
      <c r="A12" t="s">
        <v>26</v>
      </c>
      <c r="B12" t="s">
        <v>51</v>
      </c>
      <c r="C12" t="s">
        <v>52</v>
      </c>
      <c r="D12">
        <v>209380020</v>
      </c>
      <c r="E12" s="3" t="s">
        <v>53</v>
      </c>
      <c r="F12" t="s">
        <v>50</v>
      </c>
      <c r="G12" s="4">
        <v>50</v>
      </c>
      <c r="H12">
        <v>80</v>
      </c>
      <c r="I12">
        <v>68</v>
      </c>
      <c r="J12">
        <v>77</v>
      </c>
      <c r="K12">
        <v>74</v>
      </c>
      <c r="L12">
        <v>81</v>
      </c>
      <c r="M12">
        <f t="shared" si="4"/>
        <v>76</v>
      </c>
      <c r="N12">
        <v>84</v>
      </c>
      <c r="O12">
        <v>80</v>
      </c>
      <c r="P12">
        <v>83</v>
      </c>
      <c r="Q12">
        <v>89</v>
      </c>
      <c r="R12">
        <v>86</v>
      </c>
      <c r="S12">
        <f t="shared" si="0"/>
        <v>84.4</v>
      </c>
      <c r="T12" s="8">
        <f>AVERAGE(M12,S12)</f>
        <v>80.2</v>
      </c>
      <c r="U12" s="8">
        <f t="shared" si="1"/>
        <v>32.080000000000005</v>
      </c>
      <c r="V12">
        <v>100</v>
      </c>
      <c r="W12" s="4">
        <f t="shared" si="2"/>
        <v>10</v>
      </c>
      <c r="X12" s="7">
        <f t="shared" si="3"/>
        <v>92.080000000000013</v>
      </c>
    </row>
    <row r="13" spans="1:25" s="9" customFormat="1" x14ac:dyDescent="0.35">
      <c r="A13" s="9" t="s">
        <v>54</v>
      </c>
      <c r="B13" s="9" t="s">
        <v>26</v>
      </c>
      <c r="C13" s="9" t="s">
        <v>55</v>
      </c>
      <c r="D13" s="9">
        <v>209310615</v>
      </c>
      <c r="E13" s="10" t="s">
        <v>57</v>
      </c>
      <c r="F13" s="9" t="s">
        <v>56</v>
      </c>
      <c r="G13" s="9">
        <v>45</v>
      </c>
      <c r="H13" s="9">
        <v>99</v>
      </c>
      <c r="I13" s="9">
        <v>98</v>
      </c>
      <c r="J13" s="9">
        <v>100</v>
      </c>
      <c r="K13" s="9">
        <v>96</v>
      </c>
      <c r="L13" s="9">
        <v>91</v>
      </c>
      <c r="M13" s="9">
        <f t="shared" si="4"/>
        <v>96.8</v>
      </c>
      <c r="N13" s="9">
        <v>98</v>
      </c>
      <c r="O13" s="9">
        <v>90</v>
      </c>
      <c r="P13" s="9">
        <v>98</v>
      </c>
      <c r="Q13" s="9">
        <v>91</v>
      </c>
      <c r="R13" s="9">
        <v>84</v>
      </c>
      <c r="S13" s="9">
        <f t="shared" si="0"/>
        <v>92.2</v>
      </c>
      <c r="T13" s="11">
        <f>AVERAGE(M13,S13)</f>
        <v>94.5</v>
      </c>
      <c r="U13" s="11">
        <f t="shared" si="1"/>
        <v>37.800000000000004</v>
      </c>
      <c r="V13" s="9">
        <v>100</v>
      </c>
      <c r="W13" s="9">
        <f t="shared" si="2"/>
        <v>10</v>
      </c>
      <c r="X13" s="9">
        <f t="shared" si="3"/>
        <v>92.800000000000011</v>
      </c>
    </row>
    <row r="14" spans="1:25" x14ac:dyDescent="0.35">
      <c r="A14" t="s">
        <v>58</v>
      </c>
      <c r="B14" t="s">
        <v>59</v>
      </c>
      <c r="C14" t="s">
        <v>60</v>
      </c>
      <c r="D14">
        <v>209340101</v>
      </c>
      <c r="E14" s="3" t="s">
        <v>61</v>
      </c>
      <c r="F14" t="s">
        <v>50</v>
      </c>
      <c r="G14" s="4">
        <v>50</v>
      </c>
      <c r="H14">
        <v>93</v>
      </c>
      <c r="I14">
        <v>91</v>
      </c>
      <c r="J14">
        <v>94</v>
      </c>
      <c r="K14">
        <v>94</v>
      </c>
      <c r="L14">
        <v>97</v>
      </c>
      <c r="M14">
        <f t="shared" si="4"/>
        <v>93.8</v>
      </c>
      <c r="N14">
        <v>87</v>
      </c>
      <c r="O14">
        <v>88</v>
      </c>
      <c r="P14">
        <v>94</v>
      </c>
      <c r="Q14">
        <v>96</v>
      </c>
      <c r="R14">
        <v>93</v>
      </c>
      <c r="S14">
        <f t="shared" si="0"/>
        <v>91.6</v>
      </c>
      <c r="T14" s="8">
        <f>AVERAGE(M14,S14)</f>
        <v>92.699999999999989</v>
      </c>
      <c r="U14" s="8">
        <f t="shared" si="1"/>
        <v>37.08</v>
      </c>
      <c r="V14">
        <v>100</v>
      </c>
      <c r="W14" s="4">
        <f t="shared" si="2"/>
        <v>10</v>
      </c>
      <c r="X14" s="7">
        <f t="shared" si="3"/>
        <v>97.08</v>
      </c>
    </row>
    <row r="15" spans="1:25" x14ac:dyDescent="0.35">
      <c r="A15" t="s">
        <v>62</v>
      </c>
      <c r="B15" t="s">
        <v>63</v>
      </c>
      <c r="C15" t="s">
        <v>64</v>
      </c>
      <c r="D15" s="12" t="s">
        <v>494</v>
      </c>
      <c r="E15" s="3" t="s">
        <v>65</v>
      </c>
      <c r="F15" t="s">
        <v>21</v>
      </c>
      <c r="G15" s="4">
        <v>50</v>
      </c>
      <c r="H15">
        <v>94</v>
      </c>
      <c r="I15">
        <v>92</v>
      </c>
      <c r="J15">
        <v>98</v>
      </c>
      <c r="K15">
        <v>96</v>
      </c>
      <c r="L15">
        <v>92</v>
      </c>
      <c r="M15">
        <f t="shared" si="4"/>
        <v>94.4</v>
      </c>
      <c r="N15">
        <v>96</v>
      </c>
      <c r="O15">
        <v>95</v>
      </c>
      <c r="P15">
        <v>87</v>
      </c>
      <c r="Q15">
        <v>90</v>
      </c>
      <c r="S15">
        <f t="shared" si="0"/>
        <v>92</v>
      </c>
      <c r="T15" s="8">
        <f>AVERAGE(M15,S15)</f>
        <v>93.2</v>
      </c>
      <c r="U15" s="8">
        <f t="shared" si="1"/>
        <v>37.28</v>
      </c>
      <c r="V15">
        <v>100</v>
      </c>
      <c r="W15" s="4">
        <f t="shared" si="2"/>
        <v>10</v>
      </c>
      <c r="X15" s="7">
        <f t="shared" si="3"/>
        <v>97.28</v>
      </c>
    </row>
    <row r="16" spans="1:25" x14ac:dyDescent="0.35">
      <c r="A16" t="s">
        <v>66</v>
      </c>
      <c r="B16" t="s">
        <v>25</v>
      </c>
      <c r="C16" t="s">
        <v>69</v>
      </c>
      <c r="D16">
        <v>209250899</v>
      </c>
      <c r="E16" s="3" t="s">
        <v>67</v>
      </c>
      <c r="F16" t="s">
        <v>68</v>
      </c>
      <c r="G16" s="4">
        <v>45</v>
      </c>
      <c r="H16">
        <v>75</v>
      </c>
      <c r="I16">
        <v>74</v>
      </c>
      <c r="J16">
        <v>88</v>
      </c>
      <c r="K16">
        <v>74</v>
      </c>
      <c r="L16">
        <v>93</v>
      </c>
      <c r="M16">
        <f t="shared" si="4"/>
        <v>80.8</v>
      </c>
      <c r="N16">
        <v>90</v>
      </c>
      <c r="O16">
        <v>79</v>
      </c>
      <c r="P16">
        <v>88</v>
      </c>
      <c r="Q16">
        <v>78</v>
      </c>
      <c r="R16">
        <v>90</v>
      </c>
      <c r="S16">
        <f t="shared" si="0"/>
        <v>85</v>
      </c>
      <c r="T16" s="8">
        <f>AVERAGE(M16,S16)</f>
        <v>82.9</v>
      </c>
      <c r="U16" s="8">
        <f t="shared" si="1"/>
        <v>33.160000000000004</v>
      </c>
      <c r="V16">
        <v>100</v>
      </c>
      <c r="W16" s="4">
        <f t="shared" si="2"/>
        <v>10</v>
      </c>
      <c r="X16" s="7">
        <f t="shared" si="3"/>
        <v>88.16</v>
      </c>
    </row>
    <row r="17" spans="1:24" x14ac:dyDescent="0.35">
      <c r="A17" t="s">
        <v>70</v>
      </c>
      <c r="B17" t="s">
        <v>71</v>
      </c>
      <c r="C17" t="s">
        <v>72</v>
      </c>
      <c r="D17">
        <v>209290352</v>
      </c>
      <c r="E17" s="3" t="s">
        <v>74</v>
      </c>
      <c r="F17" t="s">
        <v>73</v>
      </c>
      <c r="G17" s="4">
        <v>50</v>
      </c>
      <c r="H17">
        <v>77</v>
      </c>
      <c r="I17">
        <v>72</v>
      </c>
      <c r="J17">
        <v>80</v>
      </c>
      <c r="K17">
        <v>87</v>
      </c>
      <c r="L17">
        <v>65</v>
      </c>
      <c r="M17">
        <f t="shared" si="4"/>
        <v>76.2</v>
      </c>
      <c r="N17">
        <v>82</v>
      </c>
      <c r="O17">
        <v>66</v>
      </c>
      <c r="P17">
        <v>83</v>
      </c>
      <c r="Q17">
        <v>78</v>
      </c>
      <c r="R17">
        <v>80</v>
      </c>
      <c r="S17">
        <f t="shared" si="0"/>
        <v>77.8</v>
      </c>
      <c r="T17" s="8">
        <f>AVERAGE(M17,S17)</f>
        <v>77</v>
      </c>
      <c r="U17" s="8">
        <f t="shared" si="1"/>
        <v>30.8</v>
      </c>
      <c r="V17">
        <v>100</v>
      </c>
      <c r="W17" s="4">
        <f t="shared" si="2"/>
        <v>10</v>
      </c>
      <c r="X17" s="7">
        <f t="shared" si="3"/>
        <v>90.8</v>
      </c>
    </row>
    <row r="18" spans="1:24" x14ac:dyDescent="0.35">
      <c r="A18" t="s">
        <v>34</v>
      </c>
      <c r="B18" t="s">
        <v>75</v>
      </c>
      <c r="C18" t="s">
        <v>76</v>
      </c>
      <c r="D18">
        <v>209340003</v>
      </c>
      <c r="E18" s="3" t="s">
        <v>77</v>
      </c>
      <c r="F18" t="s">
        <v>29</v>
      </c>
      <c r="G18" s="4">
        <v>50</v>
      </c>
      <c r="H18">
        <v>99</v>
      </c>
      <c r="I18">
        <v>92</v>
      </c>
      <c r="J18">
        <v>99</v>
      </c>
      <c r="K18">
        <v>91</v>
      </c>
      <c r="L18">
        <v>99</v>
      </c>
      <c r="M18">
        <f t="shared" si="4"/>
        <v>96</v>
      </c>
      <c r="N18">
        <v>97</v>
      </c>
      <c r="O18">
        <v>91</v>
      </c>
      <c r="P18">
        <v>93</v>
      </c>
      <c r="Q18">
        <v>90</v>
      </c>
      <c r="R18">
        <v>95</v>
      </c>
      <c r="S18">
        <f t="shared" si="0"/>
        <v>93.2</v>
      </c>
      <c r="T18" s="8">
        <f>AVERAGE(M18,S18)</f>
        <v>94.6</v>
      </c>
      <c r="U18" s="8">
        <f t="shared" si="1"/>
        <v>37.839999999999996</v>
      </c>
      <c r="V18">
        <v>100</v>
      </c>
      <c r="W18" s="4">
        <f t="shared" si="2"/>
        <v>10</v>
      </c>
      <c r="X18" s="7">
        <f t="shared" si="3"/>
        <v>97.84</v>
      </c>
    </row>
    <row r="19" spans="1:24" x14ac:dyDescent="0.35">
      <c r="A19" t="s">
        <v>78</v>
      </c>
      <c r="B19" t="s">
        <v>79</v>
      </c>
      <c r="C19" t="s">
        <v>80</v>
      </c>
      <c r="D19">
        <v>209240063</v>
      </c>
      <c r="E19" s="3" t="s">
        <v>81</v>
      </c>
      <c r="F19" t="s">
        <v>29</v>
      </c>
      <c r="G19" s="4">
        <v>50</v>
      </c>
      <c r="H19">
        <v>65</v>
      </c>
      <c r="I19">
        <v>65</v>
      </c>
      <c r="J19">
        <v>65</v>
      </c>
      <c r="K19">
        <v>65</v>
      </c>
      <c r="L19">
        <v>65</v>
      </c>
      <c r="M19">
        <f t="shared" si="4"/>
        <v>65</v>
      </c>
      <c r="N19">
        <v>77</v>
      </c>
      <c r="O19">
        <v>75</v>
      </c>
      <c r="P19">
        <v>69</v>
      </c>
      <c r="Q19">
        <v>97</v>
      </c>
      <c r="R19">
        <v>55</v>
      </c>
      <c r="S19">
        <f t="shared" si="0"/>
        <v>74.599999999999994</v>
      </c>
      <c r="T19" s="8">
        <f>AVERAGE(M19,S19)</f>
        <v>69.8</v>
      </c>
      <c r="U19" s="8">
        <f t="shared" si="1"/>
        <v>27.92</v>
      </c>
      <c r="V19">
        <v>90</v>
      </c>
      <c r="W19" s="4">
        <f t="shared" si="2"/>
        <v>9</v>
      </c>
      <c r="X19" s="7">
        <f t="shared" si="3"/>
        <v>86.92</v>
      </c>
    </row>
    <row r="20" spans="1:24" x14ac:dyDescent="0.35">
      <c r="A20" t="s">
        <v>82</v>
      </c>
      <c r="B20" t="s">
        <v>83</v>
      </c>
      <c r="C20" t="s">
        <v>84</v>
      </c>
      <c r="D20">
        <v>209330747</v>
      </c>
      <c r="E20" s="3" t="s">
        <v>85</v>
      </c>
      <c r="F20" t="s">
        <v>73</v>
      </c>
      <c r="G20" s="4">
        <v>50</v>
      </c>
      <c r="H20">
        <v>74</v>
      </c>
      <c r="I20">
        <v>80</v>
      </c>
      <c r="J20">
        <v>80</v>
      </c>
      <c r="K20">
        <v>89</v>
      </c>
      <c r="L20">
        <v>90</v>
      </c>
      <c r="M20">
        <f t="shared" si="4"/>
        <v>82.6</v>
      </c>
      <c r="N20">
        <v>86</v>
      </c>
      <c r="O20">
        <v>70</v>
      </c>
      <c r="P20">
        <v>89</v>
      </c>
      <c r="Q20">
        <v>81</v>
      </c>
      <c r="R20">
        <v>87</v>
      </c>
      <c r="S20">
        <f t="shared" si="0"/>
        <v>82.6</v>
      </c>
      <c r="T20" s="8">
        <f>AVERAGE(M20,S20)</f>
        <v>82.6</v>
      </c>
      <c r="U20" s="8">
        <f t="shared" si="1"/>
        <v>33.04</v>
      </c>
      <c r="V20">
        <v>100</v>
      </c>
      <c r="W20" s="4">
        <f t="shared" si="2"/>
        <v>10</v>
      </c>
      <c r="X20" s="7">
        <f t="shared" si="3"/>
        <v>93.039999999999992</v>
      </c>
    </row>
    <row r="21" spans="1:24" x14ac:dyDescent="0.35">
      <c r="A21" t="s">
        <v>30</v>
      </c>
      <c r="B21" t="s">
        <v>86</v>
      </c>
      <c r="C21" t="s">
        <v>87</v>
      </c>
      <c r="D21">
        <v>209250245</v>
      </c>
      <c r="E21" s="3" t="s">
        <v>88</v>
      </c>
      <c r="F21" t="s">
        <v>29</v>
      </c>
      <c r="G21" s="4">
        <v>50</v>
      </c>
      <c r="H21">
        <v>99</v>
      </c>
      <c r="I21">
        <v>93</v>
      </c>
      <c r="J21">
        <v>98</v>
      </c>
      <c r="K21">
        <v>98</v>
      </c>
      <c r="L21">
        <v>93</v>
      </c>
      <c r="M21">
        <f t="shared" si="4"/>
        <v>96.2</v>
      </c>
      <c r="N21">
        <v>98</v>
      </c>
      <c r="O21">
        <v>97</v>
      </c>
      <c r="P21">
        <v>99</v>
      </c>
      <c r="Q21">
        <v>98</v>
      </c>
      <c r="R21">
        <v>82</v>
      </c>
      <c r="S21">
        <f t="shared" si="0"/>
        <v>94.8</v>
      </c>
      <c r="T21" s="8">
        <f>AVERAGE(M21,S21)</f>
        <v>95.5</v>
      </c>
      <c r="U21" s="8">
        <f t="shared" si="1"/>
        <v>38.200000000000003</v>
      </c>
      <c r="V21">
        <v>100</v>
      </c>
      <c r="W21" s="4">
        <f t="shared" si="2"/>
        <v>10</v>
      </c>
      <c r="X21" s="7">
        <f t="shared" si="3"/>
        <v>98.2</v>
      </c>
    </row>
    <row r="22" spans="1:24" x14ac:dyDescent="0.35">
      <c r="A22" t="s">
        <v>89</v>
      </c>
      <c r="B22" t="s">
        <v>83</v>
      </c>
      <c r="C22" t="s">
        <v>90</v>
      </c>
      <c r="D22">
        <v>209300192</v>
      </c>
      <c r="E22" s="3" t="s">
        <v>91</v>
      </c>
      <c r="F22" t="s">
        <v>29</v>
      </c>
      <c r="G22" s="4">
        <v>50</v>
      </c>
      <c r="H22">
        <v>80</v>
      </c>
      <c r="I22">
        <v>82</v>
      </c>
      <c r="J22">
        <v>89</v>
      </c>
      <c r="K22">
        <v>86</v>
      </c>
      <c r="L22">
        <v>67</v>
      </c>
      <c r="M22">
        <f t="shared" si="4"/>
        <v>80.8</v>
      </c>
      <c r="N22">
        <v>65</v>
      </c>
      <c r="O22">
        <v>70</v>
      </c>
      <c r="P22">
        <v>79</v>
      </c>
      <c r="Q22">
        <v>71</v>
      </c>
      <c r="R22">
        <v>81</v>
      </c>
      <c r="S22">
        <f t="shared" si="0"/>
        <v>73.2</v>
      </c>
      <c r="T22" s="8">
        <f>AVERAGE(M22,S22)</f>
        <v>77</v>
      </c>
      <c r="U22" s="8">
        <f t="shared" si="1"/>
        <v>30.8</v>
      </c>
      <c r="V22">
        <v>100</v>
      </c>
      <c r="W22" s="4">
        <f t="shared" si="2"/>
        <v>10</v>
      </c>
      <c r="X22" s="7">
        <f t="shared" si="3"/>
        <v>90.8</v>
      </c>
    </row>
    <row r="23" spans="1:24" x14ac:dyDescent="0.35">
      <c r="A23" t="s">
        <v>92</v>
      </c>
      <c r="B23" t="s">
        <v>92</v>
      </c>
      <c r="C23" t="s">
        <v>93</v>
      </c>
      <c r="D23">
        <v>1020770618</v>
      </c>
      <c r="E23" s="3" t="s">
        <v>95</v>
      </c>
      <c r="F23" t="s">
        <v>94</v>
      </c>
      <c r="G23" s="4">
        <v>45</v>
      </c>
      <c r="H23">
        <v>96</v>
      </c>
      <c r="I23">
        <v>96</v>
      </c>
      <c r="J23">
        <v>100</v>
      </c>
      <c r="K23">
        <v>99</v>
      </c>
      <c r="L23">
        <v>95</v>
      </c>
      <c r="M23">
        <f t="shared" si="4"/>
        <v>97.2</v>
      </c>
      <c r="N23">
        <v>77</v>
      </c>
      <c r="O23">
        <v>79</v>
      </c>
      <c r="P23">
        <v>88</v>
      </c>
      <c r="Q23">
        <v>85</v>
      </c>
      <c r="R23">
        <v>92</v>
      </c>
      <c r="S23">
        <f t="shared" si="0"/>
        <v>84.2</v>
      </c>
      <c r="T23" s="8">
        <f>AVERAGE(M23,S23)</f>
        <v>90.7</v>
      </c>
      <c r="U23" s="8">
        <f t="shared" si="1"/>
        <v>36.28</v>
      </c>
      <c r="V23">
        <v>100</v>
      </c>
      <c r="W23" s="4">
        <f t="shared" si="2"/>
        <v>10</v>
      </c>
      <c r="X23" s="7">
        <f t="shared" si="3"/>
        <v>91.28</v>
      </c>
    </row>
    <row r="24" spans="1:24" x14ac:dyDescent="0.35">
      <c r="A24" t="s">
        <v>79</v>
      </c>
      <c r="B24" t="s">
        <v>96</v>
      </c>
      <c r="C24" t="s">
        <v>97</v>
      </c>
      <c r="D24">
        <v>1021010355</v>
      </c>
      <c r="E24" s="3" t="s">
        <v>98</v>
      </c>
      <c r="F24" t="s">
        <v>50</v>
      </c>
      <c r="G24" s="4">
        <v>50</v>
      </c>
      <c r="H24">
        <v>81</v>
      </c>
      <c r="I24">
        <v>68</v>
      </c>
      <c r="J24">
        <v>92</v>
      </c>
      <c r="K24">
        <v>74</v>
      </c>
      <c r="L24">
        <v>87</v>
      </c>
      <c r="M24">
        <f t="shared" si="4"/>
        <v>80.400000000000006</v>
      </c>
      <c r="N24">
        <v>82</v>
      </c>
      <c r="O24">
        <v>78</v>
      </c>
      <c r="P24">
        <v>95</v>
      </c>
      <c r="Q24">
        <v>92</v>
      </c>
      <c r="R24">
        <v>89</v>
      </c>
      <c r="S24">
        <f t="shared" si="0"/>
        <v>87.2</v>
      </c>
      <c r="T24" s="8">
        <f>AVERAGE(M24,S24)</f>
        <v>83.800000000000011</v>
      </c>
      <c r="U24" s="8">
        <f t="shared" si="1"/>
        <v>33.520000000000003</v>
      </c>
      <c r="V24">
        <v>100</v>
      </c>
      <c r="W24" s="4">
        <f t="shared" si="2"/>
        <v>10</v>
      </c>
      <c r="X24" s="7">
        <f t="shared" si="3"/>
        <v>93.52000000000001</v>
      </c>
    </row>
    <row r="25" spans="1:24" x14ac:dyDescent="0.35">
      <c r="A25" t="s">
        <v>99</v>
      </c>
      <c r="B25" t="s">
        <v>100</v>
      </c>
      <c r="C25" t="s">
        <v>101</v>
      </c>
      <c r="D25">
        <v>209350601</v>
      </c>
      <c r="E25" s="3" t="s">
        <v>102</v>
      </c>
      <c r="F25" t="s">
        <v>50</v>
      </c>
      <c r="G25" s="4">
        <v>50</v>
      </c>
      <c r="H25">
        <v>83</v>
      </c>
      <c r="I25">
        <v>80</v>
      </c>
      <c r="J25">
        <v>92</v>
      </c>
      <c r="K25">
        <v>81</v>
      </c>
      <c r="L25">
        <v>87</v>
      </c>
      <c r="M25">
        <f t="shared" si="4"/>
        <v>84.6</v>
      </c>
      <c r="N25">
        <v>90</v>
      </c>
      <c r="O25">
        <v>91</v>
      </c>
      <c r="P25">
        <v>97</v>
      </c>
      <c r="Q25">
        <v>100</v>
      </c>
      <c r="R25">
        <v>96</v>
      </c>
      <c r="S25">
        <f t="shared" si="0"/>
        <v>94.8</v>
      </c>
      <c r="T25" s="8">
        <f>AVERAGE(M25,S25)</f>
        <v>89.699999999999989</v>
      </c>
      <c r="U25" s="8">
        <f t="shared" si="1"/>
        <v>35.879999999999995</v>
      </c>
      <c r="V25">
        <v>100</v>
      </c>
      <c r="W25" s="4">
        <f t="shared" si="2"/>
        <v>10</v>
      </c>
      <c r="X25" s="7">
        <f t="shared" si="3"/>
        <v>95.88</v>
      </c>
    </row>
    <row r="26" spans="1:24" x14ac:dyDescent="0.35">
      <c r="A26" t="s">
        <v>103</v>
      </c>
      <c r="B26" t="s">
        <v>104</v>
      </c>
      <c r="C26" t="s">
        <v>105</v>
      </c>
      <c r="D26">
        <v>209320996</v>
      </c>
      <c r="E26" s="3" t="s">
        <v>106</v>
      </c>
      <c r="F26" t="s">
        <v>73</v>
      </c>
      <c r="G26" s="4">
        <v>50</v>
      </c>
      <c r="H26">
        <v>92</v>
      </c>
      <c r="I26">
        <v>94</v>
      </c>
      <c r="J26">
        <v>89</v>
      </c>
      <c r="K26">
        <v>93</v>
      </c>
      <c r="L26">
        <v>95</v>
      </c>
      <c r="M26">
        <f t="shared" si="4"/>
        <v>92.6</v>
      </c>
      <c r="N26">
        <v>90</v>
      </c>
      <c r="O26">
        <v>77</v>
      </c>
      <c r="P26">
        <v>91</v>
      </c>
      <c r="Q26">
        <v>85</v>
      </c>
      <c r="R26">
        <v>85</v>
      </c>
      <c r="S26">
        <f t="shared" si="0"/>
        <v>85.6</v>
      </c>
      <c r="T26" s="8">
        <f t="shared" ref="T7:T70" si="5">AVERAGE(M26,S26)</f>
        <v>89.1</v>
      </c>
      <c r="U26" s="8">
        <f t="shared" si="1"/>
        <v>35.64</v>
      </c>
      <c r="V26">
        <v>100</v>
      </c>
      <c r="W26" s="4">
        <f t="shared" si="2"/>
        <v>10</v>
      </c>
      <c r="X26" s="7">
        <f t="shared" si="3"/>
        <v>95.64</v>
      </c>
    </row>
    <row r="27" spans="1:24" x14ac:dyDescent="0.35">
      <c r="A27" t="s">
        <v>107</v>
      </c>
      <c r="B27" t="s">
        <v>42</v>
      </c>
      <c r="C27" t="s">
        <v>108</v>
      </c>
      <c r="D27">
        <v>209310254</v>
      </c>
      <c r="E27" s="3" t="s">
        <v>109</v>
      </c>
      <c r="F27" t="s">
        <v>21</v>
      </c>
      <c r="G27" s="4">
        <v>50</v>
      </c>
      <c r="H27">
        <v>72</v>
      </c>
      <c r="I27">
        <v>70</v>
      </c>
      <c r="J27">
        <v>76</v>
      </c>
      <c r="K27">
        <v>77</v>
      </c>
      <c r="L27">
        <v>87</v>
      </c>
      <c r="M27">
        <f t="shared" si="4"/>
        <v>76.400000000000006</v>
      </c>
      <c r="N27">
        <v>69</v>
      </c>
      <c r="O27">
        <v>72</v>
      </c>
      <c r="P27">
        <v>67</v>
      </c>
      <c r="Q27">
        <v>70</v>
      </c>
      <c r="S27">
        <f t="shared" si="0"/>
        <v>69.5</v>
      </c>
      <c r="T27" s="8">
        <f>AVERAGE(M27,S27)</f>
        <v>72.95</v>
      </c>
      <c r="U27" s="8">
        <f t="shared" si="1"/>
        <v>29.180000000000003</v>
      </c>
      <c r="V27">
        <v>100</v>
      </c>
      <c r="W27" s="4">
        <f t="shared" si="2"/>
        <v>10</v>
      </c>
      <c r="X27" s="7">
        <f t="shared" si="3"/>
        <v>89.18</v>
      </c>
    </row>
    <row r="28" spans="1:24" x14ac:dyDescent="0.35">
      <c r="A28" t="s">
        <v>110</v>
      </c>
      <c r="B28" t="s">
        <v>111</v>
      </c>
      <c r="C28" t="s">
        <v>112</v>
      </c>
      <c r="D28">
        <v>209300546</v>
      </c>
      <c r="E28" s="3" t="s">
        <v>114</v>
      </c>
      <c r="F28" t="s">
        <v>113</v>
      </c>
      <c r="G28" s="4">
        <v>45</v>
      </c>
      <c r="H28">
        <v>86</v>
      </c>
      <c r="I28">
        <v>96</v>
      </c>
      <c r="J28">
        <v>92</v>
      </c>
      <c r="K28">
        <v>86</v>
      </c>
      <c r="L28">
        <v>97</v>
      </c>
      <c r="M28">
        <f t="shared" si="4"/>
        <v>91.4</v>
      </c>
      <c r="N28">
        <v>97</v>
      </c>
      <c r="O28">
        <v>95</v>
      </c>
      <c r="P28">
        <v>93</v>
      </c>
      <c r="Q28">
        <v>91</v>
      </c>
      <c r="R28">
        <v>94</v>
      </c>
      <c r="S28">
        <f t="shared" si="0"/>
        <v>94</v>
      </c>
      <c r="T28" s="8">
        <f>AVERAGE(M28,S28)</f>
        <v>92.7</v>
      </c>
      <c r="U28" s="8">
        <f t="shared" si="1"/>
        <v>37.080000000000005</v>
      </c>
      <c r="V28">
        <v>100</v>
      </c>
      <c r="W28" s="4">
        <f t="shared" si="2"/>
        <v>10</v>
      </c>
      <c r="X28" s="7">
        <f t="shared" si="3"/>
        <v>92.080000000000013</v>
      </c>
    </row>
    <row r="29" spans="1:24" x14ac:dyDescent="0.35">
      <c r="A29" t="s">
        <v>115</v>
      </c>
      <c r="B29" t="s">
        <v>79</v>
      </c>
      <c r="C29" t="s">
        <v>116</v>
      </c>
      <c r="D29">
        <v>209260940</v>
      </c>
      <c r="E29" s="3" t="s">
        <v>117</v>
      </c>
      <c r="F29" t="s">
        <v>29</v>
      </c>
      <c r="G29" s="4">
        <v>50</v>
      </c>
      <c r="H29">
        <v>91</v>
      </c>
      <c r="I29">
        <v>73</v>
      </c>
      <c r="J29">
        <v>93</v>
      </c>
      <c r="K29">
        <v>95</v>
      </c>
      <c r="L29">
        <v>89</v>
      </c>
      <c r="M29">
        <f t="shared" si="4"/>
        <v>88.2</v>
      </c>
      <c r="N29">
        <v>95</v>
      </c>
      <c r="O29">
        <v>85</v>
      </c>
      <c r="P29">
        <v>79</v>
      </c>
      <c r="Q29">
        <v>83</v>
      </c>
      <c r="R29">
        <v>90</v>
      </c>
      <c r="S29">
        <f t="shared" si="0"/>
        <v>86.4</v>
      </c>
      <c r="T29" s="8">
        <f>AVERAGE(M29,S29)</f>
        <v>87.300000000000011</v>
      </c>
      <c r="U29" s="8">
        <f t="shared" si="1"/>
        <v>34.920000000000009</v>
      </c>
      <c r="V29">
        <v>100</v>
      </c>
      <c r="W29" s="4">
        <f t="shared" si="2"/>
        <v>10</v>
      </c>
      <c r="X29" s="7">
        <f t="shared" si="3"/>
        <v>94.920000000000016</v>
      </c>
    </row>
    <row r="30" spans="1:24" x14ac:dyDescent="0.35">
      <c r="A30" t="s">
        <v>118</v>
      </c>
      <c r="B30" t="s">
        <v>119</v>
      </c>
      <c r="C30" t="s">
        <v>120</v>
      </c>
      <c r="D30">
        <v>209380277</v>
      </c>
      <c r="E30" s="3" t="s">
        <v>122</v>
      </c>
      <c r="F30" t="s">
        <v>121</v>
      </c>
      <c r="G30" s="4">
        <v>45</v>
      </c>
      <c r="H30">
        <v>75</v>
      </c>
      <c r="I30">
        <v>75</v>
      </c>
      <c r="J30">
        <v>90</v>
      </c>
      <c r="K30">
        <v>84</v>
      </c>
      <c r="L30">
        <v>90</v>
      </c>
      <c r="M30">
        <f t="shared" si="4"/>
        <v>82.8</v>
      </c>
      <c r="N30">
        <v>91</v>
      </c>
      <c r="O30">
        <v>81</v>
      </c>
      <c r="P30">
        <v>83</v>
      </c>
      <c r="Q30">
        <v>76</v>
      </c>
      <c r="R30">
        <v>88</v>
      </c>
      <c r="S30">
        <f t="shared" si="0"/>
        <v>83.8</v>
      </c>
      <c r="T30" s="8">
        <f t="shared" si="5"/>
        <v>83.3</v>
      </c>
      <c r="U30" s="8">
        <f t="shared" si="1"/>
        <v>33.32</v>
      </c>
      <c r="V30">
        <v>100</v>
      </c>
      <c r="W30" s="4">
        <f t="shared" si="2"/>
        <v>10</v>
      </c>
      <c r="X30" s="7">
        <f t="shared" si="3"/>
        <v>88.32</v>
      </c>
    </row>
    <row r="31" spans="1:24" x14ac:dyDescent="0.35">
      <c r="A31" t="s">
        <v>123</v>
      </c>
      <c r="B31" t="s">
        <v>124</v>
      </c>
      <c r="C31" t="s">
        <v>125</v>
      </c>
      <c r="D31">
        <v>85523232</v>
      </c>
      <c r="E31" s="3" t="s">
        <v>127</v>
      </c>
      <c r="F31" t="s">
        <v>126</v>
      </c>
      <c r="G31" s="4">
        <v>45</v>
      </c>
      <c r="H31">
        <v>67</v>
      </c>
      <c r="I31">
        <v>64</v>
      </c>
      <c r="J31">
        <v>87</v>
      </c>
      <c r="K31">
        <v>64</v>
      </c>
      <c r="L31">
        <v>60</v>
      </c>
      <c r="M31">
        <f t="shared" si="4"/>
        <v>68.400000000000006</v>
      </c>
      <c r="N31">
        <v>65</v>
      </c>
      <c r="O31">
        <v>67</v>
      </c>
      <c r="P31">
        <v>70</v>
      </c>
      <c r="Q31">
        <v>66</v>
      </c>
      <c r="R31">
        <v>83</v>
      </c>
      <c r="S31">
        <f t="shared" si="0"/>
        <v>70.2</v>
      </c>
      <c r="T31" s="8">
        <f t="shared" si="5"/>
        <v>69.300000000000011</v>
      </c>
      <c r="U31" s="8">
        <f t="shared" si="1"/>
        <v>27.720000000000006</v>
      </c>
      <c r="V31">
        <v>100</v>
      </c>
      <c r="W31" s="4">
        <f t="shared" si="2"/>
        <v>10</v>
      </c>
      <c r="X31" s="7">
        <f t="shared" si="3"/>
        <v>82.72</v>
      </c>
    </row>
    <row r="32" spans="1:24" x14ac:dyDescent="0.35">
      <c r="A32" t="s">
        <v>128</v>
      </c>
      <c r="B32" t="s">
        <v>26</v>
      </c>
      <c r="C32" t="s">
        <v>129</v>
      </c>
      <c r="D32">
        <v>209260617</v>
      </c>
      <c r="E32" s="3" t="s">
        <v>130</v>
      </c>
      <c r="F32" t="s">
        <v>21</v>
      </c>
      <c r="G32" s="4">
        <v>50</v>
      </c>
      <c r="H32">
        <v>90</v>
      </c>
      <c r="I32">
        <v>78</v>
      </c>
      <c r="J32">
        <v>91</v>
      </c>
      <c r="K32">
        <v>83</v>
      </c>
      <c r="L32">
        <v>90</v>
      </c>
      <c r="M32">
        <f t="shared" si="4"/>
        <v>86.4</v>
      </c>
      <c r="N32">
        <v>91</v>
      </c>
      <c r="O32">
        <v>95</v>
      </c>
      <c r="P32">
        <v>89</v>
      </c>
      <c r="Q32">
        <v>90</v>
      </c>
      <c r="S32">
        <f t="shared" si="0"/>
        <v>91.25</v>
      </c>
      <c r="T32" s="8">
        <f t="shared" si="5"/>
        <v>88.825000000000003</v>
      </c>
      <c r="U32" s="8">
        <f t="shared" si="1"/>
        <v>35.53</v>
      </c>
      <c r="V32">
        <v>100</v>
      </c>
      <c r="W32" s="4">
        <f t="shared" si="2"/>
        <v>10</v>
      </c>
      <c r="X32" s="7">
        <f t="shared" si="3"/>
        <v>95.53</v>
      </c>
    </row>
    <row r="33" spans="1:24" x14ac:dyDescent="0.35">
      <c r="A33" t="s">
        <v>131</v>
      </c>
      <c r="B33" t="s">
        <v>132</v>
      </c>
      <c r="C33" t="s">
        <v>133</v>
      </c>
      <c r="D33">
        <v>120880872</v>
      </c>
      <c r="E33" s="3" t="s">
        <v>134</v>
      </c>
      <c r="F33" t="s">
        <v>21</v>
      </c>
      <c r="G33" s="4">
        <v>50</v>
      </c>
      <c r="H33">
        <v>85</v>
      </c>
      <c r="I33">
        <v>74</v>
      </c>
      <c r="J33">
        <v>82</v>
      </c>
      <c r="K33">
        <v>79</v>
      </c>
      <c r="L33">
        <v>90</v>
      </c>
      <c r="M33">
        <f t="shared" si="4"/>
        <v>82</v>
      </c>
      <c r="N33">
        <v>72</v>
      </c>
      <c r="O33">
        <v>71</v>
      </c>
      <c r="P33">
        <v>69</v>
      </c>
      <c r="Q33">
        <v>72</v>
      </c>
      <c r="S33">
        <f t="shared" si="0"/>
        <v>71</v>
      </c>
      <c r="T33" s="8">
        <f t="shared" si="5"/>
        <v>76.5</v>
      </c>
      <c r="U33" s="8">
        <f t="shared" si="1"/>
        <v>30.6</v>
      </c>
      <c r="V33">
        <v>100</v>
      </c>
      <c r="W33" s="4">
        <f t="shared" si="2"/>
        <v>10</v>
      </c>
      <c r="X33" s="7">
        <f t="shared" si="3"/>
        <v>90.6</v>
      </c>
    </row>
    <row r="34" spans="1:24" x14ac:dyDescent="0.35">
      <c r="A34" t="s">
        <v>123</v>
      </c>
      <c r="B34" t="s">
        <v>135</v>
      </c>
      <c r="C34" t="s">
        <v>136</v>
      </c>
      <c r="D34">
        <v>209220873</v>
      </c>
      <c r="E34" s="3" t="s">
        <v>137</v>
      </c>
      <c r="F34" t="s">
        <v>29</v>
      </c>
      <c r="G34" s="4">
        <v>50</v>
      </c>
      <c r="H34">
        <v>86</v>
      </c>
      <c r="I34">
        <v>81</v>
      </c>
      <c r="J34">
        <v>83</v>
      </c>
      <c r="K34">
        <v>81</v>
      </c>
      <c r="L34">
        <v>74</v>
      </c>
      <c r="M34">
        <f t="shared" si="4"/>
        <v>81</v>
      </c>
      <c r="N34">
        <v>97</v>
      </c>
      <c r="O34">
        <v>92</v>
      </c>
      <c r="P34">
        <v>96</v>
      </c>
      <c r="Q34">
        <v>96</v>
      </c>
      <c r="R34">
        <v>73</v>
      </c>
      <c r="S34">
        <f t="shared" si="0"/>
        <v>90.8</v>
      </c>
      <c r="T34" s="8">
        <f t="shared" si="5"/>
        <v>85.9</v>
      </c>
      <c r="U34" s="8">
        <f t="shared" si="1"/>
        <v>34.360000000000007</v>
      </c>
      <c r="V34">
        <v>100</v>
      </c>
      <c r="W34" s="4">
        <f t="shared" si="2"/>
        <v>10</v>
      </c>
      <c r="X34" s="7">
        <f t="shared" si="3"/>
        <v>94.360000000000014</v>
      </c>
    </row>
    <row r="35" spans="1:24" x14ac:dyDescent="0.35">
      <c r="A35" t="s">
        <v>26</v>
      </c>
      <c r="B35" t="s">
        <v>138</v>
      </c>
      <c r="C35" t="s">
        <v>139</v>
      </c>
      <c r="D35">
        <v>209310994</v>
      </c>
      <c r="E35" s="3" t="s">
        <v>141</v>
      </c>
      <c r="F35" t="s">
        <v>140</v>
      </c>
      <c r="G35" s="4">
        <v>45</v>
      </c>
      <c r="H35">
        <v>78</v>
      </c>
      <c r="I35">
        <v>67</v>
      </c>
      <c r="J35">
        <v>75</v>
      </c>
      <c r="K35">
        <v>73</v>
      </c>
      <c r="L35">
        <v>75</v>
      </c>
      <c r="M35">
        <f t="shared" si="4"/>
        <v>73.599999999999994</v>
      </c>
      <c r="N35">
        <v>73</v>
      </c>
      <c r="O35">
        <v>59</v>
      </c>
      <c r="P35">
        <v>70</v>
      </c>
      <c r="Q35">
        <v>66</v>
      </c>
      <c r="R35">
        <v>66</v>
      </c>
      <c r="S35">
        <f t="shared" si="0"/>
        <v>66.8</v>
      </c>
      <c r="T35" s="8">
        <f t="shared" si="5"/>
        <v>70.199999999999989</v>
      </c>
      <c r="U35" s="8">
        <f t="shared" si="1"/>
        <v>28.08</v>
      </c>
      <c r="V35">
        <v>100</v>
      </c>
      <c r="W35" s="4">
        <f t="shared" si="2"/>
        <v>10</v>
      </c>
      <c r="X35" s="7">
        <f t="shared" si="3"/>
        <v>83.08</v>
      </c>
    </row>
    <row r="36" spans="1:24" x14ac:dyDescent="0.35">
      <c r="A36" t="s">
        <v>142</v>
      </c>
      <c r="B36" t="s">
        <v>143</v>
      </c>
      <c r="C36" t="s">
        <v>144</v>
      </c>
      <c r="D36">
        <v>209380274</v>
      </c>
      <c r="E36" s="3" t="s">
        <v>145</v>
      </c>
      <c r="F36" t="s">
        <v>140</v>
      </c>
      <c r="G36" s="4">
        <v>45</v>
      </c>
      <c r="H36">
        <v>75</v>
      </c>
      <c r="I36">
        <v>64</v>
      </c>
      <c r="J36">
        <v>79</v>
      </c>
      <c r="K36">
        <v>81</v>
      </c>
      <c r="L36">
        <v>52</v>
      </c>
      <c r="M36">
        <f t="shared" si="4"/>
        <v>70.2</v>
      </c>
      <c r="N36">
        <v>77</v>
      </c>
      <c r="O36">
        <v>64</v>
      </c>
      <c r="P36">
        <v>82</v>
      </c>
      <c r="Q36">
        <v>77</v>
      </c>
      <c r="R36">
        <v>69</v>
      </c>
      <c r="S36">
        <f t="shared" si="0"/>
        <v>73.8</v>
      </c>
      <c r="T36" s="8">
        <f t="shared" si="5"/>
        <v>72</v>
      </c>
      <c r="U36" s="8">
        <f t="shared" si="1"/>
        <v>28.8</v>
      </c>
      <c r="V36">
        <v>100</v>
      </c>
      <c r="W36" s="4">
        <f t="shared" si="2"/>
        <v>10</v>
      </c>
      <c r="X36" s="7">
        <f t="shared" si="3"/>
        <v>83.8</v>
      </c>
    </row>
    <row r="37" spans="1:24" x14ac:dyDescent="0.35">
      <c r="A37" t="s">
        <v>30</v>
      </c>
      <c r="B37" t="s">
        <v>128</v>
      </c>
      <c r="C37" t="s">
        <v>146</v>
      </c>
      <c r="D37">
        <v>209330658</v>
      </c>
      <c r="E37" s="3" t="s">
        <v>148</v>
      </c>
      <c r="F37" t="s">
        <v>147</v>
      </c>
      <c r="G37" s="4">
        <v>45</v>
      </c>
      <c r="H37">
        <v>99</v>
      </c>
      <c r="I37">
        <v>91</v>
      </c>
      <c r="J37">
        <v>98</v>
      </c>
      <c r="K37">
        <v>95</v>
      </c>
      <c r="L37">
        <v>98</v>
      </c>
      <c r="M37">
        <f t="shared" si="4"/>
        <v>96.2</v>
      </c>
      <c r="N37">
        <v>89</v>
      </c>
      <c r="O37">
        <v>82</v>
      </c>
      <c r="P37">
        <v>85</v>
      </c>
      <c r="Q37">
        <v>88</v>
      </c>
      <c r="R37">
        <v>100</v>
      </c>
      <c r="S37">
        <f t="shared" si="0"/>
        <v>88.8</v>
      </c>
      <c r="T37" s="8">
        <f t="shared" si="5"/>
        <v>92.5</v>
      </c>
      <c r="U37" s="8">
        <f t="shared" si="1"/>
        <v>37</v>
      </c>
      <c r="V37">
        <v>100</v>
      </c>
      <c r="W37" s="4">
        <f t="shared" si="2"/>
        <v>10</v>
      </c>
      <c r="X37" s="7">
        <f t="shared" si="3"/>
        <v>92</v>
      </c>
    </row>
    <row r="38" spans="1:24" x14ac:dyDescent="0.35">
      <c r="A38" t="s">
        <v>149</v>
      </c>
      <c r="B38" t="s">
        <v>150</v>
      </c>
      <c r="C38" t="s">
        <v>40</v>
      </c>
      <c r="D38">
        <v>305930650</v>
      </c>
      <c r="E38" s="3" t="s">
        <v>151</v>
      </c>
      <c r="F38" t="s">
        <v>29</v>
      </c>
      <c r="G38" s="4">
        <v>50</v>
      </c>
      <c r="H38">
        <v>88</v>
      </c>
      <c r="I38">
        <v>94</v>
      </c>
      <c r="J38">
        <v>93</v>
      </c>
      <c r="K38">
        <v>89</v>
      </c>
      <c r="L38">
        <v>72</v>
      </c>
      <c r="M38">
        <f t="shared" si="4"/>
        <v>87.2</v>
      </c>
      <c r="N38">
        <v>94</v>
      </c>
      <c r="O38">
        <v>91</v>
      </c>
      <c r="P38">
        <v>86</v>
      </c>
      <c r="Q38">
        <v>89</v>
      </c>
      <c r="R38">
        <v>87</v>
      </c>
      <c r="S38">
        <f t="shared" si="0"/>
        <v>89.4</v>
      </c>
      <c r="T38" s="8">
        <f t="shared" si="5"/>
        <v>88.300000000000011</v>
      </c>
      <c r="U38" s="8">
        <f t="shared" si="1"/>
        <v>35.320000000000007</v>
      </c>
      <c r="V38">
        <v>100</v>
      </c>
      <c r="W38" s="4">
        <f t="shared" si="2"/>
        <v>10</v>
      </c>
      <c r="X38" s="7">
        <f t="shared" si="3"/>
        <v>95.320000000000007</v>
      </c>
    </row>
    <row r="39" spans="1:24" x14ac:dyDescent="0.35">
      <c r="A39" t="s">
        <v>123</v>
      </c>
      <c r="B39" t="s">
        <v>152</v>
      </c>
      <c r="C39" t="s">
        <v>153</v>
      </c>
      <c r="D39">
        <v>209060761</v>
      </c>
      <c r="E39" s="3" t="s">
        <v>154</v>
      </c>
      <c r="F39" t="s">
        <v>29</v>
      </c>
      <c r="G39" s="4">
        <v>50</v>
      </c>
      <c r="H39">
        <v>97</v>
      </c>
      <c r="I39">
        <v>87</v>
      </c>
      <c r="J39">
        <v>98</v>
      </c>
      <c r="K39">
        <v>99</v>
      </c>
      <c r="L39">
        <v>92</v>
      </c>
      <c r="M39">
        <f t="shared" si="4"/>
        <v>94.6</v>
      </c>
      <c r="N39">
        <v>100</v>
      </c>
      <c r="O39">
        <v>95</v>
      </c>
      <c r="P39">
        <v>84</v>
      </c>
      <c r="Q39">
        <v>94</v>
      </c>
      <c r="R39">
        <v>94</v>
      </c>
      <c r="S39">
        <f t="shared" si="0"/>
        <v>93.4</v>
      </c>
      <c r="T39" s="8">
        <f t="shared" si="5"/>
        <v>94</v>
      </c>
      <c r="U39" s="8">
        <f t="shared" si="1"/>
        <v>37.6</v>
      </c>
      <c r="V39">
        <v>100</v>
      </c>
      <c r="W39" s="4">
        <f t="shared" si="2"/>
        <v>10</v>
      </c>
      <c r="X39" s="7">
        <f t="shared" si="3"/>
        <v>97.6</v>
      </c>
    </row>
    <row r="40" spans="1:24" x14ac:dyDescent="0.35">
      <c r="A40" t="s">
        <v>123</v>
      </c>
      <c r="B40" t="s">
        <v>152</v>
      </c>
      <c r="C40" t="s">
        <v>155</v>
      </c>
      <c r="D40">
        <v>209060269</v>
      </c>
      <c r="E40" s="3" t="s">
        <v>154</v>
      </c>
      <c r="F40" t="s">
        <v>29</v>
      </c>
      <c r="G40" s="4">
        <v>50</v>
      </c>
      <c r="H40">
        <v>100</v>
      </c>
      <c r="I40">
        <v>89</v>
      </c>
      <c r="J40">
        <v>99</v>
      </c>
      <c r="K40">
        <v>95</v>
      </c>
      <c r="L40">
        <v>90</v>
      </c>
      <c r="M40">
        <f t="shared" si="4"/>
        <v>94.6</v>
      </c>
      <c r="N40">
        <v>99</v>
      </c>
      <c r="O40">
        <v>96</v>
      </c>
      <c r="P40">
        <v>96</v>
      </c>
      <c r="Q40">
        <v>98</v>
      </c>
      <c r="R40">
        <v>89</v>
      </c>
      <c r="S40">
        <f t="shared" si="0"/>
        <v>95.6</v>
      </c>
      <c r="T40" s="8">
        <f t="shared" si="5"/>
        <v>95.1</v>
      </c>
      <c r="U40" s="8">
        <f t="shared" si="1"/>
        <v>38.04</v>
      </c>
      <c r="V40">
        <v>100</v>
      </c>
      <c r="W40" s="4">
        <f t="shared" si="2"/>
        <v>10</v>
      </c>
      <c r="X40" s="7">
        <f t="shared" si="3"/>
        <v>98.039999999999992</v>
      </c>
    </row>
    <row r="41" spans="1:24" x14ac:dyDescent="0.35">
      <c r="A41" t="s">
        <v>71</v>
      </c>
      <c r="B41" t="s">
        <v>156</v>
      </c>
      <c r="C41" t="s">
        <v>157</v>
      </c>
      <c r="D41">
        <v>209090363</v>
      </c>
      <c r="E41" s="3" t="s">
        <v>158</v>
      </c>
      <c r="F41" t="s">
        <v>29</v>
      </c>
      <c r="G41" s="4">
        <v>50</v>
      </c>
      <c r="H41">
        <v>77</v>
      </c>
      <c r="I41">
        <v>68</v>
      </c>
      <c r="J41">
        <v>80</v>
      </c>
      <c r="K41">
        <v>77</v>
      </c>
      <c r="L41">
        <v>65</v>
      </c>
      <c r="M41">
        <f t="shared" si="4"/>
        <v>73.400000000000006</v>
      </c>
      <c r="N41">
        <v>83</v>
      </c>
      <c r="O41">
        <v>62</v>
      </c>
      <c r="P41">
        <v>73</v>
      </c>
      <c r="Q41">
        <v>75</v>
      </c>
      <c r="R41">
        <v>81</v>
      </c>
      <c r="S41">
        <f t="shared" si="0"/>
        <v>74.8</v>
      </c>
      <c r="T41" s="8">
        <f t="shared" si="5"/>
        <v>74.099999999999994</v>
      </c>
      <c r="U41" s="8">
        <f t="shared" si="1"/>
        <v>29.64</v>
      </c>
      <c r="V41">
        <v>100</v>
      </c>
      <c r="W41" s="4">
        <f t="shared" si="2"/>
        <v>10</v>
      </c>
      <c r="X41" s="7">
        <f t="shared" si="3"/>
        <v>89.64</v>
      </c>
    </row>
    <row r="42" spans="1:24" x14ac:dyDescent="0.35">
      <c r="A42" t="s">
        <v>82</v>
      </c>
      <c r="B42" t="s">
        <v>34</v>
      </c>
      <c r="C42" t="s">
        <v>159</v>
      </c>
      <c r="D42">
        <v>209310211</v>
      </c>
      <c r="E42" s="3" t="s">
        <v>160</v>
      </c>
      <c r="F42" t="s">
        <v>29</v>
      </c>
      <c r="G42" s="4">
        <v>50</v>
      </c>
      <c r="H42">
        <v>74</v>
      </c>
      <c r="I42">
        <v>70</v>
      </c>
      <c r="J42">
        <v>89</v>
      </c>
      <c r="K42">
        <v>82</v>
      </c>
      <c r="L42">
        <v>76</v>
      </c>
      <c r="M42">
        <f t="shared" si="4"/>
        <v>78.2</v>
      </c>
      <c r="N42">
        <v>83</v>
      </c>
      <c r="O42">
        <v>58</v>
      </c>
      <c r="P42">
        <v>71</v>
      </c>
      <c r="Q42">
        <v>78</v>
      </c>
      <c r="R42">
        <v>84</v>
      </c>
      <c r="S42">
        <f t="shared" si="0"/>
        <v>74.8</v>
      </c>
      <c r="T42" s="8">
        <f t="shared" si="5"/>
        <v>76.5</v>
      </c>
      <c r="U42" s="8">
        <f t="shared" si="1"/>
        <v>30.6</v>
      </c>
      <c r="V42">
        <v>100</v>
      </c>
      <c r="W42" s="4">
        <f t="shared" si="2"/>
        <v>10</v>
      </c>
      <c r="X42" s="7">
        <f t="shared" si="3"/>
        <v>90.6</v>
      </c>
    </row>
    <row r="43" spans="1:24" x14ac:dyDescent="0.35">
      <c r="A43" t="s">
        <v>75</v>
      </c>
      <c r="B43" t="s">
        <v>161</v>
      </c>
      <c r="C43" t="s">
        <v>162</v>
      </c>
      <c r="D43">
        <v>605270214</v>
      </c>
      <c r="E43" s="3" t="s">
        <v>163</v>
      </c>
      <c r="F43" t="s">
        <v>21</v>
      </c>
      <c r="G43" s="4">
        <v>50</v>
      </c>
      <c r="H43">
        <v>98</v>
      </c>
      <c r="I43">
        <v>98</v>
      </c>
      <c r="J43">
        <v>98</v>
      </c>
      <c r="K43">
        <v>98</v>
      </c>
      <c r="L43">
        <v>92</v>
      </c>
      <c r="M43">
        <f t="shared" si="4"/>
        <v>96.8</v>
      </c>
      <c r="N43">
        <v>92</v>
      </c>
      <c r="O43">
        <v>94</v>
      </c>
      <c r="P43">
        <v>91</v>
      </c>
      <c r="Q43">
        <v>97</v>
      </c>
      <c r="S43">
        <f t="shared" si="0"/>
        <v>93.5</v>
      </c>
      <c r="T43" s="8">
        <f t="shared" si="5"/>
        <v>95.15</v>
      </c>
      <c r="U43" s="8">
        <f t="shared" si="1"/>
        <v>38.06</v>
      </c>
      <c r="V43">
        <v>100</v>
      </c>
      <c r="W43" s="4">
        <f t="shared" si="2"/>
        <v>10</v>
      </c>
      <c r="X43" s="7">
        <f t="shared" si="3"/>
        <v>98.06</v>
      </c>
    </row>
    <row r="44" spans="1:24" x14ac:dyDescent="0.35">
      <c r="A44" t="s">
        <v>164</v>
      </c>
      <c r="B44" t="s">
        <v>107</v>
      </c>
      <c r="C44" t="s">
        <v>165</v>
      </c>
      <c r="D44">
        <v>209230770</v>
      </c>
      <c r="E44" s="3" t="s">
        <v>166</v>
      </c>
      <c r="F44" t="s">
        <v>29</v>
      </c>
      <c r="G44" s="4">
        <v>50</v>
      </c>
      <c r="H44">
        <v>69</v>
      </c>
      <c r="I44">
        <v>65</v>
      </c>
      <c r="J44">
        <v>65</v>
      </c>
      <c r="K44">
        <v>65</v>
      </c>
      <c r="L44">
        <v>65</v>
      </c>
      <c r="M44">
        <f t="shared" si="4"/>
        <v>65.8</v>
      </c>
      <c r="N44">
        <v>87</v>
      </c>
      <c r="O44">
        <v>78</v>
      </c>
      <c r="P44">
        <v>75</v>
      </c>
      <c r="Q44">
        <v>77</v>
      </c>
      <c r="R44">
        <v>82</v>
      </c>
      <c r="S44">
        <f t="shared" si="0"/>
        <v>79.8</v>
      </c>
      <c r="T44" s="8">
        <f t="shared" si="5"/>
        <v>72.8</v>
      </c>
      <c r="U44" s="8">
        <f t="shared" si="1"/>
        <v>29.12</v>
      </c>
      <c r="V44">
        <v>100</v>
      </c>
      <c r="W44" s="4">
        <f t="shared" si="2"/>
        <v>10</v>
      </c>
      <c r="X44" s="7">
        <f t="shared" si="3"/>
        <v>89.12</v>
      </c>
    </row>
    <row r="45" spans="1:24" x14ac:dyDescent="0.35">
      <c r="A45" t="s">
        <v>167</v>
      </c>
      <c r="B45" t="s">
        <v>168</v>
      </c>
      <c r="C45" t="s">
        <v>169</v>
      </c>
      <c r="D45">
        <v>209110988</v>
      </c>
      <c r="E45" s="3" t="s">
        <v>166</v>
      </c>
      <c r="F45" t="s">
        <v>73</v>
      </c>
      <c r="G45" s="4">
        <v>45</v>
      </c>
      <c r="H45">
        <v>69</v>
      </c>
      <c r="I45">
        <v>63</v>
      </c>
      <c r="J45">
        <v>81</v>
      </c>
      <c r="K45">
        <v>80</v>
      </c>
      <c r="L45">
        <v>75</v>
      </c>
      <c r="M45">
        <f t="shared" si="4"/>
        <v>73.599999999999994</v>
      </c>
      <c r="N45">
        <v>68</v>
      </c>
      <c r="O45">
        <v>59</v>
      </c>
      <c r="P45">
        <v>80</v>
      </c>
      <c r="Q45">
        <v>76</v>
      </c>
      <c r="R45">
        <v>82</v>
      </c>
      <c r="S45">
        <f t="shared" si="0"/>
        <v>73</v>
      </c>
      <c r="T45" s="8">
        <f t="shared" si="5"/>
        <v>73.3</v>
      </c>
      <c r="U45" s="8">
        <f t="shared" si="1"/>
        <v>29.32</v>
      </c>
      <c r="V45">
        <v>100</v>
      </c>
      <c r="W45" s="4">
        <f t="shared" si="2"/>
        <v>10</v>
      </c>
      <c r="X45" s="7">
        <f t="shared" si="3"/>
        <v>84.32</v>
      </c>
    </row>
    <row r="46" spans="1:24" x14ac:dyDescent="0.35">
      <c r="A46" t="s">
        <v>170</v>
      </c>
      <c r="B46" t="s">
        <v>171</v>
      </c>
      <c r="C46" t="s">
        <v>172</v>
      </c>
      <c r="D46">
        <v>209250157</v>
      </c>
      <c r="E46" s="3" t="s">
        <v>173</v>
      </c>
      <c r="F46" t="s">
        <v>29</v>
      </c>
      <c r="G46" s="4">
        <v>50</v>
      </c>
      <c r="H46">
        <v>89</v>
      </c>
      <c r="I46">
        <v>77</v>
      </c>
      <c r="J46">
        <v>89</v>
      </c>
      <c r="K46">
        <v>92</v>
      </c>
      <c r="L46">
        <v>88</v>
      </c>
      <c r="M46">
        <f t="shared" si="4"/>
        <v>87</v>
      </c>
      <c r="N46">
        <v>89</v>
      </c>
      <c r="O46">
        <v>83</v>
      </c>
      <c r="P46">
        <v>82</v>
      </c>
      <c r="Q46">
        <v>86</v>
      </c>
      <c r="R46">
        <v>96</v>
      </c>
      <c r="S46">
        <f t="shared" si="0"/>
        <v>87.2</v>
      </c>
      <c r="T46" s="8">
        <f t="shared" si="5"/>
        <v>87.1</v>
      </c>
      <c r="U46" s="8">
        <f t="shared" si="1"/>
        <v>34.839999999999996</v>
      </c>
      <c r="V46">
        <v>100</v>
      </c>
      <c r="W46" s="4">
        <f t="shared" si="2"/>
        <v>10</v>
      </c>
      <c r="X46" s="7">
        <f t="shared" si="3"/>
        <v>94.84</v>
      </c>
    </row>
    <row r="47" spans="1:24" x14ac:dyDescent="0.35">
      <c r="A47" t="s">
        <v>174</v>
      </c>
      <c r="B47" t="s">
        <v>175</v>
      </c>
      <c r="C47" t="s">
        <v>176</v>
      </c>
      <c r="D47">
        <v>209180891</v>
      </c>
      <c r="E47" s="3" t="s">
        <v>177</v>
      </c>
      <c r="F47" t="s">
        <v>29</v>
      </c>
      <c r="G47" s="4">
        <v>50</v>
      </c>
      <c r="H47">
        <v>59</v>
      </c>
      <c r="I47">
        <v>57</v>
      </c>
      <c r="J47">
        <v>54</v>
      </c>
      <c r="K47">
        <v>65</v>
      </c>
      <c r="L47">
        <v>47</v>
      </c>
      <c r="M47">
        <f t="shared" si="4"/>
        <v>56.4</v>
      </c>
      <c r="N47">
        <v>89</v>
      </c>
      <c r="O47">
        <v>82</v>
      </c>
      <c r="P47">
        <v>79</v>
      </c>
      <c r="Q47">
        <v>87</v>
      </c>
      <c r="R47">
        <v>72</v>
      </c>
      <c r="S47">
        <f t="shared" si="0"/>
        <v>81.8</v>
      </c>
      <c r="T47" s="8">
        <f t="shared" si="5"/>
        <v>69.099999999999994</v>
      </c>
      <c r="U47" s="8">
        <f t="shared" si="1"/>
        <v>27.64</v>
      </c>
      <c r="V47">
        <v>87</v>
      </c>
      <c r="W47" s="4">
        <f t="shared" si="2"/>
        <v>8.7000000000000011</v>
      </c>
      <c r="X47" s="7">
        <f t="shared" si="3"/>
        <v>86.34</v>
      </c>
    </row>
    <row r="48" spans="1:24" x14ac:dyDescent="0.35">
      <c r="A48" t="s">
        <v>178</v>
      </c>
      <c r="B48" t="s">
        <v>30</v>
      </c>
      <c r="C48" t="s">
        <v>179</v>
      </c>
      <c r="D48">
        <v>209250889</v>
      </c>
      <c r="E48" s="3" t="s">
        <v>180</v>
      </c>
      <c r="F48" t="s">
        <v>50</v>
      </c>
      <c r="G48" s="4">
        <v>50</v>
      </c>
      <c r="H48">
        <v>85</v>
      </c>
      <c r="I48">
        <v>86</v>
      </c>
      <c r="J48">
        <v>86</v>
      </c>
      <c r="K48">
        <v>90</v>
      </c>
      <c r="L48">
        <v>83</v>
      </c>
      <c r="M48">
        <f t="shared" si="4"/>
        <v>86</v>
      </c>
      <c r="N48">
        <v>85</v>
      </c>
      <c r="O48">
        <v>80</v>
      </c>
      <c r="P48">
        <v>88</v>
      </c>
      <c r="Q48">
        <v>89</v>
      </c>
      <c r="R48">
        <v>87</v>
      </c>
      <c r="S48">
        <f t="shared" si="0"/>
        <v>85.8</v>
      </c>
      <c r="T48" s="8">
        <f t="shared" si="5"/>
        <v>85.9</v>
      </c>
      <c r="U48" s="8">
        <f t="shared" si="1"/>
        <v>34.360000000000007</v>
      </c>
      <c r="V48">
        <v>100</v>
      </c>
      <c r="W48" s="4">
        <f t="shared" si="2"/>
        <v>10</v>
      </c>
      <c r="X48" s="7">
        <f t="shared" si="3"/>
        <v>94.360000000000014</v>
      </c>
    </row>
    <row r="49" spans="1:24" x14ac:dyDescent="0.35">
      <c r="A49" t="s">
        <v>181</v>
      </c>
      <c r="B49" t="s">
        <v>182</v>
      </c>
      <c r="C49" t="s">
        <v>183</v>
      </c>
      <c r="D49">
        <v>703550224</v>
      </c>
      <c r="E49" s="3" t="s">
        <v>184</v>
      </c>
      <c r="F49" t="s">
        <v>21</v>
      </c>
      <c r="G49" s="4">
        <v>50</v>
      </c>
      <c r="H49">
        <v>76</v>
      </c>
      <c r="I49">
        <v>72</v>
      </c>
      <c r="J49">
        <v>78</v>
      </c>
      <c r="K49">
        <v>73</v>
      </c>
      <c r="L49">
        <v>67</v>
      </c>
      <c r="M49">
        <f t="shared" si="4"/>
        <v>73.2</v>
      </c>
      <c r="N49">
        <v>84</v>
      </c>
      <c r="O49">
        <v>84</v>
      </c>
      <c r="P49">
        <v>76</v>
      </c>
      <c r="Q49">
        <v>86</v>
      </c>
      <c r="R49">
        <v>73</v>
      </c>
      <c r="S49">
        <f t="shared" si="0"/>
        <v>80.599999999999994</v>
      </c>
      <c r="T49" s="8">
        <f t="shared" si="5"/>
        <v>76.900000000000006</v>
      </c>
      <c r="U49" s="8">
        <f t="shared" si="1"/>
        <v>30.760000000000005</v>
      </c>
      <c r="V49">
        <v>100</v>
      </c>
      <c r="W49" s="4">
        <f t="shared" si="2"/>
        <v>10</v>
      </c>
      <c r="X49" s="7">
        <f t="shared" si="3"/>
        <v>90.76</v>
      </c>
    </row>
    <row r="50" spans="1:24" x14ac:dyDescent="0.35">
      <c r="A50" t="s">
        <v>185</v>
      </c>
      <c r="B50" t="s">
        <v>186</v>
      </c>
      <c r="C50" t="s">
        <v>187</v>
      </c>
      <c r="D50" s="12" t="s">
        <v>492</v>
      </c>
      <c r="E50" s="3" t="s">
        <v>188</v>
      </c>
      <c r="F50" t="s">
        <v>140</v>
      </c>
      <c r="G50" s="4">
        <v>45</v>
      </c>
      <c r="H50">
        <v>95</v>
      </c>
      <c r="I50">
        <v>98</v>
      </c>
      <c r="J50">
        <v>99</v>
      </c>
      <c r="K50">
        <v>98</v>
      </c>
      <c r="L50">
        <v>93</v>
      </c>
      <c r="M50">
        <f t="shared" si="4"/>
        <v>96.6</v>
      </c>
      <c r="N50">
        <v>96</v>
      </c>
      <c r="O50">
        <v>100</v>
      </c>
      <c r="P50">
        <v>100</v>
      </c>
      <c r="Q50">
        <v>100</v>
      </c>
      <c r="R50">
        <v>93</v>
      </c>
      <c r="S50">
        <f t="shared" si="0"/>
        <v>97.8</v>
      </c>
      <c r="T50" s="8">
        <f t="shared" si="5"/>
        <v>97.199999999999989</v>
      </c>
      <c r="U50" s="8">
        <f t="shared" si="1"/>
        <v>38.879999999999995</v>
      </c>
      <c r="V50">
        <v>100</v>
      </c>
      <c r="W50" s="4">
        <f t="shared" si="2"/>
        <v>10</v>
      </c>
      <c r="X50" s="7">
        <f t="shared" si="3"/>
        <v>93.88</v>
      </c>
    </row>
    <row r="51" spans="1:24" x14ac:dyDescent="0.35">
      <c r="A51" t="s">
        <v>189</v>
      </c>
      <c r="B51" t="s">
        <v>190</v>
      </c>
      <c r="C51" t="s">
        <v>191</v>
      </c>
      <c r="D51">
        <v>209360770</v>
      </c>
      <c r="E51" s="3" t="s">
        <v>192</v>
      </c>
      <c r="F51" t="s">
        <v>68</v>
      </c>
      <c r="G51" s="4">
        <v>45</v>
      </c>
      <c r="H51">
        <v>89</v>
      </c>
      <c r="I51">
        <v>100</v>
      </c>
      <c r="J51">
        <v>88</v>
      </c>
      <c r="L51">
        <v>88</v>
      </c>
      <c r="M51">
        <f t="shared" si="4"/>
        <v>91.25</v>
      </c>
      <c r="N51">
        <v>82</v>
      </c>
      <c r="O51">
        <v>78</v>
      </c>
      <c r="P51">
        <v>83</v>
      </c>
      <c r="Q51">
        <v>83</v>
      </c>
      <c r="R51">
        <v>82</v>
      </c>
      <c r="S51">
        <f t="shared" si="0"/>
        <v>81.599999999999994</v>
      </c>
      <c r="T51" s="8">
        <f t="shared" si="5"/>
        <v>86.424999999999997</v>
      </c>
      <c r="U51" s="8">
        <f t="shared" si="1"/>
        <v>34.57</v>
      </c>
      <c r="V51">
        <v>100</v>
      </c>
      <c r="W51" s="4">
        <f t="shared" si="2"/>
        <v>10</v>
      </c>
      <c r="X51" s="7">
        <f t="shared" si="3"/>
        <v>89.57</v>
      </c>
    </row>
    <row r="52" spans="1:24" x14ac:dyDescent="0.35">
      <c r="A52" t="s">
        <v>193</v>
      </c>
      <c r="B52" t="s">
        <v>152</v>
      </c>
      <c r="C52" t="s">
        <v>194</v>
      </c>
      <c r="D52" s="12" t="s">
        <v>493</v>
      </c>
      <c r="E52" s="3" t="s">
        <v>195</v>
      </c>
      <c r="F52" t="s">
        <v>29</v>
      </c>
      <c r="G52" s="4">
        <v>50</v>
      </c>
      <c r="H52">
        <v>93</v>
      </c>
      <c r="I52">
        <v>91</v>
      </c>
      <c r="J52">
        <v>94</v>
      </c>
      <c r="K52">
        <v>93</v>
      </c>
      <c r="L52">
        <v>95</v>
      </c>
      <c r="M52">
        <f t="shared" si="4"/>
        <v>93.2</v>
      </c>
      <c r="N52">
        <v>98</v>
      </c>
      <c r="O52">
        <v>94</v>
      </c>
      <c r="P52">
        <v>87</v>
      </c>
      <c r="Q52">
        <v>93</v>
      </c>
      <c r="R52">
        <v>90</v>
      </c>
      <c r="S52">
        <f t="shared" si="0"/>
        <v>92.4</v>
      </c>
      <c r="T52" s="8">
        <f t="shared" si="5"/>
        <v>92.800000000000011</v>
      </c>
      <c r="U52" s="8">
        <f t="shared" si="1"/>
        <v>37.120000000000005</v>
      </c>
      <c r="V52">
        <v>100</v>
      </c>
      <c r="W52" s="4">
        <f t="shared" si="2"/>
        <v>10</v>
      </c>
      <c r="X52" s="7">
        <f t="shared" si="3"/>
        <v>97.12</v>
      </c>
    </row>
    <row r="53" spans="1:24" x14ac:dyDescent="0.35">
      <c r="A53" t="s">
        <v>142</v>
      </c>
      <c r="B53" t="s">
        <v>196</v>
      </c>
      <c r="C53" t="s">
        <v>197</v>
      </c>
      <c r="D53">
        <v>209340685</v>
      </c>
      <c r="E53" s="3" t="s">
        <v>198</v>
      </c>
      <c r="F53" t="s">
        <v>29</v>
      </c>
      <c r="G53" s="4">
        <v>50</v>
      </c>
      <c r="H53">
        <v>97</v>
      </c>
      <c r="I53">
        <v>94</v>
      </c>
      <c r="J53">
        <v>96</v>
      </c>
      <c r="K53">
        <v>95</v>
      </c>
      <c r="L53">
        <v>97</v>
      </c>
      <c r="M53">
        <f t="shared" si="4"/>
        <v>95.8</v>
      </c>
      <c r="N53">
        <v>98</v>
      </c>
      <c r="O53">
        <v>92</v>
      </c>
      <c r="P53">
        <v>94</v>
      </c>
      <c r="Q53">
        <v>97</v>
      </c>
      <c r="R53">
        <v>96</v>
      </c>
      <c r="S53">
        <f t="shared" si="0"/>
        <v>95.4</v>
      </c>
      <c r="T53" s="8">
        <f t="shared" si="5"/>
        <v>95.6</v>
      </c>
      <c r="U53" s="8">
        <f t="shared" si="1"/>
        <v>38.24</v>
      </c>
      <c r="V53">
        <v>100</v>
      </c>
      <c r="W53" s="4">
        <f t="shared" si="2"/>
        <v>10</v>
      </c>
      <c r="X53" s="7">
        <f t="shared" si="3"/>
        <v>98.240000000000009</v>
      </c>
    </row>
    <row r="54" spans="1:24" x14ac:dyDescent="0.35">
      <c r="A54" t="s">
        <v>199</v>
      </c>
      <c r="B54" t="s">
        <v>79</v>
      </c>
      <c r="C54" t="s">
        <v>200</v>
      </c>
      <c r="D54">
        <v>209360375</v>
      </c>
      <c r="E54" s="3" t="s">
        <v>201</v>
      </c>
      <c r="F54" t="s">
        <v>73</v>
      </c>
      <c r="G54" s="4">
        <v>50</v>
      </c>
      <c r="H54">
        <v>94</v>
      </c>
      <c r="I54">
        <v>94</v>
      </c>
      <c r="J54">
        <v>88</v>
      </c>
      <c r="L54">
        <v>100</v>
      </c>
      <c r="M54">
        <f t="shared" si="4"/>
        <v>94</v>
      </c>
      <c r="N54">
        <v>98</v>
      </c>
      <c r="O54">
        <v>93</v>
      </c>
      <c r="P54">
        <v>95</v>
      </c>
      <c r="Q54">
        <v>95</v>
      </c>
      <c r="R54">
        <v>98</v>
      </c>
      <c r="S54">
        <f t="shared" si="0"/>
        <v>95.8</v>
      </c>
      <c r="T54" s="8">
        <f t="shared" si="5"/>
        <v>94.9</v>
      </c>
      <c r="U54" s="8">
        <f t="shared" si="1"/>
        <v>37.96</v>
      </c>
      <c r="V54">
        <v>100</v>
      </c>
      <c r="W54" s="4">
        <f t="shared" si="2"/>
        <v>10</v>
      </c>
      <c r="X54" s="7">
        <f t="shared" si="3"/>
        <v>97.960000000000008</v>
      </c>
    </row>
    <row r="55" spans="1:24" x14ac:dyDescent="0.35">
      <c r="A55" t="s">
        <v>202</v>
      </c>
      <c r="B55" t="s">
        <v>26</v>
      </c>
      <c r="C55" t="s">
        <v>203</v>
      </c>
      <c r="D55">
        <v>209370461</v>
      </c>
      <c r="E55" s="3" t="s">
        <v>204</v>
      </c>
      <c r="F55" t="s">
        <v>73</v>
      </c>
      <c r="G55" s="4">
        <v>50</v>
      </c>
      <c r="H55">
        <v>80</v>
      </c>
      <c r="I55">
        <v>78</v>
      </c>
      <c r="J55">
        <v>87</v>
      </c>
      <c r="K55">
        <v>98</v>
      </c>
      <c r="L55">
        <v>88</v>
      </c>
      <c r="M55">
        <f t="shared" si="4"/>
        <v>86.2</v>
      </c>
      <c r="N55">
        <v>86</v>
      </c>
      <c r="O55">
        <v>68</v>
      </c>
      <c r="P55">
        <v>87</v>
      </c>
      <c r="Q55">
        <v>83</v>
      </c>
      <c r="R55">
        <v>90</v>
      </c>
      <c r="S55">
        <f t="shared" si="0"/>
        <v>82.8</v>
      </c>
      <c r="T55" s="8">
        <f t="shared" si="5"/>
        <v>84.5</v>
      </c>
      <c r="U55" s="8">
        <f t="shared" si="1"/>
        <v>33.800000000000004</v>
      </c>
      <c r="V55">
        <v>100</v>
      </c>
      <c r="W55" s="4">
        <f t="shared" si="2"/>
        <v>10</v>
      </c>
      <c r="X55" s="7">
        <f t="shared" si="3"/>
        <v>93.800000000000011</v>
      </c>
    </row>
    <row r="56" spans="1:24" x14ac:dyDescent="0.35">
      <c r="A56" t="s">
        <v>205</v>
      </c>
      <c r="B56" t="s">
        <v>206</v>
      </c>
      <c r="C56" t="s">
        <v>207</v>
      </c>
      <c r="D56">
        <v>209340394</v>
      </c>
      <c r="E56" s="3" t="s">
        <v>208</v>
      </c>
      <c r="F56" t="s">
        <v>29</v>
      </c>
      <c r="G56" s="4">
        <v>50</v>
      </c>
      <c r="H56">
        <v>95</v>
      </c>
      <c r="I56">
        <v>82</v>
      </c>
      <c r="J56">
        <v>96</v>
      </c>
      <c r="K56">
        <v>92</v>
      </c>
      <c r="L56">
        <v>96</v>
      </c>
      <c r="M56">
        <f t="shared" si="4"/>
        <v>92.2</v>
      </c>
      <c r="N56">
        <v>93</v>
      </c>
      <c r="O56">
        <v>86</v>
      </c>
      <c r="P56">
        <v>89</v>
      </c>
      <c r="Q56">
        <v>84</v>
      </c>
      <c r="R56">
        <v>96</v>
      </c>
      <c r="S56">
        <f t="shared" si="0"/>
        <v>89.6</v>
      </c>
      <c r="T56" s="8">
        <f t="shared" si="5"/>
        <v>90.9</v>
      </c>
      <c r="U56" s="8">
        <f t="shared" si="1"/>
        <v>36.360000000000007</v>
      </c>
      <c r="V56">
        <v>100</v>
      </c>
      <c r="W56" s="4">
        <f t="shared" si="2"/>
        <v>10</v>
      </c>
      <c r="X56" s="7">
        <f t="shared" si="3"/>
        <v>96.360000000000014</v>
      </c>
    </row>
    <row r="57" spans="1:24" x14ac:dyDescent="0.35">
      <c r="A57" t="s">
        <v>196</v>
      </c>
      <c r="B57" t="s">
        <v>209</v>
      </c>
      <c r="C57" t="s">
        <v>210</v>
      </c>
      <c r="D57">
        <v>209380498</v>
      </c>
      <c r="E57" s="3" t="s">
        <v>212</v>
      </c>
      <c r="F57" t="s">
        <v>211</v>
      </c>
      <c r="G57" s="4">
        <v>45</v>
      </c>
      <c r="H57">
        <v>95</v>
      </c>
      <c r="I57">
        <v>95</v>
      </c>
      <c r="J57">
        <v>98</v>
      </c>
      <c r="K57">
        <v>96</v>
      </c>
      <c r="L57">
        <v>95</v>
      </c>
      <c r="M57">
        <f t="shared" si="4"/>
        <v>95.8</v>
      </c>
      <c r="N57">
        <v>92</v>
      </c>
      <c r="O57">
        <v>100</v>
      </c>
      <c r="P57">
        <v>98</v>
      </c>
      <c r="Q57">
        <v>96</v>
      </c>
      <c r="R57">
        <v>90</v>
      </c>
      <c r="S57">
        <f t="shared" si="0"/>
        <v>95.2</v>
      </c>
      <c r="T57" s="8">
        <f t="shared" si="5"/>
        <v>95.5</v>
      </c>
      <c r="U57" s="8">
        <f t="shared" si="1"/>
        <v>38.200000000000003</v>
      </c>
      <c r="V57">
        <v>100</v>
      </c>
      <c r="W57" s="4">
        <f t="shared" si="2"/>
        <v>10</v>
      </c>
      <c r="X57" s="7">
        <f t="shared" si="3"/>
        <v>93.2</v>
      </c>
    </row>
    <row r="58" spans="1:24" x14ac:dyDescent="0.35">
      <c r="A58" t="s">
        <v>213</v>
      </c>
      <c r="B58" t="s">
        <v>142</v>
      </c>
      <c r="C58" t="s">
        <v>214</v>
      </c>
      <c r="D58">
        <v>120850855</v>
      </c>
      <c r="E58" s="3" t="s">
        <v>215</v>
      </c>
      <c r="F58" t="s">
        <v>73</v>
      </c>
      <c r="G58" s="4">
        <v>45</v>
      </c>
      <c r="H58">
        <v>75</v>
      </c>
      <c r="I58">
        <v>80</v>
      </c>
      <c r="J58">
        <v>85</v>
      </c>
      <c r="K58">
        <v>95</v>
      </c>
      <c r="L58">
        <v>68</v>
      </c>
      <c r="M58">
        <f t="shared" si="4"/>
        <v>80.599999999999994</v>
      </c>
      <c r="N58">
        <v>79</v>
      </c>
      <c r="O58">
        <v>66</v>
      </c>
      <c r="P58">
        <v>92</v>
      </c>
      <c r="Q58">
        <v>81</v>
      </c>
      <c r="R58">
        <v>80</v>
      </c>
      <c r="S58">
        <f t="shared" si="0"/>
        <v>79.599999999999994</v>
      </c>
      <c r="T58" s="8">
        <f t="shared" si="5"/>
        <v>80.099999999999994</v>
      </c>
      <c r="U58" s="8">
        <f t="shared" si="1"/>
        <v>32.04</v>
      </c>
      <c r="V58">
        <v>100</v>
      </c>
      <c r="W58" s="4">
        <f t="shared" si="2"/>
        <v>10</v>
      </c>
      <c r="X58" s="7">
        <f t="shared" si="3"/>
        <v>87.039999999999992</v>
      </c>
    </row>
    <row r="59" spans="1:24" x14ac:dyDescent="0.35">
      <c r="A59" t="s">
        <v>123</v>
      </c>
      <c r="B59" t="s">
        <v>142</v>
      </c>
      <c r="C59" t="s">
        <v>216</v>
      </c>
      <c r="D59">
        <v>120860274</v>
      </c>
      <c r="E59" s="3" t="s">
        <v>215</v>
      </c>
      <c r="F59" t="s">
        <v>73</v>
      </c>
      <c r="G59" s="4">
        <v>45</v>
      </c>
      <c r="H59">
        <v>72</v>
      </c>
      <c r="I59">
        <v>77</v>
      </c>
      <c r="J59">
        <v>80</v>
      </c>
      <c r="K59">
        <v>93</v>
      </c>
      <c r="L59">
        <v>73</v>
      </c>
      <c r="M59">
        <f t="shared" si="4"/>
        <v>79</v>
      </c>
      <c r="N59">
        <v>82</v>
      </c>
      <c r="O59">
        <v>63</v>
      </c>
      <c r="P59">
        <v>89</v>
      </c>
      <c r="Q59">
        <v>85</v>
      </c>
      <c r="R59">
        <v>78</v>
      </c>
      <c r="S59">
        <f t="shared" si="0"/>
        <v>79.400000000000006</v>
      </c>
      <c r="T59" s="8">
        <f t="shared" si="5"/>
        <v>79.2</v>
      </c>
      <c r="U59" s="8">
        <f t="shared" si="1"/>
        <v>31.680000000000003</v>
      </c>
      <c r="V59">
        <v>100</v>
      </c>
      <c r="W59" s="4">
        <f t="shared" si="2"/>
        <v>10</v>
      </c>
      <c r="X59" s="7">
        <f t="shared" si="3"/>
        <v>86.68</v>
      </c>
    </row>
    <row r="60" spans="1:24" x14ac:dyDescent="0.35">
      <c r="A60" t="s">
        <v>217</v>
      </c>
      <c r="B60" t="s">
        <v>218</v>
      </c>
      <c r="C60" t="s">
        <v>219</v>
      </c>
      <c r="D60">
        <v>402890410</v>
      </c>
      <c r="E60" s="3" t="s">
        <v>220</v>
      </c>
      <c r="F60" t="s">
        <v>50</v>
      </c>
      <c r="G60" s="4">
        <v>50</v>
      </c>
      <c r="H60">
        <v>91</v>
      </c>
      <c r="I60">
        <v>100</v>
      </c>
      <c r="J60">
        <v>90</v>
      </c>
      <c r="K60">
        <v>99</v>
      </c>
      <c r="L60">
        <v>94</v>
      </c>
      <c r="M60">
        <f t="shared" si="4"/>
        <v>94.8</v>
      </c>
      <c r="N60">
        <v>93</v>
      </c>
      <c r="O60">
        <v>94</v>
      </c>
      <c r="P60">
        <v>97</v>
      </c>
      <c r="Q60">
        <v>100</v>
      </c>
      <c r="R60">
        <v>96</v>
      </c>
      <c r="S60">
        <f t="shared" si="0"/>
        <v>96</v>
      </c>
      <c r="T60" s="8">
        <f t="shared" si="5"/>
        <v>95.4</v>
      </c>
      <c r="U60" s="8">
        <f t="shared" si="1"/>
        <v>38.160000000000004</v>
      </c>
      <c r="V60">
        <v>100</v>
      </c>
      <c r="W60" s="4">
        <f t="shared" si="2"/>
        <v>10</v>
      </c>
      <c r="X60" s="7">
        <f t="shared" si="3"/>
        <v>98.16</v>
      </c>
    </row>
    <row r="61" spans="1:24" x14ac:dyDescent="0.35">
      <c r="A61" t="s">
        <v>217</v>
      </c>
      <c r="B61" t="s">
        <v>218</v>
      </c>
      <c r="C61" t="s">
        <v>221</v>
      </c>
      <c r="D61">
        <v>402890411</v>
      </c>
      <c r="E61" s="3" t="s">
        <v>220</v>
      </c>
      <c r="F61" t="s">
        <v>50</v>
      </c>
      <c r="G61" s="4">
        <v>50</v>
      </c>
      <c r="H61">
        <v>91</v>
      </c>
      <c r="I61">
        <v>100</v>
      </c>
      <c r="J61">
        <v>90</v>
      </c>
      <c r="K61">
        <v>96</v>
      </c>
      <c r="L61">
        <v>94</v>
      </c>
      <c r="M61">
        <f t="shared" si="4"/>
        <v>94.2</v>
      </c>
      <c r="N61">
        <v>90</v>
      </c>
      <c r="O61">
        <v>91</v>
      </c>
      <c r="P61">
        <v>99</v>
      </c>
      <c r="Q61">
        <v>99</v>
      </c>
      <c r="R61">
        <v>97</v>
      </c>
      <c r="S61">
        <f t="shared" si="0"/>
        <v>95.2</v>
      </c>
      <c r="T61" s="8">
        <f t="shared" si="5"/>
        <v>94.7</v>
      </c>
      <c r="U61" s="8">
        <f t="shared" si="1"/>
        <v>37.880000000000003</v>
      </c>
      <c r="V61">
        <v>100</v>
      </c>
      <c r="W61" s="4">
        <f t="shared" si="2"/>
        <v>10</v>
      </c>
      <c r="X61" s="7">
        <f t="shared" si="3"/>
        <v>97.88</v>
      </c>
    </row>
    <row r="62" spans="1:24" x14ac:dyDescent="0.35">
      <c r="A62" t="s">
        <v>174</v>
      </c>
      <c r="B62" t="s">
        <v>110</v>
      </c>
      <c r="C62" t="s">
        <v>222</v>
      </c>
      <c r="D62">
        <v>209250999</v>
      </c>
      <c r="E62" s="3" t="s">
        <v>223</v>
      </c>
      <c r="F62" t="s">
        <v>29</v>
      </c>
      <c r="G62" s="4">
        <v>50</v>
      </c>
      <c r="H62">
        <v>98</v>
      </c>
      <c r="I62">
        <v>99</v>
      </c>
      <c r="J62">
        <v>100</v>
      </c>
      <c r="K62">
        <v>98</v>
      </c>
      <c r="L62">
        <v>94</v>
      </c>
      <c r="M62">
        <f t="shared" si="4"/>
        <v>97.8</v>
      </c>
      <c r="N62">
        <v>98</v>
      </c>
      <c r="O62">
        <v>95</v>
      </c>
      <c r="P62">
        <v>93</v>
      </c>
      <c r="Q62">
        <v>94</v>
      </c>
      <c r="R62">
        <v>92</v>
      </c>
      <c r="S62">
        <f t="shared" si="0"/>
        <v>94.4</v>
      </c>
      <c r="T62" s="8">
        <f t="shared" si="5"/>
        <v>96.1</v>
      </c>
      <c r="U62" s="8">
        <f t="shared" si="1"/>
        <v>38.44</v>
      </c>
      <c r="V62">
        <v>100</v>
      </c>
      <c r="W62" s="4">
        <f t="shared" si="2"/>
        <v>10</v>
      </c>
      <c r="X62" s="7">
        <f t="shared" si="3"/>
        <v>98.44</v>
      </c>
    </row>
    <row r="63" spans="1:24" x14ac:dyDescent="0.35">
      <c r="A63" t="s">
        <v>224</v>
      </c>
      <c r="B63" t="s">
        <v>225</v>
      </c>
      <c r="C63" t="s">
        <v>226</v>
      </c>
      <c r="D63">
        <v>209370800</v>
      </c>
      <c r="E63" s="3" t="s">
        <v>227</v>
      </c>
      <c r="F63" t="s">
        <v>21</v>
      </c>
      <c r="G63" s="4">
        <v>50</v>
      </c>
      <c r="H63">
        <v>92</v>
      </c>
      <c r="I63">
        <v>77</v>
      </c>
      <c r="J63">
        <v>88</v>
      </c>
      <c r="K63">
        <v>84</v>
      </c>
      <c r="L63">
        <v>88</v>
      </c>
      <c r="M63">
        <f t="shared" si="4"/>
        <v>85.8</v>
      </c>
      <c r="N63">
        <v>98</v>
      </c>
      <c r="O63">
        <v>98</v>
      </c>
      <c r="P63">
        <v>91</v>
      </c>
      <c r="Q63">
        <v>88</v>
      </c>
      <c r="S63">
        <f t="shared" si="0"/>
        <v>93.75</v>
      </c>
      <c r="T63" s="8">
        <f t="shared" si="5"/>
        <v>89.775000000000006</v>
      </c>
      <c r="U63" s="8">
        <f t="shared" si="1"/>
        <v>35.910000000000004</v>
      </c>
      <c r="V63">
        <v>100</v>
      </c>
      <c r="W63" s="4">
        <f t="shared" si="2"/>
        <v>10</v>
      </c>
      <c r="X63" s="7">
        <f t="shared" si="3"/>
        <v>95.91</v>
      </c>
    </row>
    <row r="64" spans="1:24" x14ac:dyDescent="0.35">
      <c r="A64" t="s">
        <v>152</v>
      </c>
      <c r="B64" t="s">
        <v>228</v>
      </c>
      <c r="C64" t="s">
        <v>229</v>
      </c>
      <c r="D64">
        <v>120820251</v>
      </c>
      <c r="E64" s="3" t="s">
        <v>230</v>
      </c>
      <c r="F64" t="s">
        <v>68</v>
      </c>
      <c r="G64" s="4">
        <v>45</v>
      </c>
      <c r="H64">
        <v>92</v>
      </c>
      <c r="I64">
        <v>100</v>
      </c>
      <c r="J64">
        <v>94</v>
      </c>
      <c r="K64">
        <v>98</v>
      </c>
      <c r="L64">
        <v>84</v>
      </c>
      <c r="M64">
        <f t="shared" si="4"/>
        <v>93.6</v>
      </c>
      <c r="N64">
        <v>91</v>
      </c>
      <c r="O64">
        <v>90</v>
      </c>
      <c r="P64">
        <v>90</v>
      </c>
      <c r="Q64">
        <v>91</v>
      </c>
      <c r="R64">
        <v>89</v>
      </c>
      <c r="S64">
        <f t="shared" si="0"/>
        <v>90.2</v>
      </c>
      <c r="T64" s="8">
        <f t="shared" si="5"/>
        <v>91.9</v>
      </c>
      <c r="U64" s="8">
        <f t="shared" si="1"/>
        <v>36.760000000000005</v>
      </c>
      <c r="V64">
        <v>100</v>
      </c>
      <c r="W64" s="4">
        <f t="shared" si="2"/>
        <v>10</v>
      </c>
      <c r="X64" s="7">
        <f t="shared" si="3"/>
        <v>91.76</v>
      </c>
    </row>
    <row r="65" spans="1:24" x14ac:dyDescent="0.35">
      <c r="A65" t="s">
        <v>231</v>
      </c>
      <c r="B65" t="s">
        <v>232</v>
      </c>
      <c r="C65" t="s">
        <v>233</v>
      </c>
      <c r="D65">
        <v>209360918</v>
      </c>
      <c r="E65" s="3" t="s">
        <v>234</v>
      </c>
      <c r="F65" t="s">
        <v>68</v>
      </c>
      <c r="G65" s="4">
        <v>45</v>
      </c>
      <c r="H65">
        <v>86</v>
      </c>
      <c r="I65">
        <v>75</v>
      </c>
      <c r="J65">
        <v>87</v>
      </c>
      <c r="K65">
        <v>88</v>
      </c>
      <c r="L65">
        <v>86</v>
      </c>
      <c r="M65">
        <f t="shared" si="4"/>
        <v>84.4</v>
      </c>
      <c r="N65">
        <v>84</v>
      </c>
      <c r="O65">
        <v>68</v>
      </c>
      <c r="P65">
        <v>82</v>
      </c>
      <c r="Q65">
        <v>75</v>
      </c>
      <c r="R65">
        <v>81</v>
      </c>
      <c r="S65">
        <f t="shared" si="0"/>
        <v>78</v>
      </c>
      <c r="T65" s="8">
        <f t="shared" si="5"/>
        <v>81.2</v>
      </c>
      <c r="U65" s="8">
        <f t="shared" si="1"/>
        <v>32.480000000000004</v>
      </c>
      <c r="V65">
        <v>100</v>
      </c>
      <c r="W65" s="4">
        <f t="shared" si="2"/>
        <v>10</v>
      </c>
      <c r="X65" s="7">
        <f t="shared" si="3"/>
        <v>87.48</v>
      </c>
    </row>
    <row r="66" spans="1:24" x14ac:dyDescent="0.35">
      <c r="A66" t="s">
        <v>123</v>
      </c>
      <c r="B66" t="s">
        <v>235</v>
      </c>
      <c r="C66" t="s">
        <v>236</v>
      </c>
      <c r="D66">
        <v>209310790</v>
      </c>
      <c r="E66" s="3" t="s">
        <v>237</v>
      </c>
      <c r="F66" t="s">
        <v>140</v>
      </c>
      <c r="G66" s="4">
        <v>45</v>
      </c>
      <c r="H66">
        <v>73</v>
      </c>
      <c r="I66">
        <v>69</v>
      </c>
      <c r="J66">
        <v>76</v>
      </c>
      <c r="K66">
        <v>68</v>
      </c>
      <c r="L66">
        <v>84</v>
      </c>
      <c r="M66">
        <f t="shared" si="4"/>
        <v>74</v>
      </c>
      <c r="N66">
        <v>76</v>
      </c>
      <c r="O66">
        <v>71</v>
      </c>
      <c r="P66">
        <v>78</v>
      </c>
      <c r="Q66">
        <v>73</v>
      </c>
      <c r="R66">
        <v>72</v>
      </c>
      <c r="S66">
        <f t="shared" si="0"/>
        <v>74</v>
      </c>
      <c r="T66" s="8">
        <f t="shared" si="5"/>
        <v>74</v>
      </c>
      <c r="U66" s="8">
        <f t="shared" si="1"/>
        <v>29.6</v>
      </c>
      <c r="V66">
        <v>100</v>
      </c>
      <c r="W66" s="4">
        <f t="shared" si="2"/>
        <v>10</v>
      </c>
      <c r="X66" s="7">
        <f t="shared" si="3"/>
        <v>84.6</v>
      </c>
    </row>
    <row r="67" spans="1:24" x14ac:dyDescent="0.35">
      <c r="A67" t="s">
        <v>170</v>
      </c>
      <c r="B67" t="s">
        <v>138</v>
      </c>
      <c r="C67" t="s">
        <v>238</v>
      </c>
      <c r="D67">
        <v>209360252</v>
      </c>
      <c r="E67" s="3" t="s">
        <v>239</v>
      </c>
      <c r="F67" t="s">
        <v>29</v>
      </c>
      <c r="G67" s="4">
        <v>50</v>
      </c>
      <c r="H67">
        <v>98</v>
      </c>
      <c r="I67">
        <v>98</v>
      </c>
      <c r="J67">
        <v>100</v>
      </c>
      <c r="K67">
        <v>98</v>
      </c>
      <c r="L67">
        <v>99</v>
      </c>
      <c r="M67">
        <f t="shared" si="4"/>
        <v>98.6</v>
      </c>
      <c r="N67">
        <v>98</v>
      </c>
      <c r="O67">
        <v>96</v>
      </c>
      <c r="P67">
        <v>100</v>
      </c>
      <c r="Q67">
        <v>100</v>
      </c>
      <c r="R67">
        <v>100</v>
      </c>
      <c r="S67">
        <f t="shared" si="0"/>
        <v>98.8</v>
      </c>
      <c r="T67" s="8">
        <f t="shared" si="5"/>
        <v>98.699999999999989</v>
      </c>
      <c r="U67" s="8">
        <f t="shared" si="1"/>
        <v>39.479999999999997</v>
      </c>
      <c r="V67">
        <v>100</v>
      </c>
      <c r="W67" s="4">
        <f t="shared" si="2"/>
        <v>10</v>
      </c>
      <c r="X67" s="7">
        <f t="shared" si="3"/>
        <v>99.47999999999999</v>
      </c>
    </row>
    <row r="68" spans="1:24" x14ac:dyDescent="0.35">
      <c r="A68" t="s">
        <v>240</v>
      </c>
      <c r="B68" t="s">
        <v>241</v>
      </c>
      <c r="C68" t="s">
        <v>242</v>
      </c>
      <c r="D68">
        <v>120530090</v>
      </c>
      <c r="E68" s="3" t="s">
        <v>243</v>
      </c>
      <c r="F68" t="s">
        <v>21</v>
      </c>
      <c r="G68" s="4">
        <v>50</v>
      </c>
      <c r="H68">
        <v>83</v>
      </c>
      <c r="I68">
        <v>82</v>
      </c>
      <c r="J68">
        <v>82</v>
      </c>
      <c r="K68">
        <v>81</v>
      </c>
      <c r="L68">
        <v>83</v>
      </c>
      <c r="M68">
        <f t="shared" si="4"/>
        <v>82.2</v>
      </c>
      <c r="N68">
        <v>96</v>
      </c>
      <c r="O68">
        <v>98</v>
      </c>
      <c r="P68">
        <v>89</v>
      </c>
      <c r="Q68">
        <v>89</v>
      </c>
      <c r="S68">
        <f t="shared" si="0"/>
        <v>93</v>
      </c>
      <c r="T68" s="8">
        <f t="shared" si="5"/>
        <v>87.6</v>
      </c>
      <c r="U68" s="8">
        <f t="shared" si="1"/>
        <v>35.04</v>
      </c>
      <c r="V68">
        <v>100</v>
      </c>
      <c r="W68" s="4">
        <f t="shared" si="2"/>
        <v>10</v>
      </c>
      <c r="X68" s="7">
        <f t="shared" si="3"/>
        <v>95.039999999999992</v>
      </c>
    </row>
    <row r="69" spans="1:24" x14ac:dyDescent="0.35">
      <c r="A69" t="s">
        <v>244</v>
      </c>
      <c r="B69" t="s">
        <v>245</v>
      </c>
      <c r="C69" t="s">
        <v>246</v>
      </c>
      <c r="D69">
        <v>209330573</v>
      </c>
      <c r="E69" s="3" t="s">
        <v>247</v>
      </c>
      <c r="F69" t="s">
        <v>50</v>
      </c>
      <c r="G69" s="4">
        <v>50</v>
      </c>
      <c r="H69">
        <v>79</v>
      </c>
      <c r="I69">
        <v>70</v>
      </c>
      <c r="J69">
        <v>84</v>
      </c>
      <c r="K69">
        <v>74</v>
      </c>
      <c r="L69">
        <v>68</v>
      </c>
      <c r="M69">
        <f t="shared" si="4"/>
        <v>75</v>
      </c>
      <c r="N69">
        <v>85</v>
      </c>
      <c r="O69">
        <v>75</v>
      </c>
      <c r="P69">
        <v>88</v>
      </c>
      <c r="Q69">
        <v>81</v>
      </c>
      <c r="R69">
        <v>86</v>
      </c>
      <c r="S69">
        <f t="shared" si="0"/>
        <v>83</v>
      </c>
      <c r="T69" s="8">
        <f t="shared" si="5"/>
        <v>79</v>
      </c>
      <c r="U69" s="8">
        <f t="shared" si="1"/>
        <v>31.6</v>
      </c>
      <c r="V69">
        <v>100</v>
      </c>
      <c r="W69" s="4">
        <f t="shared" si="2"/>
        <v>10</v>
      </c>
      <c r="X69" s="7">
        <f t="shared" si="3"/>
        <v>91.6</v>
      </c>
    </row>
    <row r="70" spans="1:24" x14ac:dyDescent="0.35">
      <c r="A70" t="s">
        <v>189</v>
      </c>
      <c r="B70" t="s">
        <v>248</v>
      </c>
      <c r="C70" t="s">
        <v>249</v>
      </c>
      <c r="D70">
        <v>209280744</v>
      </c>
      <c r="E70" s="3" t="s">
        <v>250</v>
      </c>
      <c r="F70" t="s">
        <v>21</v>
      </c>
      <c r="G70" s="4">
        <v>50</v>
      </c>
      <c r="H70">
        <v>73</v>
      </c>
      <c r="I70">
        <v>89</v>
      </c>
      <c r="J70">
        <v>68</v>
      </c>
      <c r="K70">
        <v>73</v>
      </c>
      <c r="L70">
        <v>74</v>
      </c>
      <c r="M70">
        <f t="shared" si="4"/>
        <v>75.400000000000006</v>
      </c>
      <c r="N70">
        <v>66</v>
      </c>
      <c r="O70">
        <v>69</v>
      </c>
      <c r="P70">
        <v>59</v>
      </c>
      <c r="Q70">
        <v>66</v>
      </c>
      <c r="R70">
        <v>67</v>
      </c>
      <c r="S70">
        <f t="shared" si="0"/>
        <v>65.400000000000006</v>
      </c>
      <c r="T70" s="8">
        <f t="shared" si="5"/>
        <v>70.400000000000006</v>
      </c>
      <c r="U70" s="8">
        <f t="shared" si="1"/>
        <v>28.160000000000004</v>
      </c>
      <c r="V70">
        <v>100</v>
      </c>
      <c r="W70" s="4">
        <f t="shared" si="2"/>
        <v>10</v>
      </c>
      <c r="X70" s="7">
        <f t="shared" si="3"/>
        <v>88.16</v>
      </c>
    </row>
    <row r="71" spans="1:24" x14ac:dyDescent="0.35">
      <c r="A71" t="s">
        <v>251</v>
      </c>
      <c r="B71" t="s">
        <v>252</v>
      </c>
      <c r="C71" t="s">
        <v>253</v>
      </c>
      <c r="D71">
        <v>209290744</v>
      </c>
      <c r="E71" s="3" t="s">
        <v>254</v>
      </c>
      <c r="F71" t="s">
        <v>29</v>
      </c>
      <c r="G71" s="4">
        <v>50</v>
      </c>
      <c r="H71">
        <v>99</v>
      </c>
      <c r="I71">
        <v>95</v>
      </c>
      <c r="J71">
        <v>98</v>
      </c>
      <c r="K71">
        <v>95</v>
      </c>
      <c r="L71">
        <v>97</v>
      </c>
      <c r="M71">
        <f t="shared" si="4"/>
        <v>96.8</v>
      </c>
      <c r="N71">
        <v>96</v>
      </c>
      <c r="O71">
        <v>90</v>
      </c>
      <c r="P71">
        <v>93</v>
      </c>
      <c r="Q71">
        <v>95</v>
      </c>
      <c r="R71">
        <v>96</v>
      </c>
      <c r="S71">
        <f t="shared" ref="S71:S156" si="6">AVERAGE(N71:R71)</f>
        <v>94</v>
      </c>
      <c r="T71" s="8">
        <f t="shared" ref="T71:T156" si="7">AVERAGE(M71,S71)</f>
        <v>95.4</v>
      </c>
      <c r="U71" s="8">
        <f t="shared" ref="U71:U156" si="8">PRODUCT(T71,0.4)</f>
        <v>38.160000000000004</v>
      </c>
      <c r="V71">
        <v>100</v>
      </c>
      <c r="W71" s="4">
        <f t="shared" ref="W71:W158" si="9">PRODUCT(V71,0.1)</f>
        <v>10</v>
      </c>
      <c r="X71" s="7">
        <f t="shared" ref="X71:X156" si="10">SUM(G71,U71,W71)</f>
        <v>98.16</v>
      </c>
    </row>
    <row r="72" spans="1:24" x14ac:dyDescent="0.35">
      <c r="A72" t="s">
        <v>152</v>
      </c>
      <c r="B72" t="s">
        <v>255</v>
      </c>
      <c r="C72" t="s">
        <v>256</v>
      </c>
      <c r="D72">
        <v>209260988</v>
      </c>
      <c r="E72" s="3" t="s">
        <v>257</v>
      </c>
      <c r="F72" t="s">
        <v>29</v>
      </c>
      <c r="G72" s="4">
        <v>50</v>
      </c>
      <c r="H72">
        <v>99</v>
      </c>
      <c r="I72">
        <v>97</v>
      </c>
      <c r="J72">
        <v>97</v>
      </c>
      <c r="K72">
        <v>99</v>
      </c>
      <c r="L72">
        <v>99</v>
      </c>
      <c r="M72">
        <f t="shared" ref="M72:M158" si="11">AVERAGE(H72:L72)</f>
        <v>98.2</v>
      </c>
      <c r="N72">
        <v>97</v>
      </c>
      <c r="O72">
        <v>93</v>
      </c>
      <c r="P72">
        <v>98</v>
      </c>
      <c r="Q72">
        <v>96</v>
      </c>
      <c r="R72">
        <v>98</v>
      </c>
      <c r="S72">
        <f t="shared" si="6"/>
        <v>96.4</v>
      </c>
      <c r="T72" s="8">
        <f t="shared" si="7"/>
        <v>97.300000000000011</v>
      </c>
      <c r="U72" s="8">
        <f t="shared" si="8"/>
        <v>38.920000000000009</v>
      </c>
      <c r="V72">
        <v>100</v>
      </c>
      <c r="W72" s="4">
        <f t="shared" si="9"/>
        <v>10</v>
      </c>
      <c r="X72" s="7">
        <f t="shared" si="10"/>
        <v>98.920000000000016</v>
      </c>
    </row>
    <row r="73" spans="1:24" x14ac:dyDescent="0.35">
      <c r="A73" t="s">
        <v>258</v>
      </c>
      <c r="B73" t="s">
        <v>259</v>
      </c>
      <c r="C73" t="s">
        <v>260</v>
      </c>
      <c r="D73" s="12" t="s">
        <v>495</v>
      </c>
      <c r="E73" s="3" t="s">
        <v>261</v>
      </c>
      <c r="F73" t="s">
        <v>73</v>
      </c>
      <c r="G73" s="4">
        <v>50</v>
      </c>
      <c r="H73">
        <v>81</v>
      </c>
      <c r="I73">
        <v>84</v>
      </c>
      <c r="J73">
        <v>77</v>
      </c>
      <c r="K73">
        <v>87</v>
      </c>
      <c r="L73">
        <v>72</v>
      </c>
      <c r="M73">
        <f t="shared" si="11"/>
        <v>80.2</v>
      </c>
      <c r="N73">
        <v>92</v>
      </c>
      <c r="O73">
        <v>89</v>
      </c>
      <c r="P73">
        <v>89</v>
      </c>
      <c r="Q73">
        <v>87</v>
      </c>
      <c r="R73">
        <v>78</v>
      </c>
      <c r="S73">
        <f t="shared" si="6"/>
        <v>87</v>
      </c>
      <c r="T73" s="8">
        <f t="shared" si="7"/>
        <v>83.6</v>
      </c>
      <c r="U73" s="8">
        <f t="shared" si="8"/>
        <v>33.44</v>
      </c>
      <c r="V73">
        <v>100</v>
      </c>
      <c r="W73" s="4">
        <f t="shared" si="9"/>
        <v>10</v>
      </c>
      <c r="X73" s="7">
        <f t="shared" si="10"/>
        <v>93.44</v>
      </c>
    </row>
    <row r="74" spans="1:24" x14ac:dyDescent="0.35">
      <c r="A74" t="s">
        <v>66</v>
      </c>
      <c r="B74" t="s">
        <v>262</v>
      </c>
      <c r="C74" t="s">
        <v>263</v>
      </c>
      <c r="D74">
        <v>209260121</v>
      </c>
      <c r="E74" s="3" t="s">
        <v>264</v>
      </c>
      <c r="F74" t="s">
        <v>29</v>
      </c>
      <c r="G74" s="4">
        <v>50</v>
      </c>
      <c r="H74">
        <v>100</v>
      </c>
      <c r="I74">
        <v>97</v>
      </c>
      <c r="J74">
        <v>98</v>
      </c>
      <c r="K74">
        <v>98</v>
      </c>
      <c r="L74">
        <v>96</v>
      </c>
      <c r="M74">
        <f t="shared" si="11"/>
        <v>97.8</v>
      </c>
      <c r="N74">
        <v>98</v>
      </c>
      <c r="O74">
        <v>99</v>
      </c>
      <c r="P74">
        <v>97</v>
      </c>
      <c r="Q74">
        <v>95</v>
      </c>
      <c r="R74">
        <v>99</v>
      </c>
      <c r="S74">
        <f t="shared" si="6"/>
        <v>97.6</v>
      </c>
      <c r="T74" s="8">
        <f t="shared" si="7"/>
        <v>97.699999999999989</v>
      </c>
      <c r="U74" s="8">
        <f t="shared" si="8"/>
        <v>39.08</v>
      </c>
      <c r="V74">
        <v>100</v>
      </c>
      <c r="W74" s="4">
        <f t="shared" si="9"/>
        <v>10</v>
      </c>
      <c r="X74" s="7">
        <f t="shared" si="10"/>
        <v>99.08</v>
      </c>
    </row>
    <row r="75" spans="1:24" x14ac:dyDescent="0.35">
      <c r="A75" t="s">
        <v>262</v>
      </c>
      <c r="B75" t="s">
        <v>265</v>
      </c>
      <c r="C75" t="s">
        <v>266</v>
      </c>
      <c r="D75">
        <v>209290303</v>
      </c>
      <c r="E75" s="3" t="s">
        <v>267</v>
      </c>
      <c r="F75" t="s">
        <v>21</v>
      </c>
      <c r="G75" s="4">
        <v>50</v>
      </c>
      <c r="H75">
        <v>92</v>
      </c>
      <c r="I75">
        <v>93</v>
      </c>
      <c r="J75">
        <v>90</v>
      </c>
      <c r="K75">
        <v>93</v>
      </c>
      <c r="M75">
        <f t="shared" si="11"/>
        <v>92</v>
      </c>
      <c r="N75">
        <v>92</v>
      </c>
      <c r="O75">
        <v>93</v>
      </c>
      <c r="P75">
        <v>88</v>
      </c>
      <c r="Q75">
        <v>91</v>
      </c>
      <c r="S75">
        <f t="shared" si="6"/>
        <v>91</v>
      </c>
      <c r="T75" s="8">
        <f t="shared" si="7"/>
        <v>91.5</v>
      </c>
      <c r="U75" s="8">
        <f t="shared" si="8"/>
        <v>36.6</v>
      </c>
      <c r="V75">
        <v>100</v>
      </c>
      <c r="W75" s="4">
        <f t="shared" si="9"/>
        <v>10</v>
      </c>
      <c r="X75" s="7">
        <f t="shared" si="10"/>
        <v>96.6</v>
      </c>
    </row>
    <row r="76" spans="1:24" x14ac:dyDescent="0.35">
      <c r="A76" t="s">
        <v>268</v>
      </c>
      <c r="B76" t="s">
        <v>269</v>
      </c>
      <c r="C76" t="s">
        <v>270</v>
      </c>
      <c r="D76">
        <v>209330764</v>
      </c>
      <c r="E76" s="3" t="s">
        <v>271</v>
      </c>
      <c r="F76" t="s">
        <v>73</v>
      </c>
      <c r="G76" s="4">
        <v>50</v>
      </c>
      <c r="H76">
        <v>73</v>
      </c>
      <c r="I76">
        <v>63</v>
      </c>
      <c r="J76">
        <v>78</v>
      </c>
      <c r="K76">
        <v>93</v>
      </c>
      <c r="L76">
        <v>67</v>
      </c>
      <c r="M76">
        <f t="shared" si="11"/>
        <v>74.8</v>
      </c>
      <c r="N76">
        <v>78</v>
      </c>
      <c r="O76">
        <v>84</v>
      </c>
      <c r="P76">
        <v>80</v>
      </c>
      <c r="Q76">
        <v>76</v>
      </c>
      <c r="R76">
        <v>84</v>
      </c>
      <c r="S76">
        <f t="shared" si="6"/>
        <v>80.400000000000006</v>
      </c>
      <c r="T76" s="8">
        <f t="shared" si="7"/>
        <v>77.599999999999994</v>
      </c>
      <c r="U76" s="8">
        <f t="shared" si="8"/>
        <v>31.04</v>
      </c>
      <c r="V76">
        <v>100</v>
      </c>
      <c r="W76" s="4">
        <f t="shared" si="9"/>
        <v>10</v>
      </c>
      <c r="X76" s="7">
        <f t="shared" si="10"/>
        <v>91.039999999999992</v>
      </c>
    </row>
    <row r="77" spans="1:24" x14ac:dyDescent="0.35">
      <c r="A77" t="s">
        <v>30</v>
      </c>
      <c r="B77" t="s">
        <v>272</v>
      </c>
      <c r="C77" t="s">
        <v>273</v>
      </c>
      <c r="D77">
        <v>209240899</v>
      </c>
      <c r="E77" s="3" t="s">
        <v>274</v>
      </c>
      <c r="F77" t="s">
        <v>73</v>
      </c>
      <c r="G77" s="4">
        <v>50</v>
      </c>
      <c r="H77">
        <v>83</v>
      </c>
      <c r="I77">
        <v>100</v>
      </c>
      <c r="J77">
        <v>89</v>
      </c>
      <c r="K77">
        <v>93</v>
      </c>
      <c r="L77">
        <v>76</v>
      </c>
      <c r="M77">
        <f t="shared" si="11"/>
        <v>88.2</v>
      </c>
      <c r="N77">
        <v>86</v>
      </c>
      <c r="O77">
        <v>69</v>
      </c>
      <c r="P77">
        <v>89</v>
      </c>
      <c r="Q77">
        <v>82</v>
      </c>
      <c r="R77">
        <v>89</v>
      </c>
      <c r="S77">
        <f t="shared" si="6"/>
        <v>83</v>
      </c>
      <c r="T77" s="8">
        <f t="shared" si="7"/>
        <v>85.6</v>
      </c>
      <c r="U77" s="8">
        <f t="shared" si="8"/>
        <v>34.24</v>
      </c>
      <c r="V77">
        <v>100</v>
      </c>
      <c r="W77" s="4">
        <f t="shared" si="9"/>
        <v>10</v>
      </c>
      <c r="X77" s="7">
        <f t="shared" si="10"/>
        <v>94.240000000000009</v>
      </c>
    </row>
    <row r="78" spans="1:24" x14ac:dyDescent="0.35">
      <c r="A78" t="s">
        <v>30</v>
      </c>
      <c r="B78" t="s">
        <v>276</v>
      </c>
      <c r="C78" t="s">
        <v>275</v>
      </c>
      <c r="D78">
        <v>209360738</v>
      </c>
      <c r="E78" s="3" t="s">
        <v>277</v>
      </c>
      <c r="F78" t="s">
        <v>73</v>
      </c>
      <c r="G78" s="4">
        <v>50</v>
      </c>
      <c r="H78">
        <v>91</v>
      </c>
      <c r="I78">
        <v>94</v>
      </c>
      <c r="J78">
        <v>92</v>
      </c>
      <c r="K78">
        <v>94</v>
      </c>
      <c r="L78">
        <v>90</v>
      </c>
      <c r="M78">
        <f t="shared" si="11"/>
        <v>92.2</v>
      </c>
      <c r="N78">
        <v>91</v>
      </c>
      <c r="O78">
        <v>83</v>
      </c>
      <c r="P78">
        <v>95</v>
      </c>
      <c r="Q78">
        <v>87</v>
      </c>
      <c r="R78">
        <v>96</v>
      </c>
      <c r="S78">
        <f t="shared" si="6"/>
        <v>90.4</v>
      </c>
      <c r="T78" s="8">
        <f t="shared" si="7"/>
        <v>91.300000000000011</v>
      </c>
      <c r="U78" s="8">
        <f t="shared" si="8"/>
        <v>36.520000000000003</v>
      </c>
      <c r="V78">
        <v>100</v>
      </c>
      <c r="W78" s="4">
        <f t="shared" si="9"/>
        <v>10</v>
      </c>
      <c r="X78" s="7">
        <f t="shared" si="10"/>
        <v>96.52000000000001</v>
      </c>
    </row>
    <row r="79" spans="1:24" x14ac:dyDescent="0.35">
      <c r="A79" t="s">
        <v>107</v>
      </c>
      <c r="B79" t="s">
        <v>107</v>
      </c>
      <c r="C79" t="s">
        <v>278</v>
      </c>
      <c r="D79">
        <v>209260537</v>
      </c>
      <c r="E79" s="3" t="s">
        <v>279</v>
      </c>
      <c r="F79" t="s">
        <v>50</v>
      </c>
      <c r="G79" s="4">
        <v>50</v>
      </c>
      <c r="H79">
        <v>98</v>
      </c>
      <c r="I79">
        <v>68</v>
      </c>
      <c r="J79">
        <v>90</v>
      </c>
      <c r="K79">
        <v>78</v>
      </c>
      <c r="L79">
        <v>76</v>
      </c>
      <c r="M79">
        <f t="shared" si="11"/>
        <v>82</v>
      </c>
      <c r="N79">
        <v>98</v>
      </c>
      <c r="O79">
        <v>85</v>
      </c>
      <c r="P79">
        <v>98</v>
      </c>
      <c r="Q79">
        <v>99</v>
      </c>
      <c r="R79">
        <v>92</v>
      </c>
      <c r="S79">
        <f t="shared" si="6"/>
        <v>94.4</v>
      </c>
      <c r="T79" s="8">
        <f t="shared" si="7"/>
        <v>88.2</v>
      </c>
      <c r="U79" s="8">
        <f t="shared" si="8"/>
        <v>35.28</v>
      </c>
      <c r="V79">
        <v>100</v>
      </c>
      <c r="W79" s="4">
        <f t="shared" si="9"/>
        <v>10</v>
      </c>
      <c r="X79" s="7">
        <f t="shared" si="10"/>
        <v>95.28</v>
      </c>
    </row>
    <row r="80" spans="1:24" x14ac:dyDescent="0.35">
      <c r="A80" t="s">
        <v>39</v>
      </c>
      <c r="B80" t="s">
        <v>280</v>
      </c>
      <c r="C80" t="s">
        <v>281</v>
      </c>
      <c r="D80">
        <v>209290573</v>
      </c>
      <c r="E80" s="3" t="s">
        <v>282</v>
      </c>
      <c r="F80" t="s">
        <v>21</v>
      </c>
      <c r="G80" s="4">
        <v>50</v>
      </c>
      <c r="H80">
        <v>80</v>
      </c>
      <c r="I80">
        <v>71</v>
      </c>
      <c r="J80">
        <v>76</v>
      </c>
      <c r="K80">
        <v>75</v>
      </c>
      <c r="L80">
        <v>86</v>
      </c>
      <c r="M80">
        <f t="shared" si="11"/>
        <v>77.599999999999994</v>
      </c>
      <c r="N80">
        <v>68</v>
      </c>
      <c r="O80">
        <v>74</v>
      </c>
      <c r="P80">
        <v>62</v>
      </c>
      <c r="Q80">
        <v>73</v>
      </c>
      <c r="R80">
        <v>75</v>
      </c>
      <c r="S80">
        <f t="shared" si="6"/>
        <v>70.400000000000006</v>
      </c>
      <c r="T80" s="8">
        <f t="shared" si="7"/>
        <v>74</v>
      </c>
      <c r="U80" s="8">
        <f t="shared" si="8"/>
        <v>29.6</v>
      </c>
      <c r="V80">
        <v>100</v>
      </c>
      <c r="W80" s="4">
        <f t="shared" si="9"/>
        <v>10</v>
      </c>
      <c r="X80" s="7">
        <f t="shared" si="10"/>
        <v>89.6</v>
      </c>
    </row>
    <row r="81" spans="1:24" x14ac:dyDescent="0.35">
      <c r="A81" t="s">
        <v>171</v>
      </c>
      <c r="B81" t="s">
        <v>42</v>
      </c>
      <c r="C81" t="s">
        <v>283</v>
      </c>
      <c r="D81">
        <v>209380123</v>
      </c>
      <c r="E81" s="3" t="s">
        <v>284</v>
      </c>
      <c r="F81" t="s">
        <v>50</v>
      </c>
      <c r="G81" s="4">
        <v>50</v>
      </c>
      <c r="H81">
        <v>83</v>
      </c>
      <c r="I81">
        <v>71</v>
      </c>
      <c r="J81">
        <v>83</v>
      </c>
      <c r="K81">
        <v>68</v>
      </c>
      <c r="L81">
        <v>70</v>
      </c>
      <c r="M81">
        <f t="shared" si="11"/>
        <v>75</v>
      </c>
      <c r="N81">
        <v>87</v>
      </c>
      <c r="O81">
        <v>81</v>
      </c>
      <c r="P81">
        <v>91</v>
      </c>
      <c r="Q81">
        <v>85</v>
      </c>
      <c r="R81">
        <v>93</v>
      </c>
      <c r="S81">
        <f t="shared" si="6"/>
        <v>87.4</v>
      </c>
      <c r="T81" s="8">
        <f t="shared" si="7"/>
        <v>81.2</v>
      </c>
      <c r="U81" s="8">
        <f t="shared" si="8"/>
        <v>32.480000000000004</v>
      </c>
      <c r="V81">
        <v>100</v>
      </c>
      <c r="W81" s="4">
        <f t="shared" si="9"/>
        <v>10</v>
      </c>
      <c r="X81" s="7">
        <f t="shared" si="10"/>
        <v>92.48</v>
      </c>
    </row>
    <row r="82" spans="1:24" x14ac:dyDescent="0.35">
      <c r="A82" t="s">
        <v>285</v>
      </c>
      <c r="B82" t="s">
        <v>43</v>
      </c>
      <c r="C82" t="s">
        <v>286</v>
      </c>
      <c r="D82">
        <v>209310244</v>
      </c>
      <c r="E82" s="3" t="s">
        <v>288</v>
      </c>
      <c r="F82" t="s">
        <v>287</v>
      </c>
      <c r="G82" s="4">
        <v>45</v>
      </c>
      <c r="H82">
        <v>78</v>
      </c>
      <c r="I82">
        <v>84</v>
      </c>
      <c r="J82">
        <v>96</v>
      </c>
      <c r="K82">
        <v>84</v>
      </c>
      <c r="L82">
        <v>79</v>
      </c>
      <c r="M82">
        <f t="shared" si="11"/>
        <v>84.2</v>
      </c>
      <c r="N82">
        <v>88</v>
      </c>
      <c r="O82">
        <v>89</v>
      </c>
      <c r="P82">
        <v>84</v>
      </c>
      <c r="Q82">
        <v>92</v>
      </c>
      <c r="R82">
        <v>72</v>
      </c>
      <c r="S82">
        <f t="shared" si="6"/>
        <v>85</v>
      </c>
      <c r="T82" s="8">
        <f t="shared" si="7"/>
        <v>84.6</v>
      </c>
      <c r="U82" s="8">
        <f t="shared" si="8"/>
        <v>33.839999999999996</v>
      </c>
      <c r="V82">
        <v>100</v>
      </c>
      <c r="W82" s="4">
        <f t="shared" si="9"/>
        <v>10</v>
      </c>
      <c r="X82" s="7">
        <f t="shared" si="10"/>
        <v>88.84</v>
      </c>
    </row>
    <row r="83" spans="1:24" x14ac:dyDescent="0.35">
      <c r="A83" t="s">
        <v>289</v>
      </c>
      <c r="B83" t="s">
        <v>290</v>
      </c>
      <c r="C83" t="s">
        <v>291</v>
      </c>
      <c r="D83">
        <v>901330103</v>
      </c>
      <c r="E83" s="3" t="s">
        <v>292</v>
      </c>
      <c r="F83" t="s">
        <v>21</v>
      </c>
      <c r="G83" s="4">
        <v>50</v>
      </c>
      <c r="H83">
        <v>92</v>
      </c>
      <c r="I83">
        <v>93</v>
      </c>
      <c r="J83">
        <v>95</v>
      </c>
      <c r="K83">
        <v>95</v>
      </c>
      <c r="L83">
        <v>96</v>
      </c>
      <c r="M83">
        <f t="shared" si="11"/>
        <v>94.2</v>
      </c>
      <c r="N83">
        <v>93</v>
      </c>
      <c r="O83">
        <v>98</v>
      </c>
      <c r="P83">
        <v>87</v>
      </c>
      <c r="Q83">
        <v>94</v>
      </c>
      <c r="R83">
        <v>90</v>
      </c>
      <c r="S83">
        <f t="shared" si="6"/>
        <v>92.4</v>
      </c>
      <c r="T83" s="8">
        <f t="shared" si="7"/>
        <v>93.300000000000011</v>
      </c>
      <c r="U83" s="8">
        <f t="shared" si="8"/>
        <v>37.320000000000007</v>
      </c>
      <c r="V83">
        <v>100</v>
      </c>
      <c r="W83" s="4">
        <f t="shared" si="9"/>
        <v>10</v>
      </c>
      <c r="X83" s="7">
        <f t="shared" si="10"/>
        <v>97.320000000000007</v>
      </c>
    </row>
    <row r="84" spans="1:24" x14ac:dyDescent="0.35">
      <c r="A84" t="s">
        <v>293</v>
      </c>
      <c r="B84" t="s">
        <v>110</v>
      </c>
      <c r="C84" t="s">
        <v>233</v>
      </c>
      <c r="D84">
        <v>209330883</v>
      </c>
      <c r="E84" s="3" t="s">
        <v>294</v>
      </c>
      <c r="F84" t="s">
        <v>29</v>
      </c>
      <c r="G84" s="4">
        <v>50</v>
      </c>
      <c r="H84">
        <v>97</v>
      </c>
      <c r="I84">
        <v>86</v>
      </c>
      <c r="J84">
        <v>98</v>
      </c>
      <c r="K84">
        <v>94</v>
      </c>
      <c r="L84">
        <v>90</v>
      </c>
      <c r="M84">
        <f t="shared" si="11"/>
        <v>93</v>
      </c>
      <c r="N84">
        <v>96</v>
      </c>
      <c r="O84">
        <v>86</v>
      </c>
      <c r="P84">
        <v>94</v>
      </c>
      <c r="Q84">
        <v>95</v>
      </c>
      <c r="R84">
        <v>96</v>
      </c>
      <c r="S84">
        <f t="shared" si="6"/>
        <v>93.4</v>
      </c>
      <c r="T84" s="8">
        <f t="shared" si="7"/>
        <v>93.2</v>
      </c>
      <c r="U84" s="8">
        <f t="shared" si="8"/>
        <v>37.28</v>
      </c>
      <c r="V84">
        <v>100</v>
      </c>
      <c r="W84" s="4">
        <f t="shared" si="9"/>
        <v>10</v>
      </c>
      <c r="X84" s="7">
        <f t="shared" si="10"/>
        <v>97.28</v>
      </c>
    </row>
    <row r="85" spans="1:24" x14ac:dyDescent="0.35">
      <c r="A85" t="s">
        <v>295</v>
      </c>
      <c r="B85" t="s">
        <v>296</v>
      </c>
      <c r="C85" t="s">
        <v>297</v>
      </c>
      <c r="D85">
        <v>120860864</v>
      </c>
      <c r="E85" s="3" t="s">
        <v>298</v>
      </c>
      <c r="F85" t="s">
        <v>140</v>
      </c>
      <c r="G85" s="4">
        <v>45</v>
      </c>
      <c r="H85">
        <v>98</v>
      </c>
      <c r="I85">
        <v>98</v>
      </c>
      <c r="J85">
        <v>100</v>
      </c>
      <c r="K85">
        <v>99</v>
      </c>
      <c r="L85">
        <v>100</v>
      </c>
      <c r="M85">
        <f t="shared" si="11"/>
        <v>99</v>
      </c>
      <c r="N85">
        <v>94</v>
      </c>
      <c r="O85">
        <v>90</v>
      </c>
      <c r="P85">
        <v>96</v>
      </c>
      <c r="Q85">
        <v>98</v>
      </c>
      <c r="R85">
        <v>92</v>
      </c>
      <c r="S85">
        <f t="shared" si="6"/>
        <v>94</v>
      </c>
      <c r="T85" s="8">
        <f t="shared" si="7"/>
        <v>96.5</v>
      </c>
      <c r="U85" s="8">
        <f t="shared" si="8"/>
        <v>38.6</v>
      </c>
      <c r="V85">
        <v>100</v>
      </c>
      <c r="W85" s="4">
        <f t="shared" si="9"/>
        <v>10</v>
      </c>
      <c r="X85" s="7">
        <f t="shared" si="10"/>
        <v>93.6</v>
      </c>
    </row>
    <row r="86" spans="1:24" x14ac:dyDescent="0.35">
      <c r="A86" t="s">
        <v>299</v>
      </c>
      <c r="B86" t="s">
        <v>103</v>
      </c>
      <c r="C86" t="s">
        <v>300</v>
      </c>
      <c r="D86">
        <v>209270808</v>
      </c>
      <c r="E86" s="3" t="s">
        <v>302</v>
      </c>
      <c r="F86" t="s">
        <v>301</v>
      </c>
      <c r="G86" s="4">
        <v>45</v>
      </c>
      <c r="H86">
        <v>90</v>
      </c>
      <c r="I86">
        <v>95</v>
      </c>
      <c r="J86">
        <v>95</v>
      </c>
      <c r="K86">
        <v>92</v>
      </c>
      <c r="L86">
        <v>100</v>
      </c>
      <c r="M86">
        <f t="shared" si="11"/>
        <v>94.4</v>
      </c>
      <c r="N86">
        <v>89</v>
      </c>
      <c r="O86">
        <v>98</v>
      </c>
      <c r="P86">
        <v>95</v>
      </c>
      <c r="Q86">
        <v>95</v>
      </c>
      <c r="R86">
        <v>81</v>
      </c>
      <c r="S86">
        <f t="shared" si="6"/>
        <v>91.6</v>
      </c>
      <c r="T86" s="8">
        <f t="shared" si="7"/>
        <v>93</v>
      </c>
      <c r="U86" s="8">
        <f t="shared" si="8"/>
        <v>37.200000000000003</v>
      </c>
      <c r="V86">
        <v>100</v>
      </c>
      <c r="W86" s="4">
        <f t="shared" si="9"/>
        <v>10</v>
      </c>
      <c r="X86" s="7">
        <f t="shared" si="10"/>
        <v>92.2</v>
      </c>
    </row>
    <row r="87" spans="1:24" x14ac:dyDescent="0.35">
      <c r="A87" t="s">
        <v>142</v>
      </c>
      <c r="B87" t="s">
        <v>303</v>
      </c>
      <c r="C87" t="s">
        <v>304</v>
      </c>
      <c r="D87">
        <v>209320545</v>
      </c>
      <c r="E87" s="3" t="s">
        <v>305</v>
      </c>
      <c r="F87" t="s">
        <v>29</v>
      </c>
      <c r="G87" s="4">
        <v>50</v>
      </c>
      <c r="H87">
        <v>84</v>
      </c>
      <c r="I87">
        <v>72</v>
      </c>
      <c r="J87">
        <v>86</v>
      </c>
      <c r="K87">
        <v>80</v>
      </c>
      <c r="L87">
        <v>69</v>
      </c>
      <c r="M87">
        <f t="shared" si="11"/>
        <v>78.2</v>
      </c>
      <c r="N87">
        <v>83</v>
      </c>
      <c r="O87">
        <v>66</v>
      </c>
      <c r="P87">
        <v>76</v>
      </c>
      <c r="Q87">
        <v>86</v>
      </c>
      <c r="R87">
        <v>83</v>
      </c>
      <c r="S87">
        <f t="shared" si="6"/>
        <v>78.8</v>
      </c>
      <c r="T87" s="8">
        <f t="shared" si="7"/>
        <v>78.5</v>
      </c>
      <c r="U87" s="8">
        <f t="shared" si="8"/>
        <v>31.400000000000002</v>
      </c>
      <c r="V87">
        <v>100</v>
      </c>
      <c r="W87" s="4">
        <f t="shared" si="9"/>
        <v>10</v>
      </c>
      <c r="X87" s="7">
        <f t="shared" si="10"/>
        <v>91.4</v>
      </c>
    </row>
    <row r="88" spans="1:24" x14ac:dyDescent="0.35">
      <c r="A88" t="s">
        <v>38</v>
      </c>
      <c r="B88" t="s">
        <v>306</v>
      </c>
      <c r="C88" t="s">
        <v>307</v>
      </c>
      <c r="D88">
        <v>209300009</v>
      </c>
      <c r="E88" s="3" t="s">
        <v>308</v>
      </c>
      <c r="F88" t="s">
        <v>29</v>
      </c>
      <c r="G88" s="4">
        <v>50</v>
      </c>
      <c r="H88">
        <v>99</v>
      </c>
      <c r="I88">
        <v>82</v>
      </c>
      <c r="J88">
        <v>99</v>
      </c>
      <c r="K88">
        <v>95</v>
      </c>
      <c r="L88">
        <v>95</v>
      </c>
      <c r="M88">
        <f t="shared" si="11"/>
        <v>94</v>
      </c>
      <c r="N88">
        <v>95</v>
      </c>
      <c r="O88">
        <v>90</v>
      </c>
      <c r="P88">
        <v>93</v>
      </c>
      <c r="Q88">
        <v>86</v>
      </c>
      <c r="R88">
        <v>93</v>
      </c>
      <c r="S88">
        <f t="shared" si="6"/>
        <v>91.4</v>
      </c>
      <c r="T88" s="8">
        <f t="shared" si="7"/>
        <v>92.7</v>
      </c>
      <c r="U88" s="8">
        <f t="shared" si="8"/>
        <v>37.080000000000005</v>
      </c>
      <c r="V88">
        <v>100</v>
      </c>
      <c r="W88" s="4">
        <f t="shared" si="9"/>
        <v>10</v>
      </c>
      <c r="X88" s="7">
        <f t="shared" si="10"/>
        <v>97.080000000000013</v>
      </c>
    </row>
    <row r="89" spans="1:24" x14ac:dyDescent="0.35">
      <c r="A89" t="s">
        <v>309</v>
      </c>
      <c r="B89" t="s">
        <v>164</v>
      </c>
      <c r="C89" t="s">
        <v>310</v>
      </c>
      <c r="D89">
        <v>209270910</v>
      </c>
      <c r="E89" s="3" t="s">
        <v>311</v>
      </c>
      <c r="F89" t="s">
        <v>94</v>
      </c>
      <c r="G89" s="4">
        <v>45</v>
      </c>
      <c r="H89">
        <v>92</v>
      </c>
      <c r="I89">
        <v>98</v>
      </c>
      <c r="J89">
        <v>100</v>
      </c>
      <c r="K89">
        <v>99</v>
      </c>
      <c r="L89">
        <v>98</v>
      </c>
      <c r="M89">
        <f t="shared" si="11"/>
        <v>97.4</v>
      </c>
      <c r="N89">
        <v>89</v>
      </c>
      <c r="O89">
        <v>97</v>
      </c>
      <c r="P89">
        <v>98</v>
      </c>
      <c r="Q89">
        <v>96</v>
      </c>
      <c r="R89">
        <v>99</v>
      </c>
      <c r="S89">
        <f t="shared" si="6"/>
        <v>95.8</v>
      </c>
      <c r="T89" s="8">
        <f t="shared" si="7"/>
        <v>96.6</v>
      </c>
      <c r="U89" s="8">
        <f t="shared" si="8"/>
        <v>38.64</v>
      </c>
      <c r="V89">
        <v>100</v>
      </c>
      <c r="W89" s="4">
        <f t="shared" si="9"/>
        <v>10</v>
      </c>
      <c r="X89" s="7">
        <f t="shared" si="10"/>
        <v>93.64</v>
      </c>
    </row>
    <row r="90" spans="1:24" x14ac:dyDescent="0.35">
      <c r="A90" t="s">
        <v>312</v>
      </c>
      <c r="B90" t="s">
        <v>313</v>
      </c>
      <c r="C90" t="s">
        <v>314</v>
      </c>
      <c r="D90">
        <v>209110581</v>
      </c>
      <c r="E90" s="3" t="s">
        <v>315</v>
      </c>
      <c r="F90" t="s">
        <v>29</v>
      </c>
      <c r="G90" s="4">
        <v>50</v>
      </c>
      <c r="H90">
        <v>96</v>
      </c>
      <c r="I90">
        <v>85</v>
      </c>
      <c r="J90">
        <v>96</v>
      </c>
      <c r="K90">
        <v>94</v>
      </c>
      <c r="L90">
        <v>69</v>
      </c>
      <c r="M90">
        <f t="shared" si="11"/>
        <v>88</v>
      </c>
      <c r="N90">
        <v>94</v>
      </c>
      <c r="O90">
        <v>92</v>
      </c>
      <c r="P90">
        <v>99</v>
      </c>
      <c r="Q90">
        <v>94</v>
      </c>
      <c r="R90">
        <v>84</v>
      </c>
      <c r="S90">
        <f t="shared" si="6"/>
        <v>92.6</v>
      </c>
      <c r="T90" s="8">
        <f t="shared" si="7"/>
        <v>90.3</v>
      </c>
      <c r="U90" s="8">
        <f t="shared" si="8"/>
        <v>36.119999999999997</v>
      </c>
      <c r="V90">
        <v>100</v>
      </c>
      <c r="W90" s="4">
        <f t="shared" si="9"/>
        <v>10</v>
      </c>
      <c r="X90" s="7">
        <f t="shared" si="10"/>
        <v>96.12</v>
      </c>
    </row>
    <row r="91" spans="1:24" x14ac:dyDescent="0.35">
      <c r="A91" t="s">
        <v>26</v>
      </c>
      <c r="B91" t="s">
        <v>316</v>
      </c>
      <c r="C91" t="s">
        <v>317</v>
      </c>
      <c r="D91">
        <v>209260419</v>
      </c>
      <c r="E91" s="3" t="s">
        <v>318</v>
      </c>
      <c r="F91" t="s">
        <v>29</v>
      </c>
      <c r="G91" s="4">
        <v>50</v>
      </c>
      <c r="H91">
        <v>100</v>
      </c>
      <c r="I91">
        <v>92</v>
      </c>
      <c r="J91">
        <v>99</v>
      </c>
      <c r="K91">
        <v>96</v>
      </c>
      <c r="L91">
        <v>99</v>
      </c>
      <c r="M91">
        <f t="shared" si="11"/>
        <v>97.2</v>
      </c>
      <c r="N91">
        <v>96</v>
      </c>
      <c r="O91">
        <v>88</v>
      </c>
      <c r="P91">
        <v>88</v>
      </c>
      <c r="Q91">
        <v>94</v>
      </c>
      <c r="R91">
        <v>92</v>
      </c>
      <c r="S91">
        <f t="shared" si="6"/>
        <v>91.6</v>
      </c>
      <c r="T91" s="8">
        <f t="shared" si="7"/>
        <v>94.4</v>
      </c>
      <c r="U91" s="8">
        <f t="shared" si="8"/>
        <v>37.760000000000005</v>
      </c>
      <c r="V91">
        <v>100</v>
      </c>
      <c r="W91" s="4">
        <f t="shared" si="9"/>
        <v>10</v>
      </c>
      <c r="X91" s="7">
        <f t="shared" si="10"/>
        <v>97.76</v>
      </c>
    </row>
    <row r="92" spans="1:24" x14ac:dyDescent="0.35">
      <c r="A92" t="s">
        <v>319</v>
      </c>
      <c r="B92" t="s">
        <v>174</v>
      </c>
      <c r="C92" t="s">
        <v>320</v>
      </c>
      <c r="D92">
        <v>209350589</v>
      </c>
      <c r="E92" s="3" t="s">
        <v>322</v>
      </c>
      <c r="F92" t="s">
        <v>321</v>
      </c>
      <c r="G92" s="4">
        <v>45</v>
      </c>
      <c r="H92">
        <v>95</v>
      </c>
      <c r="I92">
        <v>92</v>
      </c>
      <c r="J92">
        <v>98</v>
      </c>
      <c r="K92">
        <v>98</v>
      </c>
      <c r="L92">
        <v>98</v>
      </c>
      <c r="M92">
        <f t="shared" si="11"/>
        <v>96.2</v>
      </c>
      <c r="N92">
        <v>84</v>
      </c>
      <c r="O92">
        <v>79</v>
      </c>
      <c r="P92">
        <v>90</v>
      </c>
      <c r="Q92">
        <v>85</v>
      </c>
      <c r="R92">
        <v>95</v>
      </c>
      <c r="S92">
        <f t="shared" si="6"/>
        <v>86.6</v>
      </c>
      <c r="T92" s="8">
        <f t="shared" si="7"/>
        <v>91.4</v>
      </c>
      <c r="U92" s="8">
        <f t="shared" si="8"/>
        <v>36.56</v>
      </c>
      <c r="V92">
        <v>100</v>
      </c>
      <c r="W92" s="4">
        <f t="shared" si="9"/>
        <v>10</v>
      </c>
      <c r="X92" s="7">
        <f t="shared" si="10"/>
        <v>91.56</v>
      </c>
    </row>
    <row r="93" spans="1:24" x14ac:dyDescent="0.35">
      <c r="A93" t="s">
        <v>34</v>
      </c>
      <c r="B93" t="s">
        <v>323</v>
      </c>
      <c r="C93" t="s">
        <v>324</v>
      </c>
      <c r="D93">
        <v>209250843</v>
      </c>
      <c r="E93" s="3" t="s">
        <v>325</v>
      </c>
      <c r="F93" t="s">
        <v>29</v>
      </c>
      <c r="G93" s="4">
        <v>50</v>
      </c>
      <c r="H93">
        <v>96</v>
      </c>
      <c r="I93">
        <v>80</v>
      </c>
      <c r="J93">
        <v>94</v>
      </c>
      <c r="K93">
        <v>95</v>
      </c>
      <c r="L93">
        <v>92</v>
      </c>
      <c r="M93">
        <f t="shared" si="11"/>
        <v>91.4</v>
      </c>
      <c r="N93">
        <v>93</v>
      </c>
      <c r="O93">
        <v>80</v>
      </c>
      <c r="P93">
        <v>88</v>
      </c>
      <c r="Q93">
        <v>86</v>
      </c>
      <c r="R93">
        <v>96</v>
      </c>
      <c r="S93">
        <f t="shared" si="6"/>
        <v>88.6</v>
      </c>
      <c r="T93" s="8">
        <f t="shared" si="7"/>
        <v>90</v>
      </c>
      <c r="U93" s="8">
        <f t="shared" si="8"/>
        <v>36</v>
      </c>
      <c r="V93">
        <v>100</v>
      </c>
      <c r="W93" s="4">
        <f t="shared" si="9"/>
        <v>10</v>
      </c>
      <c r="X93" s="7">
        <f t="shared" si="10"/>
        <v>96</v>
      </c>
    </row>
    <row r="94" spans="1:24" x14ac:dyDescent="0.35">
      <c r="A94" t="s">
        <v>326</v>
      </c>
      <c r="B94" t="s">
        <v>327</v>
      </c>
      <c r="C94" t="s">
        <v>328</v>
      </c>
      <c r="D94">
        <v>209210079</v>
      </c>
      <c r="E94" s="3" t="s">
        <v>329</v>
      </c>
      <c r="F94" t="s">
        <v>94</v>
      </c>
      <c r="G94" s="4">
        <v>45</v>
      </c>
      <c r="H94">
        <v>97</v>
      </c>
      <c r="I94">
        <v>84</v>
      </c>
      <c r="J94">
        <v>95</v>
      </c>
      <c r="K94">
        <v>97</v>
      </c>
      <c r="L94">
        <v>97</v>
      </c>
      <c r="M94">
        <f t="shared" si="11"/>
        <v>94</v>
      </c>
      <c r="N94">
        <v>96</v>
      </c>
      <c r="O94">
        <v>77</v>
      </c>
      <c r="P94">
        <v>96</v>
      </c>
      <c r="Q94">
        <v>91</v>
      </c>
      <c r="R94">
        <v>88</v>
      </c>
      <c r="S94">
        <f t="shared" si="6"/>
        <v>89.6</v>
      </c>
      <c r="T94" s="8">
        <f t="shared" si="7"/>
        <v>91.8</v>
      </c>
      <c r="U94" s="8">
        <f t="shared" si="8"/>
        <v>36.72</v>
      </c>
      <c r="V94">
        <v>100</v>
      </c>
      <c r="W94" s="4">
        <f t="shared" si="9"/>
        <v>10</v>
      </c>
      <c r="X94" s="7">
        <f t="shared" si="10"/>
        <v>91.72</v>
      </c>
    </row>
    <row r="95" spans="1:24" x14ac:dyDescent="0.35">
      <c r="A95" t="s">
        <v>327</v>
      </c>
      <c r="B95" t="s">
        <v>330</v>
      </c>
      <c r="C95" t="s">
        <v>331</v>
      </c>
      <c r="D95">
        <v>209260946</v>
      </c>
      <c r="E95" s="3" t="s">
        <v>333</v>
      </c>
      <c r="F95" t="s">
        <v>332</v>
      </c>
      <c r="G95" s="4">
        <v>45</v>
      </c>
      <c r="H95">
        <v>81</v>
      </c>
      <c r="I95">
        <v>70</v>
      </c>
      <c r="J95">
        <v>83</v>
      </c>
      <c r="K95">
        <v>81</v>
      </c>
      <c r="L95">
        <v>72</v>
      </c>
      <c r="M95">
        <f t="shared" si="11"/>
        <v>77.400000000000006</v>
      </c>
      <c r="N95">
        <v>80</v>
      </c>
      <c r="O95">
        <v>66</v>
      </c>
      <c r="P95">
        <v>77</v>
      </c>
      <c r="Q95">
        <v>68</v>
      </c>
      <c r="R95">
        <v>82</v>
      </c>
      <c r="S95">
        <f t="shared" si="6"/>
        <v>74.599999999999994</v>
      </c>
      <c r="T95" s="8">
        <f t="shared" si="7"/>
        <v>76</v>
      </c>
      <c r="U95" s="8">
        <f t="shared" si="8"/>
        <v>30.400000000000002</v>
      </c>
      <c r="V95">
        <v>100</v>
      </c>
      <c r="W95" s="4">
        <f t="shared" si="9"/>
        <v>10</v>
      </c>
      <c r="X95" s="7">
        <f t="shared" si="10"/>
        <v>85.4</v>
      </c>
    </row>
    <row r="96" spans="1:24" x14ac:dyDescent="0.35">
      <c r="A96" t="s">
        <v>232</v>
      </c>
      <c r="B96" t="s">
        <v>132</v>
      </c>
      <c r="C96" t="s">
        <v>334</v>
      </c>
      <c r="D96">
        <v>120850242</v>
      </c>
      <c r="E96" s="3" t="s">
        <v>335</v>
      </c>
      <c r="F96" t="s">
        <v>21</v>
      </c>
      <c r="G96" s="4">
        <v>50</v>
      </c>
      <c r="H96">
        <v>85</v>
      </c>
      <c r="I96">
        <v>74</v>
      </c>
      <c r="J96">
        <v>66</v>
      </c>
      <c r="K96">
        <v>85</v>
      </c>
      <c r="L96">
        <v>96</v>
      </c>
      <c r="M96">
        <f t="shared" si="11"/>
        <v>81.2</v>
      </c>
      <c r="N96">
        <v>91</v>
      </c>
      <c r="O96">
        <v>94</v>
      </c>
      <c r="P96">
        <v>83</v>
      </c>
      <c r="Q96">
        <v>88</v>
      </c>
      <c r="S96">
        <f t="shared" si="6"/>
        <v>89</v>
      </c>
      <c r="T96" s="8">
        <f t="shared" si="7"/>
        <v>85.1</v>
      </c>
      <c r="U96" s="8">
        <f t="shared" si="8"/>
        <v>34.04</v>
      </c>
      <c r="V96">
        <v>100</v>
      </c>
      <c r="W96" s="4">
        <f t="shared" si="9"/>
        <v>10</v>
      </c>
      <c r="X96" s="7">
        <f t="shared" si="10"/>
        <v>94.039999999999992</v>
      </c>
    </row>
    <row r="97" spans="1:24" x14ac:dyDescent="0.35">
      <c r="A97" t="s">
        <v>30</v>
      </c>
      <c r="B97" t="s">
        <v>336</v>
      </c>
      <c r="C97" t="s">
        <v>337</v>
      </c>
      <c r="D97">
        <v>209300988</v>
      </c>
      <c r="E97" s="3" t="s">
        <v>339</v>
      </c>
      <c r="F97" t="s">
        <v>338</v>
      </c>
      <c r="G97" s="4">
        <v>45</v>
      </c>
      <c r="H97">
        <v>92</v>
      </c>
      <c r="I97">
        <v>90</v>
      </c>
      <c r="J97">
        <v>97</v>
      </c>
      <c r="K97">
        <v>98</v>
      </c>
      <c r="L97">
        <v>86</v>
      </c>
      <c r="M97">
        <f t="shared" si="11"/>
        <v>92.6</v>
      </c>
      <c r="N97">
        <v>96</v>
      </c>
      <c r="O97">
        <v>93</v>
      </c>
      <c r="P97">
        <v>100</v>
      </c>
      <c r="Q97">
        <v>100</v>
      </c>
      <c r="R97">
        <v>97</v>
      </c>
      <c r="S97">
        <f t="shared" si="6"/>
        <v>97.2</v>
      </c>
      <c r="T97" s="8">
        <f t="shared" si="7"/>
        <v>94.9</v>
      </c>
      <c r="U97" s="8">
        <f t="shared" si="8"/>
        <v>37.96</v>
      </c>
      <c r="V97">
        <v>100</v>
      </c>
      <c r="W97" s="4">
        <f t="shared" si="9"/>
        <v>10</v>
      </c>
      <c r="X97" s="7">
        <f t="shared" si="10"/>
        <v>92.960000000000008</v>
      </c>
    </row>
    <row r="98" spans="1:24" x14ac:dyDescent="0.35">
      <c r="A98" t="s">
        <v>218</v>
      </c>
      <c r="B98" t="s">
        <v>340</v>
      </c>
      <c r="C98" t="s">
        <v>341</v>
      </c>
      <c r="D98">
        <v>209310993</v>
      </c>
      <c r="E98" s="3" t="s">
        <v>342</v>
      </c>
      <c r="F98" t="s">
        <v>29</v>
      </c>
      <c r="G98" s="4">
        <v>50</v>
      </c>
      <c r="H98">
        <v>87</v>
      </c>
      <c r="I98">
        <v>77</v>
      </c>
      <c r="J98">
        <v>88</v>
      </c>
      <c r="K98">
        <v>90</v>
      </c>
      <c r="L98">
        <v>78</v>
      </c>
      <c r="M98">
        <f t="shared" si="11"/>
        <v>84</v>
      </c>
      <c r="N98">
        <v>85</v>
      </c>
      <c r="O98">
        <v>78</v>
      </c>
      <c r="P98">
        <v>77</v>
      </c>
      <c r="Q98">
        <v>85</v>
      </c>
      <c r="R98">
        <v>86</v>
      </c>
      <c r="S98">
        <f t="shared" si="6"/>
        <v>82.2</v>
      </c>
      <c r="T98" s="8">
        <f t="shared" si="7"/>
        <v>83.1</v>
      </c>
      <c r="U98" s="8">
        <f t="shared" si="8"/>
        <v>33.24</v>
      </c>
      <c r="V98">
        <v>100</v>
      </c>
      <c r="W98" s="4">
        <f t="shared" si="9"/>
        <v>10</v>
      </c>
      <c r="X98" s="7">
        <f t="shared" si="10"/>
        <v>93.240000000000009</v>
      </c>
    </row>
    <row r="99" spans="1:24" x14ac:dyDescent="0.35">
      <c r="A99" t="s">
        <v>83</v>
      </c>
      <c r="B99" t="s">
        <v>39</v>
      </c>
      <c r="C99" t="s">
        <v>343</v>
      </c>
      <c r="D99">
        <v>209240291</v>
      </c>
      <c r="E99" s="3" t="s">
        <v>344</v>
      </c>
      <c r="F99" t="s">
        <v>147</v>
      </c>
      <c r="G99" s="4">
        <v>45</v>
      </c>
      <c r="H99">
        <v>93</v>
      </c>
      <c r="I99">
        <v>98</v>
      </c>
      <c r="J99">
        <v>97</v>
      </c>
      <c r="K99">
        <v>100</v>
      </c>
      <c r="L99">
        <v>99</v>
      </c>
      <c r="M99">
        <f t="shared" si="11"/>
        <v>97.4</v>
      </c>
      <c r="N99">
        <v>88</v>
      </c>
      <c r="O99">
        <v>86</v>
      </c>
      <c r="P99">
        <v>85</v>
      </c>
      <c r="Q99">
        <v>88</v>
      </c>
      <c r="R99">
        <v>89</v>
      </c>
      <c r="S99">
        <f t="shared" si="6"/>
        <v>87.2</v>
      </c>
      <c r="T99" s="8">
        <f t="shared" si="7"/>
        <v>92.300000000000011</v>
      </c>
      <c r="U99" s="8">
        <f t="shared" si="8"/>
        <v>36.920000000000009</v>
      </c>
      <c r="V99">
        <v>100</v>
      </c>
      <c r="W99" s="4">
        <f t="shared" si="9"/>
        <v>10</v>
      </c>
      <c r="X99" s="7">
        <f t="shared" si="10"/>
        <v>91.920000000000016</v>
      </c>
    </row>
    <row r="100" spans="1:24" x14ac:dyDescent="0.35">
      <c r="A100" t="s">
        <v>345</v>
      </c>
      <c r="B100" t="s">
        <v>346</v>
      </c>
      <c r="C100" t="s">
        <v>347</v>
      </c>
      <c r="D100">
        <v>209320853</v>
      </c>
      <c r="E100" s="3" t="s">
        <v>348</v>
      </c>
      <c r="F100" t="s">
        <v>56</v>
      </c>
      <c r="G100" s="4">
        <v>45</v>
      </c>
      <c r="H100">
        <v>95</v>
      </c>
      <c r="I100">
        <v>95</v>
      </c>
      <c r="J100">
        <v>98</v>
      </c>
      <c r="K100">
        <v>100</v>
      </c>
      <c r="L100">
        <v>95</v>
      </c>
      <c r="M100">
        <f t="shared" si="11"/>
        <v>96.6</v>
      </c>
      <c r="N100">
        <v>97</v>
      </c>
      <c r="O100">
        <v>97</v>
      </c>
      <c r="P100">
        <v>92</v>
      </c>
      <c r="Q100">
        <v>92</v>
      </c>
      <c r="R100">
        <v>88</v>
      </c>
      <c r="S100">
        <f t="shared" si="6"/>
        <v>93.2</v>
      </c>
      <c r="T100" s="8">
        <f t="shared" si="7"/>
        <v>94.9</v>
      </c>
      <c r="U100" s="8">
        <f t="shared" si="8"/>
        <v>37.96</v>
      </c>
      <c r="V100">
        <v>100</v>
      </c>
      <c r="W100" s="4">
        <f t="shared" si="9"/>
        <v>10</v>
      </c>
      <c r="X100" s="7">
        <f t="shared" si="10"/>
        <v>92.960000000000008</v>
      </c>
    </row>
    <row r="101" spans="1:24" x14ac:dyDescent="0.35">
      <c r="A101" t="s">
        <v>349</v>
      </c>
      <c r="B101" t="s">
        <v>123</v>
      </c>
      <c r="C101" t="s">
        <v>350</v>
      </c>
      <c r="D101">
        <v>209250440</v>
      </c>
      <c r="E101" s="3" t="s">
        <v>351</v>
      </c>
      <c r="F101" t="s">
        <v>147</v>
      </c>
      <c r="G101" s="4">
        <v>45</v>
      </c>
      <c r="H101">
        <v>90</v>
      </c>
      <c r="I101">
        <v>93</v>
      </c>
      <c r="J101">
        <v>94</v>
      </c>
      <c r="K101">
        <v>96</v>
      </c>
      <c r="L101">
        <v>98</v>
      </c>
      <c r="M101">
        <f t="shared" si="11"/>
        <v>94.2</v>
      </c>
      <c r="N101">
        <v>86</v>
      </c>
      <c r="O101">
        <v>92</v>
      </c>
      <c r="P101">
        <v>88</v>
      </c>
      <c r="Q101">
        <v>88</v>
      </c>
      <c r="R101">
        <v>91</v>
      </c>
      <c r="S101">
        <f t="shared" si="6"/>
        <v>89</v>
      </c>
      <c r="T101" s="8">
        <f t="shared" si="7"/>
        <v>91.6</v>
      </c>
      <c r="U101" s="8">
        <f t="shared" si="8"/>
        <v>36.64</v>
      </c>
      <c r="V101">
        <v>100</v>
      </c>
      <c r="W101" s="4">
        <f t="shared" si="9"/>
        <v>10</v>
      </c>
      <c r="X101" s="7">
        <f t="shared" si="10"/>
        <v>91.64</v>
      </c>
    </row>
    <row r="102" spans="1:24" x14ac:dyDescent="0.35">
      <c r="A102" t="s">
        <v>289</v>
      </c>
      <c r="B102" t="s">
        <v>142</v>
      </c>
      <c r="C102" t="s">
        <v>352</v>
      </c>
      <c r="D102">
        <v>209350862</v>
      </c>
      <c r="E102" s="3" t="s">
        <v>353</v>
      </c>
      <c r="F102" t="s">
        <v>73</v>
      </c>
      <c r="G102" s="4">
        <v>50</v>
      </c>
      <c r="H102">
        <v>68</v>
      </c>
      <c r="I102">
        <v>68</v>
      </c>
      <c r="J102">
        <v>79</v>
      </c>
      <c r="K102">
        <v>84</v>
      </c>
      <c r="L102">
        <v>70</v>
      </c>
      <c r="M102">
        <f t="shared" si="11"/>
        <v>73.8</v>
      </c>
      <c r="N102">
        <v>79</v>
      </c>
      <c r="O102">
        <v>61</v>
      </c>
      <c r="P102">
        <v>76</v>
      </c>
      <c r="Q102">
        <v>76</v>
      </c>
      <c r="R102">
        <v>85</v>
      </c>
      <c r="S102">
        <f t="shared" si="6"/>
        <v>75.400000000000006</v>
      </c>
      <c r="T102" s="8">
        <f t="shared" si="7"/>
        <v>74.599999999999994</v>
      </c>
      <c r="U102" s="8">
        <f t="shared" si="8"/>
        <v>29.84</v>
      </c>
      <c r="V102">
        <v>100</v>
      </c>
      <c r="W102" s="4">
        <f t="shared" si="9"/>
        <v>10</v>
      </c>
      <c r="X102" s="7">
        <f t="shared" si="10"/>
        <v>89.84</v>
      </c>
    </row>
    <row r="103" spans="1:24" x14ac:dyDescent="0.35">
      <c r="A103" t="s">
        <v>354</v>
      </c>
      <c r="B103" t="s">
        <v>355</v>
      </c>
      <c r="C103" t="s">
        <v>356</v>
      </c>
      <c r="D103">
        <v>209280021</v>
      </c>
      <c r="E103" s="3" t="s">
        <v>358</v>
      </c>
      <c r="F103" t="s">
        <v>29</v>
      </c>
      <c r="G103" s="4">
        <v>50</v>
      </c>
      <c r="H103">
        <v>92</v>
      </c>
      <c r="I103">
        <v>88</v>
      </c>
      <c r="J103">
        <v>96</v>
      </c>
      <c r="K103">
        <v>87</v>
      </c>
      <c r="L103">
        <v>76</v>
      </c>
      <c r="M103">
        <f t="shared" si="11"/>
        <v>87.8</v>
      </c>
      <c r="N103">
        <v>95</v>
      </c>
      <c r="O103">
        <v>89</v>
      </c>
      <c r="P103">
        <v>92</v>
      </c>
      <c r="Q103">
        <v>91</v>
      </c>
      <c r="R103">
        <v>79</v>
      </c>
      <c r="S103">
        <f t="shared" si="6"/>
        <v>89.2</v>
      </c>
      <c r="T103" s="8">
        <f t="shared" si="7"/>
        <v>88.5</v>
      </c>
      <c r="U103" s="8">
        <f t="shared" si="8"/>
        <v>35.4</v>
      </c>
      <c r="V103">
        <v>100</v>
      </c>
      <c r="W103" s="4">
        <f t="shared" si="9"/>
        <v>10</v>
      </c>
      <c r="X103" s="7">
        <f t="shared" si="10"/>
        <v>95.4</v>
      </c>
    </row>
    <row r="104" spans="1:24" x14ac:dyDescent="0.35">
      <c r="A104" t="s">
        <v>34</v>
      </c>
      <c r="B104" t="s">
        <v>30</v>
      </c>
      <c r="C104" t="s">
        <v>357</v>
      </c>
      <c r="D104">
        <v>209300496</v>
      </c>
      <c r="E104" s="3" t="s">
        <v>359</v>
      </c>
      <c r="F104" t="s">
        <v>338</v>
      </c>
      <c r="G104" s="4">
        <v>45</v>
      </c>
      <c r="H104">
        <v>95</v>
      </c>
      <c r="I104">
        <v>93</v>
      </c>
      <c r="J104">
        <v>90</v>
      </c>
      <c r="K104">
        <v>95</v>
      </c>
      <c r="L104">
        <v>94</v>
      </c>
      <c r="M104">
        <f t="shared" si="11"/>
        <v>93.4</v>
      </c>
      <c r="N104">
        <v>98</v>
      </c>
      <c r="O104">
        <v>98</v>
      </c>
      <c r="P104">
        <v>100</v>
      </c>
      <c r="Q104">
        <v>100</v>
      </c>
      <c r="R104">
        <v>97</v>
      </c>
      <c r="S104">
        <f t="shared" si="6"/>
        <v>98.6</v>
      </c>
      <c r="T104" s="8">
        <f t="shared" si="7"/>
        <v>96</v>
      </c>
      <c r="U104" s="8">
        <f t="shared" si="8"/>
        <v>38.400000000000006</v>
      </c>
      <c r="V104">
        <v>97</v>
      </c>
      <c r="W104" s="4">
        <f t="shared" si="9"/>
        <v>9.7000000000000011</v>
      </c>
      <c r="X104" s="7">
        <f t="shared" si="10"/>
        <v>93.100000000000009</v>
      </c>
    </row>
    <row r="105" spans="1:24" x14ac:dyDescent="0.35">
      <c r="A105" t="s">
        <v>360</v>
      </c>
      <c r="B105" t="s">
        <v>361</v>
      </c>
      <c r="C105" t="s">
        <v>362</v>
      </c>
      <c r="D105">
        <v>209300912</v>
      </c>
      <c r="E105" s="3" t="s">
        <v>363</v>
      </c>
      <c r="F105" t="s">
        <v>301</v>
      </c>
      <c r="G105" s="4">
        <v>45</v>
      </c>
      <c r="H105">
        <v>80</v>
      </c>
      <c r="I105">
        <v>76</v>
      </c>
      <c r="J105">
        <v>89</v>
      </c>
      <c r="K105">
        <v>77</v>
      </c>
      <c r="L105">
        <v>91</v>
      </c>
      <c r="M105">
        <f t="shared" si="11"/>
        <v>82.6</v>
      </c>
      <c r="N105">
        <v>85</v>
      </c>
      <c r="O105">
        <v>88</v>
      </c>
      <c r="P105">
        <v>86</v>
      </c>
      <c r="Q105">
        <v>87</v>
      </c>
      <c r="R105">
        <v>79</v>
      </c>
      <c r="S105">
        <f t="shared" si="6"/>
        <v>85</v>
      </c>
      <c r="T105" s="8">
        <f t="shared" si="7"/>
        <v>83.8</v>
      </c>
      <c r="U105" s="8">
        <f t="shared" si="8"/>
        <v>33.520000000000003</v>
      </c>
      <c r="V105">
        <v>100</v>
      </c>
      <c r="W105" s="4">
        <f t="shared" si="9"/>
        <v>10</v>
      </c>
      <c r="X105" s="7">
        <f t="shared" si="10"/>
        <v>88.52000000000001</v>
      </c>
    </row>
    <row r="106" spans="1:24" x14ac:dyDescent="0.35">
      <c r="A106" t="s">
        <v>364</v>
      </c>
      <c r="B106" t="s">
        <v>365</v>
      </c>
      <c r="C106" t="s">
        <v>233</v>
      </c>
      <c r="D106">
        <v>209370949</v>
      </c>
      <c r="E106" s="3" t="s">
        <v>366</v>
      </c>
      <c r="F106" t="s">
        <v>73</v>
      </c>
      <c r="G106" s="4">
        <v>50</v>
      </c>
      <c r="H106">
        <v>78</v>
      </c>
      <c r="I106">
        <v>85</v>
      </c>
      <c r="J106">
        <v>82</v>
      </c>
      <c r="K106">
        <v>94</v>
      </c>
      <c r="L106">
        <v>70</v>
      </c>
      <c r="M106">
        <f t="shared" si="11"/>
        <v>81.8</v>
      </c>
      <c r="N106">
        <v>87</v>
      </c>
      <c r="O106">
        <v>66</v>
      </c>
      <c r="P106">
        <v>86</v>
      </c>
      <c r="Q106">
        <v>79</v>
      </c>
      <c r="R106">
        <v>81</v>
      </c>
      <c r="S106">
        <f t="shared" si="6"/>
        <v>79.8</v>
      </c>
      <c r="T106" s="8">
        <f t="shared" si="7"/>
        <v>80.8</v>
      </c>
      <c r="U106" s="8">
        <f t="shared" si="8"/>
        <v>32.32</v>
      </c>
      <c r="V106">
        <v>100</v>
      </c>
      <c r="W106" s="4">
        <f t="shared" si="9"/>
        <v>10</v>
      </c>
      <c r="X106" s="7">
        <f t="shared" si="10"/>
        <v>92.32</v>
      </c>
    </row>
    <row r="107" spans="1:24" x14ac:dyDescent="0.35">
      <c r="A107" t="s">
        <v>79</v>
      </c>
      <c r="B107" t="s">
        <v>367</v>
      </c>
      <c r="C107" t="s">
        <v>368</v>
      </c>
      <c r="D107">
        <v>209260416</v>
      </c>
      <c r="E107" s="3" t="s">
        <v>369</v>
      </c>
      <c r="F107" t="s">
        <v>29</v>
      </c>
      <c r="G107" s="4">
        <v>50</v>
      </c>
      <c r="H107">
        <v>78</v>
      </c>
      <c r="I107">
        <v>69</v>
      </c>
      <c r="J107">
        <v>82</v>
      </c>
      <c r="K107">
        <v>83</v>
      </c>
      <c r="L107">
        <v>65</v>
      </c>
      <c r="M107">
        <f t="shared" si="11"/>
        <v>75.400000000000006</v>
      </c>
      <c r="N107">
        <v>87</v>
      </c>
      <c r="O107">
        <v>72</v>
      </c>
      <c r="P107">
        <v>76</v>
      </c>
      <c r="Q107">
        <v>88</v>
      </c>
      <c r="R107">
        <v>71</v>
      </c>
      <c r="S107">
        <f t="shared" si="6"/>
        <v>78.8</v>
      </c>
      <c r="T107" s="8">
        <f t="shared" si="7"/>
        <v>77.099999999999994</v>
      </c>
      <c r="U107" s="8">
        <f t="shared" si="8"/>
        <v>30.84</v>
      </c>
      <c r="V107">
        <v>100</v>
      </c>
      <c r="W107" s="4">
        <f t="shared" si="9"/>
        <v>10</v>
      </c>
      <c r="X107" s="7">
        <f t="shared" si="10"/>
        <v>90.84</v>
      </c>
    </row>
    <row r="108" spans="1:24" x14ac:dyDescent="0.35">
      <c r="A108" t="s">
        <v>370</v>
      </c>
      <c r="B108" t="s">
        <v>25</v>
      </c>
      <c r="C108" t="s">
        <v>371</v>
      </c>
      <c r="D108">
        <v>120780599</v>
      </c>
      <c r="E108" s="3" t="s">
        <v>372</v>
      </c>
      <c r="F108" t="s">
        <v>50</v>
      </c>
      <c r="G108" s="4">
        <v>50</v>
      </c>
      <c r="H108">
        <v>96</v>
      </c>
      <c r="I108">
        <v>85</v>
      </c>
      <c r="J108">
        <v>91</v>
      </c>
      <c r="K108">
        <v>84</v>
      </c>
      <c r="L108">
        <v>95</v>
      </c>
      <c r="M108">
        <f t="shared" si="11"/>
        <v>90.2</v>
      </c>
      <c r="N108">
        <v>95</v>
      </c>
      <c r="O108">
        <v>90</v>
      </c>
      <c r="P108">
        <v>91</v>
      </c>
      <c r="Q108">
        <v>99</v>
      </c>
      <c r="R108">
        <v>94</v>
      </c>
      <c r="S108">
        <f t="shared" si="6"/>
        <v>93.8</v>
      </c>
      <c r="T108" s="8">
        <f t="shared" si="7"/>
        <v>92</v>
      </c>
      <c r="U108" s="8">
        <f t="shared" si="8"/>
        <v>36.800000000000004</v>
      </c>
      <c r="V108">
        <v>100</v>
      </c>
      <c r="W108" s="4">
        <f t="shared" si="9"/>
        <v>10</v>
      </c>
      <c r="X108" s="7">
        <f t="shared" si="10"/>
        <v>96.800000000000011</v>
      </c>
    </row>
    <row r="109" spans="1:24" x14ac:dyDescent="0.35">
      <c r="A109" t="s">
        <v>255</v>
      </c>
      <c r="B109" t="s">
        <v>170</v>
      </c>
      <c r="C109" t="s">
        <v>373</v>
      </c>
      <c r="D109">
        <v>209250954</v>
      </c>
      <c r="E109" s="3" t="s">
        <v>374</v>
      </c>
      <c r="F109" t="s">
        <v>73</v>
      </c>
      <c r="G109" s="4">
        <v>50</v>
      </c>
      <c r="H109">
        <v>89</v>
      </c>
      <c r="I109">
        <v>92</v>
      </c>
      <c r="J109">
        <v>90</v>
      </c>
      <c r="K109">
        <v>93</v>
      </c>
      <c r="L109">
        <v>87</v>
      </c>
      <c r="M109">
        <f t="shared" si="11"/>
        <v>90.2</v>
      </c>
      <c r="N109">
        <v>91</v>
      </c>
      <c r="O109">
        <v>76</v>
      </c>
      <c r="P109">
        <v>94</v>
      </c>
      <c r="Q109">
        <v>86</v>
      </c>
      <c r="R109">
        <v>92</v>
      </c>
      <c r="S109">
        <f t="shared" si="6"/>
        <v>87.8</v>
      </c>
      <c r="T109" s="8">
        <f t="shared" si="7"/>
        <v>89</v>
      </c>
      <c r="U109" s="8">
        <f t="shared" si="8"/>
        <v>35.6</v>
      </c>
      <c r="V109">
        <v>100</v>
      </c>
      <c r="W109" s="4">
        <f t="shared" si="9"/>
        <v>10</v>
      </c>
      <c r="X109" s="7">
        <f t="shared" si="10"/>
        <v>95.6</v>
      </c>
    </row>
    <row r="110" spans="1:24" x14ac:dyDescent="0.35">
      <c r="A110" t="s">
        <v>375</v>
      </c>
      <c r="B110" t="s">
        <v>376</v>
      </c>
      <c r="C110" t="s">
        <v>377</v>
      </c>
      <c r="D110">
        <v>120800785</v>
      </c>
      <c r="E110" s="3" t="s">
        <v>379</v>
      </c>
      <c r="F110" t="s">
        <v>378</v>
      </c>
      <c r="G110" s="4">
        <v>45</v>
      </c>
      <c r="H110">
        <v>90</v>
      </c>
      <c r="I110">
        <v>86</v>
      </c>
      <c r="J110">
        <v>89</v>
      </c>
      <c r="K110">
        <v>87</v>
      </c>
      <c r="L110">
        <v>83</v>
      </c>
      <c r="M110">
        <f t="shared" si="11"/>
        <v>87</v>
      </c>
      <c r="N110">
        <v>92</v>
      </c>
      <c r="O110">
        <v>80</v>
      </c>
      <c r="P110">
        <v>93</v>
      </c>
      <c r="Q110">
        <v>90</v>
      </c>
      <c r="R110">
        <v>80</v>
      </c>
      <c r="S110">
        <f t="shared" si="6"/>
        <v>87</v>
      </c>
      <c r="T110" s="8">
        <f t="shared" si="7"/>
        <v>87</v>
      </c>
      <c r="U110" s="8">
        <f t="shared" si="8"/>
        <v>34.800000000000004</v>
      </c>
      <c r="V110">
        <v>100</v>
      </c>
      <c r="W110" s="4">
        <f t="shared" si="9"/>
        <v>10</v>
      </c>
      <c r="X110" s="7">
        <f t="shared" si="10"/>
        <v>89.800000000000011</v>
      </c>
    </row>
    <row r="111" spans="1:24" x14ac:dyDescent="0.35">
      <c r="A111" t="s">
        <v>63</v>
      </c>
      <c r="B111" t="s">
        <v>31</v>
      </c>
      <c r="C111" t="s">
        <v>380</v>
      </c>
      <c r="D111">
        <v>209340362</v>
      </c>
      <c r="E111" s="3" t="s">
        <v>382</v>
      </c>
      <c r="F111" t="s">
        <v>381</v>
      </c>
      <c r="G111" s="4">
        <v>45</v>
      </c>
      <c r="H111">
        <v>66</v>
      </c>
      <c r="I111">
        <v>65</v>
      </c>
      <c r="J111">
        <v>76</v>
      </c>
      <c r="K111">
        <v>65</v>
      </c>
      <c r="L111">
        <v>65</v>
      </c>
      <c r="M111">
        <f t="shared" si="11"/>
        <v>67.400000000000006</v>
      </c>
      <c r="N111">
        <v>80</v>
      </c>
      <c r="O111">
        <v>77</v>
      </c>
      <c r="P111">
        <v>77</v>
      </c>
      <c r="Q111">
        <v>78</v>
      </c>
      <c r="R111">
        <v>88</v>
      </c>
      <c r="S111">
        <f t="shared" si="6"/>
        <v>80</v>
      </c>
      <c r="T111" s="8">
        <f t="shared" si="7"/>
        <v>73.7</v>
      </c>
      <c r="U111" s="8">
        <f t="shared" si="8"/>
        <v>29.480000000000004</v>
      </c>
      <c r="V111">
        <v>100</v>
      </c>
      <c r="W111" s="4">
        <f t="shared" si="9"/>
        <v>10</v>
      </c>
      <c r="X111" s="7">
        <f t="shared" si="10"/>
        <v>84.48</v>
      </c>
    </row>
    <row r="112" spans="1:24" x14ac:dyDescent="0.35">
      <c r="A112" t="s">
        <v>383</v>
      </c>
      <c r="B112" t="s">
        <v>138</v>
      </c>
      <c r="C112" t="s">
        <v>31</v>
      </c>
      <c r="D112">
        <v>2009350284</v>
      </c>
      <c r="E112" s="3" t="s">
        <v>385</v>
      </c>
      <c r="F112" t="s">
        <v>381</v>
      </c>
      <c r="G112" s="4">
        <v>45</v>
      </c>
      <c r="H112">
        <v>86</v>
      </c>
      <c r="I112">
        <v>87</v>
      </c>
      <c r="J112">
        <v>88</v>
      </c>
      <c r="K112">
        <v>73</v>
      </c>
      <c r="L112">
        <v>86</v>
      </c>
      <c r="M112">
        <f t="shared" si="11"/>
        <v>84</v>
      </c>
      <c r="N112">
        <v>96</v>
      </c>
      <c r="O112">
        <v>95</v>
      </c>
      <c r="P112">
        <v>93</v>
      </c>
      <c r="Q112">
        <v>94</v>
      </c>
      <c r="R112">
        <v>90</v>
      </c>
      <c r="S112">
        <f t="shared" si="6"/>
        <v>93.6</v>
      </c>
      <c r="T112" s="8">
        <f t="shared" si="7"/>
        <v>88.8</v>
      </c>
      <c r="U112" s="8">
        <f t="shared" si="8"/>
        <v>35.520000000000003</v>
      </c>
      <c r="V112">
        <v>100</v>
      </c>
      <c r="W112" s="4">
        <f t="shared" si="9"/>
        <v>10</v>
      </c>
      <c r="X112" s="7">
        <f t="shared" si="10"/>
        <v>90.52000000000001</v>
      </c>
    </row>
    <row r="113" spans="1:24" x14ac:dyDescent="0.35">
      <c r="A113" t="s">
        <v>142</v>
      </c>
      <c r="B113" t="s">
        <v>142</v>
      </c>
      <c r="C113" t="s">
        <v>386</v>
      </c>
      <c r="D113">
        <v>209280651</v>
      </c>
      <c r="E113" s="3" t="s">
        <v>387</v>
      </c>
      <c r="F113" t="s">
        <v>29</v>
      </c>
      <c r="G113" s="4">
        <v>50</v>
      </c>
      <c r="H113">
        <v>89</v>
      </c>
      <c r="I113">
        <v>82</v>
      </c>
      <c r="J113">
        <v>89</v>
      </c>
      <c r="K113">
        <v>84</v>
      </c>
      <c r="L113">
        <v>87</v>
      </c>
      <c r="M113">
        <f t="shared" si="11"/>
        <v>86.2</v>
      </c>
      <c r="N113">
        <v>88</v>
      </c>
      <c r="O113">
        <v>88</v>
      </c>
      <c r="P113">
        <v>82</v>
      </c>
      <c r="Q113">
        <v>85</v>
      </c>
      <c r="R113">
        <v>87</v>
      </c>
      <c r="S113">
        <f t="shared" si="6"/>
        <v>86</v>
      </c>
      <c r="T113" s="8">
        <f t="shared" si="7"/>
        <v>86.1</v>
      </c>
      <c r="U113" s="8">
        <f t="shared" si="8"/>
        <v>34.44</v>
      </c>
      <c r="V113">
        <v>100</v>
      </c>
      <c r="W113" s="4">
        <f t="shared" si="9"/>
        <v>10</v>
      </c>
      <c r="X113" s="7">
        <f t="shared" si="10"/>
        <v>94.44</v>
      </c>
    </row>
    <row r="114" spans="1:24" x14ac:dyDescent="0.35">
      <c r="A114" t="s">
        <v>388</v>
      </c>
      <c r="B114" t="s">
        <v>389</v>
      </c>
      <c r="C114" t="s">
        <v>390</v>
      </c>
      <c r="D114">
        <v>209330221</v>
      </c>
      <c r="E114" s="3" t="s">
        <v>391</v>
      </c>
      <c r="F114" t="s">
        <v>68</v>
      </c>
      <c r="G114" s="4">
        <v>45</v>
      </c>
      <c r="H114">
        <v>97</v>
      </c>
      <c r="I114">
        <v>100</v>
      </c>
      <c r="J114">
        <v>97</v>
      </c>
      <c r="K114">
        <v>95</v>
      </c>
      <c r="L114">
        <v>94</v>
      </c>
      <c r="M114">
        <f t="shared" si="11"/>
        <v>96.6</v>
      </c>
      <c r="N114">
        <v>97</v>
      </c>
      <c r="O114">
        <v>80</v>
      </c>
      <c r="P114">
        <v>91</v>
      </c>
      <c r="Q114">
        <v>89</v>
      </c>
      <c r="R114">
        <v>91</v>
      </c>
      <c r="S114">
        <f t="shared" si="6"/>
        <v>89.6</v>
      </c>
      <c r="T114" s="8">
        <f t="shared" si="7"/>
        <v>93.1</v>
      </c>
      <c r="U114" s="8">
        <f t="shared" si="8"/>
        <v>37.24</v>
      </c>
      <c r="V114">
        <v>100</v>
      </c>
      <c r="W114" s="4">
        <f t="shared" si="9"/>
        <v>10</v>
      </c>
      <c r="X114" s="7">
        <f t="shared" si="10"/>
        <v>92.240000000000009</v>
      </c>
    </row>
    <row r="115" spans="1:24" x14ac:dyDescent="0.35">
      <c r="A115" t="s">
        <v>152</v>
      </c>
      <c r="B115" t="s">
        <v>392</v>
      </c>
      <c r="C115" t="s">
        <v>393</v>
      </c>
      <c r="D115">
        <v>209330257</v>
      </c>
      <c r="E115" s="3" t="s">
        <v>394</v>
      </c>
      <c r="F115" t="s">
        <v>140</v>
      </c>
      <c r="G115" s="4">
        <v>45</v>
      </c>
      <c r="H115">
        <v>90</v>
      </c>
      <c r="I115">
        <v>89</v>
      </c>
      <c r="J115">
        <v>97</v>
      </c>
      <c r="K115">
        <v>84</v>
      </c>
      <c r="L115">
        <v>92</v>
      </c>
      <c r="M115">
        <f t="shared" si="11"/>
        <v>90.4</v>
      </c>
      <c r="N115">
        <v>91</v>
      </c>
      <c r="O115">
        <v>83</v>
      </c>
      <c r="P115">
        <v>92</v>
      </c>
      <c r="Q115">
        <v>96</v>
      </c>
      <c r="R115">
        <v>86</v>
      </c>
      <c r="S115">
        <f t="shared" si="6"/>
        <v>89.6</v>
      </c>
      <c r="T115" s="8">
        <f t="shared" si="7"/>
        <v>90</v>
      </c>
      <c r="U115" s="8">
        <f t="shared" si="8"/>
        <v>36</v>
      </c>
      <c r="V115">
        <v>100</v>
      </c>
      <c r="W115" s="4">
        <f t="shared" si="9"/>
        <v>10</v>
      </c>
      <c r="X115" s="7">
        <f t="shared" si="10"/>
        <v>91</v>
      </c>
    </row>
    <row r="116" spans="1:24" x14ac:dyDescent="0.35">
      <c r="A116" t="s">
        <v>395</v>
      </c>
      <c r="B116" t="s">
        <v>34</v>
      </c>
      <c r="C116" t="s">
        <v>396</v>
      </c>
      <c r="D116">
        <v>209270768</v>
      </c>
      <c r="E116" s="3" t="s">
        <v>397</v>
      </c>
      <c r="F116" t="s">
        <v>121</v>
      </c>
      <c r="G116" s="4">
        <v>45</v>
      </c>
      <c r="H116">
        <v>91</v>
      </c>
      <c r="I116">
        <v>90</v>
      </c>
      <c r="J116">
        <v>97</v>
      </c>
      <c r="K116">
        <v>99</v>
      </c>
      <c r="L116">
        <v>96</v>
      </c>
      <c r="M116">
        <f t="shared" si="11"/>
        <v>94.6</v>
      </c>
      <c r="N116">
        <v>97</v>
      </c>
      <c r="O116">
        <v>95</v>
      </c>
      <c r="P116">
        <v>86</v>
      </c>
      <c r="Q116">
        <v>93</v>
      </c>
      <c r="R116">
        <v>96</v>
      </c>
      <c r="S116">
        <f t="shared" si="6"/>
        <v>93.4</v>
      </c>
      <c r="T116" s="8">
        <f t="shared" si="7"/>
        <v>94</v>
      </c>
      <c r="U116" s="8">
        <f t="shared" si="8"/>
        <v>37.6</v>
      </c>
      <c r="V116">
        <v>100</v>
      </c>
      <c r="W116" s="4">
        <f t="shared" si="9"/>
        <v>10</v>
      </c>
      <c r="X116" s="7">
        <f t="shared" si="10"/>
        <v>92.6</v>
      </c>
    </row>
    <row r="117" spans="1:24" x14ac:dyDescent="0.35">
      <c r="A117" t="s">
        <v>63</v>
      </c>
      <c r="B117" t="s">
        <v>138</v>
      </c>
      <c r="C117" t="s">
        <v>398</v>
      </c>
      <c r="D117">
        <v>209380521</v>
      </c>
      <c r="E117" t="s">
        <v>399</v>
      </c>
      <c r="F117" t="s">
        <v>332</v>
      </c>
      <c r="G117" s="4">
        <v>45</v>
      </c>
      <c r="H117">
        <v>82</v>
      </c>
      <c r="I117">
        <v>87</v>
      </c>
      <c r="J117">
        <v>94</v>
      </c>
      <c r="K117">
        <v>79</v>
      </c>
      <c r="L117">
        <v>93</v>
      </c>
      <c r="M117">
        <f t="shared" si="11"/>
        <v>87</v>
      </c>
      <c r="N117">
        <v>82</v>
      </c>
      <c r="O117">
        <v>85</v>
      </c>
      <c r="P117">
        <v>87</v>
      </c>
      <c r="Q117">
        <v>88</v>
      </c>
      <c r="R117">
        <v>96</v>
      </c>
      <c r="S117">
        <f t="shared" si="6"/>
        <v>87.6</v>
      </c>
      <c r="T117" s="8">
        <f t="shared" si="7"/>
        <v>87.3</v>
      </c>
      <c r="U117" s="8">
        <f t="shared" si="8"/>
        <v>34.92</v>
      </c>
      <c r="V117">
        <v>100</v>
      </c>
      <c r="W117" s="4">
        <f t="shared" si="9"/>
        <v>10</v>
      </c>
      <c r="X117" s="7">
        <f t="shared" si="10"/>
        <v>89.92</v>
      </c>
    </row>
    <row r="118" spans="1:24" x14ac:dyDescent="0.35">
      <c r="A118" t="s">
        <v>51</v>
      </c>
      <c r="B118" t="s">
        <v>25</v>
      </c>
      <c r="C118" t="s">
        <v>400</v>
      </c>
      <c r="D118">
        <v>209350217</v>
      </c>
      <c r="E118" s="3" t="s">
        <v>401</v>
      </c>
      <c r="F118" t="s">
        <v>50</v>
      </c>
      <c r="G118" s="4">
        <v>50</v>
      </c>
      <c r="H118">
        <v>93</v>
      </c>
      <c r="I118">
        <v>90</v>
      </c>
      <c r="J118">
        <v>91</v>
      </c>
      <c r="K118">
        <v>94</v>
      </c>
      <c r="L118">
        <v>96</v>
      </c>
      <c r="M118">
        <f t="shared" si="11"/>
        <v>92.8</v>
      </c>
      <c r="N118">
        <v>92</v>
      </c>
      <c r="O118">
        <v>91</v>
      </c>
      <c r="P118">
        <v>96</v>
      </c>
      <c r="Q118">
        <v>98</v>
      </c>
      <c r="R118">
        <v>96</v>
      </c>
      <c r="S118">
        <f t="shared" si="6"/>
        <v>94.6</v>
      </c>
      <c r="T118" s="8">
        <f t="shared" si="7"/>
        <v>93.699999999999989</v>
      </c>
      <c r="U118" s="8">
        <f t="shared" si="8"/>
        <v>37.479999999999997</v>
      </c>
      <c r="V118">
        <v>100</v>
      </c>
      <c r="W118" s="4">
        <f t="shared" si="9"/>
        <v>10</v>
      </c>
      <c r="X118" s="7">
        <f t="shared" si="10"/>
        <v>97.47999999999999</v>
      </c>
    </row>
    <row r="119" spans="1:24" x14ac:dyDescent="0.35">
      <c r="A119" t="s">
        <v>402</v>
      </c>
      <c r="B119" t="s">
        <v>330</v>
      </c>
      <c r="C119" t="s">
        <v>403</v>
      </c>
      <c r="D119">
        <v>209260427</v>
      </c>
      <c r="E119" s="3" t="s">
        <v>404</v>
      </c>
      <c r="F119" t="s">
        <v>50</v>
      </c>
      <c r="G119" s="4">
        <v>50</v>
      </c>
      <c r="H119">
        <v>83</v>
      </c>
      <c r="I119">
        <v>67</v>
      </c>
      <c r="J119">
        <v>85</v>
      </c>
      <c r="K119">
        <v>77</v>
      </c>
      <c r="L119">
        <v>87</v>
      </c>
      <c r="M119">
        <f t="shared" si="11"/>
        <v>79.8</v>
      </c>
      <c r="N119">
        <v>93</v>
      </c>
      <c r="O119">
        <v>80</v>
      </c>
      <c r="P119">
        <v>92</v>
      </c>
      <c r="Q119">
        <v>95</v>
      </c>
      <c r="R119">
        <v>88</v>
      </c>
      <c r="S119">
        <f t="shared" si="6"/>
        <v>89.6</v>
      </c>
      <c r="T119" s="8">
        <f t="shared" si="7"/>
        <v>84.699999999999989</v>
      </c>
      <c r="U119" s="8">
        <f t="shared" si="8"/>
        <v>33.879999999999995</v>
      </c>
      <c r="V119">
        <v>100</v>
      </c>
      <c r="W119" s="4">
        <f t="shared" si="9"/>
        <v>10</v>
      </c>
      <c r="X119" s="7">
        <f t="shared" si="10"/>
        <v>93.88</v>
      </c>
    </row>
    <row r="120" spans="1:24" x14ac:dyDescent="0.35">
      <c r="A120" t="s">
        <v>276</v>
      </c>
      <c r="B120" t="s">
        <v>405</v>
      </c>
      <c r="C120" t="s">
        <v>406</v>
      </c>
      <c r="D120">
        <v>209270807</v>
      </c>
      <c r="E120" s="3" t="s">
        <v>407</v>
      </c>
      <c r="F120" t="s">
        <v>121</v>
      </c>
      <c r="G120" s="4">
        <v>45</v>
      </c>
      <c r="H120">
        <v>98</v>
      </c>
      <c r="I120">
        <v>93</v>
      </c>
      <c r="J120">
        <v>95</v>
      </c>
      <c r="K120">
        <v>99</v>
      </c>
      <c r="L120">
        <v>98</v>
      </c>
      <c r="M120">
        <f t="shared" si="11"/>
        <v>96.6</v>
      </c>
      <c r="N120">
        <v>98</v>
      </c>
      <c r="O120">
        <v>96</v>
      </c>
      <c r="P120">
        <v>91</v>
      </c>
      <c r="Q120">
        <v>93</v>
      </c>
      <c r="R120">
        <v>97</v>
      </c>
      <c r="S120">
        <f t="shared" si="6"/>
        <v>95</v>
      </c>
      <c r="T120" s="8">
        <f t="shared" si="7"/>
        <v>95.8</v>
      </c>
      <c r="U120" s="8">
        <f t="shared" si="8"/>
        <v>38.32</v>
      </c>
      <c r="V120">
        <v>100</v>
      </c>
      <c r="W120" s="4">
        <f t="shared" si="9"/>
        <v>10</v>
      </c>
      <c r="X120" s="7">
        <f t="shared" si="10"/>
        <v>93.32</v>
      </c>
    </row>
    <row r="121" spans="1:24" x14ac:dyDescent="0.35">
      <c r="A121" t="s">
        <v>408</v>
      </c>
      <c r="B121" t="s">
        <v>258</v>
      </c>
      <c r="C121" t="s">
        <v>409</v>
      </c>
      <c r="D121">
        <v>209220055</v>
      </c>
      <c r="E121" s="3" t="s">
        <v>410</v>
      </c>
      <c r="F121" t="s">
        <v>21</v>
      </c>
      <c r="G121" s="4">
        <v>50</v>
      </c>
      <c r="H121">
        <v>72</v>
      </c>
      <c r="I121">
        <v>71</v>
      </c>
      <c r="J121">
        <v>70</v>
      </c>
      <c r="K121">
        <v>75</v>
      </c>
      <c r="L121">
        <v>87</v>
      </c>
      <c r="M121">
        <f t="shared" si="11"/>
        <v>75</v>
      </c>
      <c r="N121">
        <v>69</v>
      </c>
      <c r="O121">
        <v>71</v>
      </c>
      <c r="P121">
        <v>64</v>
      </c>
      <c r="Q121">
        <v>68</v>
      </c>
      <c r="S121">
        <f t="shared" si="6"/>
        <v>68</v>
      </c>
      <c r="T121" s="8">
        <f t="shared" si="7"/>
        <v>71.5</v>
      </c>
      <c r="U121" s="8">
        <f t="shared" si="8"/>
        <v>28.6</v>
      </c>
      <c r="V121">
        <v>100</v>
      </c>
      <c r="W121" s="4">
        <f t="shared" si="9"/>
        <v>10</v>
      </c>
      <c r="X121" s="7">
        <f t="shared" si="10"/>
        <v>88.6</v>
      </c>
    </row>
    <row r="122" spans="1:24" x14ac:dyDescent="0.35">
      <c r="A122" t="s">
        <v>245</v>
      </c>
      <c r="B122" t="s">
        <v>138</v>
      </c>
      <c r="C122" t="s">
        <v>411</v>
      </c>
      <c r="D122">
        <v>209320915</v>
      </c>
      <c r="E122" s="3" t="s">
        <v>412</v>
      </c>
      <c r="F122" t="s">
        <v>29</v>
      </c>
      <c r="G122" s="4">
        <v>50</v>
      </c>
      <c r="H122">
        <v>85</v>
      </c>
      <c r="I122">
        <v>88</v>
      </c>
      <c r="J122">
        <v>99</v>
      </c>
      <c r="K122">
        <v>93</v>
      </c>
      <c r="L122">
        <v>80</v>
      </c>
      <c r="M122">
        <f t="shared" si="11"/>
        <v>89</v>
      </c>
      <c r="N122">
        <v>77</v>
      </c>
      <c r="O122">
        <v>73</v>
      </c>
      <c r="P122">
        <v>82</v>
      </c>
      <c r="Q122">
        <v>74</v>
      </c>
      <c r="R122">
        <v>87</v>
      </c>
      <c r="S122">
        <f t="shared" si="6"/>
        <v>78.599999999999994</v>
      </c>
      <c r="T122" s="8">
        <f t="shared" si="7"/>
        <v>83.8</v>
      </c>
      <c r="U122" s="8">
        <f t="shared" si="8"/>
        <v>33.520000000000003</v>
      </c>
      <c r="V122">
        <v>100</v>
      </c>
      <c r="W122" s="4">
        <f t="shared" si="9"/>
        <v>10</v>
      </c>
      <c r="X122" s="7">
        <f t="shared" si="10"/>
        <v>93.52000000000001</v>
      </c>
    </row>
    <row r="123" spans="1:24" x14ac:dyDescent="0.35">
      <c r="A123" t="s">
        <v>174</v>
      </c>
      <c r="B123" t="s">
        <v>174</v>
      </c>
      <c r="C123" t="s">
        <v>87</v>
      </c>
      <c r="D123">
        <v>209200843</v>
      </c>
      <c r="E123" s="3" t="s">
        <v>414</v>
      </c>
      <c r="F123" t="s">
        <v>413</v>
      </c>
      <c r="G123" s="4">
        <v>45</v>
      </c>
      <c r="H123">
        <v>77</v>
      </c>
      <c r="I123">
        <v>62</v>
      </c>
      <c r="J123">
        <v>77</v>
      </c>
      <c r="K123">
        <v>76</v>
      </c>
      <c r="L123">
        <v>87</v>
      </c>
      <c r="M123">
        <f t="shared" si="11"/>
        <v>75.8</v>
      </c>
      <c r="N123">
        <v>92</v>
      </c>
      <c r="O123">
        <v>90</v>
      </c>
      <c r="P123">
        <v>92</v>
      </c>
      <c r="Q123">
        <v>95</v>
      </c>
      <c r="R123">
        <v>83</v>
      </c>
      <c r="S123">
        <f t="shared" si="6"/>
        <v>90.4</v>
      </c>
      <c r="T123" s="8">
        <f t="shared" si="7"/>
        <v>83.1</v>
      </c>
      <c r="U123" s="8">
        <f t="shared" si="8"/>
        <v>33.24</v>
      </c>
      <c r="V123">
        <v>100</v>
      </c>
      <c r="W123" s="4">
        <f t="shared" si="9"/>
        <v>10</v>
      </c>
      <c r="X123" s="7">
        <f t="shared" si="10"/>
        <v>88.240000000000009</v>
      </c>
    </row>
    <row r="124" spans="1:24" x14ac:dyDescent="0.35">
      <c r="A124" t="s">
        <v>82</v>
      </c>
      <c r="B124" t="s">
        <v>258</v>
      </c>
      <c r="C124" t="s">
        <v>415</v>
      </c>
      <c r="D124">
        <v>209290250</v>
      </c>
      <c r="E124" s="3" t="s">
        <v>416</v>
      </c>
      <c r="F124" t="s">
        <v>21</v>
      </c>
      <c r="G124" s="4">
        <v>50</v>
      </c>
      <c r="H124">
        <v>74</v>
      </c>
      <c r="I124">
        <v>75</v>
      </c>
      <c r="J124">
        <v>79</v>
      </c>
      <c r="K124">
        <v>76</v>
      </c>
      <c r="L124">
        <v>78</v>
      </c>
      <c r="M124">
        <f t="shared" si="11"/>
        <v>76.400000000000006</v>
      </c>
      <c r="N124">
        <v>88</v>
      </c>
      <c r="O124">
        <v>93</v>
      </c>
      <c r="P124">
        <v>87</v>
      </c>
      <c r="Q124">
        <v>85</v>
      </c>
      <c r="R124">
        <v>94</v>
      </c>
      <c r="S124">
        <f t="shared" si="6"/>
        <v>89.4</v>
      </c>
      <c r="T124" s="8">
        <f t="shared" si="7"/>
        <v>82.9</v>
      </c>
      <c r="U124" s="8">
        <f t="shared" si="8"/>
        <v>33.160000000000004</v>
      </c>
      <c r="V124">
        <v>100</v>
      </c>
      <c r="W124" s="4">
        <f t="shared" si="9"/>
        <v>10</v>
      </c>
      <c r="X124" s="7">
        <f t="shared" si="10"/>
        <v>93.16</v>
      </c>
    </row>
    <row r="125" spans="1:24" x14ac:dyDescent="0.35">
      <c r="A125" t="s">
        <v>174</v>
      </c>
      <c r="B125" t="s">
        <v>290</v>
      </c>
      <c r="C125" t="s">
        <v>417</v>
      </c>
      <c r="D125">
        <v>209310367</v>
      </c>
      <c r="E125" s="3" t="s">
        <v>419</v>
      </c>
      <c r="F125" t="s">
        <v>418</v>
      </c>
      <c r="G125" s="4">
        <v>50</v>
      </c>
      <c r="H125">
        <v>94</v>
      </c>
      <c r="I125">
        <v>95</v>
      </c>
      <c r="J125">
        <v>95</v>
      </c>
      <c r="K125">
        <v>96</v>
      </c>
      <c r="L125">
        <v>89</v>
      </c>
      <c r="M125">
        <f t="shared" si="11"/>
        <v>93.8</v>
      </c>
      <c r="N125">
        <v>100</v>
      </c>
      <c r="O125">
        <v>97</v>
      </c>
      <c r="P125">
        <v>100</v>
      </c>
      <c r="Q125">
        <v>98</v>
      </c>
      <c r="R125">
        <v>83</v>
      </c>
      <c r="S125">
        <f t="shared" si="6"/>
        <v>95.6</v>
      </c>
      <c r="T125" s="8">
        <f t="shared" si="7"/>
        <v>94.699999999999989</v>
      </c>
      <c r="U125" s="8">
        <f t="shared" si="8"/>
        <v>37.879999999999995</v>
      </c>
      <c r="V125">
        <v>100</v>
      </c>
      <c r="W125" s="4">
        <f t="shared" si="9"/>
        <v>10</v>
      </c>
      <c r="X125" s="7">
        <f t="shared" si="10"/>
        <v>97.88</v>
      </c>
    </row>
    <row r="126" spans="1:24" x14ac:dyDescent="0.35">
      <c r="A126" t="s">
        <v>83</v>
      </c>
      <c r="B126" t="s">
        <v>420</v>
      </c>
      <c r="C126" t="s">
        <v>421</v>
      </c>
      <c r="D126">
        <v>209330444</v>
      </c>
      <c r="E126" s="3" t="s">
        <v>422</v>
      </c>
      <c r="F126" t="s">
        <v>50</v>
      </c>
      <c r="G126" s="4">
        <v>50</v>
      </c>
      <c r="H126">
        <v>94</v>
      </c>
      <c r="I126">
        <v>91</v>
      </c>
      <c r="J126">
        <v>94</v>
      </c>
      <c r="K126">
        <v>90</v>
      </c>
      <c r="L126">
        <v>87</v>
      </c>
      <c r="M126">
        <f t="shared" si="11"/>
        <v>91.2</v>
      </c>
      <c r="N126">
        <v>94</v>
      </c>
      <c r="O126">
        <v>99</v>
      </c>
      <c r="P126">
        <v>98</v>
      </c>
      <c r="Q126">
        <v>98</v>
      </c>
      <c r="R126">
        <v>93</v>
      </c>
      <c r="S126">
        <f t="shared" si="6"/>
        <v>96.4</v>
      </c>
      <c r="T126" s="8">
        <f t="shared" si="7"/>
        <v>93.800000000000011</v>
      </c>
      <c r="U126" s="8">
        <f t="shared" si="8"/>
        <v>37.520000000000003</v>
      </c>
      <c r="V126">
        <v>100</v>
      </c>
      <c r="W126" s="4">
        <f t="shared" si="9"/>
        <v>10</v>
      </c>
      <c r="X126" s="7">
        <f t="shared" si="10"/>
        <v>97.52000000000001</v>
      </c>
    </row>
    <row r="127" spans="1:24" x14ac:dyDescent="0.35">
      <c r="A127" t="s">
        <v>423</v>
      </c>
      <c r="B127" t="s">
        <v>424</v>
      </c>
      <c r="C127" t="s">
        <v>425</v>
      </c>
      <c r="D127">
        <v>209370115</v>
      </c>
      <c r="E127" s="3" t="s">
        <v>426</v>
      </c>
      <c r="F127" t="s">
        <v>94</v>
      </c>
      <c r="G127" s="4">
        <v>50</v>
      </c>
      <c r="H127">
        <v>96</v>
      </c>
      <c r="I127">
        <v>98</v>
      </c>
      <c r="J127">
        <v>96</v>
      </c>
      <c r="K127">
        <v>99</v>
      </c>
      <c r="L127">
        <v>95</v>
      </c>
      <c r="M127">
        <f t="shared" si="11"/>
        <v>96.8</v>
      </c>
      <c r="N127">
        <v>90</v>
      </c>
      <c r="O127">
        <v>93</v>
      </c>
      <c r="P127">
        <v>96</v>
      </c>
      <c r="Q127">
        <v>87</v>
      </c>
      <c r="R127">
        <v>97</v>
      </c>
      <c r="S127">
        <f t="shared" si="6"/>
        <v>92.6</v>
      </c>
      <c r="T127" s="8">
        <f t="shared" si="7"/>
        <v>94.699999999999989</v>
      </c>
      <c r="U127" s="8">
        <f t="shared" si="8"/>
        <v>37.879999999999995</v>
      </c>
      <c r="V127">
        <v>100</v>
      </c>
      <c r="W127" s="4">
        <f t="shared" si="9"/>
        <v>10</v>
      </c>
      <c r="X127" s="7">
        <f t="shared" si="10"/>
        <v>97.88</v>
      </c>
    </row>
    <row r="128" spans="1:24" x14ac:dyDescent="0.35">
      <c r="A128" t="s">
        <v>427</v>
      </c>
      <c r="B128" t="s">
        <v>107</v>
      </c>
      <c r="C128" t="s">
        <v>428</v>
      </c>
      <c r="D128">
        <v>209320865</v>
      </c>
      <c r="E128" s="3" t="s">
        <v>429</v>
      </c>
      <c r="F128" t="s">
        <v>29</v>
      </c>
      <c r="G128" s="4">
        <v>50</v>
      </c>
      <c r="H128">
        <v>95</v>
      </c>
      <c r="I128">
        <v>78</v>
      </c>
      <c r="J128">
        <v>97</v>
      </c>
      <c r="K128">
        <v>90</v>
      </c>
      <c r="L128">
        <v>97</v>
      </c>
      <c r="M128">
        <f t="shared" si="11"/>
        <v>91.4</v>
      </c>
      <c r="N128">
        <v>95</v>
      </c>
      <c r="O128">
        <v>91</v>
      </c>
      <c r="P128">
        <v>93</v>
      </c>
      <c r="Q128">
        <v>95</v>
      </c>
      <c r="R128">
        <v>94</v>
      </c>
      <c r="S128">
        <f t="shared" si="6"/>
        <v>93.6</v>
      </c>
      <c r="T128" s="8">
        <f t="shared" si="7"/>
        <v>92.5</v>
      </c>
      <c r="U128" s="8">
        <f t="shared" si="8"/>
        <v>37</v>
      </c>
      <c r="V128">
        <v>100</v>
      </c>
      <c r="W128" s="4">
        <f t="shared" si="9"/>
        <v>10</v>
      </c>
      <c r="X128" s="7">
        <f t="shared" si="10"/>
        <v>97</v>
      </c>
    </row>
    <row r="129" spans="1:24" x14ac:dyDescent="0.35">
      <c r="A129" t="s">
        <v>327</v>
      </c>
      <c r="B129" t="s">
        <v>34</v>
      </c>
      <c r="C129" t="s">
        <v>236</v>
      </c>
      <c r="D129">
        <v>209260686</v>
      </c>
      <c r="E129" s="3" t="s">
        <v>430</v>
      </c>
      <c r="F129" t="s">
        <v>140</v>
      </c>
      <c r="G129" s="4">
        <v>45</v>
      </c>
      <c r="H129">
        <v>98</v>
      </c>
      <c r="I129">
        <v>93</v>
      </c>
      <c r="J129">
        <v>96</v>
      </c>
      <c r="K129">
        <v>95</v>
      </c>
      <c r="L129">
        <v>90</v>
      </c>
      <c r="M129">
        <f t="shared" si="11"/>
        <v>94.4</v>
      </c>
      <c r="N129">
        <v>95</v>
      </c>
      <c r="O129">
        <v>91</v>
      </c>
      <c r="P129">
        <v>90</v>
      </c>
      <c r="Q129">
        <v>87</v>
      </c>
      <c r="R129">
        <v>78</v>
      </c>
      <c r="S129">
        <f t="shared" si="6"/>
        <v>88.2</v>
      </c>
      <c r="T129" s="8">
        <f t="shared" si="7"/>
        <v>91.300000000000011</v>
      </c>
      <c r="U129" s="8">
        <f t="shared" si="8"/>
        <v>36.520000000000003</v>
      </c>
      <c r="V129">
        <v>100</v>
      </c>
      <c r="W129" s="4">
        <f t="shared" si="9"/>
        <v>10</v>
      </c>
      <c r="X129" s="7">
        <f t="shared" si="10"/>
        <v>91.52000000000001</v>
      </c>
    </row>
    <row r="130" spans="1:24" x14ac:dyDescent="0.35">
      <c r="A130" t="s">
        <v>431</v>
      </c>
      <c r="B130" t="s">
        <v>202</v>
      </c>
      <c r="C130" t="s">
        <v>432</v>
      </c>
      <c r="D130">
        <v>209320329</v>
      </c>
      <c r="E130" s="3" t="s">
        <v>433</v>
      </c>
      <c r="F130" t="s">
        <v>29</v>
      </c>
      <c r="G130" s="4">
        <v>50</v>
      </c>
      <c r="H130">
        <v>86</v>
      </c>
      <c r="I130">
        <v>79</v>
      </c>
      <c r="J130">
        <v>88</v>
      </c>
      <c r="K130">
        <v>91</v>
      </c>
      <c r="L130">
        <v>90</v>
      </c>
      <c r="M130">
        <f t="shared" si="11"/>
        <v>86.8</v>
      </c>
      <c r="N130">
        <v>95</v>
      </c>
      <c r="O130">
        <v>88</v>
      </c>
      <c r="P130">
        <v>92</v>
      </c>
      <c r="Q130">
        <v>89</v>
      </c>
      <c r="R130">
        <v>81</v>
      </c>
      <c r="S130">
        <f t="shared" si="6"/>
        <v>89</v>
      </c>
      <c r="T130" s="8">
        <f t="shared" si="7"/>
        <v>87.9</v>
      </c>
      <c r="U130" s="8">
        <f t="shared" si="8"/>
        <v>35.160000000000004</v>
      </c>
      <c r="V130">
        <v>92</v>
      </c>
      <c r="W130" s="4">
        <f t="shared" si="9"/>
        <v>9.2000000000000011</v>
      </c>
      <c r="X130" s="7">
        <f t="shared" si="10"/>
        <v>94.36</v>
      </c>
    </row>
    <row r="131" spans="1:24" x14ac:dyDescent="0.35">
      <c r="A131" t="s">
        <v>434</v>
      </c>
      <c r="B131" t="s">
        <v>232</v>
      </c>
      <c r="C131" t="s">
        <v>435</v>
      </c>
      <c r="D131">
        <v>209290267</v>
      </c>
      <c r="E131" s="3" t="s">
        <v>436</v>
      </c>
      <c r="F131" t="s">
        <v>301</v>
      </c>
      <c r="G131" s="4">
        <v>45</v>
      </c>
      <c r="H131">
        <v>91</v>
      </c>
      <c r="I131">
        <v>93</v>
      </c>
      <c r="J131">
        <v>96</v>
      </c>
      <c r="K131">
        <v>93</v>
      </c>
      <c r="L131">
        <v>100</v>
      </c>
      <c r="M131">
        <f t="shared" si="11"/>
        <v>94.6</v>
      </c>
      <c r="N131">
        <v>90</v>
      </c>
      <c r="O131">
        <v>89</v>
      </c>
      <c r="P131">
        <v>86</v>
      </c>
      <c r="Q131">
        <v>92</v>
      </c>
      <c r="R131">
        <v>88</v>
      </c>
      <c r="S131">
        <f t="shared" si="6"/>
        <v>89</v>
      </c>
      <c r="T131" s="8">
        <f t="shared" si="7"/>
        <v>91.8</v>
      </c>
      <c r="U131" s="8">
        <f t="shared" si="8"/>
        <v>36.72</v>
      </c>
      <c r="V131">
        <v>100</v>
      </c>
      <c r="W131" s="4">
        <f t="shared" si="9"/>
        <v>10</v>
      </c>
      <c r="X131" s="7">
        <f t="shared" si="10"/>
        <v>91.72</v>
      </c>
    </row>
    <row r="132" spans="1:24" x14ac:dyDescent="0.35">
      <c r="A132" t="s">
        <v>437</v>
      </c>
      <c r="B132" t="s">
        <v>438</v>
      </c>
      <c r="C132" t="s">
        <v>439</v>
      </c>
      <c r="D132">
        <v>209270210</v>
      </c>
      <c r="E132" s="3" t="s">
        <v>440</v>
      </c>
      <c r="F132" t="s">
        <v>29</v>
      </c>
      <c r="G132" s="4">
        <v>50</v>
      </c>
      <c r="H132">
        <v>100</v>
      </c>
      <c r="I132">
        <v>98</v>
      </c>
      <c r="J132">
        <v>99</v>
      </c>
      <c r="K132">
        <v>96</v>
      </c>
      <c r="L132">
        <v>98</v>
      </c>
      <c r="M132">
        <f t="shared" si="11"/>
        <v>98.2</v>
      </c>
      <c r="N132">
        <v>99</v>
      </c>
      <c r="O132">
        <v>98</v>
      </c>
      <c r="P132">
        <v>99</v>
      </c>
      <c r="Q132">
        <v>96</v>
      </c>
      <c r="R132">
        <v>100</v>
      </c>
      <c r="S132">
        <f t="shared" si="6"/>
        <v>98.4</v>
      </c>
      <c r="T132" s="8">
        <f t="shared" si="7"/>
        <v>98.300000000000011</v>
      </c>
      <c r="U132" s="8">
        <f t="shared" si="8"/>
        <v>39.320000000000007</v>
      </c>
      <c r="V132">
        <v>100</v>
      </c>
      <c r="W132" s="4">
        <f t="shared" si="9"/>
        <v>10</v>
      </c>
      <c r="X132" s="7">
        <f t="shared" si="10"/>
        <v>99.320000000000007</v>
      </c>
    </row>
    <row r="133" spans="1:24" x14ac:dyDescent="0.35">
      <c r="A133" t="s">
        <v>306</v>
      </c>
      <c r="B133" t="s">
        <v>30</v>
      </c>
      <c r="C133" t="s">
        <v>441</v>
      </c>
      <c r="D133">
        <v>209250351</v>
      </c>
      <c r="E133" s="3" t="s">
        <v>442</v>
      </c>
      <c r="F133" t="s">
        <v>29</v>
      </c>
      <c r="G133" s="4">
        <v>50</v>
      </c>
      <c r="H133">
        <v>96</v>
      </c>
      <c r="I133">
        <v>88</v>
      </c>
      <c r="J133">
        <v>96</v>
      </c>
      <c r="K133">
        <v>89</v>
      </c>
      <c r="L133">
        <v>84</v>
      </c>
      <c r="M133">
        <f t="shared" si="11"/>
        <v>90.6</v>
      </c>
      <c r="N133">
        <v>95</v>
      </c>
      <c r="O133">
        <v>92</v>
      </c>
      <c r="P133">
        <v>92</v>
      </c>
      <c r="Q133">
        <v>93</v>
      </c>
      <c r="R133">
        <v>86</v>
      </c>
      <c r="S133">
        <f t="shared" si="6"/>
        <v>91.6</v>
      </c>
      <c r="T133" s="8">
        <f t="shared" si="7"/>
        <v>91.1</v>
      </c>
      <c r="U133" s="8">
        <f t="shared" si="8"/>
        <v>36.44</v>
      </c>
      <c r="V133">
        <v>100</v>
      </c>
      <c r="W133" s="4">
        <f t="shared" si="9"/>
        <v>10</v>
      </c>
      <c r="X133" s="7">
        <f t="shared" si="10"/>
        <v>96.44</v>
      </c>
    </row>
    <row r="134" spans="1:24" x14ac:dyDescent="0.35">
      <c r="A134" t="s">
        <v>355</v>
      </c>
      <c r="B134" t="s">
        <v>443</v>
      </c>
      <c r="C134" t="s">
        <v>444</v>
      </c>
      <c r="D134">
        <v>209250731</v>
      </c>
      <c r="E134" s="3" t="s">
        <v>445</v>
      </c>
      <c r="F134" t="s">
        <v>29</v>
      </c>
      <c r="G134" s="4">
        <v>50</v>
      </c>
      <c r="H134">
        <v>98</v>
      </c>
      <c r="I134">
        <v>93</v>
      </c>
      <c r="J134">
        <v>97</v>
      </c>
      <c r="K134">
        <v>90</v>
      </c>
      <c r="L134">
        <v>97</v>
      </c>
      <c r="M134">
        <f t="shared" si="11"/>
        <v>95</v>
      </c>
      <c r="N134">
        <v>95</v>
      </c>
      <c r="O134">
        <v>86</v>
      </c>
      <c r="P134">
        <v>95</v>
      </c>
      <c r="Q134">
        <v>93</v>
      </c>
      <c r="R134">
        <v>98</v>
      </c>
      <c r="S134">
        <f t="shared" si="6"/>
        <v>93.4</v>
      </c>
      <c r="T134" s="8">
        <f t="shared" si="7"/>
        <v>94.2</v>
      </c>
      <c r="U134" s="8">
        <f t="shared" si="8"/>
        <v>37.68</v>
      </c>
      <c r="V134">
        <v>100</v>
      </c>
      <c r="W134" s="4">
        <f t="shared" si="9"/>
        <v>10</v>
      </c>
      <c r="X134" s="7">
        <f t="shared" si="10"/>
        <v>97.68</v>
      </c>
    </row>
    <row r="135" spans="1:24" x14ac:dyDescent="0.35">
      <c r="A135" t="s">
        <v>83</v>
      </c>
      <c r="B135" t="s">
        <v>446</v>
      </c>
      <c r="C135" t="s">
        <v>447</v>
      </c>
      <c r="D135">
        <v>504870802</v>
      </c>
      <c r="E135" s="3" t="s">
        <v>448</v>
      </c>
      <c r="F135" t="s">
        <v>29</v>
      </c>
      <c r="G135" s="4">
        <v>50</v>
      </c>
      <c r="H135">
        <v>90</v>
      </c>
      <c r="I135">
        <v>82</v>
      </c>
      <c r="J135">
        <v>86</v>
      </c>
      <c r="K135">
        <v>80</v>
      </c>
      <c r="L135">
        <v>75</v>
      </c>
      <c r="M135">
        <f t="shared" si="11"/>
        <v>82.6</v>
      </c>
      <c r="N135">
        <v>92</v>
      </c>
      <c r="O135">
        <v>82</v>
      </c>
      <c r="P135">
        <v>90</v>
      </c>
      <c r="Q135">
        <v>90</v>
      </c>
      <c r="R135">
        <v>74</v>
      </c>
      <c r="S135">
        <f t="shared" si="6"/>
        <v>85.6</v>
      </c>
      <c r="T135" s="8">
        <f t="shared" si="7"/>
        <v>84.1</v>
      </c>
      <c r="U135" s="8">
        <f t="shared" si="8"/>
        <v>33.64</v>
      </c>
      <c r="V135">
        <v>100</v>
      </c>
      <c r="W135" s="4">
        <f t="shared" si="9"/>
        <v>10</v>
      </c>
      <c r="X135" s="7">
        <f t="shared" si="10"/>
        <v>93.64</v>
      </c>
    </row>
    <row r="136" spans="1:24" x14ac:dyDescent="0.35">
      <c r="A136" t="s">
        <v>142</v>
      </c>
      <c r="B136" t="s">
        <v>449</v>
      </c>
      <c r="C136" t="s">
        <v>450</v>
      </c>
      <c r="D136">
        <v>209300567</v>
      </c>
      <c r="E136" s="3" t="s">
        <v>451</v>
      </c>
      <c r="F136" t="s">
        <v>140</v>
      </c>
      <c r="G136" s="4">
        <v>45</v>
      </c>
      <c r="H136">
        <v>90</v>
      </c>
      <c r="I136">
        <v>88</v>
      </c>
      <c r="J136">
        <v>95</v>
      </c>
      <c r="K136">
        <v>92</v>
      </c>
      <c r="L136">
        <v>97</v>
      </c>
      <c r="M136">
        <f t="shared" si="11"/>
        <v>92.4</v>
      </c>
      <c r="N136">
        <v>94</v>
      </c>
      <c r="O136">
        <v>95</v>
      </c>
      <c r="P136">
        <v>98</v>
      </c>
      <c r="Q136">
        <v>95</v>
      </c>
      <c r="R136">
        <v>92</v>
      </c>
      <c r="S136">
        <f t="shared" si="6"/>
        <v>94.8</v>
      </c>
      <c r="T136" s="8">
        <f t="shared" si="7"/>
        <v>93.6</v>
      </c>
      <c r="U136" s="8">
        <f t="shared" si="8"/>
        <v>37.44</v>
      </c>
      <c r="V136">
        <v>100</v>
      </c>
      <c r="W136" s="4">
        <f t="shared" si="9"/>
        <v>10</v>
      </c>
      <c r="X136" s="7">
        <f t="shared" si="10"/>
        <v>92.44</v>
      </c>
    </row>
    <row r="137" spans="1:24" x14ac:dyDescent="0.35">
      <c r="A137" t="s">
        <v>25</v>
      </c>
      <c r="B137" t="s">
        <v>174</v>
      </c>
      <c r="C137" t="s">
        <v>452</v>
      </c>
      <c r="D137">
        <v>209270481</v>
      </c>
      <c r="E137" s="3" t="s">
        <v>453</v>
      </c>
      <c r="F137" t="s">
        <v>29</v>
      </c>
      <c r="G137" s="4">
        <v>50</v>
      </c>
      <c r="H137">
        <v>100</v>
      </c>
      <c r="I137">
        <v>98</v>
      </c>
      <c r="J137">
        <v>97</v>
      </c>
      <c r="K137">
        <v>98</v>
      </c>
      <c r="L137">
        <v>99</v>
      </c>
      <c r="M137">
        <f t="shared" si="11"/>
        <v>98.4</v>
      </c>
      <c r="N137">
        <v>100</v>
      </c>
      <c r="O137">
        <v>98</v>
      </c>
      <c r="P137">
        <v>96</v>
      </c>
      <c r="Q137">
        <v>99</v>
      </c>
      <c r="R137">
        <v>100</v>
      </c>
      <c r="S137">
        <f t="shared" si="6"/>
        <v>98.6</v>
      </c>
      <c r="T137" s="8">
        <f t="shared" si="7"/>
        <v>98.5</v>
      </c>
      <c r="U137" s="8">
        <f t="shared" si="8"/>
        <v>39.400000000000006</v>
      </c>
      <c r="V137">
        <v>100</v>
      </c>
      <c r="W137" s="4">
        <f t="shared" si="9"/>
        <v>10</v>
      </c>
      <c r="X137" s="7">
        <f t="shared" si="10"/>
        <v>99.4</v>
      </c>
    </row>
    <row r="138" spans="1:24" x14ac:dyDescent="0.35">
      <c r="A138" t="s">
        <v>79</v>
      </c>
      <c r="B138" t="s">
        <v>104</v>
      </c>
      <c r="C138" t="s">
        <v>454</v>
      </c>
      <c r="D138">
        <v>209100669</v>
      </c>
      <c r="E138" s="3" t="s">
        <v>455</v>
      </c>
      <c r="F138" t="s">
        <v>29</v>
      </c>
      <c r="G138" s="4">
        <v>50</v>
      </c>
      <c r="H138">
        <v>88</v>
      </c>
      <c r="I138">
        <v>74</v>
      </c>
      <c r="J138">
        <v>87</v>
      </c>
      <c r="K138">
        <v>88</v>
      </c>
      <c r="L138">
        <v>82</v>
      </c>
      <c r="M138">
        <f t="shared" si="11"/>
        <v>83.8</v>
      </c>
      <c r="N138">
        <v>87</v>
      </c>
      <c r="O138">
        <v>58</v>
      </c>
      <c r="P138">
        <v>79</v>
      </c>
      <c r="Q138">
        <v>80</v>
      </c>
      <c r="R138">
        <v>83</v>
      </c>
      <c r="S138">
        <f t="shared" si="6"/>
        <v>77.400000000000006</v>
      </c>
      <c r="T138" s="8">
        <f t="shared" si="7"/>
        <v>80.599999999999994</v>
      </c>
      <c r="U138" s="8">
        <f t="shared" si="8"/>
        <v>32.24</v>
      </c>
      <c r="V138">
        <v>100</v>
      </c>
      <c r="W138" s="4">
        <f t="shared" si="9"/>
        <v>10</v>
      </c>
      <c r="X138" s="7">
        <f t="shared" si="10"/>
        <v>92.240000000000009</v>
      </c>
    </row>
    <row r="139" spans="1:24" x14ac:dyDescent="0.35">
      <c r="A139" t="s">
        <v>384</v>
      </c>
      <c r="B139" t="s">
        <v>456</v>
      </c>
      <c r="C139" t="s">
        <v>457</v>
      </c>
      <c r="D139">
        <v>209370018</v>
      </c>
      <c r="E139" s="3" t="s">
        <v>458</v>
      </c>
      <c r="F139" t="s">
        <v>29</v>
      </c>
      <c r="G139" s="4">
        <v>50</v>
      </c>
      <c r="H139">
        <v>87</v>
      </c>
      <c r="I139">
        <v>74</v>
      </c>
      <c r="J139">
        <v>90</v>
      </c>
      <c r="K139">
        <v>86</v>
      </c>
      <c r="L139">
        <v>89</v>
      </c>
      <c r="M139">
        <f t="shared" si="11"/>
        <v>85.2</v>
      </c>
      <c r="N139">
        <v>85</v>
      </c>
      <c r="O139">
        <v>68</v>
      </c>
      <c r="P139">
        <v>80</v>
      </c>
      <c r="Q139">
        <v>79</v>
      </c>
      <c r="R139">
        <v>78</v>
      </c>
      <c r="S139">
        <f t="shared" si="6"/>
        <v>78</v>
      </c>
      <c r="T139" s="8">
        <f t="shared" si="7"/>
        <v>81.599999999999994</v>
      </c>
      <c r="U139" s="8">
        <f t="shared" si="8"/>
        <v>32.64</v>
      </c>
      <c r="V139">
        <v>100</v>
      </c>
      <c r="W139" s="4">
        <f t="shared" si="9"/>
        <v>10</v>
      </c>
      <c r="X139" s="7">
        <f t="shared" si="10"/>
        <v>92.64</v>
      </c>
    </row>
    <row r="140" spans="1:24" x14ac:dyDescent="0.35">
      <c r="A140" t="s">
        <v>289</v>
      </c>
      <c r="B140" t="s">
        <v>174</v>
      </c>
      <c r="C140" t="s">
        <v>459</v>
      </c>
      <c r="D140">
        <v>209350294</v>
      </c>
      <c r="E140" s="3" t="s">
        <v>460</v>
      </c>
      <c r="F140" t="s">
        <v>29</v>
      </c>
      <c r="G140" s="4">
        <v>50</v>
      </c>
      <c r="H140">
        <v>99</v>
      </c>
      <c r="I140">
        <v>88</v>
      </c>
      <c r="J140">
        <v>94</v>
      </c>
      <c r="K140">
        <v>98</v>
      </c>
      <c r="L140">
        <v>97</v>
      </c>
      <c r="M140">
        <f t="shared" si="11"/>
        <v>95.2</v>
      </c>
      <c r="N140">
        <v>95</v>
      </c>
      <c r="O140">
        <v>87</v>
      </c>
      <c r="P140">
        <v>90</v>
      </c>
      <c r="Q140">
        <v>94</v>
      </c>
      <c r="R140">
        <v>91</v>
      </c>
      <c r="S140">
        <f t="shared" si="6"/>
        <v>91.4</v>
      </c>
      <c r="T140" s="8">
        <f t="shared" si="7"/>
        <v>93.300000000000011</v>
      </c>
      <c r="U140" s="8">
        <f t="shared" si="8"/>
        <v>37.320000000000007</v>
      </c>
      <c r="V140">
        <v>100</v>
      </c>
      <c r="W140" s="4">
        <f t="shared" si="9"/>
        <v>10</v>
      </c>
      <c r="X140" s="7">
        <f t="shared" si="10"/>
        <v>97.320000000000007</v>
      </c>
    </row>
    <row r="141" spans="1:24" x14ac:dyDescent="0.35">
      <c r="A141" t="s">
        <v>461</v>
      </c>
      <c r="B141" t="s">
        <v>26</v>
      </c>
      <c r="C141" t="s">
        <v>462</v>
      </c>
      <c r="D141">
        <v>209360929</v>
      </c>
      <c r="E141" s="3" t="s">
        <v>463</v>
      </c>
      <c r="F141" t="s">
        <v>29</v>
      </c>
      <c r="G141" s="4">
        <v>50</v>
      </c>
      <c r="H141">
        <v>95</v>
      </c>
      <c r="I141">
        <v>84</v>
      </c>
      <c r="J141">
        <v>96</v>
      </c>
      <c r="K141">
        <v>94</v>
      </c>
      <c r="L141">
        <v>89</v>
      </c>
      <c r="M141">
        <f t="shared" si="11"/>
        <v>91.6</v>
      </c>
      <c r="N141">
        <v>94</v>
      </c>
      <c r="O141">
        <v>81</v>
      </c>
      <c r="P141">
        <v>97</v>
      </c>
      <c r="Q141">
        <v>97</v>
      </c>
      <c r="R141">
        <v>93</v>
      </c>
      <c r="S141">
        <f t="shared" si="6"/>
        <v>92.4</v>
      </c>
      <c r="T141" s="8">
        <f t="shared" si="7"/>
        <v>92</v>
      </c>
      <c r="U141" s="8">
        <f t="shared" si="8"/>
        <v>36.800000000000004</v>
      </c>
      <c r="V141">
        <v>100</v>
      </c>
      <c r="W141" s="4">
        <f t="shared" si="9"/>
        <v>10</v>
      </c>
      <c r="X141" s="7">
        <f t="shared" si="10"/>
        <v>96.800000000000011</v>
      </c>
    </row>
    <row r="142" spans="1:24" x14ac:dyDescent="0.35">
      <c r="A142" t="s">
        <v>464</v>
      </c>
      <c r="B142" t="s">
        <v>42</v>
      </c>
      <c r="C142" t="s">
        <v>465</v>
      </c>
      <c r="D142">
        <v>209360726</v>
      </c>
      <c r="E142" s="3" t="s">
        <v>466</v>
      </c>
      <c r="F142" t="s">
        <v>73</v>
      </c>
      <c r="G142" s="4">
        <v>50</v>
      </c>
      <c r="H142">
        <v>73</v>
      </c>
      <c r="I142">
        <v>68</v>
      </c>
      <c r="J142">
        <v>69</v>
      </c>
      <c r="K142">
        <v>87</v>
      </c>
      <c r="L142">
        <v>75</v>
      </c>
      <c r="M142">
        <f t="shared" si="11"/>
        <v>74.400000000000006</v>
      </c>
      <c r="N142">
        <v>74</v>
      </c>
      <c r="O142">
        <v>52</v>
      </c>
      <c r="P142">
        <v>79</v>
      </c>
      <c r="Q142">
        <v>74</v>
      </c>
      <c r="R142">
        <v>83</v>
      </c>
      <c r="S142">
        <f t="shared" si="6"/>
        <v>72.400000000000006</v>
      </c>
      <c r="T142" s="8">
        <f t="shared" si="7"/>
        <v>73.400000000000006</v>
      </c>
      <c r="U142" s="8">
        <f t="shared" si="8"/>
        <v>29.360000000000003</v>
      </c>
      <c r="V142">
        <v>100</v>
      </c>
      <c r="W142" s="4">
        <f t="shared" si="9"/>
        <v>10</v>
      </c>
      <c r="X142" s="7">
        <f t="shared" si="10"/>
        <v>89.36</v>
      </c>
    </row>
    <row r="143" spans="1:24" x14ac:dyDescent="0.35">
      <c r="A143" t="s">
        <v>268</v>
      </c>
      <c r="B143" t="s">
        <v>467</v>
      </c>
      <c r="C143" t="s">
        <v>270</v>
      </c>
      <c r="D143">
        <v>120920741</v>
      </c>
      <c r="E143" s="3" t="s">
        <v>468</v>
      </c>
      <c r="F143" t="s">
        <v>29</v>
      </c>
      <c r="G143" s="4">
        <v>50</v>
      </c>
      <c r="H143">
        <v>100</v>
      </c>
      <c r="I143">
        <v>99</v>
      </c>
      <c r="J143">
        <v>100</v>
      </c>
      <c r="K143">
        <v>100</v>
      </c>
      <c r="L143">
        <v>99</v>
      </c>
      <c r="M143">
        <f t="shared" si="11"/>
        <v>99.6</v>
      </c>
      <c r="N143">
        <v>97</v>
      </c>
      <c r="O143">
        <v>98</v>
      </c>
      <c r="P143">
        <v>99</v>
      </c>
      <c r="Q143">
        <v>98</v>
      </c>
      <c r="R143">
        <v>99</v>
      </c>
      <c r="S143">
        <f t="shared" si="6"/>
        <v>98.2</v>
      </c>
      <c r="T143" s="8">
        <f t="shared" si="7"/>
        <v>98.9</v>
      </c>
      <c r="U143" s="8">
        <f t="shared" si="8"/>
        <v>39.56</v>
      </c>
      <c r="V143">
        <v>100</v>
      </c>
      <c r="W143" s="4">
        <f t="shared" si="9"/>
        <v>10</v>
      </c>
      <c r="X143" s="7">
        <f t="shared" si="10"/>
        <v>99.56</v>
      </c>
    </row>
    <row r="144" spans="1:24" x14ac:dyDescent="0.35">
      <c r="A144" t="s">
        <v>469</v>
      </c>
      <c r="B144" t="s">
        <v>470</v>
      </c>
      <c r="C144" t="s">
        <v>471</v>
      </c>
      <c r="D144">
        <v>209340122</v>
      </c>
      <c r="E144" s="3" t="s">
        <v>472</v>
      </c>
      <c r="F144" t="s">
        <v>29</v>
      </c>
      <c r="G144" s="4">
        <v>50</v>
      </c>
      <c r="H144">
        <v>96</v>
      </c>
      <c r="I144">
        <v>77</v>
      </c>
      <c r="J144">
        <v>97</v>
      </c>
      <c r="K144">
        <v>92</v>
      </c>
      <c r="L144">
        <v>99</v>
      </c>
      <c r="M144">
        <f t="shared" si="11"/>
        <v>92.2</v>
      </c>
      <c r="N144">
        <v>95</v>
      </c>
      <c r="O144">
        <v>90</v>
      </c>
      <c r="P144">
        <v>96</v>
      </c>
      <c r="Q144">
        <v>89</v>
      </c>
      <c r="R144">
        <v>99</v>
      </c>
      <c r="S144">
        <f t="shared" si="6"/>
        <v>93.8</v>
      </c>
      <c r="T144" s="8">
        <f t="shared" si="7"/>
        <v>93</v>
      </c>
      <c r="U144" s="8">
        <f t="shared" si="8"/>
        <v>37.200000000000003</v>
      </c>
      <c r="V144">
        <v>100</v>
      </c>
      <c r="W144" s="4">
        <f t="shared" si="9"/>
        <v>10</v>
      </c>
      <c r="X144" s="7">
        <f t="shared" si="10"/>
        <v>97.2</v>
      </c>
    </row>
    <row r="145" spans="1:24" x14ac:dyDescent="0.35">
      <c r="A145" t="s">
        <v>473</v>
      </c>
      <c r="B145" t="s">
        <v>474</v>
      </c>
      <c r="C145" t="s">
        <v>475</v>
      </c>
      <c r="D145">
        <v>209370188</v>
      </c>
      <c r="E145" s="3" t="s">
        <v>476</v>
      </c>
      <c r="F145" t="s">
        <v>29</v>
      </c>
      <c r="G145" s="4">
        <v>50</v>
      </c>
      <c r="H145">
        <v>99</v>
      </c>
      <c r="I145">
        <v>95</v>
      </c>
      <c r="J145">
        <v>98</v>
      </c>
      <c r="K145">
        <v>98</v>
      </c>
      <c r="L145">
        <v>95</v>
      </c>
      <c r="M145">
        <f t="shared" si="11"/>
        <v>97</v>
      </c>
      <c r="N145">
        <v>96</v>
      </c>
      <c r="O145">
        <v>92</v>
      </c>
      <c r="P145">
        <v>95</v>
      </c>
      <c r="Q145">
        <v>95</v>
      </c>
      <c r="R145">
        <v>96</v>
      </c>
      <c r="S145">
        <f t="shared" si="6"/>
        <v>94.8</v>
      </c>
      <c r="T145" s="8">
        <f t="shared" si="7"/>
        <v>95.9</v>
      </c>
      <c r="U145" s="8">
        <f t="shared" si="8"/>
        <v>38.360000000000007</v>
      </c>
      <c r="V145">
        <v>100</v>
      </c>
      <c r="W145" s="4">
        <f t="shared" si="9"/>
        <v>10</v>
      </c>
      <c r="X145" s="7">
        <f t="shared" si="10"/>
        <v>98.360000000000014</v>
      </c>
    </row>
    <row r="146" spans="1:24" x14ac:dyDescent="0.35">
      <c r="A146" t="s">
        <v>477</v>
      </c>
      <c r="B146" t="s">
        <v>367</v>
      </c>
      <c r="C146" t="s">
        <v>478</v>
      </c>
      <c r="D146">
        <v>209170500</v>
      </c>
      <c r="E146" s="3" t="s">
        <v>479</v>
      </c>
      <c r="F146" t="s">
        <v>140</v>
      </c>
      <c r="G146" s="4">
        <v>45</v>
      </c>
      <c r="H146">
        <v>74</v>
      </c>
      <c r="I146">
        <v>87</v>
      </c>
      <c r="J146">
        <v>72</v>
      </c>
      <c r="K146">
        <v>93</v>
      </c>
      <c r="L146">
        <v>68</v>
      </c>
      <c r="M146">
        <f t="shared" si="11"/>
        <v>78.8</v>
      </c>
      <c r="N146">
        <v>86</v>
      </c>
      <c r="O146">
        <v>79</v>
      </c>
      <c r="P146">
        <v>86</v>
      </c>
      <c r="Q146">
        <v>91</v>
      </c>
      <c r="R146">
        <v>98</v>
      </c>
      <c r="S146">
        <f t="shared" si="6"/>
        <v>88</v>
      </c>
      <c r="T146" s="8">
        <f t="shared" si="7"/>
        <v>83.4</v>
      </c>
      <c r="U146" s="8">
        <f t="shared" si="8"/>
        <v>33.360000000000007</v>
      </c>
      <c r="V146">
        <v>100</v>
      </c>
      <c r="W146" s="4">
        <f t="shared" si="9"/>
        <v>10</v>
      </c>
      <c r="X146" s="7">
        <f t="shared" si="10"/>
        <v>88.360000000000014</v>
      </c>
    </row>
    <row r="147" spans="1:24" x14ac:dyDescent="0.35">
      <c r="A147" t="s">
        <v>480</v>
      </c>
      <c r="B147" t="s">
        <v>481</v>
      </c>
      <c r="C147" t="s">
        <v>367</v>
      </c>
      <c r="D147">
        <v>209170501</v>
      </c>
      <c r="E147" s="3" t="s">
        <v>479</v>
      </c>
      <c r="F147" t="s">
        <v>140</v>
      </c>
      <c r="G147" s="4">
        <v>45</v>
      </c>
      <c r="H147">
        <v>76</v>
      </c>
      <c r="I147">
        <v>66</v>
      </c>
      <c r="J147">
        <v>100</v>
      </c>
      <c r="K147">
        <v>100</v>
      </c>
      <c r="L147">
        <v>90</v>
      </c>
      <c r="M147">
        <f t="shared" si="11"/>
        <v>86.4</v>
      </c>
      <c r="N147">
        <v>80</v>
      </c>
      <c r="O147">
        <v>70</v>
      </c>
      <c r="P147">
        <v>85</v>
      </c>
      <c r="Q147">
        <v>85</v>
      </c>
      <c r="R147">
        <v>93</v>
      </c>
      <c r="S147">
        <f t="shared" si="6"/>
        <v>82.6</v>
      </c>
      <c r="T147" s="8">
        <f t="shared" si="7"/>
        <v>84.5</v>
      </c>
      <c r="U147" s="8">
        <f t="shared" si="8"/>
        <v>33.800000000000004</v>
      </c>
      <c r="V147">
        <v>100</v>
      </c>
      <c r="W147" s="4">
        <f t="shared" si="9"/>
        <v>10</v>
      </c>
      <c r="X147" s="7">
        <f t="shared" si="10"/>
        <v>88.800000000000011</v>
      </c>
    </row>
    <row r="148" spans="1:24" x14ac:dyDescent="0.35">
      <c r="A148" t="s">
        <v>482</v>
      </c>
      <c r="B148" t="s">
        <v>483</v>
      </c>
      <c r="C148" t="s">
        <v>484</v>
      </c>
      <c r="D148" s="12" t="s">
        <v>491</v>
      </c>
      <c r="E148" s="3" t="s">
        <v>485</v>
      </c>
      <c r="F148" t="s">
        <v>29</v>
      </c>
      <c r="G148" s="4">
        <v>50</v>
      </c>
      <c r="H148">
        <v>82</v>
      </c>
      <c r="I148">
        <v>68</v>
      </c>
      <c r="J148">
        <v>74</v>
      </c>
      <c r="K148">
        <v>69</v>
      </c>
      <c r="L148">
        <v>82</v>
      </c>
      <c r="M148">
        <f t="shared" si="11"/>
        <v>75</v>
      </c>
      <c r="N148">
        <v>84</v>
      </c>
      <c r="O148">
        <v>77</v>
      </c>
      <c r="P148">
        <v>78</v>
      </c>
      <c r="Q148">
        <v>81</v>
      </c>
      <c r="R148">
        <v>77</v>
      </c>
      <c r="S148">
        <f t="shared" si="6"/>
        <v>79.400000000000006</v>
      </c>
      <c r="T148" s="8">
        <f t="shared" si="7"/>
        <v>77.2</v>
      </c>
      <c r="U148" s="8">
        <f t="shared" si="8"/>
        <v>30.880000000000003</v>
      </c>
      <c r="V148">
        <v>100</v>
      </c>
      <c r="W148" s="4">
        <f t="shared" si="9"/>
        <v>10</v>
      </c>
      <c r="X148" s="7">
        <f t="shared" si="10"/>
        <v>90.88</v>
      </c>
    </row>
    <row r="149" spans="1:24" x14ac:dyDescent="0.35">
      <c r="A149" t="s">
        <v>383</v>
      </c>
      <c r="B149" t="s">
        <v>384</v>
      </c>
      <c r="C149" t="s">
        <v>486</v>
      </c>
      <c r="D149">
        <v>209070857</v>
      </c>
      <c r="E149" s="3" t="s">
        <v>488</v>
      </c>
      <c r="F149" t="s">
        <v>487</v>
      </c>
      <c r="G149" s="4">
        <v>45</v>
      </c>
      <c r="H149">
        <v>70</v>
      </c>
      <c r="I149">
        <v>81</v>
      </c>
      <c r="J149">
        <v>66</v>
      </c>
      <c r="K149">
        <v>74</v>
      </c>
      <c r="L149">
        <v>86</v>
      </c>
      <c r="M149">
        <f t="shared" si="11"/>
        <v>75.400000000000006</v>
      </c>
      <c r="N149">
        <v>85</v>
      </c>
      <c r="O149">
        <v>88</v>
      </c>
      <c r="P149">
        <v>84</v>
      </c>
      <c r="Q149">
        <v>82</v>
      </c>
      <c r="R149">
        <v>82</v>
      </c>
      <c r="S149">
        <f t="shared" si="6"/>
        <v>84.2</v>
      </c>
      <c r="T149" s="8">
        <f t="shared" si="7"/>
        <v>79.800000000000011</v>
      </c>
      <c r="U149" s="8">
        <f t="shared" si="8"/>
        <v>31.920000000000005</v>
      </c>
      <c r="V149">
        <v>100</v>
      </c>
      <c r="W149" s="4">
        <f t="shared" si="9"/>
        <v>10</v>
      </c>
      <c r="X149" s="7">
        <f t="shared" si="10"/>
        <v>86.92</v>
      </c>
    </row>
    <row r="150" spans="1:24" x14ac:dyDescent="0.35">
      <c r="A150" t="s">
        <v>496</v>
      </c>
      <c r="B150" t="s">
        <v>489</v>
      </c>
      <c r="C150" t="s">
        <v>490</v>
      </c>
      <c r="D150">
        <v>209310364</v>
      </c>
      <c r="E150" s="3" t="s">
        <v>497</v>
      </c>
      <c r="G150" s="4">
        <v>50</v>
      </c>
      <c r="H150">
        <v>98</v>
      </c>
      <c r="I150">
        <v>93</v>
      </c>
      <c r="J150">
        <v>94</v>
      </c>
      <c r="K150">
        <v>96</v>
      </c>
      <c r="L150">
        <v>98</v>
      </c>
      <c r="M150">
        <f t="shared" si="11"/>
        <v>95.8</v>
      </c>
      <c r="N150">
        <v>98</v>
      </c>
      <c r="O150">
        <v>93</v>
      </c>
      <c r="P150">
        <v>94</v>
      </c>
      <c r="Q150">
        <v>96</v>
      </c>
      <c r="R150">
        <v>98</v>
      </c>
      <c r="S150">
        <f t="shared" si="6"/>
        <v>95.8</v>
      </c>
      <c r="T150" s="8">
        <f t="shared" si="7"/>
        <v>95.8</v>
      </c>
      <c r="U150" s="8">
        <f t="shared" si="8"/>
        <v>38.32</v>
      </c>
      <c r="V150">
        <v>100</v>
      </c>
      <c r="W150" s="4">
        <f t="shared" si="9"/>
        <v>10</v>
      </c>
      <c r="X150" s="7">
        <f t="shared" si="10"/>
        <v>98.32</v>
      </c>
    </row>
    <row r="151" spans="1:24" x14ac:dyDescent="0.35">
      <c r="A151" t="s">
        <v>498</v>
      </c>
      <c r="B151" t="s">
        <v>499</v>
      </c>
      <c r="C151" t="s">
        <v>500</v>
      </c>
      <c r="D151">
        <v>209290600</v>
      </c>
      <c r="E151" s="3" t="s">
        <v>501</v>
      </c>
      <c r="F151" t="s">
        <v>502</v>
      </c>
      <c r="G151" s="4">
        <v>45</v>
      </c>
      <c r="H151">
        <v>90</v>
      </c>
      <c r="I151">
        <v>86</v>
      </c>
      <c r="J151">
        <v>100</v>
      </c>
      <c r="K151">
        <v>94</v>
      </c>
      <c r="L151">
        <v>100</v>
      </c>
      <c r="M151">
        <f t="shared" si="11"/>
        <v>94</v>
      </c>
      <c r="N151">
        <v>87</v>
      </c>
      <c r="O151">
        <v>95</v>
      </c>
      <c r="P151">
        <v>90</v>
      </c>
      <c r="Q151">
        <v>91</v>
      </c>
      <c r="R151">
        <v>84</v>
      </c>
      <c r="S151">
        <f t="shared" si="6"/>
        <v>89.4</v>
      </c>
      <c r="T151" s="8">
        <f t="shared" si="7"/>
        <v>91.7</v>
      </c>
      <c r="U151" s="8">
        <f t="shared" si="8"/>
        <v>36.68</v>
      </c>
      <c r="V151">
        <v>100</v>
      </c>
      <c r="W151" s="4">
        <f t="shared" si="9"/>
        <v>10</v>
      </c>
      <c r="X151" s="7">
        <f t="shared" si="10"/>
        <v>91.68</v>
      </c>
    </row>
    <row r="152" spans="1:24" x14ac:dyDescent="0.35">
      <c r="A152" t="s">
        <v>503</v>
      </c>
      <c r="B152" t="s">
        <v>504</v>
      </c>
      <c r="C152" t="s">
        <v>505</v>
      </c>
      <c r="D152">
        <v>120860871</v>
      </c>
      <c r="E152" s="3" t="s">
        <v>506</v>
      </c>
      <c r="F152" t="s">
        <v>381</v>
      </c>
      <c r="G152" s="4">
        <v>45</v>
      </c>
      <c r="H152">
        <v>98</v>
      </c>
      <c r="I152">
        <v>92</v>
      </c>
      <c r="J152">
        <v>96</v>
      </c>
      <c r="K152">
        <v>84</v>
      </c>
      <c r="L152">
        <v>97</v>
      </c>
      <c r="M152">
        <f t="shared" si="11"/>
        <v>93.4</v>
      </c>
      <c r="N152">
        <v>98</v>
      </c>
      <c r="O152">
        <v>96</v>
      </c>
      <c r="P152">
        <v>97</v>
      </c>
      <c r="Q152">
        <v>99</v>
      </c>
      <c r="R152">
        <v>99</v>
      </c>
      <c r="S152">
        <f t="shared" si="6"/>
        <v>97.8</v>
      </c>
      <c r="T152" s="8">
        <f t="shared" si="7"/>
        <v>95.6</v>
      </c>
      <c r="U152" s="8">
        <f t="shared" si="8"/>
        <v>38.24</v>
      </c>
      <c r="V152">
        <v>94</v>
      </c>
      <c r="W152" s="4">
        <f t="shared" si="9"/>
        <v>9.4</v>
      </c>
      <c r="X152" s="7">
        <f t="shared" si="10"/>
        <v>92.640000000000015</v>
      </c>
    </row>
    <row r="153" spans="1:24" x14ac:dyDescent="0.35">
      <c r="A153" t="s">
        <v>384</v>
      </c>
      <c r="B153" t="s">
        <v>507</v>
      </c>
      <c r="C153" t="s">
        <v>508</v>
      </c>
      <c r="D153">
        <v>209320881</v>
      </c>
      <c r="E153" s="3" t="s">
        <v>509</v>
      </c>
      <c r="F153" t="s">
        <v>510</v>
      </c>
      <c r="G153" s="4">
        <v>45</v>
      </c>
      <c r="H153">
        <v>87</v>
      </c>
      <c r="I153">
        <v>100</v>
      </c>
      <c r="J153">
        <v>70</v>
      </c>
      <c r="K153">
        <v>85</v>
      </c>
      <c r="L153">
        <v>83</v>
      </c>
      <c r="M153">
        <f t="shared" si="11"/>
        <v>85</v>
      </c>
      <c r="N153">
        <v>93</v>
      </c>
      <c r="O153">
        <v>83</v>
      </c>
      <c r="P153">
        <v>84</v>
      </c>
      <c r="Q153">
        <v>87</v>
      </c>
      <c r="R153">
        <v>80</v>
      </c>
      <c r="S153">
        <f t="shared" si="6"/>
        <v>85.4</v>
      </c>
      <c r="T153" s="8">
        <f t="shared" si="7"/>
        <v>85.2</v>
      </c>
      <c r="U153" s="8">
        <f t="shared" si="8"/>
        <v>34.080000000000005</v>
      </c>
      <c r="V153">
        <v>100</v>
      </c>
      <c r="W153" s="4">
        <f t="shared" si="9"/>
        <v>10</v>
      </c>
      <c r="X153" s="7">
        <f t="shared" si="10"/>
        <v>89.080000000000013</v>
      </c>
    </row>
    <row r="154" spans="1:24" x14ac:dyDescent="0.35">
      <c r="A154" t="s">
        <v>170</v>
      </c>
      <c r="B154" t="s">
        <v>182</v>
      </c>
      <c r="C154" t="s">
        <v>511</v>
      </c>
      <c r="D154">
        <v>209330481</v>
      </c>
      <c r="E154" t="s">
        <v>512</v>
      </c>
      <c r="F154" t="s">
        <v>381</v>
      </c>
      <c r="G154" s="4">
        <v>45</v>
      </c>
      <c r="H154">
        <v>98</v>
      </c>
      <c r="I154">
        <v>96</v>
      </c>
      <c r="J154">
        <v>98</v>
      </c>
      <c r="K154">
        <v>97</v>
      </c>
      <c r="L154">
        <v>97</v>
      </c>
      <c r="M154">
        <f t="shared" si="11"/>
        <v>97.2</v>
      </c>
      <c r="N154">
        <v>100</v>
      </c>
      <c r="O154">
        <v>100</v>
      </c>
      <c r="P154">
        <v>97</v>
      </c>
      <c r="Q154">
        <v>99</v>
      </c>
      <c r="R154">
        <v>100</v>
      </c>
      <c r="S154">
        <f t="shared" si="6"/>
        <v>99.2</v>
      </c>
      <c r="T154" s="8">
        <f t="shared" si="7"/>
        <v>98.2</v>
      </c>
      <c r="U154" s="8">
        <f t="shared" si="8"/>
        <v>39.28</v>
      </c>
      <c r="V154">
        <v>100</v>
      </c>
      <c r="W154" s="4">
        <f t="shared" si="9"/>
        <v>10</v>
      </c>
      <c r="X154" s="7">
        <f t="shared" si="10"/>
        <v>94.28</v>
      </c>
    </row>
    <row r="155" spans="1:24" x14ac:dyDescent="0.35">
      <c r="A155" t="s">
        <v>513</v>
      </c>
      <c r="B155" t="s">
        <v>514</v>
      </c>
      <c r="C155" t="s">
        <v>515</v>
      </c>
      <c r="D155" s="12" t="s">
        <v>521</v>
      </c>
      <c r="E155" s="3" t="s">
        <v>516</v>
      </c>
      <c r="F155" t="s">
        <v>517</v>
      </c>
      <c r="G155" s="4">
        <v>50</v>
      </c>
      <c r="H155">
        <v>65</v>
      </c>
      <c r="I155">
        <v>65</v>
      </c>
      <c r="J155">
        <v>72</v>
      </c>
      <c r="K155">
        <v>78</v>
      </c>
      <c r="L155">
        <v>65</v>
      </c>
      <c r="M155">
        <f t="shared" si="11"/>
        <v>69</v>
      </c>
      <c r="N155">
        <v>71</v>
      </c>
      <c r="O155">
        <v>66</v>
      </c>
      <c r="P155">
        <v>79</v>
      </c>
      <c r="Q155">
        <v>76</v>
      </c>
      <c r="R155">
        <v>76</v>
      </c>
      <c r="S155">
        <f t="shared" si="6"/>
        <v>73.599999999999994</v>
      </c>
      <c r="T155" s="8">
        <f t="shared" si="7"/>
        <v>71.3</v>
      </c>
      <c r="U155" s="8">
        <f t="shared" si="8"/>
        <v>28.52</v>
      </c>
      <c r="V155">
        <v>100</v>
      </c>
      <c r="W155" s="4">
        <f t="shared" si="9"/>
        <v>10</v>
      </c>
      <c r="X155" s="7">
        <f t="shared" si="10"/>
        <v>88.52</v>
      </c>
    </row>
    <row r="156" spans="1:24" x14ac:dyDescent="0.35">
      <c r="A156" t="s">
        <v>518</v>
      </c>
      <c r="B156" t="s">
        <v>519</v>
      </c>
      <c r="C156" t="s">
        <v>520</v>
      </c>
      <c r="D156">
        <v>209360373</v>
      </c>
      <c r="E156" t="s">
        <v>20</v>
      </c>
      <c r="F156" t="s">
        <v>522</v>
      </c>
      <c r="G156" s="4">
        <v>50</v>
      </c>
      <c r="H156">
        <v>86</v>
      </c>
      <c r="I156">
        <v>78</v>
      </c>
      <c r="J156">
        <v>84</v>
      </c>
      <c r="K156">
        <v>80</v>
      </c>
      <c r="L156">
        <v>86</v>
      </c>
      <c r="M156">
        <f t="shared" si="11"/>
        <v>82.8</v>
      </c>
      <c r="N156">
        <v>71</v>
      </c>
      <c r="O156">
        <v>68</v>
      </c>
      <c r="P156">
        <v>64</v>
      </c>
      <c r="Q156">
        <v>68</v>
      </c>
      <c r="S156">
        <f t="shared" si="6"/>
        <v>67.75</v>
      </c>
      <c r="T156" s="8">
        <f t="shared" si="7"/>
        <v>75.275000000000006</v>
      </c>
      <c r="U156" s="8">
        <f t="shared" si="8"/>
        <v>30.110000000000003</v>
      </c>
      <c r="V156">
        <v>100</v>
      </c>
      <c r="W156" s="4">
        <f t="shared" si="9"/>
        <v>10</v>
      </c>
      <c r="X156" s="7">
        <f t="shared" si="10"/>
        <v>90.11</v>
      </c>
    </row>
    <row r="157" spans="1:24" x14ac:dyDescent="0.35">
      <c r="A157" t="s">
        <v>524</v>
      </c>
      <c r="B157" t="s">
        <v>525</v>
      </c>
      <c r="C157" t="s">
        <v>526</v>
      </c>
      <c r="D157">
        <v>209370709</v>
      </c>
      <c r="E157" t="s">
        <v>523</v>
      </c>
      <c r="F157" t="s">
        <v>522</v>
      </c>
      <c r="G157" s="4">
        <v>50</v>
      </c>
      <c r="H157">
        <v>74</v>
      </c>
      <c r="I157">
        <v>79</v>
      </c>
      <c r="J157">
        <v>84</v>
      </c>
      <c r="K157">
        <v>74</v>
      </c>
      <c r="L157">
        <v>71</v>
      </c>
      <c r="M157">
        <f t="shared" si="11"/>
        <v>76.400000000000006</v>
      </c>
      <c r="N157">
        <v>69</v>
      </c>
      <c r="O157">
        <v>72</v>
      </c>
      <c r="P157">
        <v>60</v>
      </c>
      <c r="Q157">
        <v>68</v>
      </c>
      <c r="R157">
        <v>82</v>
      </c>
      <c r="S157">
        <f t="shared" ref="S157:S187" si="12">AVERAGE(N157:R157)</f>
        <v>70.2</v>
      </c>
      <c r="T157" s="8">
        <f t="shared" ref="T157:T190" si="13">AVERAGE(M157,S157)</f>
        <v>73.300000000000011</v>
      </c>
      <c r="U157" s="8">
        <f t="shared" ref="U157:U190" si="14">PRODUCT(T157,0.4)</f>
        <v>29.320000000000007</v>
      </c>
      <c r="V157">
        <v>100</v>
      </c>
      <c r="W157" s="4">
        <f t="shared" si="9"/>
        <v>10</v>
      </c>
      <c r="X157" s="7">
        <f t="shared" ref="X157:X188" si="15">SUM(G157,U157,W157)</f>
        <v>89.320000000000007</v>
      </c>
    </row>
    <row r="158" spans="1:24" x14ac:dyDescent="0.35">
      <c r="A158" t="s">
        <v>527</v>
      </c>
      <c r="B158" t="s">
        <v>528</v>
      </c>
      <c r="C158" t="s">
        <v>529</v>
      </c>
      <c r="D158">
        <v>209330681</v>
      </c>
      <c r="E158" s="3" t="s">
        <v>530</v>
      </c>
      <c r="F158" t="s">
        <v>50</v>
      </c>
      <c r="G158" s="4">
        <v>50</v>
      </c>
      <c r="H158">
        <v>90</v>
      </c>
      <c r="I158">
        <v>94</v>
      </c>
      <c r="J158">
        <v>94</v>
      </c>
      <c r="K158">
        <v>94</v>
      </c>
      <c r="L158">
        <v>95</v>
      </c>
      <c r="M158">
        <f t="shared" si="11"/>
        <v>93.4</v>
      </c>
      <c r="N158">
        <v>90</v>
      </c>
      <c r="O158">
        <v>98</v>
      </c>
      <c r="P158">
        <v>97</v>
      </c>
      <c r="Q158">
        <v>99</v>
      </c>
      <c r="R158">
        <v>96</v>
      </c>
      <c r="S158">
        <f t="shared" si="12"/>
        <v>96</v>
      </c>
      <c r="T158" s="8">
        <f t="shared" si="13"/>
        <v>94.7</v>
      </c>
      <c r="U158" s="8">
        <f t="shared" si="14"/>
        <v>37.880000000000003</v>
      </c>
      <c r="V158">
        <v>100</v>
      </c>
      <c r="W158" s="4">
        <f t="shared" si="9"/>
        <v>10</v>
      </c>
      <c r="X158" s="7">
        <f t="shared" si="15"/>
        <v>97.88</v>
      </c>
    </row>
    <row r="159" spans="1:24" x14ac:dyDescent="0.35">
      <c r="A159" t="s">
        <v>531</v>
      </c>
      <c r="B159" t="s">
        <v>63</v>
      </c>
      <c r="C159" t="s">
        <v>532</v>
      </c>
      <c r="D159">
        <v>504870553</v>
      </c>
      <c r="E159" s="3" t="s">
        <v>533</v>
      </c>
      <c r="F159" t="s">
        <v>534</v>
      </c>
      <c r="G159" s="4">
        <v>45</v>
      </c>
      <c r="H159">
        <v>92</v>
      </c>
      <c r="I159">
        <v>90</v>
      </c>
      <c r="J159">
        <v>90</v>
      </c>
      <c r="K159">
        <v>94</v>
      </c>
      <c r="L159">
        <v>89</v>
      </c>
      <c r="M159">
        <f t="shared" ref="M159:M187" si="16">AVERAGE(H159:L159)</f>
        <v>91</v>
      </c>
      <c r="N159">
        <v>81</v>
      </c>
      <c r="O159">
        <v>83</v>
      </c>
      <c r="P159">
        <v>88</v>
      </c>
      <c r="Q159">
        <v>85</v>
      </c>
      <c r="R159">
        <v>84</v>
      </c>
      <c r="S159">
        <f t="shared" si="12"/>
        <v>84.2</v>
      </c>
      <c r="T159" s="8">
        <f t="shared" si="13"/>
        <v>87.6</v>
      </c>
      <c r="U159" s="8">
        <f t="shared" si="14"/>
        <v>35.04</v>
      </c>
      <c r="V159">
        <v>100</v>
      </c>
      <c r="W159" s="4">
        <f t="shared" ref="W159:W190" si="17">PRODUCT(V159,0.1)</f>
        <v>10</v>
      </c>
      <c r="X159" s="7">
        <f t="shared" si="15"/>
        <v>90.039999999999992</v>
      </c>
    </row>
    <row r="160" spans="1:24" x14ac:dyDescent="0.35">
      <c r="A160" t="s">
        <v>199</v>
      </c>
      <c r="B160" t="s">
        <v>535</v>
      </c>
      <c r="C160" t="s">
        <v>536</v>
      </c>
      <c r="D160">
        <v>209340398</v>
      </c>
      <c r="E160" s="3" t="s">
        <v>537</v>
      </c>
      <c r="F160" t="s">
        <v>338</v>
      </c>
      <c r="G160" s="4">
        <v>45</v>
      </c>
      <c r="H160">
        <v>96</v>
      </c>
      <c r="I160">
        <v>90</v>
      </c>
      <c r="J160">
        <v>98</v>
      </c>
      <c r="K160">
        <v>96</v>
      </c>
      <c r="L160">
        <v>95</v>
      </c>
      <c r="M160">
        <f t="shared" si="16"/>
        <v>95</v>
      </c>
      <c r="N160">
        <v>91</v>
      </c>
      <c r="O160">
        <v>89</v>
      </c>
      <c r="P160">
        <v>94</v>
      </c>
      <c r="Q160">
        <v>95</v>
      </c>
      <c r="R160">
        <v>90</v>
      </c>
      <c r="S160">
        <f t="shared" si="12"/>
        <v>91.8</v>
      </c>
      <c r="T160" s="8">
        <f t="shared" si="13"/>
        <v>93.4</v>
      </c>
      <c r="U160" s="8">
        <f t="shared" si="14"/>
        <v>37.360000000000007</v>
      </c>
      <c r="V160">
        <v>100</v>
      </c>
      <c r="W160" s="4">
        <f t="shared" si="17"/>
        <v>10</v>
      </c>
      <c r="X160" s="7">
        <f t="shared" si="15"/>
        <v>92.360000000000014</v>
      </c>
    </row>
    <row r="161" spans="1:24" x14ac:dyDescent="0.35">
      <c r="A161" t="s">
        <v>538</v>
      </c>
      <c r="B161" t="s">
        <v>539</v>
      </c>
      <c r="C161" t="s">
        <v>540</v>
      </c>
      <c r="D161">
        <v>120870732</v>
      </c>
      <c r="E161" s="3" t="s">
        <v>541</v>
      </c>
      <c r="F161" t="s">
        <v>542</v>
      </c>
      <c r="G161" s="4">
        <v>45</v>
      </c>
      <c r="H161">
        <v>89</v>
      </c>
      <c r="I161">
        <v>95</v>
      </c>
      <c r="J161">
        <v>91</v>
      </c>
      <c r="K161">
        <v>90</v>
      </c>
      <c r="L161">
        <v>100</v>
      </c>
      <c r="M161">
        <f t="shared" si="16"/>
        <v>93</v>
      </c>
      <c r="N161">
        <v>97</v>
      </c>
      <c r="O161">
        <v>100</v>
      </c>
      <c r="P161">
        <v>98</v>
      </c>
      <c r="Q161">
        <v>96</v>
      </c>
      <c r="R161">
        <v>97</v>
      </c>
      <c r="S161">
        <f t="shared" si="12"/>
        <v>97.6</v>
      </c>
      <c r="T161" s="8">
        <f t="shared" si="13"/>
        <v>95.3</v>
      </c>
      <c r="U161" s="8">
        <f t="shared" si="14"/>
        <v>38.119999999999997</v>
      </c>
      <c r="V161">
        <v>100</v>
      </c>
      <c r="W161" s="4">
        <f t="shared" si="17"/>
        <v>10</v>
      </c>
      <c r="X161" s="7">
        <f t="shared" si="15"/>
        <v>93.12</v>
      </c>
    </row>
    <row r="162" spans="1:24" x14ac:dyDescent="0.35">
      <c r="A162" t="s">
        <v>543</v>
      </c>
      <c r="B162" t="s">
        <v>128</v>
      </c>
      <c r="C162" t="s">
        <v>544</v>
      </c>
      <c r="D162">
        <v>209350224</v>
      </c>
      <c r="E162" s="3" t="s">
        <v>545</v>
      </c>
      <c r="F162" t="s">
        <v>338</v>
      </c>
      <c r="G162" s="4">
        <v>45</v>
      </c>
      <c r="H162">
        <v>99</v>
      </c>
      <c r="I162">
        <v>99</v>
      </c>
      <c r="J162">
        <v>99</v>
      </c>
      <c r="K162">
        <v>95</v>
      </c>
      <c r="L162">
        <v>98</v>
      </c>
      <c r="M162">
        <f t="shared" si="16"/>
        <v>98</v>
      </c>
      <c r="N162">
        <v>95</v>
      </c>
      <c r="O162">
        <v>98</v>
      </c>
      <c r="P162">
        <v>98</v>
      </c>
      <c r="Q162">
        <v>98</v>
      </c>
      <c r="R162">
        <v>100</v>
      </c>
      <c r="S162">
        <f t="shared" si="12"/>
        <v>97.8</v>
      </c>
      <c r="T162" s="8">
        <f t="shared" si="13"/>
        <v>97.9</v>
      </c>
      <c r="U162" s="8">
        <f t="shared" si="14"/>
        <v>39.160000000000004</v>
      </c>
      <c r="V162">
        <v>100</v>
      </c>
      <c r="W162" s="4">
        <f t="shared" si="17"/>
        <v>10</v>
      </c>
      <c r="X162" s="7">
        <f t="shared" si="15"/>
        <v>94.16</v>
      </c>
    </row>
    <row r="163" spans="1:24" x14ac:dyDescent="0.35">
      <c r="A163" t="s">
        <v>170</v>
      </c>
      <c r="B163" t="s">
        <v>546</v>
      </c>
      <c r="C163" t="s">
        <v>547</v>
      </c>
      <c r="D163">
        <v>209250767</v>
      </c>
      <c r="E163" s="3" t="s">
        <v>548</v>
      </c>
      <c r="F163" t="s">
        <v>29</v>
      </c>
      <c r="G163" s="4">
        <v>50</v>
      </c>
      <c r="H163">
        <v>88</v>
      </c>
      <c r="I163">
        <v>75</v>
      </c>
      <c r="J163">
        <v>94</v>
      </c>
      <c r="K163">
        <v>89</v>
      </c>
      <c r="L163">
        <v>81</v>
      </c>
      <c r="M163">
        <f t="shared" si="16"/>
        <v>85.4</v>
      </c>
      <c r="N163">
        <v>87</v>
      </c>
      <c r="O163">
        <v>71</v>
      </c>
      <c r="P163">
        <v>75</v>
      </c>
      <c r="Q163">
        <v>77</v>
      </c>
      <c r="R163">
        <v>82</v>
      </c>
      <c r="S163">
        <f t="shared" si="12"/>
        <v>78.400000000000006</v>
      </c>
      <c r="T163" s="8">
        <f t="shared" si="13"/>
        <v>81.900000000000006</v>
      </c>
      <c r="U163" s="8">
        <f t="shared" si="14"/>
        <v>32.760000000000005</v>
      </c>
      <c r="V163">
        <v>100</v>
      </c>
      <c r="W163" s="4">
        <f t="shared" si="17"/>
        <v>10</v>
      </c>
      <c r="X163" s="7">
        <f t="shared" si="15"/>
        <v>92.76</v>
      </c>
    </row>
    <row r="164" spans="1:24" x14ac:dyDescent="0.35">
      <c r="A164" t="s">
        <v>549</v>
      </c>
      <c r="B164" t="s">
        <v>538</v>
      </c>
      <c r="C164" t="s">
        <v>550</v>
      </c>
      <c r="D164">
        <v>209260440</v>
      </c>
      <c r="E164" s="3" t="s">
        <v>551</v>
      </c>
      <c r="F164" t="s">
        <v>381</v>
      </c>
      <c r="G164" s="4">
        <v>45</v>
      </c>
      <c r="H164">
        <v>98</v>
      </c>
      <c r="I164">
        <v>92</v>
      </c>
      <c r="J164">
        <v>98</v>
      </c>
      <c r="K164">
        <v>99</v>
      </c>
      <c r="L164">
        <v>97</v>
      </c>
      <c r="M164">
        <f t="shared" si="16"/>
        <v>96.8</v>
      </c>
      <c r="N164">
        <v>100</v>
      </c>
      <c r="O164">
        <v>94</v>
      </c>
      <c r="P164">
        <v>98</v>
      </c>
      <c r="Q164">
        <v>98</v>
      </c>
      <c r="R164">
        <v>100</v>
      </c>
      <c r="S164">
        <f t="shared" si="12"/>
        <v>98</v>
      </c>
      <c r="T164" s="8">
        <f t="shared" si="13"/>
        <v>97.4</v>
      </c>
      <c r="U164" s="8">
        <f t="shared" si="14"/>
        <v>38.960000000000008</v>
      </c>
      <c r="V164">
        <v>100</v>
      </c>
      <c r="W164" s="4">
        <f t="shared" si="17"/>
        <v>10</v>
      </c>
      <c r="X164" s="7">
        <f t="shared" si="15"/>
        <v>93.960000000000008</v>
      </c>
    </row>
    <row r="165" spans="1:24" x14ac:dyDescent="0.35">
      <c r="A165" t="s">
        <v>552</v>
      </c>
      <c r="B165" t="s">
        <v>553</v>
      </c>
      <c r="C165" t="s">
        <v>554</v>
      </c>
      <c r="D165">
        <v>209330488</v>
      </c>
      <c r="E165" t="s">
        <v>555</v>
      </c>
      <c r="F165" t="s">
        <v>121</v>
      </c>
      <c r="G165" s="4">
        <v>45</v>
      </c>
      <c r="H165">
        <v>86</v>
      </c>
      <c r="I165">
        <v>88</v>
      </c>
      <c r="J165">
        <v>97</v>
      </c>
      <c r="K165">
        <v>98</v>
      </c>
      <c r="L165">
        <v>100</v>
      </c>
      <c r="M165">
        <f t="shared" si="16"/>
        <v>93.8</v>
      </c>
      <c r="N165">
        <v>87</v>
      </c>
      <c r="O165">
        <v>90</v>
      </c>
      <c r="P165">
        <v>100</v>
      </c>
      <c r="Q165">
        <v>87</v>
      </c>
      <c r="R165">
        <v>88</v>
      </c>
      <c r="S165">
        <f t="shared" si="12"/>
        <v>90.4</v>
      </c>
      <c r="T165" s="8">
        <f t="shared" si="13"/>
        <v>92.1</v>
      </c>
      <c r="U165" s="8">
        <f t="shared" si="14"/>
        <v>36.839999999999996</v>
      </c>
      <c r="V165">
        <v>100</v>
      </c>
      <c r="W165" s="4">
        <f t="shared" si="17"/>
        <v>10</v>
      </c>
      <c r="X165" s="7">
        <f t="shared" si="15"/>
        <v>91.84</v>
      </c>
    </row>
    <row r="166" spans="1:24" x14ac:dyDescent="0.35">
      <c r="A166" t="s">
        <v>66</v>
      </c>
      <c r="B166" t="s">
        <v>138</v>
      </c>
      <c r="C166" t="s">
        <v>556</v>
      </c>
      <c r="D166">
        <v>209300746</v>
      </c>
      <c r="E166" s="3" t="s">
        <v>557</v>
      </c>
      <c r="F166" t="s">
        <v>29</v>
      </c>
      <c r="G166" s="4">
        <v>50</v>
      </c>
      <c r="H166">
        <v>100</v>
      </c>
      <c r="I166">
        <v>88</v>
      </c>
      <c r="J166">
        <v>99</v>
      </c>
      <c r="K166">
        <v>98</v>
      </c>
      <c r="L166">
        <v>97</v>
      </c>
      <c r="M166">
        <f t="shared" si="16"/>
        <v>96.4</v>
      </c>
      <c r="N166">
        <v>99</v>
      </c>
      <c r="O166">
        <v>99</v>
      </c>
      <c r="P166">
        <v>99</v>
      </c>
      <c r="Q166">
        <v>98</v>
      </c>
      <c r="R166">
        <v>99</v>
      </c>
      <c r="S166">
        <f t="shared" si="12"/>
        <v>98.8</v>
      </c>
      <c r="T166" s="8">
        <f t="shared" si="13"/>
        <v>97.6</v>
      </c>
      <c r="U166" s="8">
        <f t="shared" si="14"/>
        <v>39.04</v>
      </c>
      <c r="V166">
        <v>100</v>
      </c>
      <c r="W166" s="4">
        <f t="shared" si="17"/>
        <v>10</v>
      </c>
      <c r="X166" s="7">
        <f t="shared" si="15"/>
        <v>99.039999999999992</v>
      </c>
    </row>
    <row r="167" spans="1:24" x14ac:dyDescent="0.35">
      <c r="A167" t="s">
        <v>99</v>
      </c>
      <c r="B167" t="s">
        <v>558</v>
      </c>
      <c r="C167" t="s">
        <v>559</v>
      </c>
      <c r="D167">
        <v>605230451</v>
      </c>
      <c r="E167" s="3" t="s">
        <v>561</v>
      </c>
      <c r="F167" t="s">
        <v>560</v>
      </c>
      <c r="G167" s="4">
        <v>45</v>
      </c>
      <c r="H167">
        <v>97</v>
      </c>
      <c r="I167">
        <v>86</v>
      </c>
      <c r="J167">
        <v>90</v>
      </c>
      <c r="K167">
        <v>96</v>
      </c>
      <c r="L167">
        <v>90</v>
      </c>
      <c r="M167">
        <f t="shared" si="16"/>
        <v>91.8</v>
      </c>
      <c r="N167">
        <v>96</v>
      </c>
      <c r="O167">
        <v>93</v>
      </c>
      <c r="P167">
        <v>95</v>
      </c>
      <c r="Q167">
        <v>98</v>
      </c>
      <c r="R167">
        <v>80</v>
      </c>
      <c r="S167">
        <f t="shared" si="12"/>
        <v>92.4</v>
      </c>
      <c r="T167" s="8">
        <f t="shared" si="13"/>
        <v>92.1</v>
      </c>
      <c r="U167" s="8">
        <f t="shared" si="14"/>
        <v>36.839999999999996</v>
      </c>
      <c r="V167">
        <v>100</v>
      </c>
      <c r="W167" s="4">
        <f t="shared" si="17"/>
        <v>10</v>
      </c>
      <c r="X167" s="7">
        <f t="shared" si="15"/>
        <v>91.84</v>
      </c>
    </row>
    <row r="168" spans="1:24" x14ac:dyDescent="0.35">
      <c r="A168" t="s">
        <v>268</v>
      </c>
      <c r="B168" t="s">
        <v>330</v>
      </c>
      <c r="C168" t="s">
        <v>562</v>
      </c>
      <c r="D168">
        <v>120820566</v>
      </c>
      <c r="E168" s="3" t="s">
        <v>564</v>
      </c>
      <c r="F168" t="s">
        <v>29</v>
      </c>
      <c r="G168" s="4">
        <v>50</v>
      </c>
      <c r="H168">
        <v>100</v>
      </c>
      <c r="I168">
        <v>99</v>
      </c>
      <c r="J168">
        <v>100</v>
      </c>
      <c r="K168">
        <v>100</v>
      </c>
      <c r="L168">
        <v>99</v>
      </c>
      <c r="M168">
        <f t="shared" si="16"/>
        <v>99.6</v>
      </c>
      <c r="N168">
        <v>100</v>
      </c>
      <c r="O168">
        <v>98</v>
      </c>
      <c r="P168">
        <v>97</v>
      </c>
      <c r="Q168">
        <v>98</v>
      </c>
      <c r="R168">
        <v>99</v>
      </c>
      <c r="S168">
        <f t="shared" si="12"/>
        <v>98.4</v>
      </c>
      <c r="T168" s="8">
        <f t="shared" si="13"/>
        <v>99</v>
      </c>
      <c r="U168" s="8">
        <f t="shared" si="14"/>
        <v>39.6</v>
      </c>
      <c r="V168">
        <v>100</v>
      </c>
      <c r="W168" s="4">
        <f t="shared" si="17"/>
        <v>10</v>
      </c>
      <c r="X168" s="7">
        <f t="shared" si="15"/>
        <v>99.6</v>
      </c>
    </row>
    <row r="169" spans="1:24" x14ac:dyDescent="0.35">
      <c r="A169" t="s">
        <v>276</v>
      </c>
      <c r="B169" t="s">
        <v>563</v>
      </c>
      <c r="C169" t="s">
        <v>216</v>
      </c>
      <c r="D169">
        <v>209310025</v>
      </c>
      <c r="E169" s="3" t="s">
        <v>565</v>
      </c>
      <c r="F169" t="s">
        <v>140</v>
      </c>
      <c r="G169" s="4">
        <v>45</v>
      </c>
      <c r="H169">
        <v>97</v>
      </c>
      <c r="I169">
        <v>96</v>
      </c>
      <c r="J169">
        <v>99</v>
      </c>
      <c r="K169">
        <v>95</v>
      </c>
      <c r="L169">
        <v>92</v>
      </c>
      <c r="M169">
        <f t="shared" si="16"/>
        <v>95.8</v>
      </c>
      <c r="N169">
        <v>94</v>
      </c>
      <c r="O169">
        <v>98</v>
      </c>
      <c r="P169">
        <v>97</v>
      </c>
      <c r="Q169">
        <v>97</v>
      </c>
      <c r="R169">
        <v>98</v>
      </c>
      <c r="S169">
        <f t="shared" si="12"/>
        <v>96.8</v>
      </c>
      <c r="T169" s="8">
        <f t="shared" si="13"/>
        <v>96.3</v>
      </c>
      <c r="U169" s="8">
        <f t="shared" si="14"/>
        <v>38.520000000000003</v>
      </c>
      <c r="V169">
        <v>100</v>
      </c>
      <c r="W169" s="4">
        <f t="shared" si="17"/>
        <v>10</v>
      </c>
      <c r="X169" s="7">
        <f t="shared" si="15"/>
        <v>93.52000000000001</v>
      </c>
    </row>
    <row r="170" spans="1:24" x14ac:dyDescent="0.35">
      <c r="A170" t="s">
        <v>384</v>
      </c>
      <c r="B170" t="s">
        <v>566</v>
      </c>
      <c r="C170" t="s">
        <v>567</v>
      </c>
      <c r="D170">
        <v>2092400787</v>
      </c>
      <c r="E170" s="3" t="s">
        <v>568</v>
      </c>
      <c r="F170" t="s">
        <v>29</v>
      </c>
      <c r="G170" s="4">
        <v>50</v>
      </c>
      <c r="H170">
        <v>99</v>
      </c>
      <c r="I170">
        <v>94</v>
      </c>
      <c r="J170">
        <v>98</v>
      </c>
      <c r="K170">
        <v>91</v>
      </c>
      <c r="L170">
        <v>92</v>
      </c>
      <c r="M170">
        <f t="shared" si="16"/>
        <v>94.8</v>
      </c>
      <c r="N170">
        <v>96</v>
      </c>
      <c r="O170">
        <v>90</v>
      </c>
      <c r="P170">
        <v>94</v>
      </c>
      <c r="Q170">
        <v>92</v>
      </c>
      <c r="R170">
        <v>89</v>
      </c>
      <c r="S170">
        <f t="shared" si="12"/>
        <v>92.2</v>
      </c>
      <c r="T170" s="8">
        <f t="shared" si="13"/>
        <v>93.5</v>
      </c>
      <c r="U170" s="8">
        <f t="shared" si="14"/>
        <v>37.4</v>
      </c>
      <c r="V170">
        <v>100</v>
      </c>
      <c r="W170" s="4">
        <f t="shared" si="17"/>
        <v>10</v>
      </c>
      <c r="X170" s="7">
        <f t="shared" si="15"/>
        <v>97.4</v>
      </c>
    </row>
    <row r="171" spans="1:24" x14ac:dyDescent="0.35">
      <c r="A171" t="s">
        <v>569</v>
      </c>
      <c r="B171" t="s">
        <v>186</v>
      </c>
      <c r="C171" t="s">
        <v>570</v>
      </c>
      <c r="D171">
        <v>209260676</v>
      </c>
      <c r="E171" s="3" t="s">
        <v>571</v>
      </c>
      <c r="F171" t="s">
        <v>140</v>
      </c>
      <c r="G171" s="4">
        <v>45</v>
      </c>
      <c r="H171">
        <v>83</v>
      </c>
      <c r="I171">
        <v>87</v>
      </c>
      <c r="J171">
        <v>89</v>
      </c>
      <c r="K171">
        <v>92</v>
      </c>
      <c r="L171">
        <v>85</v>
      </c>
      <c r="M171">
        <f t="shared" si="16"/>
        <v>87.2</v>
      </c>
      <c r="N171">
        <v>83</v>
      </c>
      <c r="O171">
        <v>80</v>
      </c>
      <c r="P171">
        <v>89</v>
      </c>
      <c r="Q171">
        <v>85</v>
      </c>
      <c r="R171">
        <v>85</v>
      </c>
      <c r="S171">
        <f t="shared" si="12"/>
        <v>84.4</v>
      </c>
      <c r="T171" s="8">
        <f t="shared" si="13"/>
        <v>85.800000000000011</v>
      </c>
      <c r="U171" s="8">
        <f t="shared" si="14"/>
        <v>34.320000000000007</v>
      </c>
      <c r="V171">
        <v>100</v>
      </c>
      <c r="W171" s="4">
        <f t="shared" si="17"/>
        <v>10</v>
      </c>
      <c r="X171" s="7">
        <f t="shared" si="15"/>
        <v>89.320000000000007</v>
      </c>
    </row>
    <row r="172" spans="1:24" x14ac:dyDescent="0.35">
      <c r="A172" t="s">
        <v>572</v>
      </c>
      <c r="B172" t="s">
        <v>573</v>
      </c>
      <c r="C172" t="s">
        <v>574</v>
      </c>
      <c r="D172">
        <v>209220593</v>
      </c>
      <c r="E172" s="3" t="s">
        <v>575</v>
      </c>
      <c r="F172" t="s">
        <v>140</v>
      </c>
      <c r="G172" s="4">
        <v>45</v>
      </c>
      <c r="H172">
        <v>72</v>
      </c>
      <c r="I172">
        <v>100</v>
      </c>
      <c r="J172">
        <v>65</v>
      </c>
      <c r="K172">
        <v>72</v>
      </c>
      <c r="L172">
        <v>68</v>
      </c>
      <c r="M172">
        <f t="shared" si="16"/>
        <v>75.400000000000006</v>
      </c>
      <c r="N172">
        <v>71</v>
      </c>
      <c r="O172">
        <v>65</v>
      </c>
      <c r="P172">
        <v>71</v>
      </c>
      <c r="Q172">
        <v>67</v>
      </c>
      <c r="R172">
        <v>73</v>
      </c>
      <c r="S172">
        <f t="shared" si="12"/>
        <v>69.400000000000006</v>
      </c>
      <c r="T172" s="8">
        <f t="shared" si="13"/>
        <v>72.400000000000006</v>
      </c>
      <c r="U172" s="8">
        <f t="shared" si="14"/>
        <v>28.960000000000004</v>
      </c>
      <c r="V172">
        <v>100</v>
      </c>
      <c r="W172" s="4">
        <f t="shared" si="17"/>
        <v>10</v>
      </c>
      <c r="X172" s="7">
        <f t="shared" si="15"/>
        <v>83.960000000000008</v>
      </c>
    </row>
    <row r="173" spans="1:24" x14ac:dyDescent="0.35">
      <c r="A173" t="s">
        <v>531</v>
      </c>
      <c r="B173" t="s">
        <v>576</v>
      </c>
      <c r="C173" t="s">
        <v>577</v>
      </c>
      <c r="D173" t="s">
        <v>582</v>
      </c>
      <c r="E173" s="3" t="s">
        <v>578</v>
      </c>
      <c r="F173" t="s">
        <v>50</v>
      </c>
      <c r="G173" s="4">
        <v>50</v>
      </c>
      <c r="H173">
        <v>70</v>
      </c>
      <c r="I173">
        <v>70</v>
      </c>
      <c r="J173">
        <v>75</v>
      </c>
      <c r="K173">
        <v>78</v>
      </c>
      <c r="L173">
        <v>74</v>
      </c>
      <c r="M173">
        <f t="shared" si="16"/>
        <v>73.400000000000006</v>
      </c>
      <c r="N173">
        <v>80</v>
      </c>
      <c r="O173">
        <v>85</v>
      </c>
      <c r="P173">
        <v>88</v>
      </c>
      <c r="Q173">
        <v>74</v>
      </c>
      <c r="R173">
        <v>66</v>
      </c>
      <c r="S173">
        <f t="shared" si="12"/>
        <v>78.599999999999994</v>
      </c>
      <c r="T173" s="8">
        <f t="shared" si="13"/>
        <v>76</v>
      </c>
      <c r="U173" s="8">
        <f t="shared" si="14"/>
        <v>30.400000000000002</v>
      </c>
      <c r="V173">
        <v>100</v>
      </c>
      <c r="W173" s="4">
        <f t="shared" si="17"/>
        <v>10</v>
      </c>
      <c r="X173" s="7">
        <f t="shared" si="15"/>
        <v>90.4</v>
      </c>
    </row>
    <row r="174" spans="1:24" x14ac:dyDescent="0.35">
      <c r="A174" t="s">
        <v>579</v>
      </c>
      <c r="B174" t="s">
        <v>34</v>
      </c>
      <c r="C174" t="s">
        <v>580</v>
      </c>
      <c r="D174">
        <v>209250948</v>
      </c>
      <c r="E174" s="3" t="s">
        <v>581</v>
      </c>
      <c r="F174" t="s">
        <v>29</v>
      </c>
      <c r="G174" s="4">
        <v>50</v>
      </c>
      <c r="H174">
        <v>90</v>
      </c>
      <c r="I174">
        <v>76</v>
      </c>
      <c r="J174">
        <v>90</v>
      </c>
      <c r="K174">
        <v>85</v>
      </c>
      <c r="L174">
        <v>89</v>
      </c>
      <c r="M174">
        <f t="shared" si="16"/>
        <v>86</v>
      </c>
      <c r="N174">
        <v>86</v>
      </c>
      <c r="O174">
        <v>72</v>
      </c>
      <c r="P174">
        <v>79</v>
      </c>
      <c r="Q174">
        <v>88</v>
      </c>
      <c r="R174">
        <v>86</v>
      </c>
      <c r="S174">
        <f t="shared" si="12"/>
        <v>82.2</v>
      </c>
      <c r="T174" s="8">
        <f t="shared" si="13"/>
        <v>84.1</v>
      </c>
      <c r="U174" s="8">
        <f t="shared" si="14"/>
        <v>33.64</v>
      </c>
      <c r="V174">
        <v>90</v>
      </c>
      <c r="W174" s="4">
        <f t="shared" si="17"/>
        <v>9</v>
      </c>
      <c r="X174" s="7">
        <f t="shared" si="15"/>
        <v>92.64</v>
      </c>
    </row>
    <row r="175" spans="1:24" x14ac:dyDescent="0.35">
      <c r="A175" t="s">
        <v>583</v>
      </c>
      <c r="B175" t="s">
        <v>152</v>
      </c>
      <c r="C175" t="s">
        <v>584</v>
      </c>
      <c r="D175">
        <v>209320854</v>
      </c>
      <c r="E175" s="3" t="s">
        <v>585</v>
      </c>
      <c r="F175" t="s">
        <v>50</v>
      </c>
      <c r="G175" s="4">
        <v>50</v>
      </c>
      <c r="H175">
        <v>90</v>
      </c>
      <c r="I175">
        <v>88</v>
      </c>
      <c r="J175">
        <v>98</v>
      </c>
      <c r="K175">
        <v>94</v>
      </c>
      <c r="L175">
        <v>92</v>
      </c>
      <c r="M175">
        <f t="shared" si="16"/>
        <v>92.4</v>
      </c>
      <c r="N175">
        <v>93</v>
      </c>
      <c r="O175">
        <v>98</v>
      </c>
      <c r="P175">
        <v>97</v>
      </c>
      <c r="Q175">
        <v>100</v>
      </c>
      <c r="R175">
        <v>99</v>
      </c>
      <c r="S175">
        <f t="shared" si="12"/>
        <v>97.4</v>
      </c>
      <c r="T175" s="8">
        <f t="shared" si="13"/>
        <v>94.9</v>
      </c>
      <c r="U175" s="4">
        <f t="shared" si="14"/>
        <v>37.96</v>
      </c>
      <c r="V175">
        <v>100</v>
      </c>
      <c r="W175" s="4">
        <f t="shared" si="17"/>
        <v>10</v>
      </c>
      <c r="X175" s="7">
        <f t="shared" si="15"/>
        <v>97.960000000000008</v>
      </c>
    </row>
    <row r="176" spans="1:24" x14ac:dyDescent="0.35">
      <c r="A176" t="s">
        <v>272</v>
      </c>
      <c r="B176" t="s">
        <v>586</v>
      </c>
      <c r="C176" t="s">
        <v>587</v>
      </c>
      <c r="D176">
        <v>209310932</v>
      </c>
      <c r="E176" s="3" t="s">
        <v>588</v>
      </c>
      <c r="F176" t="s">
        <v>68</v>
      </c>
      <c r="G176" s="4">
        <v>45</v>
      </c>
      <c r="H176">
        <v>98</v>
      </c>
      <c r="I176">
        <v>90</v>
      </c>
      <c r="J176">
        <v>96</v>
      </c>
      <c r="K176">
        <v>96</v>
      </c>
      <c r="L176">
        <v>95</v>
      </c>
      <c r="M176">
        <f t="shared" si="16"/>
        <v>95</v>
      </c>
      <c r="N176">
        <v>95</v>
      </c>
      <c r="O176">
        <v>83</v>
      </c>
      <c r="P176">
        <v>93</v>
      </c>
      <c r="Q176">
        <v>93</v>
      </c>
      <c r="R176">
        <v>87</v>
      </c>
      <c r="S176">
        <f t="shared" si="12"/>
        <v>90.2</v>
      </c>
      <c r="T176" s="8">
        <f t="shared" si="13"/>
        <v>92.6</v>
      </c>
      <c r="U176" s="4">
        <f t="shared" si="14"/>
        <v>37.04</v>
      </c>
      <c r="V176">
        <v>100</v>
      </c>
      <c r="W176" s="4">
        <f t="shared" si="17"/>
        <v>10</v>
      </c>
      <c r="X176" s="7">
        <f t="shared" si="15"/>
        <v>92.039999999999992</v>
      </c>
    </row>
    <row r="177" spans="1:24" x14ac:dyDescent="0.35">
      <c r="A177" t="s">
        <v>443</v>
      </c>
      <c r="B177" t="s">
        <v>268</v>
      </c>
      <c r="C177" t="s">
        <v>256</v>
      </c>
      <c r="D177">
        <v>209210013</v>
      </c>
      <c r="E177" s="3" t="s">
        <v>589</v>
      </c>
      <c r="F177" t="s">
        <v>29</v>
      </c>
      <c r="G177" s="4">
        <v>50</v>
      </c>
      <c r="H177">
        <v>92</v>
      </c>
      <c r="I177">
        <v>94</v>
      </c>
      <c r="J177">
        <v>99</v>
      </c>
      <c r="K177">
        <v>88</v>
      </c>
      <c r="L177">
        <v>70</v>
      </c>
      <c r="M177">
        <f t="shared" si="16"/>
        <v>88.6</v>
      </c>
      <c r="N177">
        <v>92</v>
      </c>
      <c r="O177">
        <v>90</v>
      </c>
      <c r="P177">
        <v>83</v>
      </c>
      <c r="Q177">
        <v>99</v>
      </c>
      <c r="R177">
        <v>60</v>
      </c>
      <c r="S177">
        <f t="shared" si="12"/>
        <v>84.8</v>
      </c>
      <c r="T177" s="8">
        <f t="shared" si="13"/>
        <v>86.699999999999989</v>
      </c>
      <c r="U177" s="4">
        <f t="shared" si="14"/>
        <v>34.68</v>
      </c>
      <c r="V177">
        <v>95</v>
      </c>
      <c r="W177" s="4">
        <f t="shared" si="17"/>
        <v>9.5</v>
      </c>
      <c r="X177" s="7">
        <f t="shared" si="15"/>
        <v>94.18</v>
      </c>
    </row>
    <row r="178" spans="1:24" x14ac:dyDescent="0.35">
      <c r="A178" t="s">
        <v>590</v>
      </c>
      <c r="B178" t="s">
        <v>591</v>
      </c>
      <c r="C178" t="s">
        <v>425</v>
      </c>
      <c r="D178">
        <v>209250646</v>
      </c>
      <c r="E178" s="3" t="s">
        <v>592</v>
      </c>
      <c r="F178" t="s">
        <v>338</v>
      </c>
      <c r="G178" s="4">
        <v>45</v>
      </c>
      <c r="H178">
        <v>95</v>
      </c>
      <c r="I178">
        <v>94</v>
      </c>
      <c r="J178">
        <v>96</v>
      </c>
      <c r="K178">
        <v>98</v>
      </c>
      <c r="L178">
        <v>96</v>
      </c>
      <c r="M178">
        <f t="shared" si="16"/>
        <v>95.8</v>
      </c>
      <c r="N178">
        <v>90</v>
      </c>
      <c r="O178">
        <v>94</v>
      </c>
      <c r="P178">
        <v>94</v>
      </c>
      <c r="Q178">
        <v>96</v>
      </c>
      <c r="R178">
        <v>99</v>
      </c>
      <c r="S178">
        <f t="shared" si="12"/>
        <v>94.6</v>
      </c>
      <c r="T178" s="8">
        <f t="shared" si="13"/>
        <v>95.199999999999989</v>
      </c>
      <c r="U178" s="4">
        <f t="shared" si="14"/>
        <v>38.08</v>
      </c>
      <c r="V178">
        <v>100</v>
      </c>
      <c r="W178" s="4">
        <f t="shared" si="17"/>
        <v>10</v>
      </c>
      <c r="X178" s="7">
        <f t="shared" si="15"/>
        <v>93.08</v>
      </c>
    </row>
    <row r="179" spans="1:24" x14ac:dyDescent="0.35">
      <c r="A179" t="s">
        <v>469</v>
      </c>
      <c r="B179" t="s">
        <v>111</v>
      </c>
      <c r="C179" t="s">
        <v>593</v>
      </c>
      <c r="D179">
        <v>209340848</v>
      </c>
      <c r="E179" s="3" t="s">
        <v>594</v>
      </c>
      <c r="F179" t="s">
        <v>29</v>
      </c>
      <c r="G179" s="4">
        <v>50</v>
      </c>
      <c r="H179">
        <v>98</v>
      </c>
      <c r="I179">
        <v>94</v>
      </c>
      <c r="J179">
        <v>100</v>
      </c>
      <c r="K179">
        <v>99</v>
      </c>
      <c r="L179">
        <v>97</v>
      </c>
      <c r="M179">
        <f t="shared" si="16"/>
        <v>97.6</v>
      </c>
      <c r="N179">
        <v>99</v>
      </c>
      <c r="O179">
        <v>99</v>
      </c>
      <c r="P179">
        <v>97</v>
      </c>
      <c r="Q179">
        <v>99</v>
      </c>
      <c r="R179">
        <v>90</v>
      </c>
      <c r="S179">
        <f t="shared" si="12"/>
        <v>96.8</v>
      </c>
      <c r="T179" s="8">
        <f t="shared" si="13"/>
        <v>97.199999999999989</v>
      </c>
      <c r="U179" s="4">
        <f t="shared" si="14"/>
        <v>38.879999999999995</v>
      </c>
      <c r="V179">
        <v>100</v>
      </c>
      <c r="W179" s="4">
        <f t="shared" si="17"/>
        <v>10</v>
      </c>
      <c r="X179" s="7">
        <f t="shared" si="15"/>
        <v>98.88</v>
      </c>
    </row>
    <row r="180" spans="1:24" x14ac:dyDescent="0.35">
      <c r="A180" t="s">
        <v>595</v>
      </c>
      <c r="B180" t="s">
        <v>596</v>
      </c>
      <c r="C180" t="s">
        <v>597</v>
      </c>
      <c r="D180">
        <v>209330864</v>
      </c>
      <c r="E180" s="3" t="s">
        <v>598</v>
      </c>
      <c r="F180" t="s">
        <v>29</v>
      </c>
      <c r="G180" s="4">
        <v>50</v>
      </c>
      <c r="H180">
        <v>89</v>
      </c>
      <c r="I180">
        <v>79</v>
      </c>
      <c r="J180">
        <v>95</v>
      </c>
      <c r="K180">
        <v>90</v>
      </c>
      <c r="L180">
        <v>97</v>
      </c>
      <c r="M180">
        <f t="shared" si="16"/>
        <v>90</v>
      </c>
      <c r="N180">
        <v>88</v>
      </c>
      <c r="O180">
        <v>81</v>
      </c>
      <c r="P180">
        <v>80</v>
      </c>
      <c r="Q180">
        <v>83</v>
      </c>
      <c r="R180">
        <v>97</v>
      </c>
      <c r="S180">
        <f t="shared" si="12"/>
        <v>85.8</v>
      </c>
      <c r="T180" s="8">
        <f t="shared" si="13"/>
        <v>87.9</v>
      </c>
      <c r="U180" s="4">
        <f t="shared" si="14"/>
        <v>35.160000000000004</v>
      </c>
      <c r="V180">
        <v>100</v>
      </c>
      <c r="W180" s="4">
        <f t="shared" si="17"/>
        <v>10</v>
      </c>
      <c r="X180" s="7">
        <f t="shared" si="15"/>
        <v>95.16</v>
      </c>
    </row>
    <row r="181" spans="1:24" x14ac:dyDescent="0.35">
      <c r="A181" t="s">
        <v>423</v>
      </c>
      <c r="B181" t="s">
        <v>142</v>
      </c>
      <c r="C181" t="s">
        <v>599</v>
      </c>
      <c r="D181">
        <v>209250568</v>
      </c>
      <c r="E181" s="3" t="s">
        <v>600</v>
      </c>
      <c r="F181" t="s">
        <v>29</v>
      </c>
      <c r="G181" s="4">
        <v>50</v>
      </c>
      <c r="H181">
        <v>97</v>
      </c>
      <c r="I181">
        <v>83</v>
      </c>
      <c r="J181">
        <v>96</v>
      </c>
      <c r="K181">
        <v>89</v>
      </c>
      <c r="L181">
        <v>93</v>
      </c>
      <c r="M181">
        <f t="shared" si="16"/>
        <v>91.6</v>
      </c>
      <c r="N181">
        <v>93</v>
      </c>
      <c r="O181">
        <v>79</v>
      </c>
      <c r="P181">
        <v>93</v>
      </c>
      <c r="Q181">
        <v>92</v>
      </c>
      <c r="R181">
        <v>89</v>
      </c>
      <c r="S181">
        <f t="shared" si="12"/>
        <v>89.2</v>
      </c>
      <c r="T181" s="8">
        <f t="shared" si="13"/>
        <v>90.4</v>
      </c>
      <c r="U181" s="4">
        <f t="shared" si="14"/>
        <v>36.160000000000004</v>
      </c>
      <c r="V181">
        <v>100</v>
      </c>
      <c r="W181" s="4">
        <f t="shared" si="17"/>
        <v>10</v>
      </c>
      <c r="X181" s="7">
        <f t="shared" si="15"/>
        <v>96.16</v>
      </c>
    </row>
    <row r="182" spans="1:24" x14ac:dyDescent="0.35">
      <c r="A182" t="s">
        <v>152</v>
      </c>
      <c r="B182" t="s">
        <v>252</v>
      </c>
      <c r="C182" t="s">
        <v>601</v>
      </c>
      <c r="D182">
        <v>209310559</v>
      </c>
      <c r="E182" s="3" t="s">
        <v>602</v>
      </c>
      <c r="F182" t="s">
        <v>140</v>
      </c>
      <c r="G182" s="4">
        <v>45</v>
      </c>
      <c r="H182">
        <v>95</v>
      </c>
      <c r="I182">
        <v>94</v>
      </c>
      <c r="J182">
        <v>100</v>
      </c>
      <c r="K182">
        <v>98</v>
      </c>
      <c r="L182">
        <v>95</v>
      </c>
      <c r="M182">
        <f t="shared" si="16"/>
        <v>96.4</v>
      </c>
      <c r="N182">
        <v>90</v>
      </c>
      <c r="O182">
        <v>92</v>
      </c>
      <c r="P182">
        <v>94</v>
      </c>
      <c r="Q182">
        <v>96</v>
      </c>
      <c r="R182">
        <v>93</v>
      </c>
      <c r="S182">
        <f t="shared" si="12"/>
        <v>93</v>
      </c>
      <c r="T182" s="8">
        <f t="shared" si="13"/>
        <v>94.7</v>
      </c>
      <c r="U182" s="4">
        <f t="shared" si="14"/>
        <v>37.880000000000003</v>
      </c>
      <c r="V182">
        <v>100</v>
      </c>
      <c r="W182" s="4">
        <f t="shared" si="17"/>
        <v>10</v>
      </c>
      <c r="X182" s="7">
        <f t="shared" si="15"/>
        <v>92.88</v>
      </c>
    </row>
    <row r="183" spans="1:24" x14ac:dyDescent="0.35">
      <c r="A183" t="s">
        <v>265</v>
      </c>
      <c r="B183" t="s">
        <v>142</v>
      </c>
      <c r="C183" t="s">
        <v>603</v>
      </c>
      <c r="D183">
        <v>209260174</v>
      </c>
      <c r="E183" s="3" t="s">
        <v>604</v>
      </c>
      <c r="F183" t="s">
        <v>517</v>
      </c>
      <c r="G183" s="4">
        <v>50</v>
      </c>
      <c r="H183">
        <v>87</v>
      </c>
      <c r="I183">
        <v>94</v>
      </c>
      <c r="J183">
        <v>95</v>
      </c>
      <c r="K183">
        <v>90</v>
      </c>
      <c r="L183">
        <v>94</v>
      </c>
      <c r="M183">
        <f t="shared" si="16"/>
        <v>92</v>
      </c>
      <c r="N183">
        <v>94</v>
      </c>
      <c r="O183">
        <v>79</v>
      </c>
      <c r="P183">
        <v>98</v>
      </c>
      <c r="Q183">
        <v>90</v>
      </c>
      <c r="R183">
        <v>98</v>
      </c>
      <c r="S183">
        <f t="shared" si="12"/>
        <v>91.8</v>
      </c>
      <c r="T183" s="8">
        <f t="shared" si="13"/>
        <v>91.9</v>
      </c>
      <c r="U183" s="4">
        <f t="shared" si="14"/>
        <v>36.760000000000005</v>
      </c>
      <c r="V183">
        <v>100</v>
      </c>
      <c r="W183" s="4">
        <f t="shared" si="17"/>
        <v>10</v>
      </c>
      <c r="X183" s="7">
        <f t="shared" si="15"/>
        <v>96.76</v>
      </c>
    </row>
    <row r="184" spans="1:24" x14ac:dyDescent="0.35">
      <c r="A184" t="s">
        <v>34</v>
      </c>
      <c r="B184" t="s">
        <v>605</v>
      </c>
      <c r="C184" t="s">
        <v>606</v>
      </c>
      <c r="D184">
        <v>120780215</v>
      </c>
      <c r="E184" s="3" t="s">
        <v>607</v>
      </c>
      <c r="F184" t="s">
        <v>29</v>
      </c>
      <c r="G184" s="4">
        <v>50</v>
      </c>
      <c r="H184">
        <v>98</v>
      </c>
      <c r="I184">
        <v>99</v>
      </c>
      <c r="J184">
        <v>100</v>
      </c>
      <c r="K184">
        <v>99</v>
      </c>
      <c r="L184">
        <v>96</v>
      </c>
      <c r="M184">
        <f t="shared" si="16"/>
        <v>98.4</v>
      </c>
      <c r="N184">
        <v>99</v>
      </c>
      <c r="O184">
        <v>98</v>
      </c>
      <c r="P184">
        <v>100</v>
      </c>
      <c r="Q184">
        <v>96</v>
      </c>
      <c r="R184">
        <v>95</v>
      </c>
      <c r="S184">
        <f t="shared" si="12"/>
        <v>97.6</v>
      </c>
      <c r="T184" s="8">
        <f t="shared" si="13"/>
        <v>98</v>
      </c>
      <c r="U184" s="4">
        <f t="shared" si="14"/>
        <v>39.200000000000003</v>
      </c>
      <c r="V184">
        <v>100</v>
      </c>
      <c r="W184" s="4">
        <f t="shared" si="17"/>
        <v>10</v>
      </c>
      <c r="X184" s="7">
        <f t="shared" si="15"/>
        <v>99.2</v>
      </c>
    </row>
    <row r="185" spans="1:24" x14ac:dyDescent="0.35">
      <c r="A185" t="s">
        <v>608</v>
      </c>
      <c r="B185" t="s">
        <v>609</v>
      </c>
      <c r="C185" t="s">
        <v>610</v>
      </c>
      <c r="D185">
        <v>703450708</v>
      </c>
      <c r="E185" s="3" t="s">
        <v>611</v>
      </c>
      <c r="F185" t="s">
        <v>73</v>
      </c>
      <c r="G185" s="4">
        <v>50</v>
      </c>
      <c r="H185">
        <v>66</v>
      </c>
      <c r="I185">
        <v>62</v>
      </c>
      <c r="J185">
        <v>77</v>
      </c>
      <c r="K185">
        <v>73</v>
      </c>
      <c r="L185">
        <v>52</v>
      </c>
      <c r="M185">
        <f t="shared" si="16"/>
        <v>66</v>
      </c>
      <c r="N185">
        <v>70</v>
      </c>
      <c r="O185">
        <v>61</v>
      </c>
      <c r="P185">
        <v>78</v>
      </c>
      <c r="Q185">
        <v>74</v>
      </c>
      <c r="R185">
        <v>73</v>
      </c>
      <c r="S185">
        <f t="shared" si="12"/>
        <v>71.2</v>
      </c>
      <c r="T185" s="8">
        <f t="shared" si="13"/>
        <v>68.599999999999994</v>
      </c>
      <c r="U185" s="4">
        <f t="shared" si="14"/>
        <v>27.439999999999998</v>
      </c>
      <c r="V185">
        <v>100</v>
      </c>
      <c r="W185" s="4">
        <f t="shared" si="17"/>
        <v>10</v>
      </c>
      <c r="X185" s="7">
        <f t="shared" si="15"/>
        <v>87.44</v>
      </c>
    </row>
    <row r="186" spans="1:24" x14ac:dyDescent="0.35">
      <c r="A186" t="s">
        <v>612</v>
      </c>
      <c r="B186" t="s">
        <v>613</v>
      </c>
      <c r="C186" t="s">
        <v>614</v>
      </c>
      <c r="D186" t="s">
        <v>615</v>
      </c>
      <c r="E186" s="3" t="s">
        <v>616</v>
      </c>
      <c r="F186" t="s">
        <v>121</v>
      </c>
      <c r="G186" s="4">
        <v>45</v>
      </c>
      <c r="H186">
        <v>77</v>
      </c>
      <c r="I186">
        <v>79</v>
      </c>
      <c r="J186">
        <v>67</v>
      </c>
      <c r="K186">
        <v>100</v>
      </c>
      <c r="L186">
        <v>85</v>
      </c>
      <c r="M186">
        <f t="shared" si="16"/>
        <v>81.599999999999994</v>
      </c>
      <c r="N186">
        <v>81</v>
      </c>
      <c r="O186">
        <v>88</v>
      </c>
      <c r="P186">
        <v>83</v>
      </c>
      <c r="Q186">
        <v>85</v>
      </c>
      <c r="R186">
        <v>86</v>
      </c>
      <c r="S186">
        <f t="shared" si="12"/>
        <v>84.6</v>
      </c>
      <c r="T186" s="8">
        <f t="shared" si="13"/>
        <v>83.1</v>
      </c>
      <c r="U186" s="4">
        <f t="shared" si="14"/>
        <v>33.24</v>
      </c>
      <c r="V186">
        <v>100</v>
      </c>
      <c r="W186" s="4">
        <f t="shared" si="17"/>
        <v>10</v>
      </c>
      <c r="X186" s="7">
        <f t="shared" si="15"/>
        <v>88.240000000000009</v>
      </c>
    </row>
    <row r="187" spans="1:24" x14ac:dyDescent="0.35">
      <c r="A187" t="s">
        <v>617</v>
      </c>
      <c r="B187" t="s">
        <v>202</v>
      </c>
      <c r="C187" t="s">
        <v>618</v>
      </c>
      <c r="D187">
        <v>402880612</v>
      </c>
      <c r="E187" s="3" t="s">
        <v>619</v>
      </c>
      <c r="F187" t="s">
        <v>378</v>
      </c>
      <c r="G187" s="4">
        <v>45</v>
      </c>
      <c r="H187">
        <v>100</v>
      </c>
      <c r="I187">
        <v>86</v>
      </c>
      <c r="J187">
        <v>91</v>
      </c>
      <c r="K187">
        <v>89</v>
      </c>
      <c r="L187">
        <v>87</v>
      </c>
      <c r="M187">
        <f t="shared" si="16"/>
        <v>90.6</v>
      </c>
      <c r="N187">
        <v>89</v>
      </c>
      <c r="O187">
        <v>75</v>
      </c>
      <c r="P187">
        <v>86</v>
      </c>
      <c r="Q187">
        <v>91</v>
      </c>
      <c r="R187">
        <v>83</v>
      </c>
      <c r="S187">
        <f t="shared" si="12"/>
        <v>84.8</v>
      </c>
      <c r="T187" s="8">
        <f t="shared" si="13"/>
        <v>87.699999999999989</v>
      </c>
      <c r="U187" s="4">
        <f t="shared" si="14"/>
        <v>35.08</v>
      </c>
      <c r="V187">
        <v>100</v>
      </c>
      <c r="W187" s="4">
        <f t="shared" si="17"/>
        <v>10</v>
      </c>
      <c r="X187" s="7">
        <f t="shared" si="15"/>
        <v>90.08</v>
      </c>
    </row>
    <row r="188" spans="1:24" x14ac:dyDescent="0.35">
      <c r="G188" s="4"/>
      <c r="T188" s="8" t="e">
        <f>AVERAGE(M188,S188)</f>
        <v>#DIV/0!</v>
      </c>
      <c r="U188" s="4" t="e">
        <f t="shared" si="14"/>
        <v>#DIV/0!</v>
      </c>
      <c r="W188" s="4">
        <f t="shared" si="17"/>
        <v>0.1</v>
      </c>
      <c r="X188" s="7" t="e">
        <f t="shared" si="15"/>
        <v>#DIV/0!</v>
      </c>
    </row>
    <row r="189" spans="1:24" x14ac:dyDescent="0.35">
      <c r="G189" s="4"/>
      <c r="T189" s="8" t="e">
        <f t="shared" si="13"/>
        <v>#DIV/0!</v>
      </c>
      <c r="U189" s="4" t="e">
        <f t="shared" si="14"/>
        <v>#DIV/0!</v>
      </c>
      <c r="W189" s="4">
        <f t="shared" si="17"/>
        <v>0.1</v>
      </c>
      <c r="X189" s="7"/>
    </row>
    <row r="190" spans="1:24" x14ac:dyDescent="0.35">
      <c r="G190" s="4"/>
      <c r="T190" s="8" t="e">
        <f t="shared" si="13"/>
        <v>#DIV/0!</v>
      </c>
      <c r="U190" s="4" t="e">
        <f t="shared" si="14"/>
        <v>#DIV/0!</v>
      </c>
      <c r="W190" s="4">
        <f t="shared" si="17"/>
        <v>0.1</v>
      </c>
      <c r="X190" s="7"/>
    </row>
    <row r="191" spans="1:24" x14ac:dyDescent="0.35">
      <c r="G191" s="4"/>
      <c r="T191" s="4"/>
      <c r="U191" s="4"/>
      <c r="W191" s="4"/>
      <c r="X191" s="7"/>
    </row>
    <row r="192" spans="1:24" x14ac:dyDescent="0.35">
      <c r="G192" s="4"/>
      <c r="T192" s="4"/>
      <c r="U192" s="4"/>
      <c r="W192" s="4"/>
      <c r="X192" s="7"/>
    </row>
    <row r="193" spans="7:24" x14ac:dyDescent="0.35">
      <c r="G193" s="4"/>
      <c r="T193" s="4"/>
      <c r="U193" s="4"/>
      <c r="W193" s="4"/>
      <c r="X193" s="7"/>
    </row>
    <row r="194" spans="7:24" x14ac:dyDescent="0.35">
      <c r="G194" s="4"/>
      <c r="T194" s="4"/>
      <c r="U194" s="4"/>
      <c r="W194" s="4"/>
      <c r="X194" s="7"/>
    </row>
    <row r="195" spans="7:24" x14ac:dyDescent="0.35">
      <c r="G195" s="4"/>
      <c r="T195" s="4"/>
      <c r="U195" s="4"/>
      <c r="W195" s="4"/>
      <c r="X195" s="7"/>
    </row>
    <row r="196" spans="7:24" x14ac:dyDescent="0.35">
      <c r="G196" s="4"/>
      <c r="T196" s="4"/>
      <c r="U196" s="4"/>
      <c r="W196" s="4"/>
      <c r="X196" s="7"/>
    </row>
    <row r="197" spans="7:24" x14ac:dyDescent="0.35">
      <c r="G197" s="4"/>
      <c r="T197" s="4"/>
      <c r="U197" s="4"/>
      <c r="W197" s="4"/>
      <c r="X197" s="7"/>
    </row>
    <row r="198" spans="7:24" x14ac:dyDescent="0.35">
      <c r="G198" s="4"/>
      <c r="T198" s="4"/>
      <c r="U198" s="4"/>
      <c r="W198" s="4"/>
      <c r="X198" s="7"/>
    </row>
    <row r="199" spans="7:24" x14ac:dyDescent="0.35">
      <c r="G199" s="4"/>
      <c r="T199" s="4"/>
      <c r="U199" s="4"/>
      <c r="W199" s="4"/>
      <c r="X199" s="7"/>
    </row>
    <row r="200" spans="7:24" x14ac:dyDescent="0.35">
      <c r="G200" s="4"/>
      <c r="T200" s="4"/>
      <c r="U200" s="4"/>
      <c r="W200" s="4"/>
      <c r="X200" s="7"/>
    </row>
    <row r="201" spans="7:24" x14ac:dyDescent="0.35">
      <c r="G201" s="4"/>
      <c r="T201" s="4"/>
      <c r="U201" s="4"/>
      <c r="W201" s="4"/>
      <c r="X201" s="7"/>
    </row>
    <row r="202" spans="7:24" x14ac:dyDescent="0.35">
      <c r="G202" s="4"/>
      <c r="T202" s="4"/>
      <c r="U202" s="4"/>
      <c r="W202" s="4"/>
      <c r="X202" s="7"/>
    </row>
    <row r="203" spans="7:24" x14ac:dyDescent="0.35">
      <c r="G203" s="4"/>
      <c r="T203" s="4"/>
      <c r="U203" s="4"/>
      <c r="W203" s="4"/>
      <c r="X203" s="7"/>
    </row>
    <row r="204" spans="7:24" x14ac:dyDescent="0.35">
      <c r="G204" s="4"/>
      <c r="T204" s="4"/>
      <c r="U204" s="4"/>
      <c r="W204" s="4"/>
      <c r="X204" s="7"/>
    </row>
    <row r="205" spans="7:24" x14ac:dyDescent="0.35">
      <c r="G205" s="4"/>
      <c r="T205" s="4"/>
      <c r="U205" s="4"/>
      <c r="W205" s="4"/>
      <c r="X205" s="7"/>
    </row>
    <row r="206" spans="7:24" x14ac:dyDescent="0.35">
      <c r="G206" s="4"/>
      <c r="T206" s="4"/>
      <c r="U206" s="4"/>
      <c r="W206" s="4"/>
      <c r="X206" s="7"/>
    </row>
    <row r="207" spans="7:24" x14ac:dyDescent="0.35">
      <c r="G207" s="4"/>
      <c r="T207" s="4"/>
      <c r="U207" s="4"/>
      <c r="W207" s="4"/>
      <c r="X207" s="7"/>
    </row>
    <row r="208" spans="7:24" x14ac:dyDescent="0.35">
      <c r="G208" s="4"/>
      <c r="T208" s="4"/>
      <c r="U208" s="4"/>
      <c r="W208" s="4"/>
      <c r="X208" s="7"/>
    </row>
    <row r="209" spans="7:24" x14ac:dyDescent="0.35">
      <c r="G209" s="4"/>
      <c r="T209" s="4"/>
      <c r="U209" s="4"/>
      <c r="W209" s="4"/>
      <c r="X209" s="7"/>
    </row>
    <row r="210" spans="7:24" x14ac:dyDescent="0.35">
      <c r="G210" s="4"/>
      <c r="T210" s="4"/>
      <c r="U210" s="4"/>
      <c r="W210" s="4"/>
      <c r="X210" s="7"/>
    </row>
    <row r="211" spans="7:24" x14ac:dyDescent="0.35">
      <c r="G211" s="4"/>
      <c r="T211" s="4"/>
      <c r="U211" s="4"/>
      <c r="W211" s="4"/>
      <c r="X211" s="7"/>
    </row>
    <row r="212" spans="7:24" x14ac:dyDescent="0.35">
      <c r="G212" s="4"/>
      <c r="T212" s="4"/>
      <c r="U212" s="4"/>
      <c r="W212" s="4"/>
      <c r="X212" s="7"/>
    </row>
    <row r="213" spans="7:24" x14ac:dyDescent="0.35">
      <c r="G213" s="4"/>
      <c r="T213" s="4"/>
      <c r="U213" s="4"/>
      <c r="W213" s="4"/>
      <c r="X213" s="7"/>
    </row>
    <row r="214" spans="7:24" x14ac:dyDescent="0.35">
      <c r="G214" s="4"/>
      <c r="T214" s="4"/>
      <c r="U214" s="4"/>
      <c r="W214" s="4"/>
      <c r="X214" s="7"/>
    </row>
    <row r="215" spans="7:24" x14ac:dyDescent="0.35">
      <c r="G215" s="4"/>
      <c r="T215" s="4"/>
      <c r="U215" s="4"/>
      <c r="W215" s="4"/>
      <c r="X215" s="7"/>
    </row>
    <row r="216" spans="7:24" x14ac:dyDescent="0.35">
      <c r="G216" s="4"/>
      <c r="T216" s="4"/>
      <c r="U216" s="4"/>
      <c r="W216" s="4"/>
      <c r="X216" s="7"/>
    </row>
    <row r="217" spans="7:24" x14ac:dyDescent="0.35">
      <c r="G217" s="4"/>
      <c r="T217" s="4"/>
      <c r="U217" s="4"/>
      <c r="W217" s="4"/>
      <c r="X217" s="7"/>
    </row>
    <row r="218" spans="7:24" x14ac:dyDescent="0.35">
      <c r="G218" s="4"/>
      <c r="T218" s="4"/>
      <c r="U218" s="4"/>
      <c r="W218" s="4"/>
      <c r="X218" s="7"/>
    </row>
    <row r="219" spans="7:24" x14ac:dyDescent="0.35">
      <c r="G219" s="4"/>
      <c r="T219" s="4"/>
      <c r="U219" s="4"/>
      <c r="W219" s="4"/>
      <c r="X219" s="7"/>
    </row>
    <row r="220" spans="7:24" x14ac:dyDescent="0.35">
      <c r="G220" s="4"/>
      <c r="T220" s="4"/>
      <c r="U220" s="4"/>
      <c r="W220" s="4"/>
      <c r="X220" s="7"/>
    </row>
    <row r="221" spans="7:24" x14ac:dyDescent="0.35">
      <c r="G221" s="4"/>
      <c r="T221" s="4"/>
      <c r="U221" s="4"/>
      <c r="W221" s="4"/>
      <c r="X221" s="7"/>
    </row>
    <row r="222" spans="7:24" x14ac:dyDescent="0.35">
      <c r="G222" s="4"/>
      <c r="T222" s="4"/>
      <c r="U222" s="4"/>
      <c r="W222" s="4"/>
      <c r="X222" s="7"/>
    </row>
    <row r="223" spans="7:24" x14ac:dyDescent="0.35">
      <c r="G223" s="4"/>
      <c r="T223" s="4"/>
      <c r="U223" s="4"/>
      <c r="W223" s="4"/>
      <c r="X223" s="7"/>
    </row>
    <row r="224" spans="7:24" x14ac:dyDescent="0.35">
      <c r="G224" s="4"/>
      <c r="T224" s="4"/>
      <c r="U224" s="4"/>
      <c r="W224" s="4"/>
      <c r="X224" s="7"/>
    </row>
    <row r="225" spans="7:24" x14ac:dyDescent="0.35">
      <c r="G225" s="4"/>
      <c r="T225" s="4"/>
      <c r="U225" s="4"/>
      <c r="W225" s="4"/>
      <c r="X225" s="7"/>
    </row>
    <row r="226" spans="7:24" x14ac:dyDescent="0.35">
      <c r="G226" s="4"/>
      <c r="T226" s="4"/>
      <c r="U226" s="4"/>
      <c r="W226" s="4"/>
      <c r="X226" s="7"/>
    </row>
    <row r="227" spans="7:24" x14ac:dyDescent="0.35">
      <c r="G227" s="4"/>
      <c r="T227" s="4"/>
      <c r="U227" s="4"/>
      <c r="W227" s="4"/>
      <c r="X227" s="7"/>
    </row>
    <row r="228" spans="7:24" x14ac:dyDescent="0.35">
      <c r="G228" s="4"/>
      <c r="T228" s="4"/>
      <c r="U228" s="4"/>
      <c r="W228" s="4"/>
      <c r="X228" s="7"/>
    </row>
    <row r="229" spans="7:24" x14ac:dyDescent="0.35">
      <c r="G229" s="4"/>
      <c r="T229" s="4"/>
      <c r="U229" s="4"/>
      <c r="W229" s="4"/>
      <c r="X229" s="7"/>
    </row>
    <row r="230" spans="7:24" x14ac:dyDescent="0.35">
      <c r="G230" s="4"/>
      <c r="T230" s="4"/>
      <c r="U230" s="4"/>
      <c r="W230" s="4"/>
      <c r="X230" s="7"/>
    </row>
    <row r="231" spans="7:24" x14ac:dyDescent="0.35">
      <c r="G231" s="4"/>
      <c r="T231" s="4"/>
      <c r="U231" s="4"/>
      <c r="W231" s="4"/>
      <c r="X231" s="7"/>
    </row>
    <row r="232" spans="7:24" x14ac:dyDescent="0.35">
      <c r="G232" s="4"/>
      <c r="T232" s="4"/>
      <c r="U232" s="4"/>
      <c r="W232" s="4"/>
      <c r="X232" s="7"/>
    </row>
    <row r="233" spans="7:24" x14ac:dyDescent="0.35">
      <c r="G233" s="4"/>
      <c r="T233" s="4"/>
      <c r="U233" s="4"/>
      <c r="W233" s="4"/>
      <c r="X233" s="7"/>
    </row>
    <row r="234" spans="7:24" x14ac:dyDescent="0.35">
      <c r="G234" s="4"/>
      <c r="T234" s="4"/>
      <c r="U234" s="4"/>
      <c r="W234" s="4"/>
      <c r="X234" s="7"/>
    </row>
    <row r="235" spans="7:24" x14ac:dyDescent="0.35">
      <c r="G235" s="4"/>
      <c r="T235" s="4"/>
      <c r="U235" s="4"/>
      <c r="W235" s="4"/>
      <c r="X235" s="7"/>
    </row>
    <row r="236" spans="7:24" x14ac:dyDescent="0.35">
      <c r="G236" s="4"/>
      <c r="T236" s="4"/>
      <c r="U236" s="4"/>
      <c r="W236" s="4"/>
      <c r="X236" s="7"/>
    </row>
    <row r="237" spans="7:24" x14ac:dyDescent="0.35">
      <c r="G237" s="4"/>
      <c r="T237" s="4"/>
      <c r="U237" s="4"/>
      <c r="W237" s="4"/>
      <c r="X237" s="7"/>
    </row>
    <row r="238" spans="7:24" x14ac:dyDescent="0.35">
      <c r="G238" s="4"/>
      <c r="T238" s="4"/>
      <c r="U238" s="4"/>
      <c r="W238" s="4"/>
      <c r="X238" s="7"/>
    </row>
    <row r="239" spans="7:24" x14ac:dyDescent="0.35">
      <c r="G239" s="4"/>
      <c r="T239" s="4"/>
      <c r="U239" s="4"/>
      <c r="W239" s="4"/>
      <c r="X239" s="7"/>
    </row>
    <row r="240" spans="7:24" x14ac:dyDescent="0.35">
      <c r="G240" s="4"/>
      <c r="T240" s="4"/>
      <c r="U240" s="4"/>
      <c r="W240" s="4"/>
      <c r="X240" s="7"/>
    </row>
    <row r="241" spans="7:24" x14ac:dyDescent="0.35">
      <c r="G241" s="4"/>
      <c r="T241" s="4"/>
      <c r="U241" s="4"/>
      <c r="W241" s="4"/>
      <c r="X241" s="7"/>
    </row>
    <row r="242" spans="7:24" x14ac:dyDescent="0.35">
      <c r="G242" s="4"/>
      <c r="T242" s="4"/>
      <c r="U242" s="4"/>
      <c r="W242" s="4"/>
      <c r="X242" s="7"/>
    </row>
    <row r="243" spans="7:24" x14ac:dyDescent="0.35">
      <c r="G243" s="4"/>
      <c r="T243" s="4"/>
      <c r="U243" s="4"/>
      <c r="W243" s="4"/>
      <c r="X243" s="7"/>
    </row>
    <row r="244" spans="7:24" x14ac:dyDescent="0.35">
      <c r="G244" s="4"/>
      <c r="T244" s="4"/>
      <c r="U244" s="4"/>
      <c r="W244" s="4"/>
      <c r="X244" s="7"/>
    </row>
    <row r="245" spans="7:24" x14ac:dyDescent="0.35">
      <c r="G245" s="4"/>
      <c r="T245" s="4"/>
      <c r="U245" s="4"/>
      <c r="W245" s="4"/>
      <c r="X245" s="7"/>
    </row>
    <row r="246" spans="7:24" x14ac:dyDescent="0.35">
      <c r="G246" s="4"/>
      <c r="T246" s="4"/>
      <c r="U246" s="4"/>
      <c r="W246" s="4"/>
      <c r="X246" s="7"/>
    </row>
    <row r="247" spans="7:24" x14ac:dyDescent="0.35">
      <c r="G247" s="4"/>
      <c r="T247" s="4"/>
      <c r="U247" s="4"/>
      <c r="W247" s="4"/>
      <c r="X247" s="7"/>
    </row>
    <row r="248" spans="7:24" x14ac:dyDescent="0.35">
      <c r="G248" s="4"/>
      <c r="T248" s="4"/>
      <c r="U248" s="4"/>
      <c r="W248" s="4"/>
      <c r="X248" s="7"/>
    </row>
    <row r="249" spans="7:24" x14ac:dyDescent="0.35">
      <c r="G249" s="4"/>
      <c r="T249" s="4"/>
      <c r="U249" s="4"/>
      <c r="W249" s="4"/>
      <c r="X249" s="7"/>
    </row>
    <row r="250" spans="7:24" x14ac:dyDescent="0.35">
      <c r="G250" s="4"/>
      <c r="T250" s="4"/>
      <c r="U250" s="4"/>
      <c r="W250" s="4"/>
      <c r="X250" s="7"/>
    </row>
    <row r="251" spans="7:24" x14ac:dyDescent="0.35">
      <c r="G251" s="4"/>
      <c r="T251" s="4"/>
      <c r="U251" s="4"/>
      <c r="W251" s="4"/>
      <c r="X251" s="7"/>
    </row>
    <row r="252" spans="7:24" x14ac:dyDescent="0.35">
      <c r="G252" s="4"/>
      <c r="T252" s="4"/>
      <c r="U252" s="4"/>
      <c r="W252" s="4"/>
      <c r="X252" s="7"/>
    </row>
    <row r="253" spans="7:24" x14ac:dyDescent="0.35">
      <c r="G253" s="4"/>
      <c r="T253" s="4"/>
      <c r="U253" s="4"/>
      <c r="W253" s="4"/>
      <c r="X253" s="7"/>
    </row>
    <row r="254" spans="7:24" x14ac:dyDescent="0.35">
      <c r="G254" s="4"/>
      <c r="T254" s="4"/>
      <c r="U254" s="4"/>
      <c r="W254" s="4"/>
      <c r="X254" s="7"/>
    </row>
    <row r="255" spans="7:24" x14ac:dyDescent="0.35">
      <c r="G255" s="4"/>
      <c r="T255" s="4"/>
      <c r="U255" s="4"/>
      <c r="W255" s="4"/>
      <c r="X255" s="7"/>
    </row>
    <row r="256" spans="7:24" x14ac:dyDescent="0.35">
      <c r="G256" s="4"/>
      <c r="T256" s="4"/>
      <c r="U256" s="4"/>
      <c r="W256" s="4"/>
      <c r="X256" s="7"/>
    </row>
    <row r="257" spans="7:24" x14ac:dyDescent="0.35">
      <c r="G257" s="4"/>
      <c r="T257" s="4"/>
      <c r="U257" s="4"/>
      <c r="W257" s="4"/>
      <c r="X257" s="7"/>
    </row>
    <row r="258" spans="7:24" x14ac:dyDescent="0.35">
      <c r="G258" s="4"/>
      <c r="T258" s="4"/>
      <c r="U258" s="4"/>
      <c r="W258" s="4"/>
      <c r="X258" s="7"/>
    </row>
    <row r="259" spans="7:24" x14ac:dyDescent="0.35">
      <c r="G259" s="4"/>
      <c r="T259" s="4"/>
      <c r="U259" s="4"/>
      <c r="W259" s="4"/>
      <c r="X259" s="7"/>
    </row>
    <row r="260" spans="7:24" x14ac:dyDescent="0.35">
      <c r="G260" s="4"/>
      <c r="T260" s="4"/>
      <c r="U260" s="4"/>
      <c r="W260" s="4"/>
      <c r="X260" s="7"/>
    </row>
    <row r="261" spans="7:24" x14ac:dyDescent="0.35">
      <c r="G261" s="4"/>
      <c r="T261" s="4"/>
      <c r="U261" s="4"/>
      <c r="W261" s="4"/>
      <c r="X261" s="7"/>
    </row>
    <row r="262" spans="7:24" x14ac:dyDescent="0.35">
      <c r="G262" s="4"/>
      <c r="T262" s="4"/>
      <c r="U262" s="4"/>
      <c r="W262" s="4"/>
      <c r="X262" s="7"/>
    </row>
    <row r="263" spans="7:24" x14ac:dyDescent="0.35">
      <c r="G263" s="4"/>
      <c r="T263" s="4"/>
      <c r="U263" s="4"/>
      <c r="W263" s="4"/>
      <c r="X263" s="7"/>
    </row>
    <row r="264" spans="7:24" x14ac:dyDescent="0.35">
      <c r="G264" s="4"/>
      <c r="T264" s="4"/>
      <c r="U264" s="4"/>
      <c r="W264" s="4"/>
      <c r="X264" s="7"/>
    </row>
    <row r="265" spans="7:24" x14ac:dyDescent="0.35">
      <c r="G265" s="4"/>
      <c r="T265" s="4"/>
      <c r="U265" s="4"/>
      <c r="W265" s="4"/>
      <c r="X265" s="7"/>
    </row>
    <row r="266" spans="7:24" x14ac:dyDescent="0.35">
      <c r="G266" s="4"/>
      <c r="T266" s="4"/>
      <c r="U266" s="4"/>
      <c r="W266" s="4"/>
      <c r="X266" s="7"/>
    </row>
    <row r="267" spans="7:24" x14ac:dyDescent="0.35">
      <c r="G267" s="4"/>
      <c r="T267" s="4"/>
      <c r="U267" s="4"/>
      <c r="W267" s="4"/>
      <c r="X267" s="7"/>
    </row>
    <row r="268" spans="7:24" x14ac:dyDescent="0.35">
      <c r="G268" s="4"/>
      <c r="T268" s="4"/>
      <c r="U268" s="4"/>
      <c r="W268" s="4"/>
      <c r="X268" s="7"/>
    </row>
    <row r="269" spans="7:24" x14ac:dyDescent="0.35">
      <c r="G269" s="4"/>
      <c r="T269" s="4"/>
      <c r="U269" s="4"/>
      <c r="W269" s="4"/>
      <c r="X269" s="7"/>
    </row>
    <row r="270" spans="7:24" x14ac:dyDescent="0.35">
      <c r="G270" s="4"/>
      <c r="T270" s="4"/>
      <c r="U270" s="4"/>
      <c r="W270" s="4"/>
      <c r="X270" s="7"/>
    </row>
    <row r="271" spans="7:24" x14ac:dyDescent="0.35">
      <c r="G271" s="4"/>
      <c r="T271" s="4"/>
      <c r="U271" s="4"/>
      <c r="W271" s="4"/>
      <c r="X271" s="7"/>
    </row>
    <row r="272" spans="7:24" x14ac:dyDescent="0.35">
      <c r="G272" s="4"/>
      <c r="T272" s="4"/>
      <c r="U272" s="4"/>
      <c r="W272" s="4"/>
      <c r="X272" s="7"/>
    </row>
    <row r="273" spans="7:24" x14ac:dyDescent="0.35">
      <c r="G273" s="4"/>
      <c r="T273" s="4"/>
      <c r="U273" s="4"/>
      <c r="W273" s="4"/>
      <c r="X273" s="7"/>
    </row>
    <row r="274" spans="7:24" x14ac:dyDescent="0.35">
      <c r="G274" s="4"/>
      <c r="T274" s="4"/>
      <c r="U274" s="4"/>
      <c r="W274" s="4"/>
      <c r="X274" s="7"/>
    </row>
    <row r="275" spans="7:24" x14ac:dyDescent="0.35">
      <c r="G275" s="4"/>
      <c r="T275" s="4"/>
      <c r="U275" s="4"/>
      <c r="W275" s="4"/>
      <c r="X275" s="7"/>
    </row>
    <row r="276" spans="7:24" x14ac:dyDescent="0.35">
      <c r="G276" s="4"/>
      <c r="T276" s="4"/>
      <c r="U276" s="4"/>
      <c r="W276" s="4"/>
      <c r="X276" s="7"/>
    </row>
    <row r="277" spans="7:24" x14ac:dyDescent="0.35">
      <c r="G277" s="4"/>
      <c r="T277" s="4"/>
      <c r="U277" s="4"/>
      <c r="W277" s="4"/>
      <c r="X277" s="7"/>
    </row>
    <row r="278" spans="7:24" x14ac:dyDescent="0.35">
      <c r="G278" s="4"/>
      <c r="T278" s="4"/>
      <c r="U278" s="4"/>
      <c r="W278" s="4"/>
      <c r="X278" s="7"/>
    </row>
    <row r="279" spans="7:24" x14ac:dyDescent="0.35">
      <c r="G279" s="4"/>
      <c r="T279" s="4"/>
      <c r="U279" s="4"/>
      <c r="W279" s="4"/>
      <c r="X279" s="7"/>
    </row>
    <row r="280" spans="7:24" x14ac:dyDescent="0.35">
      <c r="G280" s="4"/>
      <c r="T280" s="4"/>
      <c r="U280" s="4"/>
      <c r="W280" s="4"/>
      <c r="X280" s="7"/>
    </row>
    <row r="281" spans="7:24" x14ac:dyDescent="0.35">
      <c r="G281" s="4"/>
      <c r="T281" s="4"/>
      <c r="U281" s="4"/>
      <c r="W281" s="4"/>
      <c r="X281" s="7"/>
    </row>
    <row r="282" spans="7:24" x14ac:dyDescent="0.35">
      <c r="G282" s="4"/>
      <c r="T282" s="4"/>
      <c r="U282" s="4"/>
      <c r="W282" s="4"/>
      <c r="X282" s="7"/>
    </row>
    <row r="283" spans="7:24" x14ac:dyDescent="0.35">
      <c r="G283" s="4"/>
      <c r="T283" s="4"/>
      <c r="U283" s="4"/>
      <c r="W283" s="4"/>
      <c r="X283" s="7"/>
    </row>
    <row r="284" spans="7:24" x14ac:dyDescent="0.35">
      <c r="G284" s="4"/>
      <c r="T284" s="4"/>
      <c r="U284" s="4"/>
      <c r="W284" s="4"/>
      <c r="X284" s="7"/>
    </row>
    <row r="285" spans="7:24" x14ac:dyDescent="0.35">
      <c r="G285" s="4"/>
      <c r="T285" s="4"/>
      <c r="U285" s="4"/>
      <c r="W285" s="4"/>
      <c r="X285" s="7"/>
    </row>
    <row r="286" spans="7:24" x14ac:dyDescent="0.35">
      <c r="G286" s="4"/>
      <c r="T286" s="4"/>
      <c r="U286" s="4"/>
      <c r="W286" s="4"/>
      <c r="X286" s="7"/>
    </row>
    <row r="287" spans="7:24" x14ac:dyDescent="0.35">
      <c r="G287" s="4"/>
      <c r="T287" s="4"/>
      <c r="U287" s="4"/>
      <c r="W287" s="4"/>
      <c r="X287" s="7"/>
    </row>
    <row r="288" spans="7:24" x14ac:dyDescent="0.35">
      <c r="G288" s="4"/>
      <c r="T288" s="4"/>
      <c r="U288" s="4"/>
      <c r="W288" s="4"/>
      <c r="X288" s="7"/>
    </row>
    <row r="289" spans="7:24" x14ac:dyDescent="0.35">
      <c r="G289" s="4"/>
      <c r="T289" s="4"/>
      <c r="U289" s="4"/>
      <c r="W289" s="4"/>
      <c r="X289" s="7"/>
    </row>
    <row r="290" spans="7:24" x14ac:dyDescent="0.35">
      <c r="G290" s="4"/>
      <c r="T290" s="4"/>
      <c r="U290" s="4"/>
      <c r="W290" s="4"/>
      <c r="X290" s="7"/>
    </row>
    <row r="291" spans="7:24" x14ac:dyDescent="0.35">
      <c r="G291" s="4"/>
      <c r="T291" s="4"/>
      <c r="U291" s="4"/>
      <c r="W291" s="4"/>
      <c r="X291" s="7"/>
    </row>
    <row r="292" spans="7:24" x14ac:dyDescent="0.35">
      <c r="G292" s="4"/>
      <c r="T292" s="4"/>
      <c r="U292" s="4"/>
      <c r="W292" s="4"/>
      <c r="X292" s="7"/>
    </row>
    <row r="293" spans="7:24" x14ac:dyDescent="0.35">
      <c r="G293" s="4"/>
      <c r="T293" s="4"/>
      <c r="U293" s="4"/>
      <c r="W293" s="4"/>
      <c r="X293" s="7"/>
    </row>
    <row r="294" spans="7:24" x14ac:dyDescent="0.35">
      <c r="G294" s="4"/>
      <c r="T294" s="4"/>
      <c r="U294" s="4"/>
      <c r="W294" s="4"/>
      <c r="X294" s="7"/>
    </row>
    <row r="295" spans="7:24" x14ac:dyDescent="0.35">
      <c r="G295" s="4"/>
      <c r="T295" s="4"/>
      <c r="U295" s="4"/>
      <c r="W295" s="4"/>
      <c r="X295" s="7"/>
    </row>
    <row r="296" spans="7:24" x14ac:dyDescent="0.35">
      <c r="G296" s="4"/>
      <c r="T296" s="4"/>
      <c r="U296" s="4"/>
      <c r="W296" s="4"/>
      <c r="X296" s="7"/>
    </row>
    <row r="297" spans="7:24" x14ac:dyDescent="0.35">
      <c r="G297" s="4"/>
      <c r="T297" s="4"/>
      <c r="U297" s="4"/>
      <c r="W297" s="4"/>
      <c r="X297" s="7"/>
    </row>
    <row r="298" spans="7:24" x14ac:dyDescent="0.35">
      <c r="G298" s="4"/>
      <c r="T298" s="4"/>
      <c r="U298" s="4"/>
      <c r="W298" s="4"/>
      <c r="X298" s="7"/>
    </row>
    <row r="299" spans="7:24" x14ac:dyDescent="0.35">
      <c r="G299" s="4"/>
      <c r="T299" s="4"/>
      <c r="U299" s="4"/>
      <c r="W299" s="4"/>
      <c r="X299" s="7"/>
    </row>
    <row r="300" spans="7:24" x14ac:dyDescent="0.35">
      <c r="G300" s="4"/>
      <c r="T300" s="4"/>
      <c r="U300" s="4"/>
      <c r="W300" s="4"/>
      <c r="X300" s="7"/>
    </row>
    <row r="301" spans="7:24" x14ac:dyDescent="0.35">
      <c r="G301" s="4"/>
      <c r="T301" s="4"/>
      <c r="U301" s="4"/>
      <c r="W301" s="4"/>
      <c r="X301" s="7"/>
    </row>
    <row r="302" spans="7:24" x14ac:dyDescent="0.35">
      <c r="G302" s="4"/>
      <c r="T302" s="4"/>
      <c r="U302" s="4"/>
      <c r="W302" s="4"/>
      <c r="X302" s="7"/>
    </row>
    <row r="303" spans="7:24" x14ac:dyDescent="0.35">
      <c r="G303" s="4"/>
      <c r="T303" s="4"/>
      <c r="U303" s="4"/>
      <c r="W303" s="4"/>
      <c r="X303" s="7"/>
    </row>
    <row r="304" spans="7:24" x14ac:dyDescent="0.35">
      <c r="G304" s="4"/>
      <c r="T304" s="4"/>
      <c r="U304" s="4"/>
      <c r="W304" s="4"/>
      <c r="X304" s="7"/>
    </row>
    <row r="305" spans="7:24" x14ac:dyDescent="0.35">
      <c r="G305" s="4"/>
      <c r="T305" s="4"/>
      <c r="U305" s="4"/>
      <c r="W305" s="4"/>
      <c r="X305" s="7"/>
    </row>
    <row r="306" spans="7:24" x14ac:dyDescent="0.35">
      <c r="G306" s="4"/>
      <c r="T306" s="4"/>
      <c r="U306" s="4"/>
      <c r="W306" s="4"/>
      <c r="X306" s="7"/>
    </row>
    <row r="307" spans="7:24" x14ac:dyDescent="0.35">
      <c r="G307" s="4"/>
      <c r="T307" s="4"/>
      <c r="U307" s="4"/>
      <c r="W307" s="4"/>
      <c r="X307" s="7"/>
    </row>
    <row r="308" spans="7:24" x14ac:dyDescent="0.35">
      <c r="G308" s="4"/>
      <c r="T308" s="4"/>
      <c r="U308" s="4"/>
      <c r="W308" s="4"/>
      <c r="X308" s="7"/>
    </row>
    <row r="309" spans="7:24" x14ac:dyDescent="0.35">
      <c r="G309" s="4"/>
      <c r="T309" s="4"/>
      <c r="U309" s="4"/>
      <c r="W309" s="4"/>
      <c r="X309" s="7"/>
    </row>
    <row r="310" spans="7:24" x14ac:dyDescent="0.35">
      <c r="G310" s="4"/>
      <c r="T310" s="4"/>
      <c r="U310" s="4"/>
      <c r="W310" s="4"/>
      <c r="X310" s="7"/>
    </row>
    <row r="311" spans="7:24" x14ac:dyDescent="0.35">
      <c r="G311" s="4"/>
      <c r="T311" s="4"/>
      <c r="U311" s="4"/>
      <c r="W311" s="4"/>
      <c r="X311" s="7"/>
    </row>
    <row r="312" spans="7:24" x14ac:dyDescent="0.35">
      <c r="G312" s="4"/>
      <c r="T312" s="4"/>
      <c r="U312" s="4"/>
      <c r="W312" s="4"/>
      <c r="X312" s="7"/>
    </row>
    <row r="313" spans="7:24" x14ac:dyDescent="0.35">
      <c r="G313" s="4"/>
      <c r="T313" s="4"/>
      <c r="U313" s="4"/>
      <c r="W313" s="4"/>
      <c r="X313" s="7"/>
    </row>
    <row r="314" spans="7:24" x14ac:dyDescent="0.35">
      <c r="G314" s="4"/>
      <c r="T314" s="4"/>
      <c r="U314" s="4"/>
      <c r="W314" s="4"/>
      <c r="X314" s="7"/>
    </row>
    <row r="315" spans="7:24" x14ac:dyDescent="0.35">
      <c r="G315" s="4"/>
      <c r="T315" s="4"/>
      <c r="U315" s="4"/>
      <c r="W315" s="4"/>
      <c r="X315" s="7"/>
    </row>
    <row r="316" spans="7:24" x14ac:dyDescent="0.35">
      <c r="G316" s="4"/>
      <c r="T316" s="4"/>
      <c r="U316" s="4"/>
      <c r="W316" s="4"/>
      <c r="X316" s="7"/>
    </row>
    <row r="317" spans="7:24" x14ac:dyDescent="0.35">
      <c r="G317" s="4"/>
      <c r="T317" s="4"/>
      <c r="U317" s="4"/>
      <c r="W317" s="4"/>
      <c r="X317" s="7"/>
    </row>
    <row r="318" spans="7:24" x14ac:dyDescent="0.35">
      <c r="G318" s="4"/>
      <c r="T318" s="4"/>
      <c r="U318" s="4"/>
      <c r="W318" s="4"/>
      <c r="X318" s="7"/>
    </row>
    <row r="319" spans="7:24" x14ac:dyDescent="0.35">
      <c r="G319" s="4"/>
      <c r="T319" s="4"/>
      <c r="U319" s="4"/>
      <c r="W319" s="4"/>
      <c r="X319" s="7"/>
    </row>
    <row r="320" spans="7:24" x14ac:dyDescent="0.35">
      <c r="G320" s="4"/>
      <c r="T320" s="4"/>
      <c r="U320" s="4"/>
      <c r="W320" s="4"/>
      <c r="X320" s="7"/>
    </row>
    <row r="321" spans="7:24" x14ac:dyDescent="0.35">
      <c r="G321" s="4"/>
      <c r="T321" s="4"/>
      <c r="U321" s="4"/>
      <c r="W321" s="4"/>
      <c r="X321" s="7"/>
    </row>
    <row r="322" spans="7:24" x14ac:dyDescent="0.35">
      <c r="G322" s="4"/>
      <c r="T322" s="4"/>
      <c r="U322" s="4"/>
      <c r="W322" s="4"/>
      <c r="X322" s="7"/>
    </row>
    <row r="323" spans="7:24" x14ac:dyDescent="0.35">
      <c r="G323" s="4"/>
      <c r="T323" s="4"/>
      <c r="U323" s="4"/>
      <c r="W323" s="4"/>
      <c r="X323" s="7"/>
    </row>
    <row r="324" spans="7:24" x14ac:dyDescent="0.35">
      <c r="G324" s="4"/>
      <c r="T324" s="4"/>
      <c r="U324" s="4"/>
      <c r="W324" s="4"/>
      <c r="X324" s="7"/>
    </row>
    <row r="325" spans="7:24" x14ac:dyDescent="0.35">
      <c r="G325" s="4"/>
      <c r="T325" s="4"/>
      <c r="U325" s="4"/>
      <c r="W325" s="4"/>
      <c r="X325" s="7"/>
    </row>
    <row r="326" spans="7:24" x14ac:dyDescent="0.35">
      <c r="G326" s="4"/>
      <c r="T326" s="4"/>
      <c r="U326" s="4"/>
      <c r="W326" s="4"/>
      <c r="X326" s="7"/>
    </row>
    <row r="327" spans="7:24" x14ac:dyDescent="0.35">
      <c r="G327" s="4"/>
      <c r="T327" s="4"/>
      <c r="U327" s="4"/>
      <c r="W327" s="4"/>
      <c r="X327" s="7"/>
    </row>
    <row r="328" spans="7:24" x14ac:dyDescent="0.35">
      <c r="G328" s="4"/>
      <c r="T328" s="4"/>
      <c r="U328" s="4"/>
      <c r="W328" s="4"/>
      <c r="X328" s="7"/>
    </row>
    <row r="329" spans="7:24" x14ac:dyDescent="0.35">
      <c r="G329" s="4"/>
      <c r="T329" s="4"/>
      <c r="U329" s="4"/>
      <c r="W329" s="4"/>
      <c r="X329" s="7"/>
    </row>
    <row r="330" spans="7:24" x14ac:dyDescent="0.35">
      <c r="G330" s="4"/>
      <c r="T330" s="4"/>
      <c r="U330" s="4"/>
      <c r="W330" s="4"/>
      <c r="X330" s="7"/>
    </row>
    <row r="331" spans="7:24" x14ac:dyDescent="0.35">
      <c r="G331" s="4"/>
      <c r="T331" s="4"/>
      <c r="U331" s="4"/>
      <c r="W331" s="4"/>
      <c r="X331" s="7"/>
    </row>
    <row r="332" spans="7:24" x14ac:dyDescent="0.35">
      <c r="G332" s="4"/>
      <c r="T332" s="4"/>
      <c r="U332" s="4"/>
      <c r="W332" s="4"/>
      <c r="X332" s="7"/>
    </row>
    <row r="333" spans="7:24" x14ac:dyDescent="0.35">
      <c r="G333" s="4"/>
      <c r="T333" s="4"/>
      <c r="U333" s="4"/>
      <c r="W333" s="4"/>
      <c r="X333" s="7"/>
    </row>
    <row r="334" spans="7:24" x14ac:dyDescent="0.35">
      <c r="G334" s="4"/>
      <c r="T334" s="4"/>
      <c r="U334" s="4"/>
      <c r="W334" s="4"/>
      <c r="X334" s="7"/>
    </row>
    <row r="335" spans="7:24" x14ac:dyDescent="0.35">
      <c r="G335" s="4"/>
      <c r="T335" s="4"/>
      <c r="U335" s="4"/>
      <c r="W335" s="4"/>
      <c r="X335" s="7"/>
    </row>
    <row r="336" spans="7:24" x14ac:dyDescent="0.35">
      <c r="G336" s="4"/>
      <c r="T336" s="4"/>
      <c r="U336" s="4"/>
      <c r="W336" s="4"/>
      <c r="X336" s="7"/>
    </row>
    <row r="337" spans="7:24" x14ac:dyDescent="0.35">
      <c r="G337" s="4"/>
      <c r="T337" s="4"/>
      <c r="U337" s="4"/>
      <c r="W337" s="4"/>
      <c r="X337" s="7"/>
    </row>
    <row r="338" spans="7:24" x14ac:dyDescent="0.35">
      <c r="G338" s="4"/>
      <c r="T338" s="4"/>
      <c r="U338" s="4"/>
      <c r="W338" s="4"/>
      <c r="X338" s="7"/>
    </row>
    <row r="339" spans="7:24" x14ac:dyDescent="0.35">
      <c r="G339" s="4"/>
      <c r="T339" s="4"/>
      <c r="U339" s="4"/>
      <c r="W339" s="4"/>
      <c r="X339" s="7"/>
    </row>
    <row r="340" spans="7:24" x14ac:dyDescent="0.35">
      <c r="G340" s="4"/>
      <c r="T340" s="4"/>
      <c r="U340" s="4"/>
      <c r="W340" s="4"/>
      <c r="X340" s="7"/>
    </row>
    <row r="341" spans="7:24" x14ac:dyDescent="0.35">
      <c r="G341" s="4"/>
      <c r="T341" s="4"/>
      <c r="U341" s="4"/>
      <c r="W341" s="4"/>
      <c r="X341" s="7"/>
    </row>
    <row r="342" spans="7:24" x14ac:dyDescent="0.35">
      <c r="G342" s="4"/>
      <c r="T342" s="4"/>
      <c r="U342" s="4"/>
      <c r="W342" s="4"/>
      <c r="X342" s="7"/>
    </row>
    <row r="343" spans="7:24" x14ac:dyDescent="0.35">
      <c r="G343" s="4"/>
      <c r="T343" s="4"/>
      <c r="U343" s="4"/>
      <c r="W343" s="4"/>
      <c r="X343" s="7"/>
    </row>
    <row r="344" spans="7:24" x14ac:dyDescent="0.35">
      <c r="G344" s="4"/>
      <c r="T344" s="4"/>
      <c r="U344" s="4"/>
      <c r="W344" s="4"/>
      <c r="X344" s="7"/>
    </row>
    <row r="345" spans="7:24" x14ac:dyDescent="0.35">
      <c r="G345" s="4"/>
      <c r="T345" s="4"/>
      <c r="U345" s="4"/>
      <c r="W345" s="4"/>
      <c r="X345" s="7"/>
    </row>
    <row r="346" spans="7:24" x14ac:dyDescent="0.35">
      <c r="G346" s="4"/>
      <c r="T346" s="4"/>
      <c r="U346" s="4"/>
      <c r="W346" s="4"/>
      <c r="X346" s="7"/>
    </row>
    <row r="347" spans="7:24" x14ac:dyDescent="0.35">
      <c r="G347" s="4"/>
      <c r="T347" s="4"/>
      <c r="U347" s="4"/>
      <c r="W347" s="4"/>
      <c r="X347" s="7"/>
    </row>
    <row r="348" spans="7:24" x14ac:dyDescent="0.35">
      <c r="G348" s="4"/>
      <c r="T348" s="4"/>
      <c r="U348" s="4"/>
      <c r="W348" s="4"/>
      <c r="X348" s="7"/>
    </row>
    <row r="349" spans="7:24" x14ac:dyDescent="0.35">
      <c r="G349" s="4"/>
      <c r="T349" s="4"/>
      <c r="U349" s="4"/>
      <c r="W349" s="4"/>
      <c r="X349" s="7"/>
    </row>
    <row r="350" spans="7:24" x14ac:dyDescent="0.35">
      <c r="G350" s="4"/>
      <c r="T350" s="4"/>
      <c r="U350" s="4"/>
      <c r="W350" s="4"/>
      <c r="X350" s="7"/>
    </row>
    <row r="351" spans="7:24" x14ac:dyDescent="0.35">
      <c r="G351" s="4"/>
      <c r="T351" s="4"/>
      <c r="U351" s="4"/>
      <c r="W351" s="4"/>
      <c r="X351" s="7"/>
    </row>
    <row r="352" spans="7:24" x14ac:dyDescent="0.35">
      <c r="G352" s="4"/>
      <c r="T352" s="4"/>
      <c r="U352" s="4"/>
      <c r="W352" s="4"/>
      <c r="X352" s="7"/>
    </row>
    <row r="353" spans="7:24" x14ac:dyDescent="0.35">
      <c r="G353" s="4"/>
      <c r="T353" s="4"/>
      <c r="U353" s="4"/>
      <c r="W353" s="4"/>
      <c r="X353" s="7"/>
    </row>
    <row r="354" spans="7:24" x14ac:dyDescent="0.35">
      <c r="G354" s="4"/>
      <c r="T354" s="4"/>
      <c r="U354" s="4"/>
      <c r="W354" s="4"/>
      <c r="X354" s="7"/>
    </row>
    <row r="355" spans="7:24" x14ac:dyDescent="0.35">
      <c r="G355" s="4"/>
      <c r="T355" s="4"/>
      <c r="U355" s="4"/>
      <c r="W355" s="4"/>
      <c r="X355" s="7"/>
    </row>
    <row r="356" spans="7:24" x14ac:dyDescent="0.35">
      <c r="G356" s="4"/>
      <c r="T356" s="4"/>
      <c r="U356" s="4"/>
      <c r="W356" s="4"/>
      <c r="X356" s="7"/>
    </row>
    <row r="357" spans="7:24" x14ac:dyDescent="0.35">
      <c r="G357" s="4"/>
      <c r="T357" s="4"/>
      <c r="U357" s="4"/>
      <c r="W357" s="4"/>
      <c r="X357" s="7"/>
    </row>
    <row r="358" spans="7:24" x14ac:dyDescent="0.35">
      <c r="G358" s="4"/>
      <c r="T358" s="4"/>
      <c r="U358" s="4"/>
      <c r="W358" s="4"/>
      <c r="X358" s="7"/>
    </row>
    <row r="359" spans="7:24" x14ac:dyDescent="0.35">
      <c r="G359" s="4"/>
      <c r="T359" s="4"/>
      <c r="U359" s="4"/>
      <c r="W359" s="4"/>
      <c r="X359" s="7"/>
    </row>
    <row r="360" spans="7:24" x14ac:dyDescent="0.35">
      <c r="G360" s="4"/>
      <c r="T360" s="4"/>
      <c r="U360" s="4"/>
      <c r="W360" s="4"/>
      <c r="X360" s="7"/>
    </row>
    <row r="361" spans="7:24" x14ac:dyDescent="0.35">
      <c r="G361" s="4"/>
      <c r="T361" s="4"/>
      <c r="U361" s="4"/>
      <c r="W361" s="4"/>
      <c r="X361" s="7"/>
    </row>
    <row r="362" spans="7:24" x14ac:dyDescent="0.35">
      <c r="G362" s="4"/>
      <c r="T362" s="4"/>
      <c r="U362" s="4"/>
      <c r="W362" s="4"/>
      <c r="X362" s="7"/>
    </row>
    <row r="363" spans="7:24" x14ac:dyDescent="0.35">
      <c r="G363" s="4"/>
      <c r="T363" s="4"/>
      <c r="U363" s="4"/>
      <c r="W363" s="4"/>
      <c r="X363" s="7"/>
    </row>
    <row r="364" spans="7:24" x14ac:dyDescent="0.35">
      <c r="G364" s="4"/>
      <c r="T364" s="4"/>
      <c r="U364" s="4"/>
      <c r="W364" s="4"/>
      <c r="X364" s="7"/>
    </row>
    <row r="365" spans="7:24" x14ac:dyDescent="0.35">
      <c r="G365" s="4"/>
      <c r="T365" s="4"/>
      <c r="U365" s="4"/>
      <c r="W365" s="4"/>
      <c r="X365" s="7"/>
    </row>
    <row r="366" spans="7:24" x14ac:dyDescent="0.35">
      <c r="G366" s="4"/>
      <c r="T366" s="4"/>
      <c r="U366" s="4"/>
      <c r="W366" s="4"/>
      <c r="X366" s="7"/>
    </row>
    <row r="367" spans="7:24" x14ac:dyDescent="0.35">
      <c r="G367" s="4"/>
      <c r="T367" s="4"/>
      <c r="U367" s="4"/>
      <c r="W367" s="4"/>
      <c r="X367" s="7"/>
    </row>
    <row r="368" spans="7:24" x14ac:dyDescent="0.35">
      <c r="G368" s="4"/>
      <c r="T368" s="4"/>
      <c r="U368" s="4"/>
      <c r="W368" s="4"/>
      <c r="X368" s="7"/>
    </row>
    <row r="369" spans="7:24" x14ac:dyDescent="0.35">
      <c r="G369" s="4"/>
      <c r="T369" s="4"/>
      <c r="U369" s="4"/>
      <c r="W369" s="4"/>
      <c r="X369" s="7"/>
    </row>
    <row r="370" spans="7:24" x14ac:dyDescent="0.35">
      <c r="G370" s="4"/>
      <c r="T370" s="4"/>
      <c r="U370" s="4"/>
      <c r="W370" s="4"/>
      <c r="X370" s="7"/>
    </row>
    <row r="371" spans="7:24" x14ac:dyDescent="0.35">
      <c r="G371" s="4"/>
      <c r="T371" s="4"/>
      <c r="U371" s="4"/>
      <c r="W371" s="4"/>
      <c r="X371" s="7"/>
    </row>
    <row r="372" spans="7:24" x14ac:dyDescent="0.35">
      <c r="G372" s="4"/>
      <c r="T372" s="4"/>
      <c r="U372" s="4"/>
      <c r="W372" s="4"/>
      <c r="X372" s="7"/>
    </row>
    <row r="373" spans="7:24" x14ac:dyDescent="0.35">
      <c r="G373" s="4"/>
      <c r="T373" s="4"/>
      <c r="U373" s="4"/>
      <c r="W373" s="4"/>
      <c r="X373" s="7"/>
    </row>
    <row r="374" spans="7:24" x14ac:dyDescent="0.35">
      <c r="G374" s="4"/>
      <c r="T374" s="4"/>
      <c r="U374" s="4"/>
      <c r="W374" s="4"/>
      <c r="X374" s="7"/>
    </row>
    <row r="375" spans="7:24" x14ac:dyDescent="0.35">
      <c r="G375" s="4"/>
      <c r="T375" s="4"/>
      <c r="U375" s="4"/>
      <c r="W375" s="4"/>
      <c r="X375" s="7"/>
    </row>
    <row r="376" spans="7:24" x14ac:dyDescent="0.35">
      <c r="G376" s="4"/>
      <c r="T376" s="4"/>
      <c r="U376" s="4"/>
      <c r="W376" s="4"/>
      <c r="X376" s="7"/>
    </row>
    <row r="377" spans="7:24" x14ac:dyDescent="0.35">
      <c r="G377" s="4"/>
      <c r="T377" s="4"/>
      <c r="U377" s="4"/>
      <c r="W377" s="4"/>
      <c r="X377" s="7"/>
    </row>
    <row r="378" spans="7:24" x14ac:dyDescent="0.35">
      <c r="G378" s="4"/>
      <c r="T378" s="4"/>
      <c r="U378" s="4"/>
      <c r="W378" s="4"/>
      <c r="X378" s="7"/>
    </row>
    <row r="379" spans="7:24" x14ac:dyDescent="0.35">
      <c r="G379" s="4"/>
      <c r="T379" s="4"/>
      <c r="U379" s="4"/>
      <c r="W379" s="4"/>
      <c r="X379" s="7"/>
    </row>
    <row r="380" spans="7:24" x14ac:dyDescent="0.35">
      <c r="G380" s="4"/>
      <c r="T380" s="4"/>
      <c r="U380" s="4"/>
      <c r="W380" s="4"/>
      <c r="X380" s="7"/>
    </row>
    <row r="381" spans="7:24" x14ac:dyDescent="0.35">
      <c r="G381" s="4"/>
      <c r="T381" s="4"/>
      <c r="U381" s="4"/>
      <c r="W381" s="4"/>
      <c r="X381" s="7"/>
    </row>
    <row r="382" spans="7:24" x14ac:dyDescent="0.35">
      <c r="G382" s="4"/>
      <c r="T382" s="4"/>
      <c r="U382" s="4"/>
      <c r="W382" s="4"/>
      <c r="X382" s="7"/>
    </row>
    <row r="383" spans="7:24" x14ac:dyDescent="0.35">
      <c r="G383" s="4"/>
      <c r="T383" s="4"/>
      <c r="U383" s="4"/>
      <c r="W383" s="4"/>
      <c r="X383" s="7"/>
    </row>
    <row r="384" spans="7:24" x14ac:dyDescent="0.35">
      <c r="G384" s="4"/>
      <c r="T384" s="4"/>
      <c r="U384" s="4"/>
      <c r="W384" s="4"/>
      <c r="X384" s="7"/>
    </row>
    <row r="385" spans="7:24" x14ac:dyDescent="0.35">
      <c r="G385" s="4"/>
      <c r="T385" s="4"/>
      <c r="U385" s="4"/>
      <c r="W385" s="4"/>
      <c r="X385" s="7"/>
    </row>
    <row r="386" spans="7:24" x14ac:dyDescent="0.35">
      <c r="G386" s="4"/>
      <c r="T386" s="4"/>
      <c r="U386" s="4"/>
      <c r="W386" s="4"/>
      <c r="X386" s="7"/>
    </row>
    <row r="387" spans="7:24" x14ac:dyDescent="0.35">
      <c r="G387" s="4"/>
      <c r="T387" s="4"/>
      <c r="U387" s="4"/>
      <c r="W387" s="4"/>
      <c r="X387" s="7"/>
    </row>
    <row r="388" spans="7:24" x14ac:dyDescent="0.35">
      <c r="G388" s="4"/>
      <c r="T388" s="4"/>
      <c r="U388" s="4"/>
      <c r="W388" s="4"/>
      <c r="X388" s="7"/>
    </row>
    <row r="389" spans="7:24" x14ac:dyDescent="0.35">
      <c r="G389" s="4"/>
      <c r="T389" s="4"/>
      <c r="U389" s="4"/>
      <c r="W389" s="4"/>
      <c r="X389" s="7"/>
    </row>
    <row r="390" spans="7:24" x14ac:dyDescent="0.35">
      <c r="G390" s="4"/>
      <c r="T390" s="4"/>
      <c r="U390" s="4"/>
      <c r="W390" s="4"/>
      <c r="X390" s="7"/>
    </row>
    <row r="391" spans="7:24" x14ac:dyDescent="0.35">
      <c r="G391" s="4"/>
      <c r="T391" s="4"/>
      <c r="U391" s="4"/>
      <c r="W391" s="4"/>
      <c r="X391" s="7"/>
    </row>
    <row r="392" spans="7:24" x14ac:dyDescent="0.35">
      <c r="G392" s="4"/>
      <c r="T392" s="4"/>
      <c r="U392" s="4"/>
      <c r="W392" s="4"/>
      <c r="X392" s="7"/>
    </row>
    <row r="393" spans="7:24" x14ac:dyDescent="0.35">
      <c r="G393" s="4"/>
      <c r="T393" s="4"/>
      <c r="U393" s="4"/>
      <c r="W393" s="4"/>
      <c r="X393" s="7"/>
    </row>
    <row r="394" spans="7:24" x14ac:dyDescent="0.35">
      <c r="G394" s="4"/>
      <c r="T394" s="4"/>
      <c r="U394" s="4"/>
      <c r="W394" s="4"/>
      <c r="X394" s="7"/>
    </row>
    <row r="395" spans="7:24" x14ac:dyDescent="0.35">
      <c r="G395" s="4"/>
      <c r="T395" s="4"/>
      <c r="U395" s="4"/>
      <c r="W395" s="4"/>
      <c r="X395" s="7"/>
    </row>
    <row r="396" spans="7:24" x14ac:dyDescent="0.35">
      <c r="G396" s="4"/>
      <c r="T396" s="4"/>
      <c r="U396" s="4"/>
      <c r="W396" s="4"/>
      <c r="X396" s="7"/>
    </row>
    <row r="397" spans="7:24" x14ac:dyDescent="0.35">
      <c r="G397" s="4"/>
      <c r="T397" s="4"/>
      <c r="U397" s="4"/>
      <c r="W397" s="4"/>
      <c r="X397" s="7"/>
    </row>
    <row r="398" spans="7:24" x14ac:dyDescent="0.35">
      <c r="G398" s="4"/>
      <c r="T398" s="4"/>
      <c r="U398" s="4"/>
      <c r="W398" s="4"/>
      <c r="X398" s="7"/>
    </row>
    <row r="399" spans="7:24" x14ac:dyDescent="0.35">
      <c r="G399" s="4"/>
      <c r="T399" s="4"/>
      <c r="U399" s="4"/>
      <c r="W399" s="4"/>
      <c r="X399" s="7"/>
    </row>
    <row r="400" spans="7:24" x14ac:dyDescent="0.35">
      <c r="G400" s="4"/>
      <c r="T400" s="4"/>
      <c r="U400" s="4"/>
      <c r="W400" s="4"/>
      <c r="X400" s="7"/>
    </row>
    <row r="401" spans="7:24" x14ac:dyDescent="0.35">
      <c r="G401" s="4"/>
      <c r="T401" s="4"/>
      <c r="U401" s="4"/>
      <c r="W401" s="4"/>
      <c r="X401" s="7"/>
    </row>
    <row r="402" spans="7:24" x14ac:dyDescent="0.35">
      <c r="G402" s="4"/>
      <c r="T402" s="4"/>
      <c r="U402" s="4"/>
      <c r="W402" s="4"/>
      <c r="X402" s="7"/>
    </row>
    <row r="403" spans="7:24" x14ac:dyDescent="0.35">
      <c r="G403" s="4"/>
      <c r="T403" s="4"/>
      <c r="U403" s="4"/>
      <c r="W403" s="4"/>
      <c r="X403" s="7"/>
    </row>
    <row r="404" spans="7:24" x14ac:dyDescent="0.35">
      <c r="G404" s="4"/>
      <c r="T404" s="4"/>
      <c r="U404" s="4"/>
      <c r="W404" s="4"/>
      <c r="X404" s="7"/>
    </row>
    <row r="405" spans="7:24" x14ac:dyDescent="0.35">
      <c r="G405" s="4"/>
      <c r="T405" s="4"/>
      <c r="U405" s="4"/>
      <c r="W405" s="4"/>
      <c r="X405" s="7"/>
    </row>
    <row r="406" spans="7:24" x14ac:dyDescent="0.35">
      <c r="G406" s="4"/>
      <c r="T406" s="4"/>
      <c r="U406" s="4"/>
      <c r="W406" s="4"/>
      <c r="X406" s="7"/>
    </row>
    <row r="407" spans="7:24" x14ac:dyDescent="0.35">
      <c r="G407" s="4"/>
      <c r="T407" s="4"/>
      <c r="U407" s="4"/>
      <c r="W407" s="4"/>
      <c r="X407" s="7"/>
    </row>
    <row r="408" spans="7:24" x14ac:dyDescent="0.35">
      <c r="G408" s="4"/>
      <c r="T408" s="4"/>
      <c r="U408" s="4"/>
      <c r="W408" s="4"/>
      <c r="X408" s="7"/>
    </row>
    <row r="409" spans="7:24" x14ac:dyDescent="0.35">
      <c r="G409" s="4"/>
      <c r="T409" s="4"/>
      <c r="U409" s="4"/>
      <c r="W409" s="4"/>
      <c r="X409" s="7"/>
    </row>
    <row r="410" spans="7:24" x14ac:dyDescent="0.35">
      <c r="G410" s="4"/>
      <c r="T410" s="4"/>
      <c r="U410" s="4"/>
      <c r="W410" s="4"/>
      <c r="X410" s="7"/>
    </row>
    <row r="411" spans="7:24" x14ac:dyDescent="0.35">
      <c r="G411" s="4"/>
      <c r="T411" s="4"/>
      <c r="U411" s="4"/>
      <c r="W411" s="4"/>
      <c r="X411" s="7"/>
    </row>
    <row r="412" spans="7:24" x14ac:dyDescent="0.35">
      <c r="G412" s="4"/>
      <c r="T412" s="4"/>
      <c r="U412" s="4"/>
      <c r="W412" s="4"/>
      <c r="X412" s="7"/>
    </row>
    <row r="413" spans="7:24" x14ac:dyDescent="0.35">
      <c r="G413" s="4"/>
      <c r="T413" s="4"/>
      <c r="U413" s="4"/>
      <c r="W413" s="4"/>
      <c r="X413" s="7"/>
    </row>
    <row r="414" spans="7:24" x14ac:dyDescent="0.35">
      <c r="G414" s="4"/>
      <c r="T414" s="4"/>
      <c r="U414" s="4"/>
      <c r="W414" s="4"/>
      <c r="X414" s="7"/>
    </row>
    <row r="415" spans="7:24" x14ac:dyDescent="0.35">
      <c r="G415" s="4"/>
      <c r="T415" s="4"/>
      <c r="U415" s="4"/>
      <c r="W415" s="4"/>
      <c r="X415" s="7"/>
    </row>
    <row r="416" spans="7:24" x14ac:dyDescent="0.35">
      <c r="G416" s="4"/>
      <c r="T416" s="4"/>
      <c r="U416" s="4"/>
      <c r="W416" s="4"/>
      <c r="X416" s="7"/>
    </row>
    <row r="417" spans="7:24" x14ac:dyDescent="0.35">
      <c r="G417" s="4"/>
      <c r="T417" s="4"/>
      <c r="U417" s="4"/>
      <c r="W417" s="4"/>
      <c r="X417" s="7"/>
    </row>
    <row r="418" spans="7:24" x14ac:dyDescent="0.35">
      <c r="G418" s="4"/>
      <c r="T418" s="4"/>
      <c r="U418" s="4"/>
      <c r="W418" s="4"/>
      <c r="X418" s="7"/>
    </row>
    <row r="419" spans="7:24" x14ac:dyDescent="0.35">
      <c r="G419" s="4"/>
      <c r="T419" s="4"/>
      <c r="U419" s="4"/>
      <c r="W419" s="4"/>
      <c r="X419" s="7"/>
    </row>
    <row r="420" spans="7:24" x14ac:dyDescent="0.35">
      <c r="G420" s="4"/>
      <c r="T420" s="4"/>
      <c r="U420" s="4"/>
      <c r="W420" s="4"/>
      <c r="X420" s="7"/>
    </row>
    <row r="421" spans="7:24" x14ac:dyDescent="0.35">
      <c r="G421" s="4"/>
      <c r="T421" s="4"/>
      <c r="U421" s="4"/>
      <c r="W421" s="4"/>
      <c r="X421" s="7"/>
    </row>
    <row r="422" spans="7:24" x14ac:dyDescent="0.35">
      <c r="G422" s="4"/>
      <c r="T422" s="4"/>
      <c r="U422" s="4"/>
      <c r="W422" s="4"/>
      <c r="X422" s="7"/>
    </row>
    <row r="423" spans="7:24" x14ac:dyDescent="0.35">
      <c r="G423" s="4"/>
      <c r="T423" s="4"/>
      <c r="U423" s="4"/>
      <c r="W423" s="4"/>
      <c r="X423" s="7"/>
    </row>
    <row r="424" spans="7:24" x14ac:dyDescent="0.35">
      <c r="G424" s="4"/>
      <c r="T424" s="4"/>
      <c r="U424" s="4"/>
      <c r="W424" s="4"/>
      <c r="X424" s="7"/>
    </row>
    <row r="425" spans="7:24" x14ac:dyDescent="0.35">
      <c r="G425" s="4"/>
      <c r="T425" s="4"/>
      <c r="U425" s="4"/>
      <c r="W425" s="4"/>
      <c r="X425" s="7"/>
    </row>
    <row r="426" spans="7:24" x14ac:dyDescent="0.35">
      <c r="G426" s="4"/>
      <c r="T426" s="4"/>
      <c r="U426" s="4"/>
      <c r="W426" s="4"/>
      <c r="X426" s="7"/>
    </row>
    <row r="427" spans="7:24" x14ac:dyDescent="0.35">
      <c r="G427" s="4"/>
      <c r="T427" s="4"/>
      <c r="U427" s="4"/>
      <c r="W427" s="4"/>
      <c r="X427" s="7"/>
    </row>
    <row r="428" spans="7:24" x14ac:dyDescent="0.35">
      <c r="G428" s="4"/>
      <c r="T428" s="4"/>
      <c r="U428" s="4"/>
      <c r="W428" s="4"/>
      <c r="X428" s="7"/>
    </row>
    <row r="429" spans="7:24" x14ac:dyDescent="0.35">
      <c r="G429" s="4"/>
      <c r="T429" s="4"/>
      <c r="U429" s="4"/>
      <c r="W429" s="4"/>
      <c r="X429" s="7"/>
    </row>
    <row r="430" spans="7:24" x14ac:dyDescent="0.35">
      <c r="G430" s="4"/>
      <c r="T430" s="4"/>
      <c r="U430" s="4"/>
      <c r="W430" s="4"/>
      <c r="X430" s="7"/>
    </row>
    <row r="431" spans="7:24" x14ac:dyDescent="0.35">
      <c r="G431" s="4"/>
      <c r="T431" s="4"/>
      <c r="U431" s="4"/>
      <c r="W431" s="4"/>
      <c r="X431" s="7"/>
    </row>
    <row r="432" spans="7:24" x14ac:dyDescent="0.35">
      <c r="G432" s="4"/>
      <c r="T432" s="4"/>
      <c r="U432" s="4"/>
      <c r="W432" s="4"/>
      <c r="X432" s="7"/>
    </row>
    <row r="433" spans="7:24" x14ac:dyDescent="0.35">
      <c r="G433" s="4"/>
      <c r="T433" s="4"/>
      <c r="U433" s="4"/>
      <c r="W433" s="4"/>
      <c r="X433" s="7"/>
    </row>
    <row r="434" spans="7:24" x14ac:dyDescent="0.35">
      <c r="G434" s="4"/>
      <c r="T434" s="4"/>
      <c r="U434" s="4"/>
      <c r="W434" s="4"/>
      <c r="X434" s="7"/>
    </row>
    <row r="435" spans="7:24" x14ac:dyDescent="0.35">
      <c r="G435" s="4"/>
      <c r="T435" s="4"/>
      <c r="U435" s="4"/>
      <c r="W435" s="4"/>
      <c r="X435" s="7"/>
    </row>
    <row r="436" spans="7:24" x14ac:dyDescent="0.35">
      <c r="G436" s="4"/>
      <c r="T436" s="4"/>
      <c r="U436" s="4"/>
      <c r="W436" s="4"/>
      <c r="X436" s="7"/>
    </row>
    <row r="437" spans="7:24" x14ac:dyDescent="0.35">
      <c r="G437" s="4"/>
      <c r="T437" s="4"/>
      <c r="U437" s="4"/>
      <c r="W437" s="4"/>
      <c r="X437" s="7"/>
    </row>
    <row r="438" spans="7:24" x14ac:dyDescent="0.35">
      <c r="G438" s="4"/>
      <c r="T438" s="4"/>
      <c r="U438" s="4"/>
      <c r="W438" s="4"/>
      <c r="X438" s="7"/>
    </row>
    <row r="439" spans="7:24" x14ac:dyDescent="0.35">
      <c r="G439" s="4"/>
      <c r="T439" s="4"/>
      <c r="U439" s="4"/>
      <c r="W439" s="4"/>
      <c r="X439" s="7"/>
    </row>
    <row r="440" spans="7:24" x14ac:dyDescent="0.35">
      <c r="G440" s="4"/>
      <c r="T440" s="4"/>
      <c r="U440" s="4"/>
      <c r="W440" s="4"/>
      <c r="X440" s="7"/>
    </row>
    <row r="441" spans="7:24" x14ac:dyDescent="0.35">
      <c r="G441" s="4"/>
      <c r="T441" s="4"/>
      <c r="U441" s="4"/>
      <c r="W441" s="4"/>
      <c r="X441" s="7"/>
    </row>
    <row r="442" spans="7:24" x14ac:dyDescent="0.35">
      <c r="G442" s="4"/>
      <c r="T442" s="4"/>
      <c r="U442" s="4"/>
      <c r="W442" s="4"/>
      <c r="X442" s="7"/>
    </row>
    <row r="443" spans="7:24" x14ac:dyDescent="0.35">
      <c r="G443" s="4"/>
      <c r="T443" s="4"/>
      <c r="U443" s="4"/>
      <c r="W443" s="4"/>
      <c r="X443" s="7"/>
    </row>
    <row r="444" spans="7:24" x14ac:dyDescent="0.35">
      <c r="G444" s="4"/>
      <c r="T444" s="4"/>
      <c r="U444" s="4"/>
      <c r="W444" s="4"/>
      <c r="X444" s="7"/>
    </row>
    <row r="445" spans="7:24" x14ac:dyDescent="0.35">
      <c r="G445" s="4"/>
      <c r="T445" s="4"/>
      <c r="U445" s="4"/>
      <c r="W445" s="4"/>
      <c r="X445" s="7"/>
    </row>
    <row r="446" spans="7:24" x14ac:dyDescent="0.35">
      <c r="G446" s="4"/>
      <c r="T446" s="4"/>
      <c r="U446" s="4"/>
      <c r="W446" s="4"/>
      <c r="X446" s="7"/>
    </row>
    <row r="447" spans="7:24" x14ac:dyDescent="0.35">
      <c r="G447" s="4"/>
      <c r="T447" s="4"/>
      <c r="U447" s="4"/>
      <c r="W447" s="4"/>
      <c r="X447" s="7"/>
    </row>
    <row r="448" spans="7:24" x14ac:dyDescent="0.35">
      <c r="G448" s="4"/>
      <c r="T448" s="4"/>
      <c r="U448" s="4"/>
      <c r="W448" s="4"/>
      <c r="X448" s="7"/>
    </row>
    <row r="449" spans="20:24" x14ac:dyDescent="0.35">
      <c r="T449" s="4"/>
      <c r="U449" s="4"/>
      <c r="W449" s="4"/>
      <c r="X449" s="7"/>
    </row>
  </sheetData>
  <mergeCells count="15">
    <mergeCell ref="A3:A4"/>
    <mergeCell ref="B3:B4"/>
    <mergeCell ref="C3:C4"/>
    <mergeCell ref="D3:D4"/>
    <mergeCell ref="X3:X4"/>
    <mergeCell ref="E3:E4"/>
    <mergeCell ref="S3:S4"/>
    <mergeCell ref="T3:T4"/>
    <mergeCell ref="W3:W4"/>
    <mergeCell ref="H3:L3"/>
    <mergeCell ref="M3:M4"/>
    <mergeCell ref="N3:R3"/>
    <mergeCell ref="V3:V4"/>
    <mergeCell ref="F3:F4"/>
    <mergeCell ref="G3:G4"/>
  </mergeCells>
  <hyperlinks>
    <hyperlink ref="E5" r:id="rId1" xr:uid="{EE2AEE5F-DD39-4534-ABEA-932E88DB75BB}"/>
    <hyperlink ref="E6" r:id="rId2" xr:uid="{E5AF1DE8-0E27-445C-81BA-9E8955C062D8}"/>
    <hyperlink ref="E7" r:id="rId3" xr:uid="{5751539E-FFC0-4E00-B565-9EF871DCA1AB}"/>
    <hyperlink ref="E8" r:id="rId4" xr:uid="{A96706FE-4CB5-48B5-AF94-13485C953977}"/>
    <hyperlink ref="E9" r:id="rId5" xr:uid="{25CEA24B-22F4-40F4-AF6A-4CEA36F3921E}"/>
    <hyperlink ref="E10" r:id="rId6" xr:uid="{09B3B602-063A-474E-A398-A281AF9C1D80}"/>
    <hyperlink ref="E11" r:id="rId7" xr:uid="{8E7A9540-F760-4553-B317-0C4923955FC7}"/>
    <hyperlink ref="E12" r:id="rId8" xr:uid="{782C0D65-463C-4A6C-AE9E-C5C171BBFDA4}"/>
    <hyperlink ref="E13" r:id="rId9" xr:uid="{9CC5D708-5755-4A93-8524-6537DADF6DF3}"/>
    <hyperlink ref="E14" r:id="rId10" xr:uid="{F8B5022A-16A0-4B81-84D1-F94608C92784}"/>
    <hyperlink ref="E15" r:id="rId11" xr:uid="{F80142FA-E07D-480A-9211-D46EFEDCCB09}"/>
    <hyperlink ref="E16" r:id="rId12" xr:uid="{989917F8-2CCF-4FC2-A927-5C71BB682FA8}"/>
    <hyperlink ref="E17" r:id="rId13" xr:uid="{8154C1F2-5D8B-401E-997E-906DE526DF46}"/>
    <hyperlink ref="E18" r:id="rId14" xr:uid="{3C31861B-1EA2-4C7F-A3B3-51607BA8B1D9}"/>
    <hyperlink ref="E19" r:id="rId15" xr:uid="{2E1D0147-D952-4E02-AD47-1215C2CB9638}"/>
    <hyperlink ref="E20" r:id="rId16" xr:uid="{532BEEC8-26C5-493B-AD1C-65F8DE4ED3DF}"/>
    <hyperlink ref="E21" r:id="rId17" xr:uid="{5D036A95-C1AF-4130-A11B-F008487E3243}"/>
    <hyperlink ref="E22" r:id="rId18" xr:uid="{B638D2B7-83C5-4963-9BE0-B9BEFBBB067E}"/>
    <hyperlink ref="E23" r:id="rId19" xr:uid="{90C44D20-176E-42CE-9FA8-CB1AFDEDEB45}"/>
    <hyperlink ref="E24" r:id="rId20" xr:uid="{42102727-C471-4F03-A331-0DAF61C446AE}"/>
    <hyperlink ref="E25" r:id="rId21" xr:uid="{37F34B21-1046-4B4A-B825-9B899EC1A884}"/>
    <hyperlink ref="E26" r:id="rId22" xr:uid="{96C3A0F7-A623-463C-9867-1DC23A868785}"/>
    <hyperlink ref="E27" r:id="rId23" xr:uid="{B9150DE3-B2AE-440B-93BD-632D9F531DD6}"/>
    <hyperlink ref="E28" r:id="rId24" xr:uid="{876B08D6-96DF-466F-AFA0-88DED668CD70}"/>
    <hyperlink ref="E29" r:id="rId25" xr:uid="{4507185A-DAA0-4CD6-9569-CFC2D146197A}"/>
    <hyperlink ref="E30" r:id="rId26" xr:uid="{F16EE31D-C385-400E-8545-B71FA08909B1}"/>
    <hyperlink ref="E31" r:id="rId27" xr:uid="{F3506C29-71DD-4C5A-BFFA-6EB9D8A46BD2}"/>
    <hyperlink ref="E32" r:id="rId28" xr:uid="{25C3B734-25C6-49FF-86E3-A70249616EE3}"/>
    <hyperlink ref="E33" r:id="rId29" xr:uid="{20DE5EDF-B72B-40E6-B61A-F08291F8EC9E}"/>
    <hyperlink ref="E34" r:id="rId30" xr:uid="{53CF0BD5-D887-4372-B8C0-DD3B35E68446}"/>
    <hyperlink ref="E35" r:id="rId31" xr:uid="{DCA618E6-F720-420E-928E-56C7B152E510}"/>
    <hyperlink ref="E36" r:id="rId32" xr:uid="{ABE190D1-BF6B-4529-9790-BF55203EB625}"/>
    <hyperlink ref="E37" r:id="rId33" xr:uid="{9BF9AABC-42E9-4F93-95E2-0E87F53B99AB}"/>
    <hyperlink ref="E38" r:id="rId34" xr:uid="{21683FE7-9DA0-4938-A475-709BA700E765}"/>
    <hyperlink ref="E39" r:id="rId35" xr:uid="{9A3468E5-790B-4BAF-B19C-4A3BAA624B1F}"/>
    <hyperlink ref="E40" r:id="rId36" xr:uid="{A0A71942-B95A-470C-AFCE-19F2311A0EBF}"/>
    <hyperlink ref="E41" r:id="rId37" xr:uid="{1091EA38-001D-426C-AF7B-2D4845EB5FD4}"/>
    <hyperlink ref="E42" r:id="rId38" xr:uid="{F95A5054-CD96-44B7-8DCD-7A7DA306E66A}"/>
    <hyperlink ref="E43" r:id="rId39" xr:uid="{49190452-5C56-4897-82D2-3FFC2218CB9B}"/>
    <hyperlink ref="E44" r:id="rId40" xr:uid="{179788D5-BA3C-4FE3-9EA4-BBDB6539EE05}"/>
    <hyperlink ref="E45" r:id="rId41" xr:uid="{963D8278-FF3B-4391-A4A9-7A99F818ADA4}"/>
    <hyperlink ref="E46" r:id="rId42" xr:uid="{BB8F26A0-5A31-4ED6-B224-35991F0D6FBF}"/>
    <hyperlink ref="E47" r:id="rId43" xr:uid="{191363F8-92F0-4690-84AD-18982BEB9566}"/>
    <hyperlink ref="E48" r:id="rId44" xr:uid="{05E8774C-1200-4D64-89A8-95F3327063CF}"/>
    <hyperlink ref="E49" r:id="rId45" xr:uid="{8F61B340-BD32-4B26-A590-6644BE9FC5B0}"/>
    <hyperlink ref="E50" r:id="rId46" xr:uid="{07E23A94-DB1B-4C62-8428-A6F82E462F83}"/>
    <hyperlink ref="E51" r:id="rId47" xr:uid="{7994B8AB-9BCE-4715-8B29-3D65CA6DECC4}"/>
    <hyperlink ref="E52" r:id="rId48" xr:uid="{77F6541B-CFCB-4CF8-840D-91BF4DEB3B88}"/>
    <hyperlink ref="E53" r:id="rId49" xr:uid="{3142572F-36C5-4C82-906E-A6510FAAAD06}"/>
    <hyperlink ref="E54" r:id="rId50" xr:uid="{4D7B6D4C-FB95-46EB-A246-60BCC1E5FDF1}"/>
    <hyperlink ref="E55" r:id="rId51" xr:uid="{81B28A03-929D-4DDF-B48A-853C1001C283}"/>
    <hyperlink ref="E56" r:id="rId52" xr:uid="{CE7CABF0-8365-4E2E-90B8-ED1A3C1E3D55}"/>
    <hyperlink ref="E57" r:id="rId53" xr:uid="{3C4CBD9D-DBD7-4664-B6D6-8514668B7C35}"/>
    <hyperlink ref="E58" r:id="rId54" xr:uid="{BA6E3ECD-BE45-4F0B-81D1-6A00F296A875}"/>
    <hyperlink ref="E59" r:id="rId55" xr:uid="{F53A84E2-D87D-40CE-ACE0-12BBDF0D7AA2}"/>
    <hyperlink ref="E60" r:id="rId56" xr:uid="{8F8FBB95-8E50-4534-8B06-2B77FE3FE874}"/>
    <hyperlink ref="E61" r:id="rId57" xr:uid="{E381B3A8-BA61-4494-B163-6615FCA801D1}"/>
    <hyperlink ref="E62" r:id="rId58" xr:uid="{3CF0F4B3-F1FF-41E8-BEEC-78257E94DF2A}"/>
    <hyperlink ref="E63" r:id="rId59" xr:uid="{F7B45C82-8745-4BCA-94BF-3BFD4A1E3ED3}"/>
    <hyperlink ref="E64" r:id="rId60" xr:uid="{D7EC4C55-462A-40FC-8260-34B8B950A23F}"/>
    <hyperlink ref="E65" r:id="rId61" xr:uid="{9ACAAA42-6118-41CD-9007-90E196DEC56E}"/>
    <hyperlink ref="E66" r:id="rId62" xr:uid="{073B07CC-A419-49BA-AA3C-2378C2E6EE7A}"/>
    <hyperlink ref="E67" r:id="rId63" xr:uid="{67705119-7EF3-4D27-B223-75B93882CE82}"/>
    <hyperlink ref="E68" r:id="rId64" xr:uid="{8F0024CC-DA0C-41BD-B5C5-F03258B9BF40}"/>
    <hyperlink ref="E69" r:id="rId65" xr:uid="{88DAD63C-8E1A-46D5-8EB3-344567678D60}"/>
    <hyperlink ref="E70" r:id="rId66" xr:uid="{9BC70D7C-4129-4C77-93C0-FE12D9739003}"/>
    <hyperlink ref="E71" r:id="rId67" xr:uid="{A51EDE6B-9B7E-45EE-9B9B-7046644B90FA}"/>
    <hyperlink ref="E72" r:id="rId68" xr:uid="{F82E86A6-C5CB-458D-8CDB-7F9A4C722BE2}"/>
    <hyperlink ref="E73" r:id="rId69" xr:uid="{6F69FE1D-76DE-4FFF-992E-57CD53DD88DF}"/>
    <hyperlink ref="E74" r:id="rId70" xr:uid="{F1F74923-B29A-4A70-A339-92B274F800C2}"/>
    <hyperlink ref="E75" r:id="rId71" xr:uid="{D86307CE-509E-4AF4-A740-65F75A810A8A}"/>
    <hyperlink ref="E76" r:id="rId72" xr:uid="{F5C2B140-4AB6-4CDC-9CBC-7C5B1559010F}"/>
    <hyperlink ref="E77" r:id="rId73" xr:uid="{FD9A0E2E-DF11-498E-97B1-C0515E863EBC}"/>
    <hyperlink ref="E78" r:id="rId74" xr:uid="{03749911-2BCB-4ADA-9872-3CD6BC0DF34F}"/>
    <hyperlink ref="E79" r:id="rId75" xr:uid="{ECE3B96F-E1BA-405C-9C0C-F276F8828C33}"/>
    <hyperlink ref="E80" r:id="rId76" xr:uid="{15D55318-06D8-4630-BD7C-2E423AE36D08}"/>
    <hyperlink ref="E81" r:id="rId77" xr:uid="{65ACAE05-C46D-46B9-8E8E-69010B1D5458}"/>
    <hyperlink ref="E82" r:id="rId78" xr:uid="{A10AEDE4-932F-4878-B560-01EA2ACFC713}"/>
    <hyperlink ref="E83" r:id="rId79" xr:uid="{12A4FC8A-ADC8-46DD-8317-F0D400A24F35}"/>
    <hyperlink ref="E84" r:id="rId80" xr:uid="{D00C45D9-5492-4D1B-945B-A540E3BF66EE}"/>
    <hyperlink ref="E85" r:id="rId81" xr:uid="{0B3DECC5-FABF-4F63-ADC8-4849F82826C2}"/>
    <hyperlink ref="E86" r:id="rId82" xr:uid="{D5D00D28-38A4-4580-8E7F-A17F5ACE4569}"/>
    <hyperlink ref="E87" r:id="rId83" xr:uid="{5FC4C183-BF58-41E6-958B-1A1F03F3D2F0}"/>
    <hyperlink ref="E88" r:id="rId84" xr:uid="{1F1192EC-5481-454E-80E7-89B55A335827}"/>
    <hyperlink ref="E89" r:id="rId85" xr:uid="{01D5D2AF-3F27-4AF5-9550-54B6D6F3EAFD}"/>
    <hyperlink ref="E90" r:id="rId86" xr:uid="{B9183FA9-A72C-4555-A835-6A47AFF437C0}"/>
    <hyperlink ref="E91" r:id="rId87" xr:uid="{F2B08F1A-415E-4FD6-A3DE-4514A1C564AA}"/>
    <hyperlink ref="E92" r:id="rId88" xr:uid="{1102A1C3-707A-4253-9699-B509CCA740D3}"/>
    <hyperlink ref="E93" r:id="rId89" xr:uid="{5CB07DE0-B695-4A5C-A549-6675F7860710}"/>
    <hyperlink ref="E94" r:id="rId90" xr:uid="{BE966F95-C388-44AB-A7D7-640042F4BB04}"/>
    <hyperlink ref="E95" r:id="rId91" xr:uid="{13F7E787-2C07-4192-B49A-7E84C18C377D}"/>
    <hyperlink ref="E96" r:id="rId92" xr:uid="{A34E37F0-AD6D-42F6-AD36-2972763EF316}"/>
    <hyperlink ref="E97" r:id="rId93" xr:uid="{974983CE-ABEC-46FA-A5F0-5E7C31B26241}"/>
    <hyperlink ref="E98" r:id="rId94" xr:uid="{EC64D0D9-D7B5-4310-AAE2-64D1918CADFC}"/>
    <hyperlink ref="E99" r:id="rId95" xr:uid="{812B364D-833E-47A9-A440-D666D2E5CCC5}"/>
    <hyperlink ref="E100" r:id="rId96" xr:uid="{FC9EA7B9-79A4-43B0-A618-5FC606001F02}"/>
    <hyperlink ref="E101" r:id="rId97" xr:uid="{6FD6F528-6ABE-42E7-9AF0-FC596550614B}"/>
    <hyperlink ref="E102" r:id="rId98" xr:uid="{8F58233B-8356-4BAB-9CF2-5266290EEEAE}"/>
    <hyperlink ref="E103" r:id="rId99" xr:uid="{D6EF80E5-D79F-48C1-AA90-B00946DB973A}"/>
    <hyperlink ref="E104" r:id="rId100" xr:uid="{888E93EF-7B80-4112-8FA3-6C667B1C0C80}"/>
    <hyperlink ref="E105" r:id="rId101" xr:uid="{BA181653-0FD6-4D3F-9113-8B37CF826CE8}"/>
    <hyperlink ref="E106" r:id="rId102" xr:uid="{1067E045-331E-442C-AB8C-4685CE7A0FA4}"/>
    <hyperlink ref="E107" r:id="rId103" xr:uid="{10D35F14-637A-453A-BFCE-FBFF3266EBE6}"/>
    <hyperlink ref="E108" r:id="rId104" xr:uid="{1364377A-FAE9-4494-931C-4600414DA956}"/>
    <hyperlink ref="E109" r:id="rId105" xr:uid="{782E3E59-D8D7-4C1E-BDE6-2EC079EF0BE1}"/>
    <hyperlink ref="E110" r:id="rId106" xr:uid="{411AD87E-EE0E-4D8A-B703-22D18493E973}"/>
    <hyperlink ref="E111" r:id="rId107" xr:uid="{5E58F0B2-6471-49A7-979A-408E70BA475A}"/>
    <hyperlink ref="E112" r:id="rId108" xr:uid="{D0851408-F23A-4691-BDA0-1E06C2F30489}"/>
    <hyperlink ref="E113" r:id="rId109" xr:uid="{7AC1EA49-568D-4381-B85D-B01899486183}"/>
    <hyperlink ref="E114" r:id="rId110" xr:uid="{439C2028-52B7-462A-9428-CF6677C9AF2F}"/>
    <hyperlink ref="E115" r:id="rId111" xr:uid="{32CB11BF-C595-4281-9AE5-057905D8B746}"/>
    <hyperlink ref="E116" r:id="rId112" xr:uid="{0001AA7B-7F49-421F-B2F6-7E69B596B3C0}"/>
    <hyperlink ref="E118" r:id="rId113" xr:uid="{75BF40EB-3283-4697-BD4C-DAD0AB6252F6}"/>
    <hyperlink ref="E119" r:id="rId114" xr:uid="{1B858022-F633-4071-A5EA-530CEF7BA802}"/>
    <hyperlink ref="E120" r:id="rId115" xr:uid="{3CDB3170-484F-4F35-9C94-0461D8C74C6A}"/>
    <hyperlink ref="E121" r:id="rId116" xr:uid="{A28C14D8-4BB7-445A-B91C-9C96D3ECE3C9}"/>
    <hyperlink ref="E122" r:id="rId117" xr:uid="{2C0F1EFF-E637-47B9-A8B1-289AA4CABAC5}"/>
    <hyperlink ref="E123" r:id="rId118" xr:uid="{BEB05A96-5AD6-4456-9A67-25089EFAECAE}"/>
    <hyperlink ref="E124" r:id="rId119" xr:uid="{21DF2D46-BDEE-402B-8D62-2CCCF6E0BEF4}"/>
    <hyperlink ref="E125" r:id="rId120" xr:uid="{F27A021E-21EE-4D63-8796-B18B16F5D3DA}"/>
    <hyperlink ref="E126" r:id="rId121" xr:uid="{263ADE79-337C-47F9-B9EE-04EE474557D3}"/>
    <hyperlink ref="E127" r:id="rId122" xr:uid="{50CD0687-543A-431F-9C9D-CAACE7C2AAAE}"/>
    <hyperlink ref="E128" r:id="rId123" xr:uid="{7F2CE405-5E4B-4EAC-B6CA-0FF0A436AD74}"/>
    <hyperlink ref="E129" r:id="rId124" xr:uid="{F931AD82-375B-41B4-8432-C23D5FF32D1E}"/>
    <hyperlink ref="E130" r:id="rId125" xr:uid="{52FF2567-F343-4F97-9768-7A96577DDF40}"/>
    <hyperlink ref="E131" r:id="rId126" xr:uid="{7CAB7C39-3956-4B4B-B032-D62234068277}"/>
    <hyperlink ref="E132" r:id="rId127" xr:uid="{7B5E6108-9BE6-4953-994E-6868C035814B}"/>
    <hyperlink ref="E133" r:id="rId128" xr:uid="{98AD640F-953E-42C7-8DE7-09855039650F}"/>
    <hyperlink ref="E134" r:id="rId129" xr:uid="{B7C8A74A-4A4E-4910-B4B9-7E71B3588C32}"/>
    <hyperlink ref="E135" r:id="rId130" xr:uid="{276B0B8D-6BD5-4FE8-823E-B1169C14C831}"/>
    <hyperlink ref="E136" r:id="rId131" xr:uid="{AFA74797-3292-45B7-86FF-0C761902B3AD}"/>
    <hyperlink ref="E137" r:id="rId132" xr:uid="{66819EF8-69FC-44D6-AFB4-B0DD393F71A2}"/>
    <hyperlink ref="E138" r:id="rId133" xr:uid="{00D01DC8-7B1C-43DC-94C6-99AACC3684CE}"/>
    <hyperlink ref="E139" r:id="rId134" xr:uid="{19843074-EA87-4EDC-A21A-2D81DCAE52BF}"/>
    <hyperlink ref="E140" r:id="rId135" xr:uid="{36014215-C8CE-416F-85DB-6C0E724DA72B}"/>
    <hyperlink ref="E141" r:id="rId136" xr:uid="{39947AE9-36CF-4FA0-8FC4-6BA47B5658ED}"/>
    <hyperlink ref="E142" r:id="rId137" xr:uid="{3B37682B-6EE6-40B3-8CB6-A8FE9574A713}"/>
    <hyperlink ref="E143" r:id="rId138" xr:uid="{3BCCC7A4-0F44-4561-9EE6-3FB7E4FD67F1}"/>
    <hyperlink ref="E144" r:id="rId139" xr:uid="{E105AAE4-1B37-4312-B919-C5C29713901A}"/>
    <hyperlink ref="E145" r:id="rId140" xr:uid="{E57EDCB8-05AF-4B0A-AE0D-B02E6AC3A6A9}"/>
    <hyperlink ref="E146" r:id="rId141" xr:uid="{D5548E83-6866-4039-874D-0AF92F51814B}"/>
    <hyperlink ref="E147" r:id="rId142" xr:uid="{E5524141-D64C-49D6-BE52-D271548C17F7}"/>
    <hyperlink ref="E148" r:id="rId143" xr:uid="{C81B679A-3F3B-4F0C-B440-18B364531A62}"/>
    <hyperlink ref="E149" r:id="rId144" xr:uid="{F0B6ADFC-E712-4AAD-820F-F0EC71B8FD70}"/>
    <hyperlink ref="E150" r:id="rId145" xr:uid="{EEC1825C-2B3C-445B-B73E-89061B99977C}"/>
    <hyperlink ref="E151" r:id="rId146" xr:uid="{47517B0D-09DA-41DE-A799-D5B939599AA2}"/>
    <hyperlink ref="E152" r:id="rId147" xr:uid="{6D8E7E03-2B31-41FB-B2AE-E25EE4D1584C}"/>
    <hyperlink ref="E153" r:id="rId148" xr:uid="{FB01C553-1E70-4AC5-A807-E35D7D181A97}"/>
    <hyperlink ref="E155" r:id="rId149" xr:uid="{F88B7708-2CA9-4F12-B4BD-13F66FAFB986}"/>
    <hyperlink ref="E158" r:id="rId150" xr:uid="{56FE30B8-EFB3-43C6-88C9-3158AF8A57E7}"/>
    <hyperlink ref="E159" r:id="rId151" xr:uid="{B4F2FB10-7B73-478B-BC66-AF0D9EBCF76F}"/>
    <hyperlink ref="E160" r:id="rId152" xr:uid="{53C84655-A77F-437B-B7C8-CF68FB7A40D4}"/>
    <hyperlink ref="E161" r:id="rId153" xr:uid="{98ACE92A-F65A-4E20-B58F-E10473058252}"/>
    <hyperlink ref="E162" r:id="rId154" xr:uid="{4B519994-B3A6-48FE-8EAE-557EE1292A38}"/>
    <hyperlink ref="E163" r:id="rId155" xr:uid="{CD2EAEC6-4642-4F1C-BC1A-8A10AB51C1C0}"/>
    <hyperlink ref="E164" r:id="rId156" xr:uid="{A4689AE1-AEF4-4E6C-85EF-201349B5CBC7}"/>
    <hyperlink ref="E166" r:id="rId157" xr:uid="{ACCBE2DF-6425-4A0A-B1AE-79B902F3B6B9}"/>
    <hyperlink ref="E167" r:id="rId158" xr:uid="{2A939C8A-5818-4913-A662-DE87F9345CCC}"/>
    <hyperlink ref="E168" r:id="rId159" xr:uid="{F42F8DCC-C5B6-49F8-9B26-92FCB885D20C}"/>
    <hyperlink ref="E169" r:id="rId160" xr:uid="{809AFD7B-EE7A-4515-9ED2-33B4E1B3D415}"/>
    <hyperlink ref="E170" r:id="rId161" xr:uid="{34C449C6-057B-4D64-B1F0-74E13CF04E33}"/>
    <hyperlink ref="E171" r:id="rId162" xr:uid="{672638EA-A1DB-435F-B047-6DF37CE1D716}"/>
    <hyperlink ref="E172" r:id="rId163" xr:uid="{EB05227F-BC34-4973-897D-FA94687FAC62}"/>
    <hyperlink ref="E173" r:id="rId164" xr:uid="{2039D7EC-D28C-40F1-AA4E-F1A2011EB5EC}"/>
    <hyperlink ref="E174" r:id="rId165" xr:uid="{EF0ADA54-CEBD-414A-8C50-806C2FC0C03C}"/>
    <hyperlink ref="E175" r:id="rId166" xr:uid="{0CAFEA99-DD38-4615-A1B3-A50F521B87ED}"/>
    <hyperlink ref="E176" r:id="rId167" xr:uid="{3FEF7002-1DDF-4D76-9DF3-C2039675BD53}"/>
    <hyperlink ref="E177" r:id="rId168" xr:uid="{9C7E95A4-2DC6-45C1-A2EC-CD8FD99F3C92}"/>
    <hyperlink ref="E178" r:id="rId169" xr:uid="{22AE757C-771A-40AA-84D2-2BC8311AC6F8}"/>
    <hyperlink ref="E179" r:id="rId170" xr:uid="{DF408279-3DB8-4747-88F1-4382CBC3C2AA}"/>
    <hyperlink ref="E180" r:id="rId171" xr:uid="{705F30C2-A319-4811-871D-E15317C0C868}"/>
    <hyperlink ref="E181" r:id="rId172" xr:uid="{63548A53-E655-432E-BE15-B7A35B1269F9}"/>
    <hyperlink ref="E182" r:id="rId173" xr:uid="{4A692606-4F8F-44AE-8D90-2DB4B9C72653}"/>
    <hyperlink ref="E183" r:id="rId174" xr:uid="{DA081FF4-72ED-42F4-A9AE-9E43EDA1895E}"/>
    <hyperlink ref="E184" r:id="rId175" xr:uid="{ED10A6D5-1D32-486C-96AA-8526FACE5870}"/>
    <hyperlink ref="E185" r:id="rId176" xr:uid="{290E4F86-9DDA-4E2F-AA15-56C6E35E4D8D}"/>
    <hyperlink ref="E186" r:id="rId177" xr:uid="{D7352B2D-97E4-4B44-B815-75A777E4EBA1}"/>
    <hyperlink ref="E187" r:id="rId178" xr:uid="{D66A49A6-3B49-46F8-94EE-371BF23BCE7E}"/>
  </hyperlinks>
  <pageMargins left="0.7" right="0.7" top="0.75" bottom="0.75" header="0.3" footer="0.3"/>
  <pageSetup paperSize="9" orientation="portrait" horizontalDpi="0" verticalDpi="0" r:id="rId1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6EA2A-6EEB-4899-A2F7-638802197F2E}">
  <dimension ref="A1:X183"/>
  <sheetViews>
    <sheetView topLeftCell="J43" workbookViewId="0">
      <selection activeCell="F91" sqref="F91"/>
    </sheetView>
  </sheetViews>
  <sheetFormatPr baseColWidth="10" defaultRowHeight="14.5" x14ac:dyDescent="0.35"/>
  <sheetData>
    <row r="1" spans="1:24" x14ac:dyDescent="0.35">
      <c r="A1" t="s">
        <v>268</v>
      </c>
      <c r="B1" t="s">
        <v>330</v>
      </c>
      <c r="C1" t="s">
        <v>562</v>
      </c>
      <c r="D1">
        <v>120820566</v>
      </c>
      <c r="E1" s="3" t="s">
        <v>564</v>
      </c>
      <c r="F1" t="s">
        <v>29</v>
      </c>
      <c r="G1" s="4">
        <v>50</v>
      </c>
      <c r="H1">
        <v>100</v>
      </c>
      <c r="I1">
        <v>99</v>
      </c>
      <c r="J1">
        <v>100</v>
      </c>
      <c r="K1">
        <v>100</v>
      </c>
      <c r="L1">
        <v>99</v>
      </c>
      <c r="M1">
        <f t="shared" ref="M1:M32" si="0">AVERAGE(H1:L1)</f>
        <v>99.6</v>
      </c>
      <c r="N1">
        <v>100</v>
      </c>
      <c r="O1">
        <v>98</v>
      </c>
      <c r="P1">
        <v>97</v>
      </c>
      <c r="Q1">
        <v>98</v>
      </c>
      <c r="R1">
        <v>99</v>
      </c>
      <c r="S1">
        <f t="shared" ref="S1:S32" si="1">AVERAGE(N1:R1)</f>
        <v>98.4</v>
      </c>
      <c r="T1" s="8">
        <f t="shared" ref="T1:T32" si="2">AVERAGE(M1,S1)</f>
        <v>99</v>
      </c>
      <c r="U1" s="8">
        <f t="shared" ref="U1:U32" si="3">PRODUCT(T1,0.4)</f>
        <v>39.6</v>
      </c>
      <c r="V1">
        <v>100</v>
      </c>
      <c r="W1" s="4">
        <f t="shared" ref="W1:W32" si="4">PRODUCT(V1,0.1)</f>
        <v>10</v>
      </c>
      <c r="X1" s="7">
        <f t="shared" ref="X1:X32" si="5">SUM(G1,U1,W1)</f>
        <v>99.6</v>
      </c>
    </row>
    <row r="2" spans="1:24" x14ac:dyDescent="0.35">
      <c r="A2" t="s">
        <v>268</v>
      </c>
      <c r="B2" t="s">
        <v>467</v>
      </c>
      <c r="C2" t="s">
        <v>270</v>
      </c>
      <c r="D2">
        <v>120920741</v>
      </c>
      <c r="E2" s="3" t="s">
        <v>468</v>
      </c>
      <c r="F2" t="s">
        <v>29</v>
      </c>
      <c r="G2" s="4">
        <v>50</v>
      </c>
      <c r="H2">
        <v>100</v>
      </c>
      <c r="I2">
        <v>99</v>
      </c>
      <c r="J2">
        <v>100</v>
      </c>
      <c r="K2">
        <v>100</v>
      </c>
      <c r="L2">
        <v>99</v>
      </c>
      <c r="M2">
        <f t="shared" si="0"/>
        <v>99.6</v>
      </c>
      <c r="N2">
        <v>97</v>
      </c>
      <c r="O2">
        <v>98</v>
      </c>
      <c r="P2">
        <v>99</v>
      </c>
      <c r="Q2">
        <v>98</v>
      </c>
      <c r="R2">
        <v>99</v>
      </c>
      <c r="S2">
        <f t="shared" si="1"/>
        <v>98.2</v>
      </c>
      <c r="T2" s="8">
        <f t="shared" si="2"/>
        <v>98.9</v>
      </c>
      <c r="U2" s="8">
        <f t="shared" si="3"/>
        <v>39.56</v>
      </c>
      <c r="V2">
        <v>100</v>
      </c>
      <c r="W2" s="4">
        <f t="shared" si="4"/>
        <v>10</v>
      </c>
      <c r="X2" s="7">
        <f t="shared" si="5"/>
        <v>99.56</v>
      </c>
    </row>
    <row r="3" spans="1:24" x14ac:dyDescent="0.35">
      <c r="A3" t="s">
        <v>170</v>
      </c>
      <c r="B3" t="s">
        <v>138</v>
      </c>
      <c r="C3" t="s">
        <v>238</v>
      </c>
      <c r="D3">
        <v>209360252</v>
      </c>
      <c r="E3" s="3" t="s">
        <v>239</v>
      </c>
      <c r="F3" t="s">
        <v>29</v>
      </c>
      <c r="G3" s="4">
        <v>50</v>
      </c>
      <c r="H3">
        <v>98</v>
      </c>
      <c r="I3">
        <v>98</v>
      </c>
      <c r="J3">
        <v>100</v>
      </c>
      <c r="K3">
        <v>98</v>
      </c>
      <c r="L3">
        <v>99</v>
      </c>
      <c r="M3">
        <f t="shared" si="0"/>
        <v>98.6</v>
      </c>
      <c r="N3">
        <v>98</v>
      </c>
      <c r="O3">
        <v>96</v>
      </c>
      <c r="P3">
        <v>100</v>
      </c>
      <c r="Q3">
        <v>100</v>
      </c>
      <c r="R3">
        <v>100</v>
      </c>
      <c r="S3">
        <f t="shared" si="1"/>
        <v>98.8</v>
      </c>
      <c r="T3" s="8">
        <f t="shared" si="2"/>
        <v>98.699999999999989</v>
      </c>
      <c r="U3" s="8">
        <f t="shared" si="3"/>
        <v>39.479999999999997</v>
      </c>
      <c r="V3">
        <v>100</v>
      </c>
      <c r="W3" s="4">
        <f t="shared" si="4"/>
        <v>10</v>
      </c>
      <c r="X3" s="7">
        <f t="shared" si="5"/>
        <v>99.47999999999999</v>
      </c>
    </row>
    <row r="4" spans="1:24" x14ac:dyDescent="0.35">
      <c r="A4" t="s">
        <v>25</v>
      </c>
      <c r="B4" t="s">
        <v>174</v>
      </c>
      <c r="C4" t="s">
        <v>452</v>
      </c>
      <c r="D4">
        <v>209270481</v>
      </c>
      <c r="E4" s="3" t="s">
        <v>453</v>
      </c>
      <c r="F4" t="s">
        <v>29</v>
      </c>
      <c r="G4" s="4">
        <v>50</v>
      </c>
      <c r="H4">
        <v>100</v>
      </c>
      <c r="I4">
        <v>98</v>
      </c>
      <c r="J4">
        <v>97</v>
      </c>
      <c r="K4">
        <v>98</v>
      </c>
      <c r="L4">
        <v>99</v>
      </c>
      <c r="M4">
        <f t="shared" si="0"/>
        <v>98.4</v>
      </c>
      <c r="N4">
        <v>100</v>
      </c>
      <c r="O4">
        <v>98</v>
      </c>
      <c r="P4">
        <v>96</v>
      </c>
      <c r="Q4">
        <v>99</v>
      </c>
      <c r="R4">
        <v>100</v>
      </c>
      <c r="S4">
        <f t="shared" si="1"/>
        <v>98.6</v>
      </c>
      <c r="T4" s="8">
        <f t="shared" si="2"/>
        <v>98.5</v>
      </c>
      <c r="U4" s="8">
        <f t="shared" si="3"/>
        <v>39.400000000000006</v>
      </c>
      <c r="V4">
        <v>100</v>
      </c>
      <c r="W4" s="4">
        <f t="shared" si="4"/>
        <v>10</v>
      </c>
      <c r="X4" s="7">
        <f t="shared" si="5"/>
        <v>99.4</v>
      </c>
    </row>
    <row r="5" spans="1:24" x14ac:dyDescent="0.35">
      <c r="A5" t="s">
        <v>437</v>
      </c>
      <c r="B5" t="s">
        <v>438</v>
      </c>
      <c r="C5" t="s">
        <v>439</v>
      </c>
      <c r="D5">
        <v>209270210</v>
      </c>
      <c r="E5" s="3" t="s">
        <v>440</v>
      </c>
      <c r="F5" t="s">
        <v>29</v>
      </c>
      <c r="G5" s="4">
        <v>50</v>
      </c>
      <c r="H5">
        <v>100</v>
      </c>
      <c r="I5">
        <v>98</v>
      </c>
      <c r="J5">
        <v>99</v>
      </c>
      <c r="K5">
        <v>96</v>
      </c>
      <c r="L5">
        <v>98</v>
      </c>
      <c r="M5">
        <f t="shared" si="0"/>
        <v>98.2</v>
      </c>
      <c r="N5">
        <v>99</v>
      </c>
      <c r="O5">
        <v>98</v>
      </c>
      <c r="P5">
        <v>99</v>
      </c>
      <c r="Q5">
        <v>96</v>
      </c>
      <c r="R5">
        <v>100</v>
      </c>
      <c r="S5">
        <f t="shared" si="1"/>
        <v>98.4</v>
      </c>
      <c r="T5" s="8">
        <f t="shared" si="2"/>
        <v>98.300000000000011</v>
      </c>
      <c r="U5" s="8">
        <f t="shared" si="3"/>
        <v>39.320000000000007</v>
      </c>
      <c r="V5">
        <v>100</v>
      </c>
      <c r="W5" s="4">
        <f t="shared" si="4"/>
        <v>10</v>
      </c>
      <c r="X5" s="7">
        <f t="shared" si="5"/>
        <v>99.320000000000007</v>
      </c>
    </row>
    <row r="6" spans="1:24" x14ac:dyDescent="0.35">
      <c r="A6" t="s">
        <v>34</v>
      </c>
      <c r="B6" t="s">
        <v>605</v>
      </c>
      <c r="C6" t="s">
        <v>606</v>
      </c>
      <c r="D6">
        <v>120780215</v>
      </c>
      <c r="E6" s="3" t="s">
        <v>607</v>
      </c>
      <c r="F6" t="s">
        <v>29</v>
      </c>
      <c r="G6" s="4">
        <v>50</v>
      </c>
      <c r="H6">
        <v>98</v>
      </c>
      <c r="I6">
        <v>99</v>
      </c>
      <c r="J6">
        <v>100</v>
      </c>
      <c r="K6">
        <v>99</v>
      </c>
      <c r="L6">
        <v>96</v>
      </c>
      <c r="M6">
        <f t="shared" si="0"/>
        <v>98.4</v>
      </c>
      <c r="N6">
        <v>99</v>
      </c>
      <c r="O6">
        <v>98</v>
      </c>
      <c r="P6">
        <v>100</v>
      </c>
      <c r="Q6">
        <v>96</v>
      </c>
      <c r="R6">
        <v>95</v>
      </c>
      <c r="S6">
        <f t="shared" si="1"/>
        <v>97.6</v>
      </c>
      <c r="T6" s="8">
        <f t="shared" si="2"/>
        <v>98</v>
      </c>
      <c r="U6" s="8">
        <f t="shared" si="3"/>
        <v>39.200000000000003</v>
      </c>
      <c r="V6">
        <v>100</v>
      </c>
      <c r="W6" s="4">
        <f t="shared" si="4"/>
        <v>10</v>
      </c>
      <c r="X6" s="7">
        <f t="shared" si="5"/>
        <v>99.2</v>
      </c>
    </row>
    <row r="7" spans="1:24" x14ac:dyDescent="0.35">
      <c r="A7" t="s">
        <v>66</v>
      </c>
      <c r="B7" t="s">
        <v>262</v>
      </c>
      <c r="C7" t="s">
        <v>263</v>
      </c>
      <c r="D7">
        <v>209260121</v>
      </c>
      <c r="E7" s="3" t="s">
        <v>264</v>
      </c>
      <c r="F7" t="s">
        <v>29</v>
      </c>
      <c r="G7" s="4">
        <v>50</v>
      </c>
      <c r="H7">
        <v>100</v>
      </c>
      <c r="I7">
        <v>97</v>
      </c>
      <c r="J7">
        <v>98</v>
      </c>
      <c r="K7">
        <v>98</v>
      </c>
      <c r="L7">
        <v>96</v>
      </c>
      <c r="M7">
        <f t="shared" si="0"/>
        <v>97.8</v>
      </c>
      <c r="N7">
        <v>98</v>
      </c>
      <c r="O7">
        <v>99</v>
      </c>
      <c r="P7">
        <v>97</v>
      </c>
      <c r="Q7">
        <v>95</v>
      </c>
      <c r="R7">
        <v>99</v>
      </c>
      <c r="S7">
        <f t="shared" si="1"/>
        <v>97.6</v>
      </c>
      <c r="T7" s="8">
        <f t="shared" si="2"/>
        <v>97.699999999999989</v>
      </c>
      <c r="U7" s="8">
        <f t="shared" si="3"/>
        <v>39.08</v>
      </c>
      <c r="V7">
        <v>100</v>
      </c>
      <c r="W7" s="4">
        <f t="shared" si="4"/>
        <v>10</v>
      </c>
      <c r="X7" s="7">
        <f t="shared" si="5"/>
        <v>99.08</v>
      </c>
    </row>
    <row r="8" spans="1:24" x14ac:dyDescent="0.35">
      <c r="A8" t="s">
        <v>66</v>
      </c>
      <c r="B8" t="s">
        <v>138</v>
      </c>
      <c r="C8" t="s">
        <v>556</v>
      </c>
      <c r="D8">
        <v>209300746</v>
      </c>
      <c r="E8" s="3" t="s">
        <v>557</v>
      </c>
      <c r="F8" t="s">
        <v>29</v>
      </c>
      <c r="G8" s="4">
        <v>50</v>
      </c>
      <c r="H8">
        <v>100</v>
      </c>
      <c r="I8">
        <v>88</v>
      </c>
      <c r="J8">
        <v>99</v>
      </c>
      <c r="K8">
        <v>98</v>
      </c>
      <c r="L8">
        <v>97</v>
      </c>
      <c r="M8">
        <f t="shared" si="0"/>
        <v>96.4</v>
      </c>
      <c r="N8">
        <v>99</v>
      </c>
      <c r="O8">
        <v>99</v>
      </c>
      <c r="P8">
        <v>99</v>
      </c>
      <c r="Q8">
        <v>98</v>
      </c>
      <c r="R8">
        <v>99</v>
      </c>
      <c r="S8">
        <f t="shared" si="1"/>
        <v>98.8</v>
      </c>
      <c r="T8" s="8">
        <f t="shared" si="2"/>
        <v>97.6</v>
      </c>
      <c r="U8" s="8">
        <f t="shared" si="3"/>
        <v>39.04</v>
      </c>
      <c r="V8">
        <v>100</v>
      </c>
      <c r="W8" s="4">
        <f t="shared" si="4"/>
        <v>10</v>
      </c>
      <c r="X8" s="7">
        <f t="shared" si="5"/>
        <v>99.039999999999992</v>
      </c>
    </row>
    <row r="9" spans="1:24" x14ac:dyDescent="0.35">
      <c r="A9" t="s">
        <v>152</v>
      </c>
      <c r="B9" t="s">
        <v>255</v>
      </c>
      <c r="C9" t="s">
        <v>256</v>
      </c>
      <c r="D9">
        <v>209260988</v>
      </c>
      <c r="E9" s="3" t="s">
        <v>257</v>
      </c>
      <c r="F9" t="s">
        <v>29</v>
      </c>
      <c r="G9" s="4">
        <v>50</v>
      </c>
      <c r="H9">
        <v>99</v>
      </c>
      <c r="I9">
        <v>97</v>
      </c>
      <c r="J9">
        <v>97</v>
      </c>
      <c r="K9">
        <v>99</v>
      </c>
      <c r="L9">
        <v>99</v>
      </c>
      <c r="M9">
        <f t="shared" si="0"/>
        <v>98.2</v>
      </c>
      <c r="N9">
        <v>97</v>
      </c>
      <c r="O9">
        <v>93</v>
      </c>
      <c r="P9">
        <v>98</v>
      </c>
      <c r="Q9">
        <v>96</v>
      </c>
      <c r="R9">
        <v>98</v>
      </c>
      <c r="S9">
        <f t="shared" si="1"/>
        <v>96.4</v>
      </c>
      <c r="T9" s="8">
        <f t="shared" si="2"/>
        <v>97.300000000000011</v>
      </c>
      <c r="U9" s="8">
        <f t="shared" si="3"/>
        <v>38.920000000000009</v>
      </c>
      <c r="V9">
        <v>100</v>
      </c>
      <c r="W9" s="4">
        <f t="shared" si="4"/>
        <v>10</v>
      </c>
      <c r="X9" s="7">
        <f t="shared" si="5"/>
        <v>98.920000000000016</v>
      </c>
    </row>
    <row r="10" spans="1:24" x14ac:dyDescent="0.35">
      <c r="A10" t="s">
        <v>469</v>
      </c>
      <c r="B10" t="s">
        <v>111</v>
      </c>
      <c r="C10" t="s">
        <v>593</v>
      </c>
      <c r="D10">
        <v>209340848</v>
      </c>
      <c r="E10" s="3" t="s">
        <v>594</v>
      </c>
      <c r="F10" t="s">
        <v>29</v>
      </c>
      <c r="G10" s="4">
        <v>50</v>
      </c>
      <c r="H10">
        <v>98</v>
      </c>
      <c r="I10">
        <v>94</v>
      </c>
      <c r="J10">
        <v>100</v>
      </c>
      <c r="K10">
        <v>99</v>
      </c>
      <c r="L10">
        <v>97</v>
      </c>
      <c r="M10">
        <f t="shared" si="0"/>
        <v>97.6</v>
      </c>
      <c r="N10">
        <v>99</v>
      </c>
      <c r="O10">
        <v>99</v>
      </c>
      <c r="P10">
        <v>97</v>
      </c>
      <c r="Q10">
        <v>99</v>
      </c>
      <c r="R10">
        <v>90</v>
      </c>
      <c r="S10">
        <f t="shared" si="1"/>
        <v>96.8</v>
      </c>
      <c r="T10" s="8">
        <f t="shared" si="2"/>
        <v>97.199999999999989</v>
      </c>
      <c r="U10" s="8">
        <f t="shared" si="3"/>
        <v>38.879999999999995</v>
      </c>
      <c r="V10">
        <v>100</v>
      </c>
      <c r="W10" s="4">
        <f t="shared" si="4"/>
        <v>10</v>
      </c>
      <c r="X10" s="7">
        <f t="shared" si="5"/>
        <v>98.88</v>
      </c>
    </row>
    <row r="11" spans="1:24" x14ac:dyDescent="0.35">
      <c r="A11" t="s">
        <v>174</v>
      </c>
      <c r="B11" t="s">
        <v>110</v>
      </c>
      <c r="C11" t="s">
        <v>222</v>
      </c>
      <c r="D11">
        <v>209250999</v>
      </c>
      <c r="E11" s="3" t="s">
        <v>223</v>
      </c>
      <c r="F11" t="s">
        <v>29</v>
      </c>
      <c r="G11" s="4">
        <v>50</v>
      </c>
      <c r="H11">
        <v>98</v>
      </c>
      <c r="I11">
        <v>99</v>
      </c>
      <c r="J11">
        <v>100</v>
      </c>
      <c r="K11">
        <v>98</v>
      </c>
      <c r="L11">
        <v>94</v>
      </c>
      <c r="M11">
        <f t="shared" si="0"/>
        <v>97.8</v>
      </c>
      <c r="N11">
        <v>98</v>
      </c>
      <c r="O11">
        <v>95</v>
      </c>
      <c r="P11">
        <v>93</v>
      </c>
      <c r="Q11">
        <v>94</v>
      </c>
      <c r="R11">
        <v>92</v>
      </c>
      <c r="S11">
        <f t="shared" si="1"/>
        <v>94.4</v>
      </c>
      <c r="T11" s="8">
        <f t="shared" si="2"/>
        <v>96.1</v>
      </c>
      <c r="U11" s="8">
        <f t="shared" si="3"/>
        <v>38.44</v>
      </c>
      <c r="V11">
        <v>100</v>
      </c>
      <c r="W11" s="4">
        <f t="shared" si="4"/>
        <v>10</v>
      </c>
      <c r="X11" s="7">
        <f t="shared" si="5"/>
        <v>98.44</v>
      </c>
    </row>
    <row r="12" spans="1:24" x14ac:dyDescent="0.35">
      <c r="A12" t="s">
        <v>473</v>
      </c>
      <c r="B12" t="s">
        <v>474</v>
      </c>
      <c r="C12" t="s">
        <v>475</v>
      </c>
      <c r="D12">
        <v>209370188</v>
      </c>
      <c r="E12" s="3" t="s">
        <v>476</v>
      </c>
      <c r="F12" t="s">
        <v>29</v>
      </c>
      <c r="G12" s="4">
        <v>50</v>
      </c>
      <c r="H12">
        <v>99</v>
      </c>
      <c r="I12">
        <v>95</v>
      </c>
      <c r="J12">
        <v>98</v>
      </c>
      <c r="K12">
        <v>98</v>
      </c>
      <c r="L12">
        <v>95</v>
      </c>
      <c r="M12">
        <f t="shared" si="0"/>
        <v>97</v>
      </c>
      <c r="N12">
        <v>96</v>
      </c>
      <c r="O12">
        <v>92</v>
      </c>
      <c r="P12">
        <v>95</v>
      </c>
      <c r="Q12">
        <v>95</v>
      </c>
      <c r="R12">
        <v>96</v>
      </c>
      <c r="S12">
        <f t="shared" si="1"/>
        <v>94.8</v>
      </c>
      <c r="T12" s="8">
        <f t="shared" si="2"/>
        <v>95.9</v>
      </c>
      <c r="U12" s="8">
        <f t="shared" si="3"/>
        <v>38.360000000000007</v>
      </c>
      <c r="V12">
        <v>100</v>
      </c>
      <c r="W12" s="4">
        <f t="shared" si="4"/>
        <v>10</v>
      </c>
      <c r="X12" s="7">
        <f t="shared" si="5"/>
        <v>98.360000000000014</v>
      </c>
    </row>
    <row r="13" spans="1:24" x14ac:dyDescent="0.35">
      <c r="A13" t="s">
        <v>496</v>
      </c>
      <c r="B13" t="s">
        <v>489</v>
      </c>
      <c r="C13" t="s">
        <v>490</v>
      </c>
      <c r="D13">
        <v>209310364</v>
      </c>
      <c r="E13" s="3" t="s">
        <v>497</v>
      </c>
      <c r="G13" s="4">
        <v>50</v>
      </c>
      <c r="H13">
        <v>98</v>
      </c>
      <c r="I13">
        <v>93</v>
      </c>
      <c r="J13">
        <v>94</v>
      </c>
      <c r="K13">
        <v>96</v>
      </c>
      <c r="L13">
        <v>98</v>
      </c>
      <c r="M13">
        <f t="shared" si="0"/>
        <v>95.8</v>
      </c>
      <c r="N13">
        <v>98</v>
      </c>
      <c r="O13">
        <v>93</v>
      </c>
      <c r="P13">
        <v>94</v>
      </c>
      <c r="Q13">
        <v>96</v>
      </c>
      <c r="R13">
        <v>98</v>
      </c>
      <c r="S13">
        <f t="shared" si="1"/>
        <v>95.8</v>
      </c>
      <c r="T13" s="8">
        <f t="shared" si="2"/>
        <v>95.8</v>
      </c>
      <c r="U13" s="8">
        <f t="shared" si="3"/>
        <v>38.32</v>
      </c>
      <c r="V13">
        <v>100</v>
      </c>
      <c r="W13" s="4">
        <f t="shared" si="4"/>
        <v>10</v>
      </c>
      <c r="X13" s="7">
        <f t="shared" si="5"/>
        <v>98.32</v>
      </c>
    </row>
    <row r="14" spans="1:24" x14ac:dyDescent="0.35">
      <c r="A14" t="s">
        <v>142</v>
      </c>
      <c r="B14" t="s">
        <v>196</v>
      </c>
      <c r="C14" t="s">
        <v>197</v>
      </c>
      <c r="D14">
        <v>209340685</v>
      </c>
      <c r="E14" s="3" t="s">
        <v>198</v>
      </c>
      <c r="F14" t="s">
        <v>29</v>
      </c>
      <c r="G14" s="4">
        <v>50</v>
      </c>
      <c r="H14">
        <v>97</v>
      </c>
      <c r="I14">
        <v>94</v>
      </c>
      <c r="J14">
        <v>96</v>
      </c>
      <c r="K14">
        <v>95</v>
      </c>
      <c r="L14">
        <v>97</v>
      </c>
      <c r="M14">
        <f t="shared" si="0"/>
        <v>95.8</v>
      </c>
      <c r="N14">
        <v>98</v>
      </c>
      <c r="O14">
        <v>92</v>
      </c>
      <c r="P14">
        <v>94</v>
      </c>
      <c r="Q14">
        <v>97</v>
      </c>
      <c r="R14">
        <v>96</v>
      </c>
      <c r="S14">
        <f t="shared" si="1"/>
        <v>95.4</v>
      </c>
      <c r="T14" s="8">
        <f t="shared" si="2"/>
        <v>95.6</v>
      </c>
      <c r="U14" s="8">
        <f t="shared" si="3"/>
        <v>38.24</v>
      </c>
      <c r="V14">
        <v>100</v>
      </c>
      <c r="W14" s="4">
        <f t="shared" si="4"/>
        <v>10</v>
      </c>
      <c r="X14" s="7">
        <f t="shared" si="5"/>
        <v>98.240000000000009</v>
      </c>
    </row>
    <row r="15" spans="1:24" x14ac:dyDescent="0.35">
      <c r="A15" t="s">
        <v>30</v>
      </c>
      <c r="B15" t="s">
        <v>86</v>
      </c>
      <c r="C15" t="s">
        <v>87</v>
      </c>
      <c r="D15">
        <v>209250245</v>
      </c>
      <c r="E15" s="3" t="s">
        <v>88</v>
      </c>
      <c r="F15" t="s">
        <v>29</v>
      </c>
      <c r="G15" s="4">
        <v>50</v>
      </c>
      <c r="H15">
        <v>99</v>
      </c>
      <c r="I15">
        <v>93</v>
      </c>
      <c r="J15">
        <v>98</v>
      </c>
      <c r="K15">
        <v>98</v>
      </c>
      <c r="L15">
        <v>93</v>
      </c>
      <c r="M15">
        <f t="shared" si="0"/>
        <v>96.2</v>
      </c>
      <c r="N15">
        <v>98</v>
      </c>
      <c r="O15">
        <v>97</v>
      </c>
      <c r="P15">
        <v>99</v>
      </c>
      <c r="Q15">
        <v>98</v>
      </c>
      <c r="R15">
        <v>82</v>
      </c>
      <c r="S15">
        <f t="shared" si="1"/>
        <v>94.8</v>
      </c>
      <c r="T15" s="8">
        <f t="shared" si="2"/>
        <v>95.5</v>
      </c>
      <c r="U15" s="8">
        <f t="shared" si="3"/>
        <v>38.200000000000003</v>
      </c>
      <c r="V15">
        <v>100</v>
      </c>
      <c r="W15" s="4">
        <f t="shared" si="4"/>
        <v>10</v>
      </c>
      <c r="X15" s="7">
        <f t="shared" si="5"/>
        <v>98.2</v>
      </c>
    </row>
    <row r="16" spans="1:24" x14ac:dyDescent="0.35">
      <c r="A16" t="s">
        <v>217</v>
      </c>
      <c r="B16" t="s">
        <v>218</v>
      </c>
      <c r="C16" t="s">
        <v>219</v>
      </c>
      <c r="D16">
        <v>402890410</v>
      </c>
      <c r="E16" s="3" t="s">
        <v>220</v>
      </c>
      <c r="F16" t="s">
        <v>50</v>
      </c>
      <c r="G16" s="4">
        <v>50</v>
      </c>
      <c r="H16">
        <v>91</v>
      </c>
      <c r="I16">
        <v>100</v>
      </c>
      <c r="J16">
        <v>90</v>
      </c>
      <c r="K16">
        <v>99</v>
      </c>
      <c r="L16">
        <v>94</v>
      </c>
      <c r="M16">
        <f t="shared" si="0"/>
        <v>94.8</v>
      </c>
      <c r="N16">
        <v>93</v>
      </c>
      <c r="O16">
        <v>94</v>
      </c>
      <c r="P16">
        <v>97</v>
      </c>
      <c r="Q16">
        <v>100</v>
      </c>
      <c r="R16">
        <v>96</v>
      </c>
      <c r="S16">
        <f t="shared" si="1"/>
        <v>96</v>
      </c>
      <c r="T16" s="8">
        <f t="shared" si="2"/>
        <v>95.4</v>
      </c>
      <c r="U16" s="8">
        <f t="shared" si="3"/>
        <v>38.160000000000004</v>
      </c>
      <c r="V16">
        <v>100</v>
      </c>
      <c r="W16" s="4">
        <f t="shared" si="4"/>
        <v>10</v>
      </c>
      <c r="X16" s="7">
        <f t="shared" si="5"/>
        <v>98.16</v>
      </c>
    </row>
    <row r="17" spans="1:24" x14ac:dyDescent="0.35">
      <c r="A17" t="s">
        <v>251</v>
      </c>
      <c r="B17" t="s">
        <v>252</v>
      </c>
      <c r="C17" t="s">
        <v>253</v>
      </c>
      <c r="D17">
        <v>209290744</v>
      </c>
      <c r="E17" s="3" t="s">
        <v>254</v>
      </c>
      <c r="F17" t="s">
        <v>29</v>
      </c>
      <c r="G17" s="4">
        <v>50</v>
      </c>
      <c r="H17">
        <v>99</v>
      </c>
      <c r="I17">
        <v>95</v>
      </c>
      <c r="J17">
        <v>98</v>
      </c>
      <c r="K17">
        <v>95</v>
      </c>
      <c r="L17">
        <v>97</v>
      </c>
      <c r="M17">
        <f t="shared" si="0"/>
        <v>96.8</v>
      </c>
      <c r="N17">
        <v>96</v>
      </c>
      <c r="O17">
        <v>90</v>
      </c>
      <c r="P17">
        <v>93</v>
      </c>
      <c r="Q17">
        <v>95</v>
      </c>
      <c r="R17">
        <v>96</v>
      </c>
      <c r="S17">
        <f t="shared" si="1"/>
        <v>94</v>
      </c>
      <c r="T17" s="8">
        <f t="shared" si="2"/>
        <v>95.4</v>
      </c>
      <c r="U17" s="8">
        <f t="shared" si="3"/>
        <v>38.160000000000004</v>
      </c>
      <c r="V17">
        <v>100</v>
      </c>
      <c r="W17" s="4">
        <f t="shared" si="4"/>
        <v>10</v>
      </c>
      <c r="X17" s="7">
        <f t="shared" si="5"/>
        <v>98.16</v>
      </c>
    </row>
    <row r="18" spans="1:24" x14ac:dyDescent="0.35">
      <c r="A18" t="s">
        <v>75</v>
      </c>
      <c r="B18" t="s">
        <v>161</v>
      </c>
      <c r="C18" t="s">
        <v>162</v>
      </c>
      <c r="D18">
        <v>605270214</v>
      </c>
      <c r="E18" s="3" t="s">
        <v>163</v>
      </c>
      <c r="F18" t="s">
        <v>21</v>
      </c>
      <c r="G18" s="4">
        <v>50</v>
      </c>
      <c r="H18">
        <v>98</v>
      </c>
      <c r="I18">
        <v>98</v>
      </c>
      <c r="J18">
        <v>98</v>
      </c>
      <c r="K18">
        <v>98</v>
      </c>
      <c r="L18">
        <v>92</v>
      </c>
      <c r="M18">
        <f t="shared" si="0"/>
        <v>96.8</v>
      </c>
      <c r="N18">
        <v>92</v>
      </c>
      <c r="O18">
        <v>94</v>
      </c>
      <c r="P18">
        <v>91</v>
      </c>
      <c r="Q18">
        <v>97</v>
      </c>
      <c r="S18">
        <f t="shared" si="1"/>
        <v>93.5</v>
      </c>
      <c r="T18" s="8">
        <f t="shared" si="2"/>
        <v>95.15</v>
      </c>
      <c r="U18" s="8">
        <f t="shared" si="3"/>
        <v>38.06</v>
      </c>
      <c r="V18">
        <v>100</v>
      </c>
      <c r="W18" s="4">
        <f t="shared" si="4"/>
        <v>10</v>
      </c>
      <c r="X18" s="7">
        <f t="shared" si="5"/>
        <v>98.06</v>
      </c>
    </row>
    <row r="19" spans="1:24" x14ac:dyDescent="0.35">
      <c r="A19" t="s">
        <v>123</v>
      </c>
      <c r="B19" t="s">
        <v>152</v>
      </c>
      <c r="C19" t="s">
        <v>155</v>
      </c>
      <c r="D19">
        <v>209060269</v>
      </c>
      <c r="E19" s="3" t="s">
        <v>154</v>
      </c>
      <c r="F19" t="s">
        <v>29</v>
      </c>
      <c r="G19" s="4">
        <v>50</v>
      </c>
      <c r="H19">
        <v>100</v>
      </c>
      <c r="I19">
        <v>89</v>
      </c>
      <c r="J19">
        <v>99</v>
      </c>
      <c r="K19">
        <v>95</v>
      </c>
      <c r="L19">
        <v>90</v>
      </c>
      <c r="M19">
        <f t="shared" si="0"/>
        <v>94.6</v>
      </c>
      <c r="N19">
        <v>99</v>
      </c>
      <c r="O19">
        <v>96</v>
      </c>
      <c r="P19">
        <v>96</v>
      </c>
      <c r="Q19">
        <v>98</v>
      </c>
      <c r="R19">
        <v>89</v>
      </c>
      <c r="S19">
        <f t="shared" si="1"/>
        <v>95.6</v>
      </c>
      <c r="T19" s="8">
        <f t="shared" si="2"/>
        <v>95.1</v>
      </c>
      <c r="U19" s="8">
        <f t="shared" si="3"/>
        <v>38.04</v>
      </c>
      <c r="V19">
        <v>100</v>
      </c>
      <c r="W19" s="4">
        <f t="shared" si="4"/>
        <v>10</v>
      </c>
      <c r="X19" s="7">
        <f t="shared" si="5"/>
        <v>98.039999999999992</v>
      </c>
    </row>
    <row r="20" spans="1:24" x14ac:dyDescent="0.35">
      <c r="A20" t="s">
        <v>199</v>
      </c>
      <c r="B20" t="s">
        <v>79</v>
      </c>
      <c r="C20" t="s">
        <v>200</v>
      </c>
      <c r="D20">
        <v>209360375</v>
      </c>
      <c r="E20" s="3" t="s">
        <v>201</v>
      </c>
      <c r="F20" t="s">
        <v>73</v>
      </c>
      <c r="G20" s="4">
        <v>50</v>
      </c>
      <c r="H20">
        <v>94</v>
      </c>
      <c r="I20">
        <v>94</v>
      </c>
      <c r="J20">
        <v>88</v>
      </c>
      <c r="L20">
        <v>100</v>
      </c>
      <c r="M20">
        <f t="shared" si="0"/>
        <v>94</v>
      </c>
      <c r="N20">
        <v>98</v>
      </c>
      <c r="O20">
        <v>93</v>
      </c>
      <c r="P20">
        <v>95</v>
      </c>
      <c r="Q20">
        <v>95</v>
      </c>
      <c r="R20">
        <v>98</v>
      </c>
      <c r="S20">
        <f t="shared" si="1"/>
        <v>95.8</v>
      </c>
      <c r="T20" s="8">
        <f t="shared" si="2"/>
        <v>94.9</v>
      </c>
      <c r="U20" s="8">
        <f t="shared" si="3"/>
        <v>37.96</v>
      </c>
      <c r="V20">
        <v>100</v>
      </c>
      <c r="W20" s="4">
        <f t="shared" si="4"/>
        <v>10</v>
      </c>
      <c r="X20" s="7">
        <f t="shared" si="5"/>
        <v>97.960000000000008</v>
      </c>
    </row>
    <row r="21" spans="1:24" x14ac:dyDescent="0.35">
      <c r="A21" t="s">
        <v>583</v>
      </c>
      <c r="B21" t="s">
        <v>152</v>
      </c>
      <c r="C21" t="s">
        <v>584</v>
      </c>
      <c r="D21">
        <v>209320854</v>
      </c>
      <c r="E21" s="3" t="s">
        <v>585</v>
      </c>
      <c r="F21" t="s">
        <v>50</v>
      </c>
      <c r="G21" s="4">
        <v>50</v>
      </c>
      <c r="H21">
        <v>90</v>
      </c>
      <c r="I21">
        <v>88</v>
      </c>
      <c r="J21">
        <v>98</v>
      </c>
      <c r="K21">
        <v>94</v>
      </c>
      <c r="L21">
        <v>92</v>
      </c>
      <c r="M21">
        <f t="shared" si="0"/>
        <v>92.4</v>
      </c>
      <c r="N21">
        <v>93</v>
      </c>
      <c r="O21">
        <v>98</v>
      </c>
      <c r="P21">
        <v>97</v>
      </c>
      <c r="Q21">
        <v>100</v>
      </c>
      <c r="R21">
        <v>99</v>
      </c>
      <c r="S21">
        <f t="shared" si="1"/>
        <v>97.4</v>
      </c>
      <c r="T21" s="8">
        <f t="shared" si="2"/>
        <v>94.9</v>
      </c>
      <c r="U21" s="8">
        <f t="shared" si="3"/>
        <v>37.96</v>
      </c>
      <c r="V21">
        <v>100</v>
      </c>
      <c r="W21" s="4">
        <f t="shared" si="4"/>
        <v>10</v>
      </c>
      <c r="X21" s="7">
        <f t="shared" si="5"/>
        <v>97.960000000000008</v>
      </c>
    </row>
    <row r="22" spans="1:24" x14ac:dyDescent="0.35">
      <c r="A22" t="s">
        <v>217</v>
      </c>
      <c r="B22" t="s">
        <v>218</v>
      </c>
      <c r="C22" t="s">
        <v>221</v>
      </c>
      <c r="D22">
        <v>402890411</v>
      </c>
      <c r="E22" s="3" t="s">
        <v>220</v>
      </c>
      <c r="F22" t="s">
        <v>50</v>
      </c>
      <c r="G22" s="4">
        <v>50</v>
      </c>
      <c r="H22">
        <v>91</v>
      </c>
      <c r="I22">
        <v>100</v>
      </c>
      <c r="J22">
        <v>90</v>
      </c>
      <c r="K22">
        <v>96</v>
      </c>
      <c r="L22">
        <v>94</v>
      </c>
      <c r="M22">
        <f t="shared" si="0"/>
        <v>94.2</v>
      </c>
      <c r="N22">
        <v>90</v>
      </c>
      <c r="O22">
        <v>91</v>
      </c>
      <c r="P22">
        <v>99</v>
      </c>
      <c r="Q22">
        <v>99</v>
      </c>
      <c r="R22">
        <v>97</v>
      </c>
      <c r="S22">
        <f t="shared" si="1"/>
        <v>95.2</v>
      </c>
      <c r="T22" s="8">
        <f t="shared" si="2"/>
        <v>94.7</v>
      </c>
      <c r="U22" s="8">
        <f t="shared" si="3"/>
        <v>37.880000000000003</v>
      </c>
      <c r="V22">
        <v>100</v>
      </c>
      <c r="W22" s="4">
        <f t="shared" si="4"/>
        <v>10</v>
      </c>
      <c r="X22" s="7">
        <f t="shared" si="5"/>
        <v>97.88</v>
      </c>
    </row>
    <row r="23" spans="1:24" x14ac:dyDescent="0.35">
      <c r="A23" t="s">
        <v>174</v>
      </c>
      <c r="B23" t="s">
        <v>290</v>
      </c>
      <c r="C23" t="s">
        <v>417</v>
      </c>
      <c r="D23">
        <v>209310367</v>
      </c>
      <c r="E23" s="3" t="s">
        <v>419</v>
      </c>
      <c r="F23" t="s">
        <v>418</v>
      </c>
      <c r="G23" s="4">
        <v>50</v>
      </c>
      <c r="H23">
        <v>94</v>
      </c>
      <c r="I23">
        <v>95</v>
      </c>
      <c r="J23">
        <v>95</v>
      </c>
      <c r="K23">
        <v>96</v>
      </c>
      <c r="L23">
        <v>89</v>
      </c>
      <c r="M23">
        <f t="shared" si="0"/>
        <v>93.8</v>
      </c>
      <c r="N23">
        <v>100</v>
      </c>
      <c r="O23">
        <v>97</v>
      </c>
      <c r="P23">
        <v>100</v>
      </c>
      <c r="Q23">
        <v>98</v>
      </c>
      <c r="R23">
        <v>83</v>
      </c>
      <c r="S23">
        <f t="shared" si="1"/>
        <v>95.6</v>
      </c>
      <c r="T23" s="8">
        <f t="shared" si="2"/>
        <v>94.699999999999989</v>
      </c>
      <c r="U23" s="8">
        <f t="shared" si="3"/>
        <v>37.879999999999995</v>
      </c>
      <c r="V23">
        <v>100</v>
      </c>
      <c r="W23" s="4">
        <f t="shared" si="4"/>
        <v>10</v>
      </c>
      <c r="X23" s="7">
        <f t="shared" si="5"/>
        <v>97.88</v>
      </c>
    </row>
    <row r="24" spans="1:24" x14ac:dyDescent="0.35">
      <c r="A24" t="s">
        <v>423</v>
      </c>
      <c r="B24" t="s">
        <v>424</v>
      </c>
      <c r="C24" t="s">
        <v>425</v>
      </c>
      <c r="D24">
        <v>209370115</v>
      </c>
      <c r="E24" s="3" t="s">
        <v>426</v>
      </c>
      <c r="F24" t="s">
        <v>94</v>
      </c>
      <c r="G24" s="4">
        <v>50</v>
      </c>
      <c r="H24">
        <v>96</v>
      </c>
      <c r="I24">
        <v>98</v>
      </c>
      <c r="J24">
        <v>96</v>
      </c>
      <c r="K24">
        <v>99</v>
      </c>
      <c r="L24">
        <v>95</v>
      </c>
      <c r="M24">
        <f t="shared" si="0"/>
        <v>96.8</v>
      </c>
      <c r="N24">
        <v>90</v>
      </c>
      <c r="O24">
        <v>93</v>
      </c>
      <c r="P24">
        <v>96</v>
      </c>
      <c r="Q24">
        <v>87</v>
      </c>
      <c r="R24">
        <v>97</v>
      </c>
      <c r="S24">
        <f t="shared" si="1"/>
        <v>92.6</v>
      </c>
      <c r="T24" s="8">
        <f t="shared" si="2"/>
        <v>94.699999999999989</v>
      </c>
      <c r="U24" s="8">
        <f t="shared" si="3"/>
        <v>37.879999999999995</v>
      </c>
      <c r="V24">
        <v>100</v>
      </c>
      <c r="W24" s="4">
        <f t="shared" si="4"/>
        <v>10</v>
      </c>
      <c r="X24" s="7">
        <f t="shared" si="5"/>
        <v>97.88</v>
      </c>
    </row>
    <row r="25" spans="1:24" x14ac:dyDescent="0.35">
      <c r="A25" t="s">
        <v>527</v>
      </c>
      <c r="B25" t="s">
        <v>528</v>
      </c>
      <c r="C25" t="s">
        <v>529</v>
      </c>
      <c r="D25">
        <v>209330681</v>
      </c>
      <c r="E25" s="3" t="s">
        <v>530</v>
      </c>
      <c r="F25" t="s">
        <v>50</v>
      </c>
      <c r="G25" s="4">
        <v>50</v>
      </c>
      <c r="H25">
        <v>90</v>
      </c>
      <c r="I25">
        <v>94</v>
      </c>
      <c r="J25">
        <v>94</v>
      </c>
      <c r="K25">
        <v>94</v>
      </c>
      <c r="L25">
        <v>95</v>
      </c>
      <c r="M25">
        <f t="shared" si="0"/>
        <v>93.4</v>
      </c>
      <c r="N25">
        <v>90</v>
      </c>
      <c r="O25">
        <v>98</v>
      </c>
      <c r="P25">
        <v>97</v>
      </c>
      <c r="Q25">
        <v>99</v>
      </c>
      <c r="R25">
        <v>96</v>
      </c>
      <c r="S25">
        <f t="shared" si="1"/>
        <v>96</v>
      </c>
      <c r="T25" s="8">
        <f t="shared" si="2"/>
        <v>94.7</v>
      </c>
      <c r="U25" s="8">
        <f t="shared" si="3"/>
        <v>37.880000000000003</v>
      </c>
      <c r="V25">
        <v>100</v>
      </c>
      <c r="W25" s="4">
        <f t="shared" si="4"/>
        <v>10</v>
      </c>
      <c r="X25" s="7">
        <f t="shared" si="5"/>
        <v>97.88</v>
      </c>
    </row>
    <row r="26" spans="1:24" x14ac:dyDescent="0.35">
      <c r="A26" t="s">
        <v>34</v>
      </c>
      <c r="B26" t="s">
        <v>75</v>
      </c>
      <c r="C26" t="s">
        <v>76</v>
      </c>
      <c r="D26">
        <v>209340003</v>
      </c>
      <c r="E26" s="3" t="s">
        <v>77</v>
      </c>
      <c r="F26" t="s">
        <v>29</v>
      </c>
      <c r="G26" s="4">
        <v>50</v>
      </c>
      <c r="H26">
        <v>99</v>
      </c>
      <c r="I26">
        <v>92</v>
      </c>
      <c r="J26">
        <v>99</v>
      </c>
      <c r="K26">
        <v>91</v>
      </c>
      <c r="L26">
        <v>99</v>
      </c>
      <c r="M26">
        <f t="shared" si="0"/>
        <v>96</v>
      </c>
      <c r="N26">
        <v>97</v>
      </c>
      <c r="O26">
        <v>91</v>
      </c>
      <c r="P26">
        <v>93</v>
      </c>
      <c r="Q26">
        <v>90</v>
      </c>
      <c r="R26">
        <v>95</v>
      </c>
      <c r="S26">
        <f t="shared" si="1"/>
        <v>93.2</v>
      </c>
      <c r="T26" s="8">
        <f t="shared" si="2"/>
        <v>94.6</v>
      </c>
      <c r="U26" s="8">
        <f t="shared" si="3"/>
        <v>37.839999999999996</v>
      </c>
      <c r="V26">
        <v>100</v>
      </c>
      <c r="W26" s="4">
        <f t="shared" si="4"/>
        <v>10</v>
      </c>
      <c r="X26" s="7">
        <f t="shared" si="5"/>
        <v>97.84</v>
      </c>
    </row>
    <row r="27" spans="1:24" x14ac:dyDescent="0.35">
      <c r="A27" t="s">
        <v>26</v>
      </c>
      <c r="B27" t="s">
        <v>316</v>
      </c>
      <c r="C27" t="s">
        <v>317</v>
      </c>
      <c r="D27">
        <v>209260419</v>
      </c>
      <c r="E27" s="3" t="s">
        <v>318</v>
      </c>
      <c r="F27" t="s">
        <v>29</v>
      </c>
      <c r="G27" s="4">
        <v>50</v>
      </c>
      <c r="H27">
        <v>100</v>
      </c>
      <c r="I27">
        <v>92</v>
      </c>
      <c r="J27">
        <v>99</v>
      </c>
      <c r="K27">
        <v>96</v>
      </c>
      <c r="L27">
        <v>99</v>
      </c>
      <c r="M27">
        <f t="shared" si="0"/>
        <v>97.2</v>
      </c>
      <c r="N27">
        <v>96</v>
      </c>
      <c r="O27">
        <v>88</v>
      </c>
      <c r="P27">
        <v>88</v>
      </c>
      <c r="Q27">
        <v>94</v>
      </c>
      <c r="R27">
        <v>92</v>
      </c>
      <c r="S27">
        <f t="shared" si="1"/>
        <v>91.6</v>
      </c>
      <c r="T27" s="8">
        <f t="shared" si="2"/>
        <v>94.4</v>
      </c>
      <c r="U27" s="8">
        <f t="shared" si="3"/>
        <v>37.760000000000005</v>
      </c>
      <c r="V27">
        <v>100</v>
      </c>
      <c r="W27" s="4">
        <f t="shared" si="4"/>
        <v>10</v>
      </c>
      <c r="X27" s="7">
        <f t="shared" si="5"/>
        <v>97.76</v>
      </c>
    </row>
    <row r="28" spans="1:24" x14ac:dyDescent="0.35">
      <c r="A28" t="s">
        <v>355</v>
      </c>
      <c r="B28" t="s">
        <v>443</v>
      </c>
      <c r="C28" t="s">
        <v>444</v>
      </c>
      <c r="D28">
        <v>209250731</v>
      </c>
      <c r="E28" s="3" t="s">
        <v>445</v>
      </c>
      <c r="F28" t="s">
        <v>29</v>
      </c>
      <c r="G28" s="4">
        <v>50</v>
      </c>
      <c r="H28">
        <v>98</v>
      </c>
      <c r="I28">
        <v>93</v>
      </c>
      <c r="J28">
        <v>97</v>
      </c>
      <c r="K28">
        <v>90</v>
      </c>
      <c r="L28">
        <v>97</v>
      </c>
      <c r="M28">
        <f t="shared" si="0"/>
        <v>95</v>
      </c>
      <c r="N28">
        <v>95</v>
      </c>
      <c r="O28">
        <v>86</v>
      </c>
      <c r="P28">
        <v>95</v>
      </c>
      <c r="Q28">
        <v>93</v>
      </c>
      <c r="R28">
        <v>98</v>
      </c>
      <c r="S28">
        <f t="shared" si="1"/>
        <v>93.4</v>
      </c>
      <c r="T28" s="8">
        <f t="shared" si="2"/>
        <v>94.2</v>
      </c>
      <c r="U28" s="8">
        <f t="shared" si="3"/>
        <v>37.68</v>
      </c>
      <c r="V28">
        <v>100</v>
      </c>
      <c r="W28" s="4">
        <f t="shared" si="4"/>
        <v>10</v>
      </c>
      <c r="X28" s="7">
        <f t="shared" si="5"/>
        <v>97.68</v>
      </c>
    </row>
    <row r="29" spans="1:24" x14ac:dyDescent="0.35">
      <c r="A29" t="s">
        <v>123</v>
      </c>
      <c r="B29" t="s">
        <v>152</v>
      </c>
      <c r="C29" t="s">
        <v>153</v>
      </c>
      <c r="D29">
        <v>209060761</v>
      </c>
      <c r="E29" s="3" t="s">
        <v>154</v>
      </c>
      <c r="F29" t="s">
        <v>29</v>
      </c>
      <c r="G29" s="4">
        <v>50</v>
      </c>
      <c r="H29">
        <v>97</v>
      </c>
      <c r="I29">
        <v>87</v>
      </c>
      <c r="J29">
        <v>98</v>
      </c>
      <c r="K29">
        <v>99</v>
      </c>
      <c r="L29">
        <v>92</v>
      </c>
      <c r="M29">
        <f t="shared" si="0"/>
        <v>94.6</v>
      </c>
      <c r="N29">
        <v>100</v>
      </c>
      <c r="O29">
        <v>95</v>
      </c>
      <c r="P29">
        <v>84</v>
      </c>
      <c r="Q29">
        <v>94</v>
      </c>
      <c r="R29">
        <v>94</v>
      </c>
      <c r="S29">
        <f t="shared" si="1"/>
        <v>93.4</v>
      </c>
      <c r="T29" s="8">
        <f t="shared" si="2"/>
        <v>94</v>
      </c>
      <c r="U29" s="8">
        <f t="shared" si="3"/>
        <v>37.6</v>
      </c>
      <c r="V29">
        <v>100</v>
      </c>
      <c r="W29" s="4">
        <f t="shared" si="4"/>
        <v>10</v>
      </c>
      <c r="X29" s="7">
        <f t="shared" si="5"/>
        <v>97.6</v>
      </c>
    </row>
    <row r="30" spans="1:24" x14ac:dyDescent="0.35">
      <c r="A30" t="s">
        <v>83</v>
      </c>
      <c r="B30" t="s">
        <v>420</v>
      </c>
      <c r="C30" t="s">
        <v>421</v>
      </c>
      <c r="D30">
        <v>209330444</v>
      </c>
      <c r="E30" s="3" t="s">
        <v>422</v>
      </c>
      <c r="F30" t="s">
        <v>50</v>
      </c>
      <c r="G30" s="4">
        <v>50</v>
      </c>
      <c r="H30">
        <v>94</v>
      </c>
      <c r="I30">
        <v>91</v>
      </c>
      <c r="J30">
        <v>94</v>
      </c>
      <c r="K30">
        <v>90</v>
      </c>
      <c r="L30">
        <v>87</v>
      </c>
      <c r="M30">
        <f t="shared" si="0"/>
        <v>91.2</v>
      </c>
      <c r="N30">
        <v>94</v>
      </c>
      <c r="O30">
        <v>99</v>
      </c>
      <c r="P30">
        <v>98</v>
      </c>
      <c r="Q30">
        <v>98</v>
      </c>
      <c r="R30">
        <v>93</v>
      </c>
      <c r="S30">
        <f t="shared" si="1"/>
        <v>96.4</v>
      </c>
      <c r="T30" s="8">
        <f t="shared" si="2"/>
        <v>93.800000000000011</v>
      </c>
      <c r="U30" s="8">
        <f t="shared" si="3"/>
        <v>37.520000000000003</v>
      </c>
      <c r="V30">
        <v>100</v>
      </c>
      <c r="W30" s="4">
        <f t="shared" si="4"/>
        <v>10</v>
      </c>
      <c r="X30" s="7">
        <f t="shared" si="5"/>
        <v>97.52000000000001</v>
      </c>
    </row>
    <row r="31" spans="1:24" x14ac:dyDescent="0.35">
      <c r="A31" t="s">
        <v>51</v>
      </c>
      <c r="B31" t="s">
        <v>25</v>
      </c>
      <c r="C31" t="s">
        <v>400</v>
      </c>
      <c r="D31">
        <v>209350217</v>
      </c>
      <c r="E31" s="3" t="s">
        <v>401</v>
      </c>
      <c r="F31" t="s">
        <v>50</v>
      </c>
      <c r="G31" s="4">
        <v>50</v>
      </c>
      <c r="H31">
        <v>93</v>
      </c>
      <c r="I31">
        <v>90</v>
      </c>
      <c r="J31">
        <v>91</v>
      </c>
      <c r="K31">
        <v>94</v>
      </c>
      <c r="L31">
        <v>96</v>
      </c>
      <c r="M31">
        <f t="shared" si="0"/>
        <v>92.8</v>
      </c>
      <c r="N31">
        <v>92</v>
      </c>
      <c r="O31">
        <v>91</v>
      </c>
      <c r="P31">
        <v>96</v>
      </c>
      <c r="Q31">
        <v>98</v>
      </c>
      <c r="R31">
        <v>96</v>
      </c>
      <c r="S31">
        <f t="shared" si="1"/>
        <v>94.6</v>
      </c>
      <c r="T31" s="8">
        <f t="shared" si="2"/>
        <v>93.699999999999989</v>
      </c>
      <c r="U31" s="8">
        <f t="shared" si="3"/>
        <v>37.479999999999997</v>
      </c>
      <c r="V31">
        <v>100</v>
      </c>
      <c r="W31" s="4">
        <f t="shared" si="4"/>
        <v>10</v>
      </c>
      <c r="X31" s="7">
        <f t="shared" si="5"/>
        <v>97.47999999999999</v>
      </c>
    </row>
    <row r="32" spans="1:24" x14ac:dyDescent="0.35">
      <c r="A32" t="s">
        <v>384</v>
      </c>
      <c r="B32" t="s">
        <v>566</v>
      </c>
      <c r="C32" t="s">
        <v>567</v>
      </c>
      <c r="D32">
        <v>2092400787</v>
      </c>
      <c r="E32" s="3" t="s">
        <v>568</v>
      </c>
      <c r="F32" t="s">
        <v>29</v>
      </c>
      <c r="G32" s="4">
        <v>50</v>
      </c>
      <c r="H32">
        <v>99</v>
      </c>
      <c r="I32">
        <v>94</v>
      </c>
      <c r="J32">
        <v>98</v>
      </c>
      <c r="K32">
        <v>91</v>
      </c>
      <c r="L32">
        <v>92</v>
      </c>
      <c r="M32">
        <f t="shared" si="0"/>
        <v>94.8</v>
      </c>
      <c r="N32">
        <v>96</v>
      </c>
      <c r="O32">
        <v>90</v>
      </c>
      <c r="P32">
        <v>94</v>
      </c>
      <c r="Q32">
        <v>92</v>
      </c>
      <c r="R32">
        <v>89</v>
      </c>
      <c r="S32">
        <f t="shared" si="1"/>
        <v>92.2</v>
      </c>
      <c r="T32" s="8">
        <f t="shared" si="2"/>
        <v>93.5</v>
      </c>
      <c r="U32" s="8">
        <f t="shared" si="3"/>
        <v>37.4</v>
      </c>
      <c r="V32">
        <v>100</v>
      </c>
      <c r="W32" s="4">
        <f t="shared" si="4"/>
        <v>10</v>
      </c>
      <c r="X32" s="7">
        <f t="shared" si="5"/>
        <v>97.4</v>
      </c>
    </row>
    <row r="33" spans="1:24" x14ac:dyDescent="0.35">
      <c r="A33" t="s">
        <v>289</v>
      </c>
      <c r="B33" t="s">
        <v>290</v>
      </c>
      <c r="C33" t="s">
        <v>291</v>
      </c>
      <c r="D33">
        <v>901330103</v>
      </c>
      <c r="E33" s="3" t="s">
        <v>292</v>
      </c>
      <c r="F33" t="s">
        <v>21</v>
      </c>
      <c r="G33" s="4">
        <v>50</v>
      </c>
      <c r="H33">
        <v>92</v>
      </c>
      <c r="I33">
        <v>93</v>
      </c>
      <c r="J33">
        <v>95</v>
      </c>
      <c r="K33">
        <v>95</v>
      </c>
      <c r="L33">
        <v>96</v>
      </c>
      <c r="M33">
        <f t="shared" ref="M33:M64" si="6">AVERAGE(H33:L33)</f>
        <v>94.2</v>
      </c>
      <c r="N33">
        <v>93</v>
      </c>
      <c r="O33">
        <v>98</v>
      </c>
      <c r="P33">
        <v>87</v>
      </c>
      <c r="Q33">
        <v>94</v>
      </c>
      <c r="R33">
        <v>90</v>
      </c>
      <c r="S33">
        <f t="shared" ref="S33:S64" si="7">AVERAGE(N33:R33)</f>
        <v>92.4</v>
      </c>
      <c r="T33" s="8">
        <f t="shared" ref="T33:T64" si="8">AVERAGE(M33,S33)</f>
        <v>93.300000000000011</v>
      </c>
      <c r="U33" s="8">
        <f t="shared" ref="U33:U64" si="9">PRODUCT(T33,0.4)</f>
        <v>37.320000000000007</v>
      </c>
      <c r="V33">
        <v>100</v>
      </c>
      <c r="W33" s="4">
        <f t="shared" ref="W33:W64" si="10">PRODUCT(V33,0.1)</f>
        <v>10</v>
      </c>
      <c r="X33" s="7">
        <f t="shared" ref="X33:X64" si="11">SUM(G33,U33,W33)</f>
        <v>97.320000000000007</v>
      </c>
    </row>
    <row r="34" spans="1:24" x14ac:dyDescent="0.35">
      <c r="A34" t="s">
        <v>289</v>
      </c>
      <c r="B34" t="s">
        <v>174</v>
      </c>
      <c r="C34" t="s">
        <v>459</v>
      </c>
      <c r="D34">
        <v>209350294</v>
      </c>
      <c r="E34" s="3" t="s">
        <v>460</v>
      </c>
      <c r="F34" t="s">
        <v>29</v>
      </c>
      <c r="G34" s="4">
        <v>50</v>
      </c>
      <c r="H34">
        <v>99</v>
      </c>
      <c r="I34">
        <v>88</v>
      </c>
      <c r="J34">
        <v>94</v>
      </c>
      <c r="K34">
        <v>98</v>
      </c>
      <c r="L34">
        <v>97</v>
      </c>
      <c r="M34">
        <f t="shared" si="6"/>
        <v>95.2</v>
      </c>
      <c r="N34">
        <v>95</v>
      </c>
      <c r="O34">
        <v>87</v>
      </c>
      <c r="P34">
        <v>90</v>
      </c>
      <c r="Q34">
        <v>94</v>
      </c>
      <c r="R34">
        <v>91</v>
      </c>
      <c r="S34">
        <f t="shared" si="7"/>
        <v>91.4</v>
      </c>
      <c r="T34" s="8">
        <f t="shared" si="8"/>
        <v>93.300000000000011</v>
      </c>
      <c r="U34" s="8">
        <f t="shared" si="9"/>
        <v>37.320000000000007</v>
      </c>
      <c r="V34">
        <v>100</v>
      </c>
      <c r="W34" s="4">
        <f t="shared" si="10"/>
        <v>10</v>
      </c>
      <c r="X34" s="7">
        <f t="shared" si="11"/>
        <v>97.320000000000007</v>
      </c>
    </row>
    <row r="35" spans="1:24" x14ac:dyDescent="0.35">
      <c r="A35" t="s">
        <v>62</v>
      </c>
      <c r="B35" t="s">
        <v>63</v>
      </c>
      <c r="C35" t="s">
        <v>64</v>
      </c>
      <c r="D35" s="12" t="s">
        <v>494</v>
      </c>
      <c r="E35" s="3" t="s">
        <v>65</v>
      </c>
      <c r="F35" t="s">
        <v>21</v>
      </c>
      <c r="G35" s="4">
        <v>50</v>
      </c>
      <c r="H35">
        <v>94</v>
      </c>
      <c r="I35">
        <v>92</v>
      </c>
      <c r="J35">
        <v>98</v>
      </c>
      <c r="K35">
        <v>96</v>
      </c>
      <c r="L35">
        <v>92</v>
      </c>
      <c r="M35">
        <f t="shared" si="6"/>
        <v>94.4</v>
      </c>
      <c r="N35">
        <v>96</v>
      </c>
      <c r="O35">
        <v>95</v>
      </c>
      <c r="P35">
        <v>87</v>
      </c>
      <c r="Q35">
        <v>90</v>
      </c>
      <c r="S35">
        <f t="shared" si="7"/>
        <v>92</v>
      </c>
      <c r="T35" s="8">
        <f t="shared" si="8"/>
        <v>93.2</v>
      </c>
      <c r="U35" s="8">
        <f t="shared" si="9"/>
        <v>37.28</v>
      </c>
      <c r="V35">
        <v>100</v>
      </c>
      <c r="W35" s="4">
        <f t="shared" si="10"/>
        <v>10</v>
      </c>
      <c r="X35" s="7">
        <f t="shared" si="11"/>
        <v>97.28</v>
      </c>
    </row>
    <row r="36" spans="1:24" x14ac:dyDescent="0.35">
      <c r="A36" t="s">
        <v>293</v>
      </c>
      <c r="B36" t="s">
        <v>110</v>
      </c>
      <c r="C36" t="s">
        <v>233</v>
      </c>
      <c r="D36">
        <v>209330883</v>
      </c>
      <c r="E36" s="3" t="s">
        <v>294</v>
      </c>
      <c r="F36" t="s">
        <v>29</v>
      </c>
      <c r="G36" s="4">
        <v>50</v>
      </c>
      <c r="H36">
        <v>97</v>
      </c>
      <c r="I36">
        <v>86</v>
      </c>
      <c r="J36">
        <v>98</v>
      </c>
      <c r="K36">
        <v>94</v>
      </c>
      <c r="L36">
        <v>90</v>
      </c>
      <c r="M36">
        <f t="shared" si="6"/>
        <v>93</v>
      </c>
      <c r="N36">
        <v>96</v>
      </c>
      <c r="O36">
        <v>86</v>
      </c>
      <c r="P36">
        <v>94</v>
      </c>
      <c r="Q36">
        <v>95</v>
      </c>
      <c r="R36">
        <v>96</v>
      </c>
      <c r="S36">
        <f t="shared" si="7"/>
        <v>93.4</v>
      </c>
      <c r="T36" s="8">
        <f t="shared" si="8"/>
        <v>93.2</v>
      </c>
      <c r="U36" s="8">
        <f t="shared" si="9"/>
        <v>37.28</v>
      </c>
      <c r="V36">
        <v>100</v>
      </c>
      <c r="W36" s="4">
        <f t="shared" si="10"/>
        <v>10</v>
      </c>
      <c r="X36" s="7">
        <f t="shared" si="11"/>
        <v>97.28</v>
      </c>
    </row>
    <row r="37" spans="1:24" x14ac:dyDescent="0.35">
      <c r="A37" t="s">
        <v>469</v>
      </c>
      <c r="B37" t="s">
        <v>470</v>
      </c>
      <c r="C37" t="s">
        <v>471</v>
      </c>
      <c r="D37">
        <v>209340122</v>
      </c>
      <c r="E37" s="3" t="s">
        <v>472</v>
      </c>
      <c r="F37" t="s">
        <v>29</v>
      </c>
      <c r="G37" s="4">
        <v>50</v>
      </c>
      <c r="H37">
        <v>96</v>
      </c>
      <c r="I37">
        <v>77</v>
      </c>
      <c r="J37">
        <v>97</v>
      </c>
      <c r="K37">
        <v>92</v>
      </c>
      <c r="L37">
        <v>99</v>
      </c>
      <c r="M37">
        <f t="shared" si="6"/>
        <v>92.2</v>
      </c>
      <c r="N37">
        <v>95</v>
      </c>
      <c r="O37">
        <v>90</v>
      </c>
      <c r="P37">
        <v>96</v>
      </c>
      <c r="Q37">
        <v>89</v>
      </c>
      <c r="R37">
        <v>99</v>
      </c>
      <c r="S37">
        <f t="shared" si="7"/>
        <v>93.8</v>
      </c>
      <c r="T37" s="8">
        <f t="shared" si="8"/>
        <v>93</v>
      </c>
      <c r="U37" s="8">
        <f t="shared" si="9"/>
        <v>37.200000000000003</v>
      </c>
      <c r="V37">
        <v>100</v>
      </c>
      <c r="W37" s="4">
        <f t="shared" si="10"/>
        <v>10</v>
      </c>
      <c r="X37" s="7">
        <f t="shared" si="11"/>
        <v>97.2</v>
      </c>
    </row>
    <row r="38" spans="1:24" x14ac:dyDescent="0.35">
      <c r="A38" t="s">
        <v>193</v>
      </c>
      <c r="B38" t="s">
        <v>152</v>
      </c>
      <c r="C38" t="s">
        <v>194</v>
      </c>
      <c r="D38" s="12" t="s">
        <v>493</v>
      </c>
      <c r="E38" s="3" t="s">
        <v>195</v>
      </c>
      <c r="F38" t="s">
        <v>29</v>
      </c>
      <c r="G38" s="4">
        <v>50</v>
      </c>
      <c r="H38">
        <v>93</v>
      </c>
      <c r="I38">
        <v>91</v>
      </c>
      <c r="J38">
        <v>94</v>
      </c>
      <c r="K38">
        <v>93</v>
      </c>
      <c r="L38">
        <v>95</v>
      </c>
      <c r="M38">
        <f t="shared" si="6"/>
        <v>93.2</v>
      </c>
      <c r="N38">
        <v>98</v>
      </c>
      <c r="O38">
        <v>94</v>
      </c>
      <c r="P38">
        <v>87</v>
      </c>
      <c r="Q38">
        <v>93</v>
      </c>
      <c r="R38">
        <v>90</v>
      </c>
      <c r="S38">
        <f t="shared" si="7"/>
        <v>92.4</v>
      </c>
      <c r="T38" s="8">
        <f t="shared" si="8"/>
        <v>92.800000000000011</v>
      </c>
      <c r="U38" s="8">
        <f t="shared" si="9"/>
        <v>37.120000000000005</v>
      </c>
      <c r="V38">
        <v>100</v>
      </c>
      <c r="W38" s="4">
        <f t="shared" si="10"/>
        <v>10</v>
      </c>
      <c r="X38" s="7">
        <f t="shared" si="11"/>
        <v>97.12</v>
      </c>
    </row>
    <row r="39" spans="1:24" x14ac:dyDescent="0.35">
      <c r="A39" t="s">
        <v>38</v>
      </c>
      <c r="B39" t="s">
        <v>306</v>
      </c>
      <c r="C39" t="s">
        <v>307</v>
      </c>
      <c r="D39">
        <v>209300009</v>
      </c>
      <c r="E39" s="3" t="s">
        <v>308</v>
      </c>
      <c r="F39" t="s">
        <v>29</v>
      </c>
      <c r="G39" s="4">
        <v>50</v>
      </c>
      <c r="H39">
        <v>99</v>
      </c>
      <c r="I39">
        <v>82</v>
      </c>
      <c r="J39">
        <v>99</v>
      </c>
      <c r="K39">
        <v>95</v>
      </c>
      <c r="L39">
        <v>95</v>
      </c>
      <c r="M39">
        <f t="shared" si="6"/>
        <v>94</v>
      </c>
      <c r="N39">
        <v>95</v>
      </c>
      <c r="O39">
        <v>90</v>
      </c>
      <c r="P39">
        <v>93</v>
      </c>
      <c r="Q39">
        <v>86</v>
      </c>
      <c r="R39">
        <v>93</v>
      </c>
      <c r="S39">
        <f t="shared" si="7"/>
        <v>91.4</v>
      </c>
      <c r="T39" s="8">
        <f t="shared" si="8"/>
        <v>92.7</v>
      </c>
      <c r="U39" s="8">
        <f t="shared" si="9"/>
        <v>37.080000000000005</v>
      </c>
      <c r="V39">
        <v>100</v>
      </c>
      <c r="W39" s="4">
        <f t="shared" si="10"/>
        <v>10</v>
      </c>
      <c r="X39" s="7">
        <f t="shared" si="11"/>
        <v>97.080000000000013</v>
      </c>
    </row>
    <row r="40" spans="1:24" x14ac:dyDescent="0.35">
      <c r="A40" t="s">
        <v>58</v>
      </c>
      <c r="B40" t="s">
        <v>59</v>
      </c>
      <c r="C40" t="s">
        <v>60</v>
      </c>
      <c r="D40">
        <v>209340101</v>
      </c>
      <c r="E40" s="3" t="s">
        <v>61</v>
      </c>
      <c r="F40" t="s">
        <v>50</v>
      </c>
      <c r="G40" s="4">
        <v>50</v>
      </c>
      <c r="H40">
        <v>93</v>
      </c>
      <c r="I40">
        <v>91</v>
      </c>
      <c r="J40">
        <v>94</v>
      </c>
      <c r="K40">
        <v>94</v>
      </c>
      <c r="L40">
        <v>97</v>
      </c>
      <c r="M40">
        <f t="shared" si="6"/>
        <v>93.8</v>
      </c>
      <c r="N40">
        <v>87</v>
      </c>
      <c r="O40">
        <v>88</v>
      </c>
      <c r="P40">
        <v>94</v>
      </c>
      <c r="Q40">
        <v>96</v>
      </c>
      <c r="R40">
        <v>93</v>
      </c>
      <c r="S40">
        <f t="shared" si="7"/>
        <v>91.6</v>
      </c>
      <c r="T40" s="8">
        <f t="shared" si="8"/>
        <v>92.699999999999989</v>
      </c>
      <c r="U40" s="8">
        <f t="shared" si="9"/>
        <v>37.08</v>
      </c>
      <c r="V40">
        <v>100</v>
      </c>
      <c r="W40" s="4">
        <f t="shared" si="10"/>
        <v>10</v>
      </c>
      <c r="X40" s="7">
        <f t="shared" si="11"/>
        <v>97.08</v>
      </c>
    </row>
    <row r="41" spans="1:24" x14ac:dyDescent="0.35">
      <c r="A41" t="s">
        <v>427</v>
      </c>
      <c r="B41" t="s">
        <v>107</v>
      </c>
      <c r="C41" t="s">
        <v>428</v>
      </c>
      <c r="D41">
        <v>209320865</v>
      </c>
      <c r="E41" s="3" t="s">
        <v>429</v>
      </c>
      <c r="F41" t="s">
        <v>29</v>
      </c>
      <c r="G41" s="4">
        <v>50</v>
      </c>
      <c r="H41">
        <v>95</v>
      </c>
      <c r="I41">
        <v>78</v>
      </c>
      <c r="J41">
        <v>97</v>
      </c>
      <c r="K41">
        <v>90</v>
      </c>
      <c r="L41">
        <v>97</v>
      </c>
      <c r="M41">
        <f t="shared" si="6"/>
        <v>91.4</v>
      </c>
      <c r="N41">
        <v>95</v>
      </c>
      <c r="O41">
        <v>91</v>
      </c>
      <c r="P41">
        <v>93</v>
      </c>
      <c r="Q41">
        <v>95</v>
      </c>
      <c r="R41">
        <v>94</v>
      </c>
      <c r="S41">
        <f t="shared" si="7"/>
        <v>93.6</v>
      </c>
      <c r="T41" s="8">
        <f t="shared" si="8"/>
        <v>92.5</v>
      </c>
      <c r="U41" s="8">
        <f t="shared" si="9"/>
        <v>37</v>
      </c>
      <c r="V41">
        <v>100</v>
      </c>
      <c r="W41" s="4">
        <f t="shared" si="10"/>
        <v>10</v>
      </c>
      <c r="X41" s="7">
        <f t="shared" si="11"/>
        <v>97</v>
      </c>
    </row>
    <row r="42" spans="1:24" x14ac:dyDescent="0.35">
      <c r="A42" t="s">
        <v>370</v>
      </c>
      <c r="B42" t="s">
        <v>25</v>
      </c>
      <c r="C42" t="s">
        <v>371</v>
      </c>
      <c r="D42">
        <v>120780599</v>
      </c>
      <c r="E42" s="3" t="s">
        <v>372</v>
      </c>
      <c r="F42" t="s">
        <v>50</v>
      </c>
      <c r="G42" s="4">
        <v>50</v>
      </c>
      <c r="H42">
        <v>96</v>
      </c>
      <c r="I42">
        <v>85</v>
      </c>
      <c r="J42">
        <v>91</v>
      </c>
      <c r="K42">
        <v>84</v>
      </c>
      <c r="L42">
        <v>95</v>
      </c>
      <c r="M42">
        <f t="shared" si="6"/>
        <v>90.2</v>
      </c>
      <c r="N42">
        <v>95</v>
      </c>
      <c r="O42">
        <v>90</v>
      </c>
      <c r="P42">
        <v>91</v>
      </c>
      <c r="Q42">
        <v>99</v>
      </c>
      <c r="R42">
        <v>94</v>
      </c>
      <c r="S42">
        <f t="shared" si="7"/>
        <v>93.8</v>
      </c>
      <c r="T42" s="8">
        <f t="shared" si="8"/>
        <v>92</v>
      </c>
      <c r="U42" s="8">
        <f t="shared" si="9"/>
        <v>36.800000000000004</v>
      </c>
      <c r="V42">
        <v>100</v>
      </c>
      <c r="W42" s="4">
        <f t="shared" si="10"/>
        <v>10</v>
      </c>
      <c r="X42" s="7">
        <f t="shared" si="11"/>
        <v>96.800000000000011</v>
      </c>
    </row>
    <row r="43" spans="1:24" x14ac:dyDescent="0.35">
      <c r="A43" t="s">
        <v>461</v>
      </c>
      <c r="B43" t="s">
        <v>26</v>
      </c>
      <c r="C43" t="s">
        <v>462</v>
      </c>
      <c r="D43">
        <v>209360929</v>
      </c>
      <c r="E43" s="3" t="s">
        <v>463</v>
      </c>
      <c r="F43" t="s">
        <v>29</v>
      </c>
      <c r="G43" s="4">
        <v>50</v>
      </c>
      <c r="H43">
        <v>95</v>
      </c>
      <c r="I43">
        <v>84</v>
      </c>
      <c r="J43">
        <v>96</v>
      </c>
      <c r="K43">
        <v>94</v>
      </c>
      <c r="L43">
        <v>89</v>
      </c>
      <c r="M43">
        <f t="shared" si="6"/>
        <v>91.6</v>
      </c>
      <c r="N43">
        <v>94</v>
      </c>
      <c r="O43">
        <v>81</v>
      </c>
      <c r="P43">
        <v>97</v>
      </c>
      <c r="Q43">
        <v>97</v>
      </c>
      <c r="R43">
        <v>93</v>
      </c>
      <c r="S43">
        <f t="shared" si="7"/>
        <v>92.4</v>
      </c>
      <c r="T43" s="8">
        <f t="shared" si="8"/>
        <v>92</v>
      </c>
      <c r="U43" s="8">
        <f t="shared" si="9"/>
        <v>36.800000000000004</v>
      </c>
      <c r="V43">
        <v>100</v>
      </c>
      <c r="W43" s="4">
        <f t="shared" si="10"/>
        <v>10</v>
      </c>
      <c r="X43" s="7">
        <f t="shared" si="11"/>
        <v>96.800000000000011</v>
      </c>
    </row>
    <row r="44" spans="1:24" x14ac:dyDescent="0.35">
      <c r="A44" t="s">
        <v>265</v>
      </c>
      <c r="B44" t="s">
        <v>142</v>
      </c>
      <c r="C44" t="s">
        <v>603</v>
      </c>
      <c r="D44">
        <v>209260174</v>
      </c>
      <c r="E44" s="3" t="s">
        <v>604</v>
      </c>
      <c r="F44" t="s">
        <v>517</v>
      </c>
      <c r="G44" s="4">
        <v>50</v>
      </c>
      <c r="H44">
        <v>87</v>
      </c>
      <c r="I44">
        <v>94</v>
      </c>
      <c r="J44">
        <v>95</v>
      </c>
      <c r="K44">
        <v>90</v>
      </c>
      <c r="L44">
        <v>94</v>
      </c>
      <c r="M44">
        <f t="shared" si="6"/>
        <v>92</v>
      </c>
      <c r="N44">
        <v>94</v>
      </c>
      <c r="O44">
        <v>79</v>
      </c>
      <c r="P44">
        <v>98</v>
      </c>
      <c r="Q44">
        <v>90</v>
      </c>
      <c r="R44">
        <v>98</v>
      </c>
      <c r="S44">
        <f t="shared" si="7"/>
        <v>91.8</v>
      </c>
      <c r="T44" s="8">
        <f t="shared" si="8"/>
        <v>91.9</v>
      </c>
      <c r="U44" s="8">
        <f t="shared" si="9"/>
        <v>36.760000000000005</v>
      </c>
      <c r="V44">
        <v>100</v>
      </c>
      <c r="W44" s="4">
        <f t="shared" si="10"/>
        <v>10</v>
      </c>
      <c r="X44" s="7">
        <f t="shared" si="11"/>
        <v>96.76</v>
      </c>
    </row>
    <row r="45" spans="1:24" x14ac:dyDescent="0.35">
      <c r="A45" t="s">
        <v>262</v>
      </c>
      <c r="B45" t="s">
        <v>265</v>
      </c>
      <c r="C45" t="s">
        <v>266</v>
      </c>
      <c r="D45">
        <v>209290303</v>
      </c>
      <c r="E45" s="3" t="s">
        <v>267</v>
      </c>
      <c r="F45" t="s">
        <v>21</v>
      </c>
      <c r="G45" s="4">
        <v>50</v>
      </c>
      <c r="H45">
        <v>92</v>
      </c>
      <c r="I45">
        <v>93</v>
      </c>
      <c r="J45">
        <v>90</v>
      </c>
      <c r="K45">
        <v>93</v>
      </c>
      <c r="M45">
        <f t="shared" si="6"/>
        <v>92</v>
      </c>
      <c r="N45">
        <v>92</v>
      </c>
      <c r="O45">
        <v>93</v>
      </c>
      <c r="P45">
        <v>88</v>
      </c>
      <c r="Q45">
        <v>91</v>
      </c>
      <c r="S45">
        <f t="shared" si="7"/>
        <v>91</v>
      </c>
      <c r="T45" s="8">
        <f t="shared" si="8"/>
        <v>91.5</v>
      </c>
      <c r="U45" s="8">
        <f t="shared" si="9"/>
        <v>36.6</v>
      </c>
      <c r="V45">
        <v>100</v>
      </c>
      <c r="W45" s="4">
        <f t="shared" si="10"/>
        <v>10</v>
      </c>
      <c r="X45" s="7">
        <f t="shared" si="11"/>
        <v>96.6</v>
      </c>
    </row>
    <row r="46" spans="1:24" x14ac:dyDescent="0.35">
      <c r="A46" t="s">
        <v>30</v>
      </c>
      <c r="B46" t="s">
        <v>276</v>
      </c>
      <c r="C46" t="s">
        <v>275</v>
      </c>
      <c r="D46">
        <v>209360738</v>
      </c>
      <c r="E46" s="3" t="s">
        <v>277</v>
      </c>
      <c r="F46" t="s">
        <v>73</v>
      </c>
      <c r="G46" s="4">
        <v>50</v>
      </c>
      <c r="H46">
        <v>91</v>
      </c>
      <c r="I46">
        <v>94</v>
      </c>
      <c r="J46">
        <v>92</v>
      </c>
      <c r="K46">
        <v>94</v>
      </c>
      <c r="L46">
        <v>90</v>
      </c>
      <c r="M46">
        <f t="shared" si="6"/>
        <v>92.2</v>
      </c>
      <c r="N46">
        <v>91</v>
      </c>
      <c r="O46">
        <v>83</v>
      </c>
      <c r="P46">
        <v>95</v>
      </c>
      <c r="Q46">
        <v>87</v>
      </c>
      <c r="R46">
        <v>96</v>
      </c>
      <c r="S46">
        <f t="shared" si="7"/>
        <v>90.4</v>
      </c>
      <c r="T46" s="8">
        <f t="shared" si="8"/>
        <v>91.300000000000011</v>
      </c>
      <c r="U46" s="8">
        <f t="shared" si="9"/>
        <v>36.520000000000003</v>
      </c>
      <c r="V46">
        <v>100</v>
      </c>
      <c r="W46" s="4">
        <f t="shared" si="10"/>
        <v>10</v>
      </c>
      <c r="X46" s="7">
        <f t="shared" si="11"/>
        <v>96.52000000000001</v>
      </c>
    </row>
    <row r="47" spans="1:24" x14ac:dyDescent="0.35">
      <c r="A47" t="s">
        <v>306</v>
      </c>
      <c r="B47" t="s">
        <v>30</v>
      </c>
      <c r="C47" t="s">
        <v>441</v>
      </c>
      <c r="D47">
        <v>209250351</v>
      </c>
      <c r="E47" s="3" t="s">
        <v>442</v>
      </c>
      <c r="F47" t="s">
        <v>29</v>
      </c>
      <c r="G47" s="4">
        <v>50</v>
      </c>
      <c r="H47">
        <v>96</v>
      </c>
      <c r="I47">
        <v>88</v>
      </c>
      <c r="J47">
        <v>96</v>
      </c>
      <c r="K47">
        <v>89</v>
      </c>
      <c r="L47">
        <v>84</v>
      </c>
      <c r="M47">
        <f t="shared" si="6"/>
        <v>90.6</v>
      </c>
      <c r="N47">
        <v>95</v>
      </c>
      <c r="O47">
        <v>92</v>
      </c>
      <c r="P47">
        <v>92</v>
      </c>
      <c r="Q47">
        <v>93</v>
      </c>
      <c r="R47">
        <v>86</v>
      </c>
      <c r="S47">
        <f t="shared" si="7"/>
        <v>91.6</v>
      </c>
      <c r="T47" s="8">
        <f t="shared" si="8"/>
        <v>91.1</v>
      </c>
      <c r="U47" s="8">
        <f t="shared" si="9"/>
        <v>36.44</v>
      </c>
      <c r="V47">
        <v>100</v>
      </c>
      <c r="W47" s="4">
        <f t="shared" si="10"/>
        <v>10</v>
      </c>
      <c r="X47" s="7">
        <f t="shared" si="11"/>
        <v>96.44</v>
      </c>
    </row>
    <row r="48" spans="1:24" x14ac:dyDescent="0.35">
      <c r="A48" t="s">
        <v>205</v>
      </c>
      <c r="B48" t="s">
        <v>206</v>
      </c>
      <c r="C48" t="s">
        <v>207</v>
      </c>
      <c r="D48">
        <v>209340394</v>
      </c>
      <c r="E48" s="3" t="s">
        <v>208</v>
      </c>
      <c r="F48" t="s">
        <v>29</v>
      </c>
      <c r="G48" s="4">
        <v>50</v>
      </c>
      <c r="H48">
        <v>95</v>
      </c>
      <c r="I48">
        <v>82</v>
      </c>
      <c r="J48">
        <v>96</v>
      </c>
      <c r="K48">
        <v>92</v>
      </c>
      <c r="L48">
        <v>96</v>
      </c>
      <c r="M48">
        <f t="shared" si="6"/>
        <v>92.2</v>
      </c>
      <c r="N48">
        <v>93</v>
      </c>
      <c r="O48">
        <v>86</v>
      </c>
      <c r="P48">
        <v>89</v>
      </c>
      <c r="Q48">
        <v>84</v>
      </c>
      <c r="R48">
        <v>96</v>
      </c>
      <c r="S48">
        <f t="shared" si="7"/>
        <v>89.6</v>
      </c>
      <c r="T48" s="8">
        <f t="shared" si="8"/>
        <v>90.9</v>
      </c>
      <c r="U48" s="8">
        <f t="shared" si="9"/>
        <v>36.360000000000007</v>
      </c>
      <c r="V48">
        <v>100</v>
      </c>
      <c r="W48" s="4">
        <f t="shared" si="10"/>
        <v>10</v>
      </c>
      <c r="X48" s="7">
        <f t="shared" si="11"/>
        <v>96.360000000000014</v>
      </c>
    </row>
    <row r="49" spans="1:24" x14ac:dyDescent="0.35">
      <c r="A49" t="s">
        <v>423</v>
      </c>
      <c r="B49" t="s">
        <v>142</v>
      </c>
      <c r="C49" t="s">
        <v>599</v>
      </c>
      <c r="D49">
        <v>209250568</v>
      </c>
      <c r="E49" s="3" t="s">
        <v>600</v>
      </c>
      <c r="F49" t="s">
        <v>29</v>
      </c>
      <c r="G49" s="4">
        <v>50</v>
      </c>
      <c r="H49">
        <v>97</v>
      </c>
      <c r="I49">
        <v>83</v>
      </c>
      <c r="J49">
        <v>96</v>
      </c>
      <c r="K49">
        <v>89</v>
      </c>
      <c r="L49">
        <v>93</v>
      </c>
      <c r="M49">
        <f t="shared" si="6"/>
        <v>91.6</v>
      </c>
      <c r="N49">
        <v>93</v>
      </c>
      <c r="O49">
        <v>79</v>
      </c>
      <c r="P49">
        <v>93</v>
      </c>
      <c r="Q49">
        <v>92</v>
      </c>
      <c r="R49">
        <v>89</v>
      </c>
      <c r="S49">
        <f t="shared" si="7"/>
        <v>89.2</v>
      </c>
      <c r="T49" s="8">
        <f t="shared" si="8"/>
        <v>90.4</v>
      </c>
      <c r="U49" s="8">
        <f t="shared" si="9"/>
        <v>36.160000000000004</v>
      </c>
      <c r="V49">
        <v>100</v>
      </c>
      <c r="W49" s="4">
        <f t="shared" si="10"/>
        <v>10</v>
      </c>
      <c r="X49" s="7">
        <f t="shared" si="11"/>
        <v>96.16</v>
      </c>
    </row>
    <row r="50" spans="1:24" x14ac:dyDescent="0.35">
      <c r="A50" t="s">
        <v>312</v>
      </c>
      <c r="B50" t="s">
        <v>313</v>
      </c>
      <c r="C50" t="s">
        <v>314</v>
      </c>
      <c r="D50">
        <v>209110581</v>
      </c>
      <c r="E50" s="3" t="s">
        <v>315</v>
      </c>
      <c r="F50" t="s">
        <v>29</v>
      </c>
      <c r="G50" s="4">
        <v>50</v>
      </c>
      <c r="H50">
        <v>96</v>
      </c>
      <c r="I50">
        <v>85</v>
      </c>
      <c r="J50">
        <v>96</v>
      </c>
      <c r="K50">
        <v>94</v>
      </c>
      <c r="L50">
        <v>69</v>
      </c>
      <c r="M50">
        <f t="shared" si="6"/>
        <v>88</v>
      </c>
      <c r="N50">
        <v>94</v>
      </c>
      <c r="O50">
        <v>92</v>
      </c>
      <c r="P50">
        <v>99</v>
      </c>
      <c r="Q50">
        <v>94</v>
      </c>
      <c r="R50">
        <v>84</v>
      </c>
      <c r="S50">
        <f t="shared" si="7"/>
        <v>92.6</v>
      </c>
      <c r="T50" s="8">
        <f t="shared" si="8"/>
        <v>90.3</v>
      </c>
      <c r="U50" s="8">
        <f t="shared" si="9"/>
        <v>36.119999999999997</v>
      </c>
      <c r="V50">
        <v>100</v>
      </c>
      <c r="W50" s="4">
        <f t="shared" si="10"/>
        <v>10</v>
      </c>
      <c r="X50" s="7">
        <f t="shared" si="11"/>
        <v>96.12</v>
      </c>
    </row>
    <row r="51" spans="1:24" x14ac:dyDescent="0.35">
      <c r="A51" t="s">
        <v>34</v>
      </c>
      <c r="B51" t="s">
        <v>323</v>
      </c>
      <c r="C51" t="s">
        <v>324</v>
      </c>
      <c r="D51">
        <v>209250843</v>
      </c>
      <c r="E51" s="3" t="s">
        <v>325</v>
      </c>
      <c r="F51" t="s">
        <v>29</v>
      </c>
      <c r="G51" s="4">
        <v>50</v>
      </c>
      <c r="H51">
        <v>96</v>
      </c>
      <c r="I51">
        <v>80</v>
      </c>
      <c r="J51">
        <v>94</v>
      </c>
      <c r="K51">
        <v>95</v>
      </c>
      <c r="L51">
        <v>92</v>
      </c>
      <c r="M51">
        <f t="shared" si="6"/>
        <v>91.4</v>
      </c>
      <c r="N51">
        <v>93</v>
      </c>
      <c r="O51">
        <v>80</v>
      </c>
      <c r="P51">
        <v>88</v>
      </c>
      <c r="Q51">
        <v>86</v>
      </c>
      <c r="R51">
        <v>96</v>
      </c>
      <c r="S51">
        <f t="shared" si="7"/>
        <v>88.6</v>
      </c>
      <c r="T51" s="8">
        <f t="shared" si="8"/>
        <v>90</v>
      </c>
      <c r="U51" s="8">
        <f t="shared" si="9"/>
        <v>36</v>
      </c>
      <c r="V51">
        <v>100</v>
      </c>
      <c r="W51" s="4">
        <f t="shared" si="10"/>
        <v>10</v>
      </c>
      <c r="X51" s="7">
        <f t="shared" si="11"/>
        <v>96</v>
      </c>
    </row>
    <row r="52" spans="1:24" x14ac:dyDescent="0.35">
      <c r="A52" t="s">
        <v>224</v>
      </c>
      <c r="B52" t="s">
        <v>225</v>
      </c>
      <c r="C52" t="s">
        <v>226</v>
      </c>
      <c r="D52">
        <v>209370800</v>
      </c>
      <c r="E52" s="3" t="s">
        <v>227</v>
      </c>
      <c r="F52" t="s">
        <v>21</v>
      </c>
      <c r="G52" s="4">
        <v>50</v>
      </c>
      <c r="H52">
        <v>92</v>
      </c>
      <c r="I52">
        <v>77</v>
      </c>
      <c r="J52">
        <v>88</v>
      </c>
      <c r="K52">
        <v>84</v>
      </c>
      <c r="L52">
        <v>88</v>
      </c>
      <c r="M52">
        <f t="shared" si="6"/>
        <v>85.8</v>
      </c>
      <c r="N52">
        <v>98</v>
      </c>
      <c r="O52">
        <v>98</v>
      </c>
      <c r="P52">
        <v>91</v>
      </c>
      <c r="Q52">
        <v>88</v>
      </c>
      <c r="S52">
        <f t="shared" si="7"/>
        <v>93.75</v>
      </c>
      <c r="T52" s="8">
        <f t="shared" si="8"/>
        <v>89.775000000000006</v>
      </c>
      <c r="U52" s="8">
        <f t="shared" si="9"/>
        <v>35.910000000000004</v>
      </c>
      <c r="V52">
        <v>100</v>
      </c>
      <c r="W52" s="4">
        <f t="shared" si="10"/>
        <v>10</v>
      </c>
      <c r="X52" s="7">
        <f t="shared" si="11"/>
        <v>95.91</v>
      </c>
    </row>
    <row r="53" spans="1:24" x14ac:dyDescent="0.35">
      <c r="A53" t="s">
        <v>42</v>
      </c>
      <c r="B53" t="s">
        <v>43</v>
      </c>
      <c r="C53" t="s">
        <v>44</v>
      </c>
      <c r="D53">
        <v>209340977</v>
      </c>
      <c r="E53" s="3" t="s">
        <v>45</v>
      </c>
      <c r="F53" t="s">
        <v>29</v>
      </c>
      <c r="G53" s="4">
        <v>50</v>
      </c>
      <c r="H53">
        <v>92</v>
      </c>
      <c r="I53">
        <v>79</v>
      </c>
      <c r="J53">
        <v>95</v>
      </c>
      <c r="K53">
        <v>91</v>
      </c>
      <c r="L53">
        <v>84</v>
      </c>
      <c r="M53">
        <f t="shared" si="6"/>
        <v>88.2</v>
      </c>
      <c r="N53">
        <v>93</v>
      </c>
      <c r="O53">
        <v>88</v>
      </c>
      <c r="P53">
        <v>94</v>
      </c>
      <c r="Q53">
        <v>92</v>
      </c>
      <c r="R53">
        <v>89</v>
      </c>
      <c r="S53">
        <f t="shared" si="7"/>
        <v>91.2</v>
      </c>
      <c r="T53" s="8">
        <f t="shared" si="8"/>
        <v>89.7</v>
      </c>
      <c r="U53" s="8">
        <f t="shared" si="9"/>
        <v>35.880000000000003</v>
      </c>
      <c r="V53">
        <v>100</v>
      </c>
      <c r="W53" s="4">
        <f t="shared" si="10"/>
        <v>10</v>
      </c>
      <c r="X53" s="7">
        <f t="shared" si="11"/>
        <v>95.88</v>
      </c>
    </row>
    <row r="54" spans="1:24" x14ac:dyDescent="0.35">
      <c r="A54" t="s">
        <v>99</v>
      </c>
      <c r="B54" t="s">
        <v>100</v>
      </c>
      <c r="C54" t="s">
        <v>101</v>
      </c>
      <c r="D54">
        <v>209350601</v>
      </c>
      <c r="E54" s="3" t="s">
        <v>102</v>
      </c>
      <c r="F54" t="s">
        <v>50</v>
      </c>
      <c r="G54" s="4">
        <v>50</v>
      </c>
      <c r="H54">
        <v>83</v>
      </c>
      <c r="I54">
        <v>80</v>
      </c>
      <c r="J54">
        <v>92</v>
      </c>
      <c r="K54">
        <v>81</v>
      </c>
      <c r="L54">
        <v>87</v>
      </c>
      <c r="M54">
        <f t="shared" si="6"/>
        <v>84.6</v>
      </c>
      <c r="N54">
        <v>90</v>
      </c>
      <c r="O54">
        <v>91</v>
      </c>
      <c r="P54">
        <v>97</v>
      </c>
      <c r="Q54">
        <v>100</v>
      </c>
      <c r="R54">
        <v>96</v>
      </c>
      <c r="S54">
        <f t="shared" si="7"/>
        <v>94.8</v>
      </c>
      <c r="T54" s="8">
        <f t="shared" si="8"/>
        <v>89.699999999999989</v>
      </c>
      <c r="U54" s="8">
        <f t="shared" si="9"/>
        <v>35.879999999999995</v>
      </c>
      <c r="V54">
        <v>100</v>
      </c>
      <c r="W54" s="4">
        <f t="shared" si="10"/>
        <v>10</v>
      </c>
      <c r="X54" s="7">
        <f t="shared" si="11"/>
        <v>95.88</v>
      </c>
    </row>
    <row r="55" spans="1:24" x14ac:dyDescent="0.35">
      <c r="A55" t="s">
        <v>30</v>
      </c>
      <c r="B55" t="s">
        <v>31</v>
      </c>
      <c r="C55" t="s">
        <v>32</v>
      </c>
      <c r="D55">
        <v>209280994</v>
      </c>
      <c r="E55" s="3" t="s">
        <v>33</v>
      </c>
      <c r="F55" t="s">
        <v>113</v>
      </c>
      <c r="G55" s="4">
        <v>50</v>
      </c>
      <c r="H55">
        <v>92</v>
      </c>
      <c r="I55">
        <v>91</v>
      </c>
      <c r="J55">
        <v>90</v>
      </c>
      <c r="K55">
        <v>95</v>
      </c>
      <c r="L55">
        <v>90</v>
      </c>
      <c r="M55">
        <f t="shared" si="6"/>
        <v>91.6</v>
      </c>
      <c r="N55">
        <v>90</v>
      </c>
      <c r="O55">
        <v>83</v>
      </c>
      <c r="P55">
        <v>89</v>
      </c>
      <c r="Q55">
        <v>83</v>
      </c>
      <c r="R55">
        <v>92</v>
      </c>
      <c r="S55">
        <f t="shared" si="7"/>
        <v>87.4</v>
      </c>
      <c r="T55" s="8">
        <f t="shared" si="8"/>
        <v>89.5</v>
      </c>
      <c r="U55" s="8">
        <f t="shared" si="9"/>
        <v>35.800000000000004</v>
      </c>
      <c r="V55">
        <v>100</v>
      </c>
      <c r="W55" s="4">
        <f t="shared" si="10"/>
        <v>10</v>
      </c>
      <c r="X55" s="7">
        <f t="shared" si="11"/>
        <v>95.800000000000011</v>
      </c>
    </row>
    <row r="56" spans="1:24" x14ac:dyDescent="0.35">
      <c r="A56" t="s">
        <v>103</v>
      </c>
      <c r="B56" t="s">
        <v>104</v>
      </c>
      <c r="C56" t="s">
        <v>105</v>
      </c>
      <c r="D56">
        <v>209320996</v>
      </c>
      <c r="E56" s="3" t="s">
        <v>106</v>
      </c>
      <c r="F56" t="s">
        <v>73</v>
      </c>
      <c r="G56" s="4">
        <v>50</v>
      </c>
      <c r="H56">
        <v>92</v>
      </c>
      <c r="I56">
        <v>94</v>
      </c>
      <c r="J56">
        <v>89</v>
      </c>
      <c r="K56">
        <v>93</v>
      </c>
      <c r="L56">
        <v>95</v>
      </c>
      <c r="M56">
        <f t="shared" si="6"/>
        <v>92.6</v>
      </c>
      <c r="N56">
        <v>90</v>
      </c>
      <c r="O56">
        <v>77</v>
      </c>
      <c r="P56">
        <v>91</v>
      </c>
      <c r="Q56">
        <v>85</v>
      </c>
      <c r="R56">
        <v>85</v>
      </c>
      <c r="S56">
        <f t="shared" si="7"/>
        <v>85.6</v>
      </c>
      <c r="T56" s="8">
        <f t="shared" si="8"/>
        <v>89.1</v>
      </c>
      <c r="U56" s="8">
        <f t="shared" si="9"/>
        <v>35.64</v>
      </c>
      <c r="V56">
        <v>100</v>
      </c>
      <c r="W56" s="4">
        <f t="shared" si="10"/>
        <v>10</v>
      </c>
      <c r="X56" s="7">
        <f t="shared" si="11"/>
        <v>95.64</v>
      </c>
    </row>
    <row r="57" spans="1:24" x14ac:dyDescent="0.35">
      <c r="A57" t="s">
        <v>255</v>
      </c>
      <c r="B57" t="s">
        <v>170</v>
      </c>
      <c r="C57" t="s">
        <v>373</v>
      </c>
      <c r="D57">
        <v>209250954</v>
      </c>
      <c r="E57" s="3" t="s">
        <v>374</v>
      </c>
      <c r="F57" t="s">
        <v>73</v>
      </c>
      <c r="G57" s="4">
        <v>50</v>
      </c>
      <c r="H57">
        <v>89</v>
      </c>
      <c r="I57">
        <v>92</v>
      </c>
      <c r="J57">
        <v>90</v>
      </c>
      <c r="K57">
        <v>93</v>
      </c>
      <c r="L57">
        <v>87</v>
      </c>
      <c r="M57">
        <f t="shared" si="6"/>
        <v>90.2</v>
      </c>
      <c r="N57">
        <v>91</v>
      </c>
      <c r="O57">
        <v>76</v>
      </c>
      <c r="P57">
        <v>94</v>
      </c>
      <c r="Q57">
        <v>86</v>
      </c>
      <c r="R57">
        <v>92</v>
      </c>
      <c r="S57">
        <f t="shared" si="7"/>
        <v>87.8</v>
      </c>
      <c r="T57" s="8">
        <f t="shared" si="8"/>
        <v>89</v>
      </c>
      <c r="U57" s="8">
        <f t="shared" si="9"/>
        <v>35.6</v>
      </c>
      <c r="V57">
        <v>100</v>
      </c>
      <c r="W57" s="4">
        <f t="shared" si="10"/>
        <v>10</v>
      </c>
      <c r="X57" s="7">
        <f t="shared" si="11"/>
        <v>95.6</v>
      </c>
    </row>
    <row r="58" spans="1:24" x14ac:dyDescent="0.35">
      <c r="A58" t="s">
        <v>128</v>
      </c>
      <c r="B58" t="s">
        <v>26</v>
      </c>
      <c r="C58" t="s">
        <v>129</v>
      </c>
      <c r="D58">
        <v>209260617</v>
      </c>
      <c r="E58" s="3" t="s">
        <v>130</v>
      </c>
      <c r="F58" t="s">
        <v>21</v>
      </c>
      <c r="G58" s="4">
        <v>50</v>
      </c>
      <c r="H58">
        <v>90</v>
      </c>
      <c r="I58">
        <v>78</v>
      </c>
      <c r="J58">
        <v>91</v>
      </c>
      <c r="K58">
        <v>83</v>
      </c>
      <c r="L58">
        <v>90</v>
      </c>
      <c r="M58">
        <f t="shared" si="6"/>
        <v>86.4</v>
      </c>
      <c r="N58">
        <v>91</v>
      </c>
      <c r="O58">
        <v>95</v>
      </c>
      <c r="P58">
        <v>89</v>
      </c>
      <c r="Q58">
        <v>90</v>
      </c>
      <c r="S58">
        <f t="shared" si="7"/>
        <v>91.25</v>
      </c>
      <c r="T58" s="8">
        <f t="shared" si="8"/>
        <v>88.825000000000003</v>
      </c>
      <c r="U58" s="8">
        <f t="shared" si="9"/>
        <v>35.53</v>
      </c>
      <c r="V58">
        <v>100</v>
      </c>
      <c r="W58" s="4">
        <f t="shared" si="10"/>
        <v>10</v>
      </c>
      <c r="X58" s="7">
        <f t="shared" si="11"/>
        <v>95.53</v>
      </c>
    </row>
    <row r="59" spans="1:24" x14ac:dyDescent="0.35">
      <c r="A59" t="s">
        <v>354</v>
      </c>
      <c r="B59" t="s">
        <v>355</v>
      </c>
      <c r="C59" t="s">
        <v>356</v>
      </c>
      <c r="D59">
        <v>209280021</v>
      </c>
      <c r="E59" s="3" t="s">
        <v>358</v>
      </c>
      <c r="F59" t="s">
        <v>29</v>
      </c>
      <c r="G59" s="4">
        <v>50</v>
      </c>
      <c r="H59">
        <v>92</v>
      </c>
      <c r="I59">
        <v>88</v>
      </c>
      <c r="J59">
        <v>96</v>
      </c>
      <c r="K59">
        <v>87</v>
      </c>
      <c r="L59">
        <v>76</v>
      </c>
      <c r="M59">
        <f t="shared" si="6"/>
        <v>87.8</v>
      </c>
      <c r="N59">
        <v>95</v>
      </c>
      <c r="O59">
        <v>89</v>
      </c>
      <c r="P59">
        <v>92</v>
      </c>
      <c r="Q59">
        <v>91</v>
      </c>
      <c r="R59">
        <v>79</v>
      </c>
      <c r="S59">
        <f t="shared" si="7"/>
        <v>89.2</v>
      </c>
      <c r="T59" s="8">
        <f t="shared" si="8"/>
        <v>88.5</v>
      </c>
      <c r="U59" s="8">
        <f t="shared" si="9"/>
        <v>35.4</v>
      </c>
      <c r="V59">
        <v>100</v>
      </c>
      <c r="W59" s="4">
        <f t="shared" si="10"/>
        <v>10</v>
      </c>
      <c r="X59" s="7">
        <f t="shared" si="11"/>
        <v>95.4</v>
      </c>
    </row>
    <row r="60" spans="1:24" x14ac:dyDescent="0.35">
      <c r="A60" t="s">
        <v>149</v>
      </c>
      <c r="B60" t="s">
        <v>150</v>
      </c>
      <c r="C60" t="s">
        <v>40</v>
      </c>
      <c r="D60">
        <v>305930650</v>
      </c>
      <c r="E60" s="3" t="s">
        <v>151</v>
      </c>
      <c r="F60" t="s">
        <v>29</v>
      </c>
      <c r="G60" s="4">
        <v>50</v>
      </c>
      <c r="H60">
        <v>88</v>
      </c>
      <c r="I60">
        <v>94</v>
      </c>
      <c r="J60">
        <v>93</v>
      </c>
      <c r="K60">
        <v>89</v>
      </c>
      <c r="L60">
        <v>72</v>
      </c>
      <c r="M60">
        <f t="shared" si="6"/>
        <v>87.2</v>
      </c>
      <c r="N60">
        <v>94</v>
      </c>
      <c r="O60">
        <v>91</v>
      </c>
      <c r="P60">
        <v>86</v>
      </c>
      <c r="Q60">
        <v>89</v>
      </c>
      <c r="R60">
        <v>87</v>
      </c>
      <c r="S60">
        <f t="shared" si="7"/>
        <v>89.4</v>
      </c>
      <c r="T60" s="8">
        <f t="shared" si="8"/>
        <v>88.300000000000011</v>
      </c>
      <c r="U60" s="8">
        <f t="shared" si="9"/>
        <v>35.320000000000007</v>
      </c>
      <c r="V60">
        <v>100</v>
      </c>
      <c r="W60" s="4">
        <f t="shared" si="10"/>
        <v>10</v>
      </c>
      <c r="X60" s="7">
        <f t="shared" si="11"/>
        <v>95.320000000000007</v>
      </c>
    </row>
    <row r="61" spans="1:24" x14ac:dyDescent="0.35">
      <c r="A61" t="s">
        <v>107</v>
      </c>
      <c r="B61" t="s">
        <v>107</v>
      </c>
      <c r="C61" t="s">
        <v>278</v>
      </c>
      <c r="D61">
        <v>209260537</v>
      </c>
      <c r="E61" s="3" t="s">
        <v>279</v>
      </c>
      <c r="F61" t="s">
        <v>50</v>
      </c>
      <c r="G61" s="4">
        <v>50</v>
      </c>
      <c r="H61">
        <v>98</v>
      </c>
      <c r="I61">
        <v>68</v>
      </c>
      <c r="J61">
        <v>90</v>
      </c>
      <c r="K61">
        <v>78</v>
      </c>
      <c r="L61">
        <v>76</v>
      </c>
      <c r="M61">
        <f t="shared" si="6"/>
        <v>82</v>
      </c>
      <c r="N61">
        <v>98</v>
      </c>
      <c r="O61">
        <v>85</v>
      </c>
      <c r="P61">
        <v>98</v>
      </c>
      <c r="Q61">
        <v>99</v>
      </c>
      <c r="R61">
        <v>92</v>
      </c>
      <c r="S61">
        <f t="shared" si="7"/>
        <v>94.4</v>
      </c>
      <c r="T61" s="8">
        <f t="shared" si="8"/>
        <v>88.2</v>
      </c>
      <c r="U61" s="8">
        <f t="shared" si="9"/>
        <v>35.28</v>
      </c>
      <c r="V61">
        <v>100</v>
      </c>
      <c r="W61" s="4">
        <f t="shared" si="10"/>
        <v>10</v>
      </c>
      <c r="X61" s="7">
        <f t="shared" si="11"/>
        <v>95.28</v>
      </c>
    </row>
    <row r="62" spans="1:24" x14ac:dyDescent="0.35">
      <c r="A62" t="s">
        <v>595</v>
      </c>
      <c r="B62" t="s">
        <v>596</v>
      </c>
      <c r="C62" t="s">
        <v>597</v>
      </c>
      <c r="D62">
        <v>209330864</v>
      </c>
      <c r="E62" s="3" t="s">
        <v>598</v>
      </c>
      <c r="F62" t="s">
        <v>29</v>
      </c>
      <c r="G62" s="4">
        <v>50</v>
      </c>
      <c r="H62">
        <v>89</v>
      </c>
      <c r="I62">
        <v>79</v>
      </c>
      <c r="J62">
        <v>95</v>
      </c>
      <c r="K62">
        <v>90</v>
      </c>
      <c r="L62">
        <v>97</v>
      </c>
      <c r="M62">
        <f t="shared" si="6"/>
        <v>90</v>
      </c>
      <c r="N62">
        <v>88</v>
      </c>
      <c r="O62">
        <v>81</v>
      </c>
      <c r="P62">
        <v>80</v>
      </c>
      <c r="Q62">
        <v>83</v>
      </c>
      <c r="R62">
        <v>97</v>
      </c>
      <c r="S62">
        <f t="shared" si="7"/>
        <v>85.8</v>
      </c>
      <c r="T62" s="8">
        <f t="shared" si="8"/>
        <v>87.9</v>
      </c>
      <c r="U62" s="8">
        <f t="shared" si="9"/>
        <v>35.160000000000004</v>
      </c>
      <c r="V62">
        <v>100</v>
      </c>
      <c r="W62" s="4">
        <f t="shared" si="10"/>
        <v>10</v>
      </c>
      <c r="X62" s="7">
        <f t="shared" si="11"/>
        <v>95.16</v>
      </c>
    </row>
    <row r="63" spans="1:24" x14ac:dyDescent="0.35">
      <c r="A63" t="s">
        <v>240</v>
      </c>
      <c r="B63" t="s">
        <v>241</v>
      </c>
      <c r="C63" t="s">
        <v>242</v>
      </c>
      <c r="D63">
        <v>120530090</v>
      </c>
      <c r="E63" s="3" t="s">
        <v>243</v>
      </c>
      <c r="F63" t="s">
        <v>21</v>
      </c>
      <c r="G63" s="4">
        <v>50</v>
      </c>
      <c r="H63">
        <v>83</v>
      </c>
      <c r="I63">
        <v>82</v>
      </c>
      <c r="J63">
        <v>82</v>
      </c>
      <c r="K63">
        <v>81</v>
      </c>
      <c r="L63">
        <v>83</v>
      </c>
      <c r="M63">
        <f t="shared" si="6"/>
        <v>82.2</v>
      </c>
      <c r="N63">
        <v>96</v>
      </c>
      <c r="O63">
        <v>98</v>
      </c>
      <c r="P63">
        <v>89</v>
      </c>
      <c r="Q63">
        <v>89</v>
      </c>
      <c r="S63">
        <f t="shared" si="7"/>
        <v>93</v>
      </c>
      <c r="T63" s="8">
        <f t="shared" si="8"/>
        <v>87.6</v>
      </c>
      <c r="U63" s="8">
        <f t="shared" si="9"/>
        <v>35.04</v>
      </c>
      <c r="V63">
        <v>100</v>
      </c>
      <c r="W63" s="4">
        <f t="shared" si="10"/>
        <v>10</v>
      </c>
      <c r="X63" s="7">
        <f t="shared" si="11"/>
        <v>95.039999999999992</v>
      </c>
    </row>
    <row r="64" spans="1:24" x14ac:dyDescent="0.35">
      <c r="A64" t="s">
        <v>115</v>
      </c>
      <c r="B64" t="s">
        <v>79</v>
      </c>
      <c r="C64" t="s">
        <v>116</v>
      </c>
      <c r="D64">
        <v>209260940</v>
      </c>
      <c r="E64" s="3" t="s">
        <v>117</v>
      </c>
      <c r="F64" t="s">
        <v>29</v>
      </c>
      <c r="G64" s="4">
        <v>50</v>
      </c>
      <c r="H64">
        <v>91</v>
      </c>
      <c r="I64">
        <v>73</v>
      </c>
      <c r="J64">
        <v>93</v>
      </c>
      <c r="K64">
        <v>95</v>
      </c>
      <c r="L64">
        <v>89</v>
      </c>
      <c r="M64">
        <f t="shared" si="6"/>
        <v>88.2</v>
      </c>
      <c r="N64">
        <v>95</v>
      </c>
      <c r="O64">
        <v>85</v>
      </c>
      <c r="P64">
        <v>79</v>
      </c>
      <c r="Q64">
        <v>83</v>
      </c>
      <c r="R64">
        <v>90</v>
      </c>
      <c r="S64">
        <f t="shared" si="7"/>
        <v>86.4</v>
      </c>
      <c r="T64" s="8">
        <f t="shared" si="8"/>
        <v>87.300000000000011</v>
      </c>
      <c r="U64" s="8">
        <f t="shared" si="9"/>
        <v>34.920000000000009</v>
      </c>
      <c r="V64">
        <v>100</v>
      </c>
      <c r="W64" s="4">
        <f t="shared" si="10"/>
        <v>10</v>
      </c>
      <c r="X64" s="7">
        <f t="shared" si="11"/>
        <v>94.920000000000016</v>
      </c>
    </row>
    <row r="65" spans="1:24" x14ac:dyDescent="0.35">
      <c r="A65" t="s">
        <v>170</v>
      </c>
      <c r="B65" t="s">
        <v>171</v>
      </c>
      <c r="C65" t="s">
        <v>172</v>
      </c>
      <c r="D65">
        <v>209250157</v>
      </c>
      <c r="E65" s="3" t="s">
        <v>173</v>
      </c>
      <c r="F65" t="s">
        <v>29</v>
      </c>
      <c r="G65" s="4">
        <v>50</v>
      </c>
      <c r="H65">
        <v>89</v>
      </c>
      <c r="I65">
        <v>77</v>
      </c>
      <c r="J65">
        <v>89</v>
      </c>
      <c r="K65">
        <v>92</v>
      </c>
      <c r="L65">
        <v>88</v>
      </c>
      <c r="M65">
        <f t="shared" ref="M65:M96" si="12">AVERAGE(H65:L65)</f>
        <v>87</v>
      </c>
      <c r="N65">
        <v>89</v>
      </c>
      <c r="O65">
        <v>83</v>
      </c>
      <c r="P65">
        <v>82</v>
      </c>
      <c r="Q65">
        <v>86</v>
      </c>
      <c r="R65">
        <v>96</v>
      </c>
      <c r="S65">
        <f t="shared" ref="S65:S96" si="13">AVERAGE(N65:R65)</f>
        <v>87.2</v>
      </c>
      <c r="T65" s="8">
        <f t="shared" ref="T65:T96" si="14">AVERAGE(M65,S65)</f>
        <v>87.1</v>
      </c>
      <c r="U65" s="8">
        <f t="shared" ref="U65:U96" si="15">PRODUCT(T65,0.4)</f>
        <v>34.839999999999996</v>
      </c>
      <c r="V65">
        <v>100</v>
      </c>
      <c r="W65" s="4">
        <f t="shared" ref="W65:W96" si="16">PRODUCT(V65,0.1)</f>
        <v>10</v>
      </c>
      <c r="X65" s="7">
        <f t="shared" ref="X65:X96" si="17">SUM(G65,U65,W65)</f>
        <v>94.84</v>
      </c>
    </row>
    <row r="66" spans="1:24" x14ac:dyDescent="0.35">
      <c r="A66" t="s">
        <v>142</v>
      </c>
      <c r="B66" t="s">
        <v>142</v>
      </c>
      <c r="C66" t="s">
        <v>386</v>
      </c>
      <c r="D66">
        <v>209280651</v>
      </c>
      <c r="E66" s="3" t="s">
        <v>387</v>
      </c>
      <c r="F66" t="s">
        <v>29</v>
      </c>
      <c r="G66" s="4">
        <v>50</v>
      </c>
      <c r="H66">
        <v>89</v>
      </c>
      <c r="I66">
        <v>82</v>
      </c>
      <c r="J66">
        <v>89</v>
      </c>
      <c r="K66">
        <v>84</v>
      </c>
      <c r="L66">
        <v>87</v>
      </c>
      <c r="M66">
        <f t="shared" si="12"/>
        <v>86.2</v>
      </c>
      <c r="N66">
        <v>88</v>
      </c>
      <c r="O66">
        <v>88</v>
      </c>
      <c r="P66">
        <v>82</v>
      </c>
      <c r="Q66">
        <v>85</v>
      </c>
      <c r="R66">
        <v>87</v>
      </c>
      <c r="S66">
        <f t="shared" si="13"/>
        <v>86</v>
      </c>
      <c r="T66" s="8">
        <f t="shared" si="14"/>
        <v>86.1</v>
      </c>
      <c r="U66" s="8">
        <f t="shared" si="15"/>
        <v>34.44</v>
      </c>
      <c r="V66">
        <v>100</v>
      </c>
      <c r="W66" s="4">
        <f t="shared" si="16"/>
        <v>10</v>
      </c>
      <c r="X66" s="7">
        <f t="shared" si="17"/>
        <v>94.44</v>
      </c>
    </row>
    <row r="67" spans="1:24" x14ac:dyDescent="0.35">
      <c r="A67" t="s">
        <v>123</v>
      </c>
      <c r="B67" t="s">
        <v>135</v>
      </c>
      <c r="C67" t="s">
        <v>136</v>
      </c>
      <c r="D67">
        <v>209220873</v>
      </c>
      <c r="E67" s="3" t="s">
        <v>137</v>
      </c>
      <c r="F67" t="s">
        <v>29</v>
      </c>
      <c r="G67" s="4">
        <v>50</v>
      </c>
      <c r="H67">
        <v>86</v>
      </c>
      <c r="I67">
        <v>81</v>
      </c>
      <c r="J67">
        <v>83</v>
      </c>
      <c r="K67">
        <v>81</v>
      </c>
      <c r="L67">
        <v>74</v>
      </c>
      <c r="M67">
        <f t="shared" si="12"/>
        <v>81</v>
      </c>
      <c r="N67">
        <v>97</v>
      </c>
      <c r="O67">
        <v>92</v>
      </c>
      <c r="P67">
        <v>96</v>
      </c>
      <c r="Q67">
        <v>96</v>
      </c>
      <c r="R67">
        <v>73</v>
      </c>
      <c r="S67">
        <f t="shared" si="13"/>
        <v>90.8</v>
      </c>
      <c r="T67" s="8">
        <f t="shared" si="14"/>
        <v>85.9</v>
      </c>
      <c r="U67" s="8">
        <f t="shared" si="15"/>
        <v>34.360000000000007</v>
      </c>
      <c r="V67">
        <v>100</v>
      </c>
      <c r="W67" s="4">
        <f t="shared" si="16"/>
        <v>10</v>
      </c>
      <c r="X67" s="7">
        <f t="shared" si="17"/>
        <v>94.360000000000014</v>
      </c>
    </row>
    <row r="68" spans="1:24" x14ac:dyDescent="0.35">
      <c r="A68" t="s">
        <v>178</v>
      </c>
      <c r="B68" t="s">
        <v>30</v>
      </c>
      <c r="C68" t="s">
        <v>179</v>
      </c>
      <c r="D68">
        <v>209250889</v>
      </c>
      <c r="E68" s="3" t="s">
        <v>180</v>
      </c>
      <c r="F68" t="s">
        <v>50</v>
      </c>
      <c r="G68" s="4">
        <v>50</v>
      </c>
      <c r="H68">
        <v>85</v>
      </c>
      <c r="I68">
        <v>86</v>
      </c>
      <c r="J68">
        <v>86</v>
      </c>
      <c r="K68">
        <v>90</v>
      </c>
      <c r="L68">
        <v>83</v>
      </c>
      <c r="M68">
        <f t="shared" si="12"/>
        <v>86</v>
      </c>
      <c r="N68">
        <v>85</v>
      </c>
      <c r="O68">
        <v>80</v>
      </c>
      <c r="P68">
        <v>88</v>
      </c>
      <c r="Q68">
        <v>89</v>
      </c>
      <c r="R68">
        <v>87</v>
      </c>
      <c r="S68">
        <f t="shared" si="13"/>
        <v>85.8</v>
      </c>
      <c r="T68" s="8">
        <f t="shared" si="14"/>
        <v>85.9</v>
      </c>
      <c r="U68" s="8">
        <f t="shared" si="15"/>
        <v>34.360000000000007</v>
      </c>
      <c r="V68">
        <v>100</v>
      </c>
      <c r="W68" s="4">
        <f t="shared" si="16"/>
        <v>10</v>
      </c>
      <c r="X68" s="7">
        <f t="shared" si="17"/>
        <v>94.360000000000014</v>
      </c>
    </row>
    <row r="69" spans="1:24" x14ac:dyDescent="0.35">
      <c r="A69" t="s">
        <v>431</v>
      </c>
      <c r="B69" t="s">
        <v>202</v>
      </c>
      <c r="C69" t="s">
        <v>432</v>
      </c>
      <c r="D69">
        <v>209320329</v>
      </c>
      <c r="E69" s="3" t="s">
        <v>433</v>
      </c>
      <c r="F69" t="s">
        <v>29</v>
      </c>
      <c r="G69" s="4">
        <v>50</v>
      </c>
      <c r="H69">
        <v>86</v>
      </c>
      <c r="I69">
        <v>79</v>
      </c>
      <c r="J69">
        <v>88</v>
      </c>
      <c r="K69">
        <v>91</v>
      </c>
      <c r="L69">
        <v>90</v>
      </c>
      <c r="M69">
        <f t="shared" si="12"/>
        <v>86.8</v>
      </c>
      <c r="N69">
        <v>95</v>
      </c>
      <c r="O69">
        <v>88</v>
      </c>
      <c r="P69">
        <v>92</v>
      </c>
      <c r="Q69">
        <v>89</v>
      </c>
      <c r="R69">
        <v>81</v>
      </c>
      <c r="S69">
        <f t="shared" si="13"/>
        <v>89</v>
      </c>
      <c r="T69" s="8">
        <f t="shared" si="14"/>
        <v>87.9</v>
      </c>
      <c r="U69" s="8">
        <f t="shared" si="15"/>
        <v>35.160000000000004</v>
      </c>
      <c r="V69">
        <v>92</v>
      </c>
      <c r="W69" s="4">
        <f t="shared" si="16"/>
        <v>9.2000000000000011</v>
      </c>
      <c r="X69" s="7">
        <f t="shared" si="17"/>
        <v>94.36</v>
      </c>
    </row>
    <row r="70" spans="1:24" x14ac:dyDescent="0.35">
      <c r="A70" t="s">
        <v>170</v>
      </c>
      <c r="B70" t="s">
        <v>182</v>
      </c>
      <c r="C70" t="s">
        <v>511</v>
      </c>
      <c r="D70">
        <v>209330481</v>
      </c>
      <c r="E70" t="s">
        <v>512</v>
      </c>
      <c r="F70" t="s">
        <v>381</v>
      </c>
      <c r="G70" s="4">
        <v>45</v>
      </c>
      <c r="H70">
        <v>98</v>
      </c>
      <c r="I70">
        <v>96</v>
      </c>
      <c r="J70">
        <v>98</v>
      </c>
      <c r="K70">
        <v>97</v>
      </c>
      <c r="L70">
        <v>97</v>
      </c>
      <c r="M70">
        <f t="shared" si="12"/>
        <v>97.2</v>
      </c>
      <c r="N70">
        <v>100</v>
      </c>
      <c r="O70">
        <v>100</v>
      </c>
      <c r="P70">
        <v>97</v>
      </c>
      <c r="Q70">
        <v>99</v>
      </c>
      <c r="R70">
        <v>100</v>
      </c>
      <c r="S70">
        <f t="shared" si="13"/>
        <v>99.2</v>
      </c>
      <c r="T70" s="8">
        <f t="shared" si="14"/>
        <v>98.2</v>
      </c>
      <c r="U70" s="8">
        <f t="shared" si="15"/>
        <v>39.28</v>
      </c>
      <c r="V70">
        <v>100</v>
      </c>
      <c r="W70" s="4">
        <f t="shared" si="16"/>
        <v>10</v>
      </c>
      <c r="X70" s="7">
        <f t="shared" si="17"/>
        <v>94.28</v>
      </c>
    </row>
    <row r="71" spans="1:24" x14ac:dyDescent="0.35">
      <c r="A71" t="s">
        <v>30</v>
      </c>
      <c r="B71" t="s">
        <v>272</v>
      </c>
      <c r="C71" t="s">
        <v>273</v>
      </c>
      <c r="D71">
        <v>209240899</v>
      </c>
      <c r="E71" s="3" t="s">
        <v>274</v>
      </c>
      <c r="F71" t="s">
        <v>73</v>
      </c>
      <c r="G71" s="4">
        <v>50</v>
      </c>
      <c r="H71">
        <v>83</v>
      </c>
      <c r="I71">
        <v>100</v>
      </c>
      <c r="J71">
        <v>89</v>
      </c>
      <c r="K71">
        <v>93</v>
      </c>
      <c r="L71">
        <v>76</v>
      </c>
      <c r="M71">
        <f t="shared" si="12"/>
        <v>88.2</v>
      </c>
      <c r="N71">
        <v>86</v>
      </c>
      <c r="O71">
        <v>69</v>
      </c>
      <c r="P71">
        <v>89</v>
      </c>
      <c r="Q71">
        <v>82</v>
      </c>
      <c r="R71">
        <v>89</v>
      </c>
      <c r="S71">
        <f t="shared" si="13"/>
        <v>83</v>
      </c>
      <c r="T71" s="8">
        <f t="shared" si="14"/>
        <v>85.6</v>
      </c>
      <c r="U71" s="8">
        <f t="shared" si="15"/>
        <v>34.24</v>
      </c>
      <c r="V71">
        <v>100</v>
      </c>
      <c r="W71" s="4">
        <f t="shared" si="16"/>
        <v>10</v>
      </c>
      <c r="X71" s="7">
        <f t="shared" si="17"/>
        <v>94.240000000000009</v>
      </c>
    </row>
    <row r="72" spans="1:24" x14ac:dyDescent="0.35">
      <c r="A72" t="s">
        <v>443</v>
      </c>
      <c r="B72" t="s">
        <v>268</v>
      </c>
      <c r="C72" t="s">
        <v>256</v>
      </c>
      <c r="D72">
        <v>209210013</v>
      </c>
      <c r="E72" s="3" t="s">
        <v>589</v>
      </c>
      <c r="F72" t="s">
        <v>29</v>
      </c>
      <c r="G72" s="4">
        <v>50</v>
      </c>
      <c r="H72">
        <v>92</v>
      </c>
      <c r="I72">
        <v>94</v>
      </c>
      <c r="J72">
        <v>99</v>
      </c>
      <c r="K72">
        <v>88</v>
      </c>
      <c r="L72">
        <v>70</v>
      </c>
      <c r="M72">
        <f t="shared" si="12"/>
        <v>88.6</v>
      </c>
      <c r="N72">
        <v>92</v>
      </c>
      <c r="O72">
        <v>90</v>
      </c>
      <c r="P72">
        <v>83</v>
      </c>
      <c r="Q72">
        <v>99</v>
      </c>
      <c r="R72">
        <v>60</v>
      </c>
      <c r="S72">
        <f t="shared" si="13"/>
        <v>84.8</v>
      </c>
      <c r="T72" s="8">
        <f t="shared" si="14"/>
        <v>86.699999999999989</v>
      </c>
      <c r="U72" s="8">
        <f t="shared" si="15"/>
        <v>34.68</v>
      </c>
      <c r="V72">
        <v>95</v>
      </c>
      <c r="W72" s="4">
        <f t="shared" si="16"/>
        <v>9.5</v>
      </c>
      <c r="X72" s="7">
        <f t="shared" si="17"/>
        <v>94.18</v>
      </c>
    </row>
    <row r="73" spans="1:24" x14ac:dyDescent="0.35">
      <c r="A73" t="s">
        <v>543</v>
      </c>
      <c r="B73" t="s">
        <v>128</v>
      </c>
      <c r="C73" t="s">
        <v>544</v>
      </c>
      <c r="D73">
        <v>209350224</v>
      </c>
      <c r="E73" s="3" t="s">
        <v>545</v>
      </c>
      <c r="F73" t="s">
        <v>338</v>
      </c>
      <c r="G73" s="4">
        <v>45</v>
      </c>
      <c r="H73">
        <v>99</v>
      </c>
      <c r="I73">
        <v>99</v>
      </c>
      <c r="J73">
        <v>99</v>
      </c>
      <c r="K73">
        <v>95</v>
      </c>
      <c r="L73">
        <v>98</v>
      </c>
      <c r="M73">
        <f t="shared" si="12"/>
        <v>98</v>
      </c>
      <c r="N73">
        <v>95</v>
      </c>
      <c r="O73">
        <v>98</v>
      </c>
      <c r="P73">
        <v>98</v>
      </c>
      <c r="Q73">
        <v>98</v>
      </c>
      <c r="R73">
        <v>100</v>
      </c>
      <c r="S73">
        <f t="shared" si="13"/>
        <v>97.8</v>
      </c>
      <c r="T73" s="8">
        <f t="shared" si="14"/>
        <v>97.9</v>
      </c>
      <c r="U73" s="8">
        <f t="shared" si="15"/>
        <v>39.160000000000004</v>
      </c>
      <c r="V73">
        <v>100</v>
      </c>
      <c r="W73" s="4">
        <f t="shared" si="16"/>
        <v>10</v>
      </c>
      <c r="X73" s="7">
        <f t="shared" si="17"/>
        <v>94.16</v>
      </c>
    </row>
    <row r="74" spans="1:24" x14ac:dyDescent="0.35">
      <c r="A74" t="s">
        <v>232</v>
      </c>
      <c r="B74" t="s">
        <v>132</v>
      </c>
      <c r="C74" t="s">
        <v>334</v>
      </c>
      <c r="D74">
        <v>120850242</v>
      </c>
      <c r="E74" s="3" t="s">
        <v>335</v>
      </c>
      <c r="F74" t="s">
        <v>21</v>
      </c>
      <c r="G74" s="4">
        <v>50</v>
      </c>
      <c r="H74">
        <v>85</v>
      </c>
      <c r="I74">
        <v>74</v>
      </c>
      <c r="J74">
        <v>66</v>
      </c>
      <c r="K74">
        <v>85</v>
      </c>
      <c r="L74">
        <v>96</v>
      </c>
      <c r="M74">
        <f t="shared" si="12"/>
        <v>81.2</v>
      </c>
      <c r="N74">
        <v>91</v>
      </c>
      <c r="O74">
        <v>94</v>
      </c>
      <c r="P74">
        <v>83</v>
      </c>
      <c r="Q74">
        <v>88</v>
      </c>
      <c r="S74">
        <f t="shared" si="13"/>
        <v>89</v>
      </c>
      <c r="T74" s="8">
        <f t="shared" si="14"/>
        <v>85.1</v>
      </c>
      <c r="U74" s="8">
        <f t="shared" si="15"/>
        <v>34.04</v>
      </c>
      <c r="V74">
        <v>100</v>
      </c>
      <c r="W74" s="4">
        <f t="shared" si="16"/>
        <v>10</v>
      </c>
      <c r="X74" s="7">
        <f t="shared" si="17"/>
        <v>94.039999999999992</v>
      </c>
    </row>
    <row r="75" spans="1:24" x14ac:dyDescent="0.35">
      <c r="A75" t="s">
        <v>549</v>
      </c>
      <c r="B75" t="s">
        <v>538</v>
      </c>
      <c r="C75" t="s">
        <v>550</v>
      </c>
      <c r="D75">
        <v>209260440</v>
      </c>
      <c r="E75" s="3" t="s">
        <v>551</v>
      </c>
      <c r="F75" t="s">
        <v>381</v>
      </c>
      <c r="G75" s="4">
        <v>45</v>
      </c>
      <c r="H75">
        <v>98</v>
      </c>
      <c r="I75">
        <v>92</v>
      </c>
      <c r="J75">
        <v>98</v>
      </c>
      <c r="K75">
        <v>99</v>
      </c>
      <c r="L75">
        <v>97</v>
      </c>
      <c r="M75">
        <f t="shared" si="12"/>
        <v>96.8</v>
      </c>
      <c r="N75">
        <v>100</v>
      </c>
      <c r="O75">
        <v>94</v>
      </c>
      <c r="P75">
        <v>98</v>
      </c>
      <c r="Q75">
        <v>98</v>
      </c>
      <c r="R75">
        <v>100</v>
      </c>
      <c r="S75">
        <f t="shared" si="13"/>
        <v>98</v>
      </c>
      <c r="T75" s="8">
        <f t="shared" si="14"/>
        <v>97.4</v>
      </c>
      <c r="U75" s="8">
        <f t="shared" si="15"/>
        <v>38.960000000000008</v>
      </c>
      <c r="V75">
        <v>100</v>
      </c>
      <c r="W75" s="4">
        <f t="shared" si="16"/>
        <v>10</v>
      </c>
      <c r="X75" s="7">
        <f t="shared" si="17"/>
        <v>93.960000000000008</v>
      </c>
    </row>
    <row r="76" spans="1:24" x14ac:dyDescent="0.35">
      <c r="A76" t="s">
        <v>185</v>
      </c>
      <c r="B76" t="s">
        <v>186</v>
      </c>
      <c r="C76" t="s">
        <v>187</v>
      </c>
      <c r="D76" s="12" t="s">
        <v>492</v>
      </c>
      <c r="E76" s="3" t="s">
        <v>188</v>
      </c>
      <c r="F76" t="s">
        <v>140</v>
      </c>
      <c r="G76" s="4">
        <v>45</v>
      </c>
      <c r="H76">
        <v>95</v>
      </c>
      <c r="I76">
        <v>98</v>
      </c>
      <c r="J76">
        <v>99</v>
      </c>
      <c r="K76">
        <v>98</v>
      </c>
      <c r="L76">
        <v>93</v>
      </c>
      <c r="M76">
        <f t="shared" si="12"/>
        <v>96.6</v>
      </c>
      <c r="N76">
        <v>96</v>
      </c>
      <c r="O76">
        <v>100</v>
      </c>
      <c r="P76">
        <v>100</v>
      </c>
      <c r="Q76">
        <v>100</v>
      </c>
      <c r="R76">
        <v>93</v>
      </c>
      <c r="S76">
        <f t="shared" si="13"/>
        <v>97.8</v>
      </c>
      <c r="T76" s="8">
        <f t="shared" si="14"/>
        <v>97.199999999999989</v>
      </c>
      <c r="U76" s="8">
        <f t="shared" si="15"/>
        <v>38.879999999999995</v>
      </c>
      <c r="V76">
        <v>100</v>
      </c>
      <c r="W76" s="4">
        <f t="shared" si="16"/>
        <v>10</v>
      </c>
      <c r="X76" s="7">
        <f t="shared" si="17"/>
        <v>93.88</v>
      </c>
    </row>
    <row r="77" spans="1:24" x14ac:dyDescent="0.35">
      <c r="A77" t="s">
        <v>402</v>
      </c>
      <c r="B77" t="s">
        <v>330</v>
      </c>
      <c r="C77" t="s">
        <v>403</v>
      </c>
      <c r="D77">
        <v>209260427</v>
      </c>
      <c r="E77" s="3" t="s">
        <v>404</v>
      </c>
      <c r="F77" t="s">
        <v>50</v>
      </c>
      <c r="G77" s="4">
        <v>50</v>
      </c>
      <c r="H77">
        <v>83</v>
      </c>
      <c r="I77">
        <v>67</v>
      </c>
      <c r="J77">
        <v>85</v>
      </c>
      <c r="K77">
        <v>77</v>
      </c>
      <c r="L77">
        <v>87</v>
      </c>
      <c r="M77">
        <f t="shared" si="12"/>
        <v>79.8</v>
      </c>
      <c r="N77">
        <v>93</v>
      </c>
      <c r="O77">
        <v>80</v>
      </c>
      <c r="P77">
        <v>92</v>
      </c>
      <c r="Q77">
        <v>95</v>
      </c>
      <c r="R77">
        <v>88</v>
      </c>
      <c r="S77">
        <f t="shared" si="13"/>
        <v>89.6</v>
      </c>
      <c r="T77" s="8">
        <f t="shared" si="14"/>
        <v>84.699999999999989</v>
      </c>
      <c r="U77" s="8">
        <f t="shared" si="15"/>
        <v>33.879999999999995</v>
      </c>
      <c r="V77">
        <v>100</v>
      </c>
      <c r="W77" s="4">
        <f t="shared" si="16"/>
        <v>10</v>
      </c>
      <c r="X77" s="7">
        <f t="shared" si="17"/>
        <v>93.88</v>
      </c>
    </row>
    <row r="78" spans="1:24" x14ac:dyDescent="0.35">
      <c r="A78" t="s">
        <v>202</v>
      </c>
      <c r="B78" t="s">
        <v>26</v>
      </c>
      <c r="C78" t="s">
        <v>203</v>
      </c>
      <c r="D78">
        <v>209370461</v>
      </c>
      <c r="E78" s="3" t="s">
        <v>204</v>
      </c>
      <c r="F78" t="s">
        <v>73</v>
      </c>
      <c r="G78" s="4">
        <v>50</v>
      </c>
      <c r="H78">
        <v>80</v>
      </c>
      <c r="I78">
        <v>78</v>
      </c>
      <c r="J78">
        <v>87</v>
      </c>
      <c r="K78">
        <v>98</v>
      </c>
      <c r="L78">
        <v>88</v>
      </c>
      <c r="M78">
        <f t="shared" si="12"/>
        <v>86.2</v>
      </c>
      <c r="N78">
        <v>86</v>
      </c>
      <c r="O78">
        <v>68</v>
      </c>
      <c r="P78">
        <v>87</v>
      </c>
      <c r="Q78">
        <v>83</v>
      </c>
      <c r="R78">
        <v>90</v>
      </c>
      <c r="S78">
        <f t="shared" si="13"/>
        <v>82.8</v>
      </c>
      <c r="T78" s="8">
        <f t="shared" si="14"/>
        <v>84.5</v>
      </c>
      <c r="U78" s="8">
        <f t="shared" si="15"/>
        <v>33.800000000000004</v>
      </c>
      <c r="V78">
        <v>100</v>
      </c>
      <c r="W78" s="4">
        <f t="shared" si="16"/>
        <v>10</v>
      </c>
      <c r="X78" s="7">
        <f t="shared" si="17"/>
        <v>93.800000000000011</v>
      </c>
    </row>
    <row r="79" spans="1:24" x14ac:dyDescent="0.35">
      <c r="A79" t="s">
        <v>309</v>
      </c>
      <c r="B79" t="s">
        <v>164</v>
      </c>
      <c r="C79" t="s">
        <v>310</v>
      </c>
      <c r="D79">
        <v>209270910</v>
      </c>
      <c r="E79" s="3" t="s">
        <v>311</v>
      </c>
      <c r="F79" t="s">
        <v>94</v>
      </c>
      <c r="G79" s="4">
        <v>45</v>
      </c>
      <c r="H79">
        <v>92</v>
      </c>
      <c r="I79">
        <v>98</v>
      </c>
      <c r="J79">
        <v>100</v>
      </c>
      <c r="K79">
        <v>99</v>
      </c>
      <c r="L79">
        <v>98</v>
      </c>
      <c r="M79">
        <f t="shared" si="12"/>
        <v>97.4</v>
      </c>
      <c r="N79">
        <v>89</v>
      </c>
      <c r="O79">
        <v>97</v>
      </c>
      <c r="P79">
        <v>98</v>
      </c>
      <c r="Q79">
        <v>96</v>
      </c>
      <c r="R79">
        <v>99</v>
      </c>
      <c r="S79">
        <f t="shared" si="13"/>
        <v>95.8</v>
      </c>
      <c r="T79" s="8">
        <f t="shared" si="14"/>
        <v>96.6</v>
      </c>
      <c r="U79" s="8">
        <f t="shared" si="15"/>
        <v>38.64</v>
      </c>
      <c r="V79">
        <v>100</v>
      </c>
      <c r="W79" s="4">
        <f t="shared" si="16"/>
        <v>10</v>
      </c>
      <c r="X79" s="7">
        <f t="shared" si="17"/>
        <v>93.64</v>
      </c>
    </row>
    <row r="80" spans="1:24" x14ac:dyDescent="0.35">
      <c r="A80" t="s">
        <v>83</v>
      </c>
      <c r="B80" t="s">
        <v>446</v>
      </c>
      <c r="C80" t="s">
        <v>447</v>
      </c>
      <c r="D80">
        <v>504870802</v>
      </c>
      <c r="E80" s="3" t="s">
        <v>448</v>
      </c>
      <c r="F80" t="s">
        <v>29</v>
      </c>
      <c r="G80" s="4">
        <v>50</v>
      </c>
      <c r="H80">
        <v>90</v>
      </c>
      <c r="I80">
        <v>82</v>
      </c>
      <c r="J80">
        <v>86</v>
      </c>
      <c r="K80">
        <v>80</v>
      </c>
      <c r="L80">
        <v>75</v>
      </c>
      <c r="M80">
        <f t="shared" si="12"/>
        <v>82.6</v>
      </c>
      <c r="N80">
        <v>92</v>
      </c>
      <c r="O80">
        <v>82</v>
      </c>
      <c r="P80">
        <v>90</v>
      </c>
      <c r="Q80">
        <v>90</v>
      </c>
      <c r="R80">
        <v>74</v>
      </c>
      <c r="S80">
        <f t="shared" si="13"/>
        <v>85.6</v>
      </c>
      <c r="T80" s="8">
        <f t="shared" si="14"/>
        <v>84.1</v>
      </c>
      <c r="U80" s="8">
        <f t="shared" si="15"/>
        <v>33.64</v>
      </c>
      <c r="V80">
        <v>100</v>
      </c>
      <c r="W80" s="4">
        <f t="shared" si="16"/>
        <v>10</v>
      </c>
      <c r="X80" s="7">
        <f t="shared" si="17"/>
        <v>93.64</v>
      </c>
    </row>
    <row r="81" spans="1:24" x14ac:dyDescent="0.35">
      <c r="A81" t="s">
        <v>295</v>
      </c>
      <c r="B81" t="s">
        <v>296</v>
      </c>
      <c r="C81" t="s">
        <v>297</v>
      </c>
      <c r="D81">
        <v>120860864</v>
      </c>
      <c r="E81" s="3" t="s">
        <v>298</v>
      </c>
      <c r="F81" t="s">
        <v>140</v>
      </c>
      <c r="G81" s="4">
        <v>45</v>
      </c>
      <c r="H81">
        <v>98</v>
      </c>
      <c r="I81">
        <v>98</v>
      </c>
      <c r="J81">
        <v>100</v>
      </c>
      <c r="K81">
        <v>99</v>
      </c>
      <c r="L81">
        <v>100</v>
      </c>
      <c r="M81">
        <f t="shared" si="12"/>
        <v>99</v>
      </c>
      <c r="N81">
        <v>94</v>
      </c>
      <c r="O81">
        <v>90</v>
      </c>
      <c r="P81">
        <v>96</v>
      </c>
      <c r="Q81">
        <v>98</v>
      </c>
      <c r="R81">
        <v>92</v>
      </c>
      <c r="S81">
        <f t="shared" si="13"/>
        <v>94</v>
      </c>
      <c r="T81" s="8">
        <f t="shared" si="14"/>
        <v>96.5</v>
      </c>
      <c r="U81" s="8">
        <f t="shared" si="15"/>
        <v>38.6</v>
      </c>
      <c r="V81">
        <v>100</v>
      </c>
      <c r="W81" s="4">
        <f t="shared" si="16"/>
        <v>10</v>
      </c>
      <c r="X81" s="7">
        <f t="shared" si="17"/>
        <v>93.6</v>
      </c>
    </row>
    <row r="82" spans="1:24" x14ac:dyDescent="0.35">
      <c r="A82" t="s">
        <v>79</v>
      </c>
      <c r="B82" t="s">
        <v>96</v>
      </c>
      <c r="C82" t="s">
        <v>97</v>
      </c>
      <c r="D82">
        <v>1021010355</v>
      </c>
      <c r="E82" s="3" t="s">
        <v>98</v>
      </c>
      <c r="F82" t="s">
        <v>50</v>
      </c>
      <c r="G82" s="4">
        <v>50</v>
      </c>
      <c r="H82">
        <v>81</v>
      </c>
      <c r="I82">
        <v>68</v>
      </c>
      <c r="J82">
        <v>92</v>
      </c>
      <c r="K82">
        <v>74</v>
      </c>
      <c r="L82">
        <v>87</v>
      </c>
      <c r="M82">
        <f t="shared" si="12"/>
        <v>80.400000000000006</v>
      </c>
      <c r="N82">
        <v>82</v>
      </c>
      <c r="O82">
        <v>78</v>
      </c>
      <c r="P82">
        <v>95</v>
      </c>
      <c r="Q82">
        <v>92</v>
      </c>
      <c r="R82">
        <v>89</v>
      </c>
      <c r="S82">
        <f t="shared" si="13"/>
        <v>87.2</v>
      </c>
      <c r="T82" s="8">
        <f t="shared" si="14"/>
        <v>83.800000000000011</v>
      </c>
      <c r="U82" s="8">
        <f t="shared" si="15"/>
        <v>33.520000000000003</v>
      </c>
      <c r="V82">
        <v>100</v>
      </c>
      <c r="W82" s="4">
        <f t="shared" si="16"/>
        <v>10</v>
      </c>
      <c r="X82" s="7">
        <f t="shared" si="17"/>
        <v>93.52000000000001</v>
      </c>
    </row>
    <row r="83" spans="1:24" x14ac:dyDescent="0.35">
      <c r="A83" t="s">
        <v>245</v>
      </c>
      <c r="B83" t="s">
        <v>138</v>
      </c>
      <c r="C83" t="s">
        <v>411</v>
      </c>
      <c r="D83">
        <v>209320915</v>
      </c>
      <c r="E83" s="3" t="s">
        <v>412</v>
      </c>
      <c r="F83" t="s">
        <v>29</v>
      </c>
      <c r="G83" s="4">
        <v>50</v>
      </c>
      <c r="H83">
        <v>85</v>
      </c>
      <c r="I83">
        <v>88</v>
      </c>
      <c r="J83">
        <v>99</v>
      </c>
      <c r="K83">
        <v>93</v>
      </c>
      <c r="L83">
        <v>80</v>
      </c>
      <c r="M83">
        <f t="shared" si="12"/>
        <v>89</v>
      </c>
      <c r="N83">
        <v>77</v>
      </c>
      <c r="O83">
        <v>73</v>
      </c>
      <c r="P83">
        <v>82</v>
      </c>
      <c r="Q83">
        <v>74</v>
      </c>
      <c r="R83">
        <v>87</v>
      </c>
      <c r="S83">
        <f t="shared" si="13"/>
        <v>78.599999999999994</v>
      </c>
      <c r="T83" s="8">
        <f t="shared" si="14"/>
        <v>83.8</v>
      </c>
      <c r="U83" s="8">
        <f t="shared" si="15"/>
        <v>33.520000000000003</v>
      </c>
      <c r="V83">
        <v>100</v>
      </c>
      <c r="W83" s="4">
        <f t="shared" si="16"/>
        <v>10</v>
      </c>
      <c r="X83" s="7">
        <f t="shared" si="17"/>
        <v>93.52000000000001</v>
      </c>
    </row>
    <row r="84" spans="1:24" x14ac:dyDescent="0.35">
      <c r="A84" t="s">
        <v>276</v>
      </c>
      <c r="B84" t="s">
        <v>563</v>
      </c>
      <c r="C84" t="s">
        <v>216</v>
      </c>
      <c r="D84">
        <v>209310025</v>
      </c>
      <c r="E84" s="3" t="s">
        <v>565</v>
      </c>
      <c r="F84" t="s">
        <v>140</v>
      </c>
      <c r="G84" s="4">
        <v>45</v>
      </c>
      <c r="H84">
        <v>97</v>
      </c>
      <c r="I84">
        <v>96</v>
      </c>
      <c r="J84">
        <v>99</v>
      </c>
      <c r="K84">
        <v>95</v>
      </c>
      <c r="L84">
        <v>92</v>
      </c>
      <c r="M84">
        <f t="shared" si="12"/>
        <v>95.8</v>
      </c>
      <c r="N84">
        <v>94</v>
      </c>
      <c r="O84">
        <v>98</v>
      </c>
      <c r="P84">
        <v>97</v>
      </c>
      <c r="Q84">
        <v>97</v>
      </c>
      <c r="R84">
        <v>98</v>
      </c>
      <c r="S84">
        <f t="shared" si="13"/>
        <v>96.8</v>
      </c>
      <c r="T84" s="8">
        <f t="shared" si="14"/>
        <v>96.3</v>
      </c>
      <c r="U84" s="8">
        <f t="shared" si="15"/>
        <v>38.520000000000003</v>
      </c>
      <c r="V84">
        <v>100</v>
      </c>
      <c r="W84" s="4">
        <f t="shared" si="16"/>
        <v>10</v>
      </c>
      <c r="X84" s="7">
        <f t="shared" si="17"/>
        <v>93.52000000000001</v>
      </c>
    </row>
    <row r="85" spans="1:24" x14ac:dyDescent="0.35">
      <c r="A85" t="s">
        <v>258</v>
      </c>
      <c r="B85" t="s">
        <v>259</v>
      </c>
      <c r="C85" t="s">
        <v>260</v>
      </c>
      <c r="D85" s="12" t="s">
        <v>495</v>
      </c>
      <c r="E85" s="3" t="s">
        <v>261</v>
      </c>
      <c r="F85" t="s">
        <v>73</v>
      </c>
      <c r="G85" s="4">
        <v>50</v>
      </c>
      <c r="H85">
        <v>81</v>
      </c>
      <c r="I85">
        <v>84</v>
      </c>
      <c r="J85">
        <v>77</v>
      </c>
      <c r="K85">
        <v>87</v>
      </c>
      <c r="L85">
        <v>72</v>
      </c>
      <c r="M85">
        <f t="shared" si="12"/>
        <v>80.2</v>
      </c>
      <c r="N85">
        <v>92</v>
      </c>
      <c r="O85">
        <v>89</v>
      </c>
      <c r="P85">
        <v>89</v>
      </c>
      <c r="Q85">
        <v>87</v>
      </c>
      <c r="R85">
        <v>78</v>
      </c>
      <c r="S85">
        <f t="shared" si="13"/>
        <v>87</v>
      </c>
      <c r="T85" s="8">
        <f t="shared" si="14"/>
        <v>83.6</v>
      </c>
      <c r="U85" s="8">
        <f t="shared" si="15"/>
        <v>33.44</v>
      </c>
      <c r="V85">
        <v>100</v>
      </c>
      <c r="W85" s="4">
        <f t="shared" si="16"/>
        <v>10</v>
      </c>
      <c r="X85" s="7">
        <f t="shared" si="17"/>
        <v>93.44</v>
      </c>
    </row>
    <row r="86" spans="1:24" x14ac:dyDescent="0.35">
      <c r="A86" t="s">
        <v>276</v>
      </c>
      <c r="B86" t="s">
        <v>405</v>
      </c>
      <c r="C86" t="s">
        <v>406</v>
      </c>
      <c r="D86">
        <v>209270807</v>
      </c>
      <c r="E86" s="3" t="s">
        <v>407</v>
      </c>
      <c r="F86" t="s">
        <v>121</v>
      </c>
      <c r="G86" s="4">
        <v>45</v>
      </c>
      <c r="H86">
        <v>98</v>
      </c>
      <c r="I86">
        <v>93</v>
      </c>
      <c r="J86">
        <v>95</v>
      </c>
      <c r="K86">
        <v>99</v>
      </c>
      <c r="L86">
        <v>98</v>
      </c>
      <c r="M86">
        <f t="shared" si="12"/>
        <v>96.6</v>
      </c>
      <c r="N86">
        <v>98</v>
      </c>
      <c r="O86">
        <v>96</v>
      </c>
      <c r="P86">
        <v>91</v>
      </c>
      <c r="Q86">
        <v>93</v>
      </c>
      <c r="R86">
        <v>97</v>
      </c>
      <c r="S86">
        <f t="shared" si="13"/>
        <v>95</v>
      </c>
      <c r="T86" s="8">
        <f t="shared" si="14"/>
        <v>95.8</v>
      </c>
      <c r="U86" s="8">
        <f t="shared" si="15"/>
        <v>38.32</v>
      </c>
      <c r="V86">
        <v>100</v>
      </c>
      <c r="W86" s="4">
        <f t="shared" si="16"/>
        <v>10</v>
      </c>
      <c r="X86" s="7">
        <f t="shared" si="17"/>
        <v>93.32</v>
      </c>
    </row>
    <row r="87" spans="1:24" x14ac:dyDescent="0.35">
      <c r="A87" t="s">
        <v>218</v>
      </c>
      <c r="B87" t="s">
        <v>340</v>
      </c>
      <c r="C87" t="s">
        <v>341</v>
      </c>
      <c r="D87">
        <v>209310993</v>
      </c>
      <c r="E87" s="3" t="s">
        <v>342</v>
      </c>
      <c r="F87" t="s">
        <v>29</v>
      </c>
      <c r="G87" s="4">
        <v>50</v>
      </c>
      <c r="H87">
        <v>87</v>
      </c>
      <c r="I87">
        <v>77</v>
      </c>
      <c r="J87">
        <v>88</v>
      </c>
      <c r="K87">
        <v>90</v>
      </c>
      <c r="L87">
        <v>78</v>
      </c>
      <c r="M87">
        <f t="shared" si="12"/>
        <v>84</v>
      </c>
      <c r="N87">
        <v>85</v>
      </c>
      <c r="O87">
        <v>78</v>
      </c>
      <c r="P87">
        <v>77</v>
      </c>
      <c r="Q87">
        <v>85</v>
      </c>
      <c r="R87">
        <v>86</v>
      </c>
      <c r="S87">
        <f t="shared" si="13"/>
        <v>82.2</v>
      </c>
      <c r="T87" s="8">
        <f t="shared" si="14"/>
        <v>83.1</v>
      </c>
      <c r="U87" s="8">
        <f t="shared" si="15"/>
        <v>33.24</v>
      </c>
      <c r="V87">
        <v>100</v>
      </c>
      <c r="W87" s="4">
        <f t="shared" si="16"/>
        <v>10</v>
      </c>
      <c r="X87" s="7">
        <f t="shared" si="17"/>
        <v>93.240000000000009</v>
      </c>
    </row>
    <row r="88" spans="1:24" x14ac:dyDescent="0.35">
      <c r="A88" t="s">
        <v>196</v>
      </c>
      <c r="B88" t="s">
        <v>209</v>
      </c>
      <c r="C88" t="s">
        <v>210</v>
      </c>
      <c r="D88">
        <v>209380498</v>
      </c>
      <c r="E88" s="3" t="s">
        <v>212</v>
      </c>
      <c r="F88" t="s">
        <v>211</v>
      </c>
      <c r="G88" s="4">
        <v>45</v>
      </c>
      <c r="H88">
        <v>95</v>
      </c>
      <c r="I88">
        <v>95</v>
      </c>
      <c r="J88">
        <v>98</v>
      </c>
      <c r="K88">
        <v>96</v>
      </c>
      <c r="L88">
        <v>95</v>
      </c>
      <c r="M88">
        <f t="shared" si="12"/>
        <v>95.8</v>
      </c>
      <c r="N88">
        <v>92</v>
      </c>
      <c r="O88">
        <v>100</v>
      </c>
      <c r="P88">
        <v>98</v>
      </c>
      <c r="Q88">
        <v>96</v>
      </c>
      <c r="R88">
        <v>90</v>
      </c>
      <c r="S88">
        <f t="shared" si="13"/>
        <v>95.2</v>
      </c>
      <c r="T88" s="8">
        <f t="shared" si="14"/>
        <v>95.5</v>
      </c>
      <c r="U88" s="8">
        <f t="shared" si="15"/>
        <v>38.200000000000003</v>
      </c>
      <c r="V88">
        <v>100</v>
      </c>
      <c r="W88" s="4">
        <f t="shared" si="16"/>
        <v>10</v>
      </c>
      <c r="X88" s="7">
        <f t="shared" si="17"/>
        <v>93.2</v>
      </c>
    </row>
    <row r="89" spans="1:24" x14ac:dyDescent="0.35">
      <c r="A89" t="s">
        <v>82</v>
      </c>
      <c r="B89" t="s">
        <v>258</v>
      </c>
      <c r="C89" t="s">
        <v>415</v>
      </c>
      <c r="D89">
        <v>209290250</v>
      </c>
      <c r="E89" s="3" t="s">
        <v>416</v>
      </c>
      <c r="F89" t="s">
        <v>21</v>
      </c>
      <c r="G89" s="4">
        <v>50</v>
      </c>
      <c r="H89">
        <v>74</v>
      </c>
      <c r="I89">
        <v>75</v>
      </c>
      <c r="J89">
        <v>79</v>
      </c>
      <c r="K89">
        <v>76</v>
      </c>
      <c r="L89">
        <v>78</v>
      </c>
      <c r="M89">
        <f t="shared" si="12"/>
        <v>76.400000000000006</v>
      </c>
      <c r="N89">
        <v>88</v>
      </c>
      <c r="O89">
        <v>93</v>
      </c>
      <c r="P89">
        <v>87</v>
      </c>
      <c r="Q89">
        <v>85</v>
      </c>
      <c r="R89">
        <v>94</v>
      </c>
      <c r="S89">
        <f t="shared" si="13"/>
        <v>89.4</v>
      </c>
      <c r="T89" s="8">
        <f t="shared" si="14"/>
        <v>82.9</v>
      </c>
      <c r="U89" s="8">
        <f t="shared" si="15"/>
        <v>33.160000000000004</v>
      </c>
      <c r="V89">
        <v>100</v>
      </c>
      <c r="W89" s="4">
        <f t="shared" si="16"/>
        <v>10</v>
      </c>
      <c r="X89" s="7">
        <f t="shared" si="17"/>
        <v>93.16</v>
      </c>
    </row>
    <row r="90" spans="1:24" x14ac:dyDescent="0.35">
      <c r="A90" t="s">
        <v>538</v>
      </c>
      <c r="B90" t="s">
        <v>539</v>
      </c>
      <c r="C90" t="s">
        <v>540</v>
      </c>
      <c r="D90">
        <v>120870732</v>
      </c>
      <c r="E90" s="3" t="s">
        <v>541</v>
      </c>
      <c r="F90" t="s">
        <v>542</v>
      </c>
      <c r="G90" s="4">
        <v>45</v>
      </c>
      <c r="H90">
        <v>89</v>
      </c>
      <c r="I90">
        <v>95</v>
      </c>
      <c r="J90">
        <v>91</v>
      </c>
      <c r="K90">
        <v>90</v>
      </c>
      <c r="L90">
        <v>100</v>
      </c>
      <c r="M90">
        <f t="shared" si="12"/>
        <v>93</v>
      </c>
      <c r="N90">
        <v>97</v>
      </c>
      <c r="O90">
        <v>100</v>
      </c>
      <c r="P90">
        <v>98</v>
      </c>
      <c r="Q90">
        <v>96</v>
      </c>
      <c r="R90">
        <v>97</v>
      </c>
      <c r="S90">
        <f t="shared" si="13"/>
        <v>97.6</v>
      </c>
      <c r="T90" s="8">
        <f t="shared" si="14"/>
        <v>95.3</v>
      </c>
      <c r="U90" s="8">
        <f t="shared" si="15"/>
        <v>38.119999999999997</v>
      </c>
      <c r="V90">
        <v>100</v>
      </c>
      <c r="W90" s="4">
        <f t="shared" si="16"/>
        <v>10</v>
      </c>
      <c r="X90" s="7">
        <f t="shared" si="17"/>
        <v>93.12</v>
      </c>
    </row>
    <row r="91" spans="1:24" x14ac:dyDescent="0.35">
      <c r="A91" t="s">
        <v>34</v>
      </c>
      <c r="B91" t="s">
        <v>30</v>
      </c>
      <c r="C91" t="s">
        <v>357</v>
      </c>
      <c r="D91">
        <v>209300496</v>
      </c>
      <c r="E91" s="3" t="s">
        <v>359</v>
      </c>
      <c r="F91" t="s">
        <v>338</v>
      </c>
      <c r="G91" s="4">
        <v>45</v>
      </c>
      <c r="H91">
        <v>95</v>
      </c>
      <c r="I91">
        <v>93</v>
      </c>
      <c r="J91">
        <v>90</v>
      </c>
      <c r="K91">
        <v>95</v>
      </c>
      <c r="L91">
        <v>94</v>
      </c>
      <c r="M91">
        <f t="shared" si="12"/>
        <v>93.4</v>
      </c>
      <c r="N91">
        <v>98</v>
      </c>
      <c r="O91">
        <v>98</v>
      </c>
      <c r="P91">
        <v>100</v>
      </c>
      <c r="Q91">
        <v>100</v>
      </c>
      <c r="R91">
        <v>97</v>
      </c>
      <c r="S91">
        <f t="shared" si="13"/>
        <v>98.6</v>
      </c>
      <c r="T91" s="8">
        <f t="shared" si="14"/>
        <v>96</v>
      </c>
      <c r="U91" s="8">
        <f t="shared" si="15"/>
        <v>38.400000000000006</v>
      </c>
      <c r="V91">
        <v>97</v>
      </c>
      <c r="W91" s="4">
        <f t="shared" si="16"/>
        <v>9.7000000000000011</v>
      </c>
      <c r="X91" s="7">
        <f t="shared" si="17"/>
        <v>93.100000000000009</v>
      </c>
    </row>
    <row r="92" spans="1:24" x14ac:dyDescent="0.35">
      <c r="A92" t="s">
        <v>590</v>
      </c>
      <c r="B92" t="s">
        <v>591</v>
      </c>
      <c r="C92" t="s">
        <v>425</v>
      </c>
      <c r="D92">
        <v>209250646</v>
      </c>
      <c r="E92" s="3" t="s">
        <v>592</v>
      </c>
      <c r="F92" t="s">
        <v>338</v>
      </c>
      <c r="G92" s="4">
        <v>45</v>
      </c>
      <c r="H92">
        <v>95</v>
      </c>
      <c r="I92">
        <v>94</v>
      </c>
      <c r="J92">
        <v>96</v>
      </c>
      <c r="K92">
        <v>98</v>
      </c>
      <c r="L92">
        <v>96</v>
      </c>
      <c r="M92">
        <f t="shared" si="12"/>
        <v>95.8</v>
      </c>
      <c r="N92">
        <v>90</v>
      </c>
      <c r="O92">
        <v>94</v>
      </c>
      <c r="P92">
        <v>94</v>
      </c>
      <c r="Q92">
        <v>96</v>
      </c>
      <c r="R92">
        <v>99</v>
      </c>
      <c r="S92">
        <f t="shared" si="13"/>
        <v>94.6</v>
      </c>
      <c r="T92" s="8">
        <f t="shared" si="14"/>
        <v>95.199999999999989</v>
      </c>
      <c r="U92" s="8">
        <f t="shared" si="15"/>
        <v>38.08</v>
      </c>
      <c r="V92">
        <v>100</v>
      </c>
      <c r="W92" s="4">
        <f t="shared" si="16"/>
        <v>10</v>
      </c>
      <c r="X92" s="7">
        <f t="shared" si="17"/>
        <v>93.08</v>
      </c>
    </row>
    <row r="93" spans="1:24" x14ac:dyDescent="0.35">
      <c r="A93" t="s">
        <v>82</v>
      </c>
      <c r="B93" t="s">
        <v>83</v>
      </c>
      <c r="C93" t="s">
        <v>84</v>
      </c>
      <c r="D93">
        <v>209330747</v>
      </c>
      <c r="E93" s="3" t="s">
        <v>85</v>
      </c>
      <c r="F93" t="s">
        <v>73</v>
      </c>
      <c r="G93" s="4">
        <v>50</v>
      </c>
      <c r="H93">
        <v>74</v>
      </c>
      <c r="I93">
        <v>80</v>
      </c>
      <c r="J93">
        <v>80</v>
      </c>
      <c r="K93">
        <v>89</v>
      </c>
      <c r="L93">
        <v>90</v>
      </c>
      <c r="M93">
        <f t="shared" si="12"/>
        <v>82.6</v>
      </c>
      <c r="N93">
        <v>86</v>
      </c>
      <c r="O93">
        <v>70</v>
      </c>
      <c r="P93">
        <v>89</v>
      </c>
      <c r="Q93">
        <v>81</v>
      </c>
      <c r="R93">
        <v>87</v>
      </c>
      <c r="S93">
        <f t="shared" si="13"/>
        <v>82.6</v>
      </c>
      <c r="T93" s="8">
        <f t="shared" si="14"/>
        <v>82.6</v>
      </c>
      <c r="U93" s="8">
        <f t="shared" si="15"/>
        <v>33.04</v>
      </c>
      <c r="V93">
        <v>100</v>
      </c>
      <c r="W93" s="4">
        <f t="shared" si="16"/>
        <v>10</v>
      </c>
      <c r="X93" s="7">
        <f t="shared" si="17"/>
        <v>93.039999999999992</v>
      </c>
    </row>
    <row r="94" spans="1:24" x14ac:dyDescent="0.35">
      <c r="A94" t="s">
        <v>30</v>
      </c>
      <c r="B94" t="s">
        <v>336</v>
      </c>
      <c r="C94" t="s">
        <v>337</v>
      </c>
      <c r="D94">
        <v>209300988</v>
      </c>
      <c r="E94" s="3" t="s">
        <v>339</v>
      </c>
      <c r="F94" t="s">
        <v>338</v>
      </c>
      <c r="G94" s="4">
        <v>45</v>
      </c>
      <c r="H94">
        <v>92</v>
      </c>
      <c r="I94">
        <v>90</v>
      </c>
      <c r="J94">
        <v>97</v>
      </c>
      <c r="K94">
        <v>98</v>
      </c>
      <c r="L94">
        <v>86</v>
      </c>
      <c r="M94">
        <f t="shared" si="12"/>
        <v>92.6</v>
      </c>
      <c r="N94">
        <v>96</v>
      </c>
      <c r="O94">
        <v>93</v>
      </c>
      <c r="P94">
        <v>100</v>
      </c>
      <c r="Q94">
        <v>100</v>
      </c>
      <c r="R94">
        <v>97</v>
      </c>
      <c r="S94">
        <f t="shared" si="13"/>
        <v>97.2</v>
      </c>
      <c r="T94" s="8">
        <f t="shared" si="14"/>
        <v>94.9</v>
      </c>
      <c r="U94" s="8">
        <f t="shared" si="15"/>
        <v>37.96</v>
      </c>
      <c r="V94">
        <v>100</v>
      </c>
      <c r="W94" s="4">
        <f t="shared" si="16"/>
        <v>10</v>
      </c>
      <c r="X94" s="7">
        <f t="shared" si="17"/>
        <v>92.960000000000008</v>
      </c>
    </row>
    <row r="95" spans="1:24" x14ac:dyDescent="0.35">
      <c r="A95" t="s">
        <v>345</v>
      </c>
      <c r="B95" t="s">
        <v>346</v>
      </c>
      <c r="C95" t="s">
        <v>347</v>
      </c>
      <c r="D95">
        <v>209320853</v>
      </c>
      <c r="E95" s="3" t="s">
        <v>348</v>
      </c>
      <c r="F95" t="s">
        <v>56</v>
      </c>
      <c r="G95" s="4">
        <v>45</v>
      </c>
      <c r="H95">
        <v>95</v>
      </c>
      <c r="I95">
        <v>95</v>
      </c>
      <c r="J95">
        <v>98</v>
      </c>
      <c r="K95">
        <v>100</v>
      </c>
      <c r="L95">
        <v>95</v>
      </c>
      <c r="M95">
        <f t="shared" si="12"/>
        <v>96.6</v>
      </c>
      <c r="N95">
        <v>97</v>
      </c>
      <c r="O95">
        <v>97</v>
      </c>
      <c r="P95">
        <v>92</v>
      </c>
      <c r="Q95">
        <v>92</v>
      </c>
      <c r="R95">
        <v>88</v>
      </c>
      <c r="S95">
        <f t="shared" si="13"/>
        <v>93.2</v>
      </c>
      <c r="T95" s="8">
        <f t="shared" si="14"/>
        <v>94.9</v>
      </c>
      <c r="U95" s="8">
        <f t="shared" si="15"/>
        <v>37.96</v>
      </c>
      <c r="V95">
        <v>100</v>
      </c>
      <c r="W95" s="4">
        <f t="shared" si="16"/>
        <v>10</v>
      </c>
      <c r="X95" s="7">
        <f t="shared" si="17"/>
        <v>92.960000000000008</v>
      </c>
    </row>
    <row r="96" spans="1:24" x14ac:dyDescent="0.35">
      <c r="A96" t="s">
        <v>25</v>
      </c>
      <c r="B96" t="s">
        <v>26</v>
      </c>
      <c r="C96" t="s">
        <v>27</v>
      </c>
      <c r="D96">
        <v>209310665</v>
      </c>
      <c r="E96" s="3" t="s">
        <v>28</v>
      </c>
      <c r="F96" t="s">
        <v>29</v>
      </c>
      <c r="G96" s="4">
        <v>50</v>
      </c>
      <c r="H96">
        <v>85</v>
      </c>
      <c r="I96">
        <v>73</v>
      </c>
      <c r="J96">
        <v>83</v>
      </c>
      <c r="K96">
        <v>91</v>
      </c>
      <c r="L96">
        <v>76</v>
      </c>
      <c r="M96">
        <f t="shared" si="12"/>
        <v>81.599999999999994</v>
      </c>
      <c r="N96">
        <v>90</v>
      </c>
      <c r="O96">
        <v>67</v>
      </c>
      <c r="P96">
        <v>80</v>
      </c>
      <c r="Q96">
        <v>95</v>
      </c>
      <c r="R96">
        <v>83</v>
      </c>
      <c r="S96">
        <f t="shared" si="13"/>
        <v>83</v>
      </c>
      <c r="T96" s="8">
        <f t="shared" si="14"/>
        <v>82.3</v>
      </c>
      <c r="U96" s="8">
        <f t="shared" si="15"/>
        <v>32.92</v>
      </c>
      <c r="V96">
        <v>100</v>
      </c>
      <c r="W96" s="4">
        <f t="shared" si="16"/>
        <v>10</v>
      </c>
      <c r="X96" s="7">
        <f t="shared" si="17"/>
        <v>92.92</v>
      </c>
    </row>
    <row r="97" spans="1:24" x14ac:dyDescent="0.35">
      <c r="A97" t="s">
        <v>152</v>
      </c>
      <c r="B97" t="s">
        <v>252</v>
      </c>
      <c r="C97" t="s">
        <v>601</v>
      </c>
      <c r="D97">
        <v>209310559</v>
      </c>
      <c r="E97" s="3" t="s">
        <v>602</v>
      </c>
      <c r="F97" t="s">
        <v>140</v>
      </c>
      <c r="G97" s="4">
        <v>45</v>
      </c>
      <c r="H97">
        <v>95</v>
      </c>
      <c r="I97">
        <v>94</v>
      </c>
      <c r="J97">
        <v>100</v>
      </c>
      <c r="K97">
        <v>98</v>
      </c>
      <c r="L97">
        <v>95</v>
      </c>
      <c r="M97">
        <f t="shared" ref="M97:M128" si="18">AVERAGE(H97:L97)</f>
        <v>96.4</v>
      </c>
      <c r="N97">
        <v>90</v>
      </c>
      <c r="O97">
        <v>92</v>
      </c>
      <c r="P97">
        <v>94</v>
      </c>
      <c r="Q97">
        <v>96</v>
      </c>
      <c r="R97">
        <v>93</v>
      </c>
      <c r="S97">
        <f t="shared" ref="S97:S128" si="19">AVERAGE(N97:R97)</f>
        <v>93</v>
      </c>
      <c r="T97" s="8">
        <f t="shared" ref="T97:T128" si="20">AVERAGE(M97,S97)</f>
        <v>94.7</v>
      </c>
      <c r="U97" s="8">
        <f t="shared" ref="U97:U128" si="21">PRODUCT(T97,0.4)</f>
        <v>37.880000000000003</v>
      </c>
      <c r="V97">
        <v>100</v>
      </c>
      <c r="W97" s="4">
        <f t="shared" ref="W97:W128" si="22">PRODUCT(V97,0.1)</f>
        <v>10</v>
      </c>
      <c r="X97" s="7">
        <f t="shared" ref="X97:X128" si="23">SUM(G97,U97,W97)</f>
        <v>92.88</v>
      </c>
    </row>
    <row r="98" spans="1:24" x14ac:dyDescent="0.35">
      <c r="A98" s="9" t="s">
        <v>54</v>
      </c>
      <c r="B98" s="9" t="s">
        <v>26</v>
      </c>
      <c r="C98" s="9" t="s">
        <v>55</v>
      </c>
      <c r="D98" s="9">
        <v>209310615</v>
      </c>
      <c r="E98" s="10" t="s">
        <v>57</v>
      </c>
      <c r="F98" s="9" t="s">
        <v>56</v>
      </c>
      <c r="G98" s="9">
        <v>45</v>
      </c>
      <c r="H98" s="9">
        <v>99</v>
      </c>
      <c r="I98" s="9">
        <v>98</v>
      </c>
      <c r="J98" s="9">
        <v>100</v>
      </c>
      <c r="K98" s="9">
        <v>96</v>
      </c>
      <c r="L98" s="9">
        <v>91</v>
      </c>
      <c r="M98" s="9">
        <f t="shared" si="18"/>
        <v>96.8</v>
      </c>
      <c r="N98" s="9">
        <v>98</v>
      </c>
      <c r="O98" s="9">
        <v>90</v>
      </c>
      <c r="P98" s="9">
        <v>98</v>
      </c>
      <c r="Q98" s="9">
        <v>91</v>
      </c>
      <c r="R98" s="9">
        <v>84</v>
      </c>
      <c r="S98" s="9">
        <f t="shared" si="19"/>
        <v>92.2</v>
      </c>
      <c r="T98" s="11">
        <f t="shared" si="20"/>
        <v>94.5</v>
      </c>
      <c r="U98" s="11">
        <f t="shared" si="21"/>
        <v>37.800000000000004</v>
      </c>
      <c r="V98" s="9">
        <v>100</v>
      </c>
      <c r="W98" s="9">
        <f t="shared" si="22"/>
        <v>10</v>
      </c>
      <c r="X98" s="9">
        <f t="shared" si="23"/>
        <v>92.800000000000011</v>
      </c>
    </row>
    <row r="99" spans="1:24" x14ac:dyDescent="0.35">
      <c r="A99" t="s">
        <v>170</v>
      </c>
      <c r="B99" t="s">
        <v>546</v>
      </c>
      <c r="C99" t="s">
        <v>547</v>
      </c>
      <c r="D99">
        <v>209250767</v>
      </c>
      <c r="E99" s="3" t="s">
        <v>548</v>
      </c>
      <c r="F99" t="s">
        <v>29</v>
      </c>
      <c r="G99" s="4">
        <v>50</v>
      </c>
      <c r="H99">
        <v>88</v>
      </c>
      <c r="I99">
        <v>75</v>
      </c>
      <c r="J99">
        <v>94</v>
      </c>
      <c r="K99">
        <v>89</v>
      </c>
      <c r="L99">
        <v>81</v>
      </c>
      <c r="M99">
        <f t="shared" si="18"/>
        <v>85.4</v>
      </c>
      <c r="N99">
        <v>87</v>
      </c>
      <c r="O99">
        <v>71</v>
      </c>
      <c r="P99">
        <v>75</v>
      </c>
      <c r="Q99">
        <v>77</v>
      </c>
      <c r="R99">
        <v>82</v>
      </c>
      <c r="S99">
        <f t="shared" si="19"/>
        <v>78.400000000000006</v>
      </c>
      <c r="T99" s="8">
        <f t="shared" si="20"/>
        <v>81.900000000000006</v>
      </c>
      <c r="U99" s="8">
        <f t="shared" si="21"/>
        <v>32.760000000000005</v>
      </c>
      <c r="V99">
        <v>100</v>
      </c>
      <c r="W99" s="4">
        <f t="shared" si="22"/>
        <v>10</v>
      </c>
      <c r="X99" s="7">
        <f t="shared" si="23"/>
        <v>92.76</v>
      </c>
    </row>
    <row r="100" spans="1:24" x14ac:dyDescent="0.35">
      <c r="A100" t="s">
        <v>503</v>
      </c>
      <c r="B100" t="s">
        <v>504</v>
      </c>
      <c r="C100" t="s">
        <v>505</v>
      </c>
      <c r="D100">
        <v>120860871</v>
      </c>
      <c r="E100" s="3" t="s">
        <v>506</v>
      </c>
      <c r="F100" t="s">
        <v>381</v>
      </c>
      <c r="G100" s="4">
        <v>45</v>
      </c>
      <c r="H100">
        <v>98</v>
      </c>
      <c r="I100">
        <v>92</v>
      </c>
      <c r="J100">
        <v>96</v>
      </c>
      <c r="K100">
        <v>84</v>
      </c>
      <c r="L100">
        <v>97</v>
      </c>
      <c r="M100">
        <f t="shared" si="18"/>
        <v>93.4</v>
      </c>
      <c r="N100">
        <v>98</v>
      </c>
      <c r="O100">
        <v>96</v>
      </c>
      <c r="P100">
        <v>97</v>
      </c>
      <c r="Q100">
        <v>99</v>
      </c>
      <c r="R100">
        <v>99</v>
      </c>
      <c r="S100">
        <f t="shared" si="19"/>
        <v>97.8</v>
      </c>
      <c r="T100" s="8">
        <f t="shared" si="20"/>
        <v>95.6</v>
      </c>
      <c r="U100" s="8">
        <f t="shared" si="21"/>
        <v>38.24</v>
      </c>
      <c r="V100">
        <v>94</v>
      </c>
      <c r="W100" s="4">
        <f t="shared" si="22"/>
        <v>9.4</v>
      </c>
      <c r="X100" s="7">
        <f t="shared" si="23"/>
        <v>92.640000000000015</v>
      </c>
    </row>
    <row r="101" spans="1:24" x14ac:dyDescent="0.35">
      <c r="A101" t="s">
        <v>384</v>
      </c>
      <c r="B101" t="s">
        <v>456</v>
      </c>
      <c r="C101" t="s">
        <v>457</v>
      </c>
      <c r="D101">
        <v>209370018</v>
      </c>
      <c r="E101" s="3" t="s">
        <v>458</v>
      </c>
      <c r="F101" t="s">
        <v>29</v>
      </c>
      <c r="G101" s="4">
        <v>50</v>
      </c>
      <c r="H101">
        <v>87</v>
      </c>
      <c r="I101">
        <v>74</v>
      </c>
      <c r="J101">
        <v>90</v>
      </c>
      <c r="K101">
        <v>86</v>
      </c>
      <c r="L101">
        <v>89</v>
      </c>
      <c r="M101">
        <f t="shared" si="18"/>
        <v>85.2</v>
      </c>
      <c r="N101">
        <v>85</v>
      </c>
      <c r="O101">
        <v>68</v>
      </c>
      <c r="P101">
        <v>80</v>
      </c>
      <c r="Q101">
        <v>79</v>
      </c>
      <c r="R101">
        <v>78</v>
      </c>
      <c r="S101">
        <f t="shared" si="19"/>
        <v>78</v>
      </c>
      <c r="T101" s="8">
        <f t="shared" si="20"/>
        <v>81.599999999999994</v>
      </c>
      <c r="U101" s="8">
        <f t="shared" si="21"/>
        <v>32.64</v>
      </c>
      <c r="V101">
        <v>100</v>
      </c>
      <c r="W101" s="4">
        <f t="shared" si="22"/>
        <v>10</v>
      </c>
      <c r="X101" s="7">
        <f t="shared" si="23"/>
        <v>92.64</v>
      </c>
    </row>
    <row r="102" spans="1:24" x14ac:dyDescent="0.35">
      <c r="A102" t="s">
        <v>579</v>
      </c>
      <c r="B102" t="s">
        <v>34</v>
      </c>
      <c r="C102" t="s">
        <v>580</v>
      </c>
      <c r="D102">
        <v>209250948</v>
      </c>
      <c r="E102" s="3" t="s">
        <v>581</v>
      </c>
      <c r="F102" t="s">
        <v>29</v>
      </c>
      <c r="G102" s="4">
        <v>50</v>
      </c>
      <c r="H102">
        <v>90</v>
      </c>
      <c r="I102">
        <v>76</v>
      </c>
      <c r="J102">
        <v>90</v>
      </c>
      <c r="K102">
        <v>85</v>
      </c>
      <c r="L102">
        <v>89</v>
      </c>
      <c r="M102">
        <f t="shared" si="18"/>
        <v>86</v>
      </c>
      <c r="N102">
        <v>86</v>
      </c>
      <c r="O102">
        <v>72</v>
      </c>
      <c r="P102">
        <v>79</v>
      </c>
      <c r="Q102">
        <v>88</v>
      </c>
      <c r="R102">
        <v>86</v>
      </c>
      <c r="S102">
        <f t="shared" si="19"/>
        <v>82.2</v>
      </c>
      <c r="T102" s="8">
        <f t="shared" si="20"/>
        <v>84.1</v>
      </c>
      <c r="U102" s="8">
        <f t="shared" si="21"/>
        <v>33.64</v>
      </c>
      <c r="V102">
        <v>90</v>
      </c>
      <c r="W102" s="4">
        <f t="shared" si="22"/>
        <v>9</v>
      </c>
      <c r="X102" s="7">
        <f t="shared" si="23"/>
        <v>92.64</v>
      </c>
    </row>
    <row r="103" spans="1:24" x14ac:dyDescent="0.35">
      <c r="A103" t="s">
        <v>395</v>
      </c>
      <c r="B103" t="s">
        <v>34</v>
      </c>
      <c r="C103" t="s">
        <v>396</v>
      </c>
      <c r="D103">
        <v>209270768</v>
      </c>
      <c r="E103" s="3" t="s">
        <v>397</v>
      </c>
      <c r="F103" t="s">
        <v>121</v>
      </c>
      <c r="G103" s="4">
        <v>45</v>
      </c>
      <c r="H103">
        <v>91</v>
      </c>
      <c r="I103">
        <v>90</v>
      </c>
      <c r="J103">
        <v>97</v>
      </c>
      <c r="K103">
        <v>99</v>
      </c>
      <c r="L103">
        <v>96</v>
      </c>
      <c r="M103">
        <f t="shared" si="18"/>
        <v>94.6</v>
      </c>
      <c r="N103">
        <v>97</v>
      </c>
      <c r="O103">
        <v>95</v>
      </c>
      <c r="P103">
        <v>86</v>
      </c>
      <c r="Q103">
        <v>93</v>
      </c>
      <c r="R103">
        <v>96</v>
      </c>
      <c r="S103">
        <f t="shared" si="19"/>
        <v>93.4</v>
      </c>
      <c r="T103" s="8">
        <f t="shared" si="20"/>
        <v>94</v>
      </c>
      <c r="U103" s="8">
        <f t="shared" si="21"/>
        <v>37.6</v>
      </c>
      <c r="V103">
        <v>100</v>
      </c>
      <c r="W103" s="4">
        <f t="shared" si="22"/>
        <v>10</v>
      </c>
      <c r="X103" s="7">
        <f t="shared" si="23"/>
        <v>92.6</v>
      </c>
    </row>
    <row r="104" spans="1:24" x14ac:dyDescent="0.35">
      <c r="A104" t="s">
        <v>171</v>
      </c>
      <c r="B104" t="s">
        <v>42</v>
      </c>
      <c r="C104" t="s">
        <v>283</v>
      </c>
      <c r="D104">
        <v>209380123</v>
      </c>
      <c r="E104" s="3" t="s">
        <v>284</v>
      </c>
      <c r="F104" t="s">
        <v>50</v>
      </c>
      <c r="G104" s="4">
        <v>50</v>
      </c>
      <c r="H104">
        <v>83</v>
      </c>
      <c r="I104">
        <v>71</v>
      </c>
      <c r="J104">
        <v>83</v>
      </c>
      <c r="K104">
        <v>68</v>
      </c>
      <c r="L104">
        <v>70</v>
      </c>
      <c r="M104">
        <f t="shared" si="18"/>
        <v>75</v>
      </c>
      <c r="N104">
        <v>87</v>
      </c>
      <c r="O104">
        <v>81</v>
      </c>
      <c r="P104">
        <v>91</v>
      </c>
      <c r="Q104">
        <v>85</v>
      </c>
      <c r="R104">
        <v>93</v>
      </c>
      <c r="S104">
        <f t="shared" si="19"/>
        <v>87.4</v>
      </c>
      <c r="T104" s="8">
        <f t="shared" si="20"/>
        <v>81.2</v>
      </c>
      <c r="U104" s="8">
        <f t="shared" si="21"/>
        <v>32.480000000000004</v>
      </c>
      <c r="V104">
        <v>100</v>
      </c>
      <c r="W104" s="4">
        <f t="shared" si="22"/>
        <v>10</v>
      </c>
      <c r="X104" s="7">
        <f t="shared" si="23"/>
        <v>92.48</v>
      </c>
    </row>
    <row r="105" spans="1:24" x14ac:dyDescent="0.35">
      <c r="A105" t="s">
        <v>142</v>
      </c>
      <c r="B105" t="s">
        <v>449</v>
      </c>
      <c r="C105" t="s">
        <v>450</v>
      </c>
      <c r="D105">
        <v>209300567</v>
      </c>
      <c r="E105" s="3" t="s">
        <v>451</v>
      </c>
      <c r="F105" t="s">
        <v>140</v>
      </c>
      <c r="G105" s="4">
        <v>45</v>
      </c>
      <c r="H105">
        <v>90</v>
      </c>
      <c r="I105">
        <v>88</v>
      </c>
      <c r="J105">
        <v>95</v>
      </c>
      <c r="K105">
        <v>92</v>
      </c>
      <c r="L105">
        <v>97</v>
      </c>
      <c r="M105">
        <f t="shared" si="18"/>
        <v>92.4</v>
      </c>
      <c r="N105">
        <v>94</v>
      </c>
      <c r="O105">
        <v>95</v>
      </c>
      <c r="P105">
        <v>98</v>
      </c>
      <c r="Q105">
        <v>95</v>
      </c>
      <c r="R105">
        <v>92</v>
      </c>
      <c r="S105">
        <f t="shared" si="19"/>
        <v>94.8</v>
      </c>
      <c r="T105" s="8">
        <f t="shared" si="20"/>
        <v>93.6</v>
      </c>
      <c r="U105" s="8">
        <f t="shared" si="21"/>
        <v>37.44</v>
      </c>
      <c r="V105">
        <v>100</v>
      </c>
      <c r="W105" s="4">
        <f t="shared" si="22"/>
        <v>10</v>
      </c>
      <c r="X105" s="7">
        <f t="shared" si="23"/>
        <v>92.44</v>
      </c>
    </row>
    <row r="106" spans="1:24" x14ac:dyDescent="0.35">
      <c r="A106" t="s">
        <v>199</v>
      </c>
      <c r="B106" t="s">
        <v>535</v>
      </c>
      <c r="C106" t="s">
        <v>536</v>
      </c>
      <c r="D106">
        <v>209340398</v>
      </c>
      <c r="E106" s="3" t="s">
        <v>537</v>
      </c>
      <c r="F106" t="s">
        <v>338</v>
      </c>
      <c r="G106" s="4">
        <v>45</v>
      </c>
      <c r="H106">
        <v>96</v>
      </c>
      <c r="I106">
        <v>90</v>
      </c>
      <c r="J106">
        <v>98</v>
      </c>
      <c r="K106">
        <v>96</v>
      </c>
      <c r="L106">
        <v>95</v>
      </c>
      <c r="M106">
        <f t="shared" si="18"/>
        <v>95</v>
      </c>
      <c r="N106">
        <v>91</v>
      </c>
      <c r="O106">
        <v>89</v>
      </c>
      <c r="P106">
        <v>94</v>
      </c>
      <c r="Q106">
        <v>95</v>
      </c>
      <c r="R106">
        <v>90</v>
      </c>
      <c r="S106">
        <f t="shared" si="19"/>
        <v>91.8</v>
      </c>
      <c r="T106" s="8">
        <f t="shared" si="20"/>
        <v>93.4</v>
      </c>
      <c r="U106" s="8">
        <f t="shared" si="21"/>
        <v>37.360000000000007</v>
      </c>
      <c r="V106">
        <v>100</v>
      </c>
      <c r="W106" s="4">
        <f t="shared" si="22"/>
        <v>10</v>
      </c>
      <c r="X106" s="7">
        <f t="shared" si="23"/>
        <v>92.360000000000014</v>
      </c>
    </row>
    <row r="107" spans="1:24" x14ac:dyDescent="0.35">
      <c r="A107" t="s">
        <v>364</v>
      </c>
      <c r="B107" t="s">
        <v>365</v>
      </c>
      <c r="C107" t="s">
        <v>233</v>
      </c>
      <c r="D107">
        <v>209370949</v>
      </c>
      <c r="E107" s="3" t="s">
        <v>366</v>
      </c>
      <c r="F107" t="s">
        <v>73</v>
      </c>
      <c r="G107" s="4">
        <v>50</v>
      </c>
      <c r="H107">
        <v>78</v>
      </c>
      <c r="I107">
        <v>85</v>
      </c>
      <c r="J107">
        <v>82</v>
      </c>
      <c r="K107">
        <v>94</v>
      </c>
      <c r="L107">
        <v>70</v>
      </c>
      <c r="M107">
        <f t="shared" si="18"/>
        <v>81.8</v>
      </c>
      <c r="N107">
        <v>87</v>
      </c>
      <c r="O107">
        <v>66</v>
      </c>
      <c r="P107">
        <v>86</v>
      </c>
      <c r="Q107">
        <v>79</v>
      </c>
      <c r="R107">
        <v>81</v>
      </c>
      <c r="S107">
        <f t="shared" si="19"/>
        <v>79.8</v>
      </c>
      <c r="T107" s="8">
        <f t="shared" si="20"/>
        <v>80.8</v>
      </c>
      <c r="U107" s="8">
        <f t="shared" si="21"/>
        <v>32.32</v>
      </c>
      <c r="V107">
        <v>100</v>
      </c>
      <c r="W107" s="4">
        <f t="shared" si="22"/>
        <v>10</v>
      </c>
      <c r="X107" s="7">
        <f t="shared" si="23"/>
        <v>92.32</v>
      </c>
    </row>
    <row r="108" spans="1:24" x14ac:dyDescent="0.35">
      <c r="A108" t="s">
        <v>388</v>
      </c>
      <c r="B108" t="s">
        <v>389</v>
      </c>
      <c r="C108" t="s">
        <v>390</v>
      </c>
      <c r="D108">
        <v>209330221</v>
      </c>
      <c r="E108" s="3" t="s">
        <v>391</v>
      </c>
      <c r="F108" t="s">
        <v>68</v>
      </c>
      <c r="G108" s="4">
        <v>45</v>
      </c>
      <c r="H108">
        <v>97</v>
      </c>
      <c r="I108">
        <v>100</v>
      </c>
      <c r="J108">
        <v>97</v>
      </c>
      <c r="K108">
        <v>95</v>
      </c>
      <c r="L108">
        <v>94</v>
      </c>
      <c r="M108">
        <f t="shared" si="18"/>
        <v>96.6</v>
      </c>
      <c r="N108">
        <v>97</v>
      </c>
      <c r="O108">
        <v>80</v>
      </c>
      <c r="P108">
        <v>91</v>
      </c>
      <c r="Q108">
        <v>89</v>
      </c>
      <c r="R108">
        <v>91</v>
      </c>
      <c r="S108">
        <f t="shared" si="19"/>
        <v>89.6</v>
      </c>
      <c r="T108" s="8">
        <f t="shared" si="20"/>
        <v>93.1</v>
      </c>
      <c r="U108" s="8">
        <f t="shared" si="21"/>
        <v>37.24</v>
      </c>
      <c r="V108">
        <v>100</v>
      </c>
      <c r="W108" s="4">
        <f t="shared" si="22"/>
        <v>10</v>
      </c>
      <c r="X108" s="7">
        <f t="shared" si="23"/>
        <v>92.240000000000009</v>
      </c>
    </row>
    <row r="109" spans="1:24" x14ac:dyDescent="0.35">
      <c r="A109" t="s">
        <v>79</v>
      </c>
      <c r="B109" t="s">
        <v>104</v>
      </c>
      <c r="C109" t="s">
        <v>454</v>
      </c>
      <c r="D109">
        <v>209100669</v>
      </c>
      <c r="E109" s="3" t="s">
        <v>455</v>
      </c>
      <c r="F109" t="s">
        <v>29</v>
      </c>
      <c r="G109" s="4">
        <v>50</v>
      </c>
      <c r="H109">
        <v>88</v>
      </c>
      <c r="I109">
        <v>74</v>
      </c>
      <c r="J109">
        <v>87</v>
      </c>
      <c r="K109">
        <v>88</v>
      </c>
      <c r="L109">
        <v>82</v>
      </c>
      <c r="M109">
        <f t="shared" si="18"/>
        <v>83.8</v>
      </c>
      <c r="N109">
        <v>87</v>
      </c>
      <c r="O109">
        <v>58</v>
      </c>
      <c r="P109">
        <v>79</v>
      </c>
      <c r="Q109">
        <v>80</v>
      </c>
      <c r="R109">
        <v>83</v>
      </c>
      <c r="S109">
        <f t="shared" si="19"/>
        <v>77.400000000000006</v>
      </c>
      <c r="T109" s="8">
        <f t="shared" si="20"/>
        <v>80.599999999999994</v>
      </c>
      <c r="U109" s="8">
        <f t="shared" si="21"/>
        <v>32.24</v>
      </c>
      <c r="V109">
        <v>100</v>
      </c>
      <c r="W109" s="4">
        <f t="shared" si="22"/>
        <v>10</v>
      </c>
      <c r="X109" s="7">
        <f t="shared" si="23"/>
        <v>92.240000000000009</v>
      </c>
    </row>
    <row r="110" spans="1:24" x14ac:dyDescent="0.35">
      <c r="A110" t="s">
        <v>299</v>
      </c>
      <c r="B110" t="s">
        <v>103</v>
      </c>
      <c r="C110" t="s">
        <v>300</v>
      </c>
      <c r="D110">
        <v>209270808</v>
      </c>
      <c r="E110" s="3" t="s">
        <v>302</v>
      </c>
      <c r="F110" t="s">
        <v>301</v>
      </c>
      <c r="G110" s="4">
        <v>45</v>
      </c>
      <c r="H110">
        <v>90</v>
      </c>
      <c r="I110">
        <v>95</v>
      </c>
      <c r="J110">
        <v>95</v>
      </c>
      <c r="K110">
        <v>92</v>
      </c>
      <c r="L110">
        <v>100</v>
      </c>
      <c r="M110">
        <f t="shared" si="18"/>
        <v>94.4</v>
      </c>
      <c r="N110">
        <v>89</v>
      </c>
      <c r="O110">
        <v>98</v>
      </c>
      <c r="P110">
        <v>95</v>
      </c>
      <c r="Q110">
        <v>95</v>
      </c>
      <c r="R110">
        <v>81</v>
      </c>
      <c r="S110">
        <f t="shared" si="19"/>
        <v>91.6</v>
      </c>
      <c r="T110" s="8">
        <f t="shared" si="20"/>
        <v>93</v>
      </c>
      <c r="U110" s="8">
        <f t="shared" si="21"/>
        <v>37.200000000000003</v>
      </c>
      <c r="V110">
        <v>100</v>
      </c>
      <c r="W110" s="4">
        <f t="shared" si="22"/>
        <v>10</v>
      </c>
      <c r="X110" s="7">
        <f t="shared" si="23"/>
        <v>92.2</v>
      </c>
    </row>
    <row r="111" spans="1:24" x14ac:dyDescent="0.35">
      <c r="A111" t="s">
        <v>26</v>
      </c>
      <c r="B111" t="s">
        <v>51</v>
      </c>
      <c r="C111" t="s">
        <v>52</v>
      </c>
      <c r="D111">
        <v>209380020</v>
      </c>
      <c r="E111" s="3" t="s">
        <v>53</v>
      </c>
      <c r="F111" t="s">
        <v>50</v>
      </c>
      <c r="G111" s="4">
        <v>50</v>
      </c>
      <c r="H111">
        <v>80</v>
      </c>
      <c r="I111">
        <v>68</v>
      </c>
      <c r="J111">
        <v>77</v>
      </c>
      <c r="K111">
        <v>74</v>
      </c>
      <c r="L111">
        <v>81</v>
      </c>
      <c r="M111">
        <f t="shared" si="18"/>
        <v>76</v>
      </c>
      <c r="N111">
        <v>84</v>
      </c>
      <c r="O111">
        <v>80</v>
      </c>
      <c r="P111">
        <v>83</v>
      </c>
      <c r="Q111">
        <v>89</v>
      </c>
      <c r="R111">
        <v>86</v>
      </c>
      <c r="S111">
        <f t="shared" si="19"/>
        <v>84.4</v>
      </c>
      <c r="T111" s="8">
        <f t="shared" si="20"/>
        <v>80.2</v>
      </c>
      <c r="U111" s="8">
        <f t="shared" si="21"/>
        <v>32.080000000000005</v>
      </c>
      <c r="V111">
        <v>100</v>
      </c>
      <c r="W111" s="4">
        <f t="shared" si="22"/>
        <v>10</v>
      </c>
      <c r="X111" s="7">
        <f t="shared" si="23"/>
        <v>92.080000000000013</v>
      </c>
    </row>
    <row r="112" spans="1:24" x14ac:dyDescent="0.35">
      <c r="A112" t="s">
        <v>110</v>
      </c>
      <c r="B112" t="s">
        <v>111</v>
      </c>
      <c r="C112" t="s">
        <v>112</v>
      </c>
      <c r="D112">
        <v>209300546</v>
      </c>
      <c r="E112" s="3" t="s">
        <v>114</v>
      </c>
      <c r="F112" t="s">
        <v>113</v>
      </c>
      <c r="G112" s="4">
        <v>45</v>
      </c>
      <c r="H112">
        <v>86</v>
      </c>
      <c r="I112">
        <v>96</v>
      </c>
      <c r="J112">
        <v>92</v>
      </c>
      <c r="K112">
        <v>86</v>
      </c>
      <c r="L112">
        <v>97</v>
      </c>
      <c r="M112">
        <f t="shared" si="18"/>
        <v>91.4</v>
      </c>
      <c r="N112">
        <v>97</v>
      </c>
      <c r="O112">
        <v>95</v>
      </c>
      <c r="P112">
        <v>93</v>
      </c>
      <c r="Q112">
        <v>91</v>
      </c>
      <c r="R112">
        <v>94</v>
      </c>
      <c r="S112">
        <f t="shared" si="19"/>
        <v>94</v>
      </c>
      <c r="T112" s="8">
        <f t="shared" si="20"/>
        <v>92.7</v>
      </c>
      <c r="U112" s="8">
        <f t="shared" si="21"/>
        <v>37.080000000000005</v>
      </c>
      <c r="V112">
        <v>100</v>
      </c>
      <c r="W112" s="4">
        <f t="shared" si="22"/>
        <v>10</v>
      </c>
      <c r="X112" s="7">
        <f t="shared" si="23"/>
        <v>92.080000000000013</v>
      </c>
    </row>
    <row r="113" spans="1:24" x14ac:dyDescent="0.35">
      <c r="A113" t="s">
        <v>272</v>
      </c>
      <c r="B113" t="s">
        <v>586</v>
      </c>
      <c r="C113" t="s">
        <v>587</v>
      </c>
      <c r="D113">
        <v>209310932</v>
      </c>
      <c r="E113" s="3" t="s">
        <v>588</v>
      </c>
      <c r="F113" t="s">
        <v>68</v>
      </c>
      <c r="G113" s="4">
        <v>45</v>
      </c>
      <c r="H113">
        <v>98</v>
      </c>
      <c r="I113">
        <v>90</v>
      </c>
      <c r="J113">
        <v>96</v>
      </c>
      <c r="K113">
        <v>96</v>
      </c>
      <c r="L113">
        <v>95</v>
      </c>
      <c r="M113">
        <f t="shared" si="18"/>
        <v>95</v>
      </c>
      <c r="N113">
        <v>95</v>
      </c>
      <c r="O113">
        <v>83</v>
      </c>
      <c r="P113">
        <v>93</v>
      </c>
      <c r="Q113">
        <v>93</v>
      </c>
      <c r="R113">
        <v>87</v>
      </c>
      <c r="S113">
        <f t="shared" si="19"/>
        <v>90.2</v>
      </c>
      <c r="T113" s="8">
        <f t="shared" si="20"/>
        <v>92.6</v>
      </c>
      <c r="U113" s="8">
        <f t="shared" si="21"/>
        <v>37.04</v>
      </c>
      <c r="V113">
        <v>100</v>
      </c>
      <c r="W113" s="4">
        <f t="shared" si="22"/>
        <v>10</v>
      </c>
      <c r="X113" s="7">
        <f t="shared" si="23"/>
        <v>92.039999999999992</v>
      </c>
    </row>
    <row r="114" spans="1:24" x14ac:dyDescent="0.35">
      <c r="A114" t="s">
        <v>30</v>
      </c>
      <c r="B114" t="s">
        <v>128</v>
      </c>
      <c r="C114" t="s">
        <v>146</v>
      </c>
      <c r="D114">
        <v>209330658</v>
      </c>
      <c r="E114" s="3" t="s">
        <v>148</v>
      </c>
      <c r="F114" t="s">
        <v>147</v>
      </c>
      <c r="G114" s="4">
        <v>45</v>
      </c>
      <c r="H114">
        <v>99</v>
      </c>
      <c r="I114">
        <v>91</v>
      </c>
      <c r="J114">
        <v>98</v>
      </c>
      <c r="K114">
        <v>95</v>
      </c>
      <c r="L114">
        <v>98</v>
      </c>
      <c r="M114">
        <f t="shared" si="18"/>
        <v>96.2</v>
      </c>
      <c r="N114">
        <v>89</v>
      </c>
      <c r="O114">
        <v>82</v>
      </c>
      <c r="P114">
        <v>85</v>
      </c>
      <c r="Q114">
        <v>88</v>
      </c>
      <c r="R114">
        <v>100</v>
      </c>
      <c r="S114">
        <f t="shared" si="19"/>
        <v>88.8</v>
      </c>
      <c r="T114" s="8">
        <f t="shared" si="20"/>
        <v>92.5</v>
      </c>
      <c r="U114" s="8">
        <f t="shared" si="21"/>
        <v>37</v>
      </c>
      <c r="V114">
        <v>100</v>
      </c>
      <c r="W114" s="4">
        <f t="shared" si="22"/>
        <v>10</v>
      </c>
      <c r="X114" s="7">
        <f t="shared" si="23"/>
        <v>92</v>
      </c>
    </row>
    <row r="115" spans="1:24" x14ac:dyDescent="0.35">
      <c r="A115" t="s">
        <v>83</v>
      </c>
      <c r="B115" t="s">
        <v>39</v>
      </c>
      <c r="C115" t="s">
        <v>343</v>
      </c>
      <c r="D115">
        <v>209240291</v>
      </c>
      <c r="E115" s="3" t="s">
        <v>344</v>
      </c>
      <c r="F115" t="s">
        <v>147</v>
      </c>
      <c r="G115" s="4">
        <v>45</v>
      </c>
      <c r="H115">
        <v>93</v>
      </c>
      <c r="I115">
        <v>98</v>
      </c>
      <c r="J115">
        <v>97</v>
      </c>
      <c r="K115">
        <v>100</v>
      </c>
      <c r="L115">
        <v>99</v>
      </c>
      <c r="M115">
        <f t="shared" si="18"/>
        <v>97.4</v>
      </c>
      <c r="N115">
        <v>88</v>
      </c>
      <c r="O115">
        <v>86</v>
      </c>
      <c r="P115">
        <v>85</v>
      </c>
      <c r="Q115">
        <v>88</v>
      </c>
      <c r="R115">
        <v>89</v>
      </c>
      <c r="S115">
        <f t="shared" si="19"/>
        <v>87.2</v>
      </c>
      <c r="T115" s="8">
        <f t="shared" si="20"/>
        <v>92.300000000000011</v>
      </c>
      <c r="U115" s="8">
        <f t="shared" si="21"/>
        <v>36.920000000000009</v>
      </c>
      <c r="V115">
        <v>100</v>
      </c>
      <c r="W115" s="4">
        <f t="shared" si="22"/>
        <v>10</v>
      </c>
      <c r="X115" s="7">
        <f t="shared" si="23"/>
        <v>91.920000000000016</v>
      </c>
    </row>
    <row r="116" spans="1:24" x14ac:dyDescent="0.35">
      <c r="A116" t="s">
        <v>552</v>
      </c>
      <c r="B116" t="s">
        <v>553</v>
      </c>
      <c r="C116" t="s">
        <v>554</v>
      </c>
      <c r="D116">
        <v>209330488</v>
      </c>
      <c r="E116" t="s">
        <v>555</v>
      </c>
      <c r="F116" t="s">
        <v>121</v>
      </c>
      <c r="G116" s="4">
        <v>45</v>
      </c>
      <c r="H116">
        <v>86</v>
      </c>
      <c r="I116">
        <v>88</v>
      </c>
      <c r="J116">
        <v>97</v>
      </c>
      <c r="K116">
        <v>98</v>
      </c>
      <c r="L116">
        <v>100</v>
      </c>
      <c r="M116">
        <f t="shared" si="18"/>
        <v>93.8</v>
      </c>
      <c r="N116">
        <v>87</v>
      </c>
      <c r="O116">
        <v>90</v>
      </c>
      <c r="P116">
        <v>100</v>
      </c>
      <c r="Q116">
        <v>87</v>
      </c>
      <c r="R116">
        <v>88</v>
      </c>
      <c r="S116">
        <f t="shared" si="19"/>
        <v>90.4</v>
      </c>
      <c r="T116" s="8">
        <f t="shared" si="20"/>
        <v>92.1</v>
      </c>
      <c r="U116" s="8">
        <f t="shared" si="21"/>
        <v>36.839999999999996</v>
      </c>
      <c r="V116">
        <v>100</v>
      </c>
      <c r="W116" s="4">
        <f t="shared" si="22"/>
        <v>10</v>
      </c>
      <c r="X116" s="7">
        <f t="shared" si="23"/>
        <v>91.84</v>
      </c>
    </row>
    <row r="117" spans="1:24" x14ac:dyDescent="0.35">
      <c r="A117" t="s">
        <v>99</v>
      </c>
      <c r="B117" t="s">
        <v>558</v>
      </c>
      <c r="C117" t="s">
        <v>559</v>
      </c>
      <c r="D117">
        <v>605230451</v>
      </c>
      <c r="E117" s="3" t="s">
        <v>561</v>
      </c>
      <c r="F117" t="s">
        <v>560</v>
      </c>
      <c r="G117" s="4">
        <v>45</v>
      </c>
      <c r="H117">
        <v>97</v>
      </c>
      <c r="I117">
        <v>86</v>
      </c>
      <c r="J117">
        <v>90</v>
      </c>
      <c r="K117">
        <v>96</v>
      </c>
      <c r="L117">
        <v>90</v>
      </c>
      <c r="M117">
        <f t="shared" si="18"/>
        <v>91.8</v>
      </c>
      <c r="N117">
        <v>96</v>
      </c>
      <c r="O117">
        <v>93</v>
      </c>
      <c r="P117">
        <v>95</v>
      </c>
      <c r="Q117">
        <v>98</v>
      </c>
      <c r="R117">
        <v>80</v>
      </c>
      <c r="S117">
        <f t="shared" si="19"/>
        <v>92.4</v>
      </c>
      <c r="T117" s="8">
        <f t="shared" si="20"/>
        <v>92.1</v>
      </c>
      <c r="U117" s="8">
        <f t="shared" si="21"/>
        <v>36.839999999999996</v>
      </c>
      <c r="V117">
        <v>100</v>
      </c>
      <c r="W117" s="4">
        <f t="shared" si="22"/>
        <v>10</v>
      </c>
      <c r="X117" s="7">
        <f t="shared" si="23"/>
        <v>91.84</v>
      </c>
    </row>
    <row r="118" spans="1:24" x14ac:dyDescent="0.35">
      <c r="A118" t="s">
        <v>152</v>
      </c>
      <c r="B118" t="s">
        <v>228</v>
      </c>
      <c r="C118" t="s">
        <v>229</v>
      </c>
      <c r="D118">
        <v>120820251</v>
      </c>
      <c r="E118" s="3" t="s">
        <v>230</v>
      </c>
      <c r="F118" t="s">
        <v>68</v>
      </c>
      <c r="G118" s="4">
        <v>45</v>
      </c>
      <c r="H118">
        <v>92</v>
      </c>
      <c r="I118">
        <v>100</v>
      </c>
      <c r="J118">
        <v>94</v>
      </c>
      <c r="K118">
        <v>98</v>
      </c>
      <c r="L118">
        <v>84</v>
      </c>
      <c r="M118">
        <f t="shared" si="18"/>
        <v>93.6</v>
      </c>
      <c r="N118">
        <v>91</v>
      </c>
      <c r="O118">
        <v>90</v>
      </c>
      <c r="P118">
        <v>90</v>
      </c>
      <c r="Q118">
        <v>91</v>
      </c>
      <c r="R118">
        <v>89</v>
      </c>
      <c r="S118">
        <f t="shared" si="19"/>
        <v>90.2</v>
      </c>
      <c r="T118" s="8">
        <f t="shared" si="20"/>
        <v>91.9</v>
      </c>
      <c r="U118" s="8">
        <f t="shared" si="21"/>
        <v>36.760000000000005</v>
      </c>
      <c r="V118">
        <v>100</v>
      </c>
      <c r="W118" s="4">
        <f t="shared" si="22"/>
        <v>10</v>
      </c>
      <c r="X118" s="7">
        <f t="shared" si="23"/>
        <v>91.76</v>
      </c>
    </row>
    <row r="119" spans="1:24" x14ac:dyDescent="0.35">
      <c r="A119" t="s">
        <v>326</v>
      </c>
      <c r="B119" t="s">
        <v>327</v>
      </c>
      <c r="C119" t="s">
        <v>328</v>
      </c>
      <c r="D119">
        <v>209210079</v>
      </c>
      <c r="E119" s="3" t="s">
        <v>329</v>
      </c>
      <c r="F119" t="s">
        <v>94</v>
      </c>
      <c r="G119" s="4">
        <v>45</v>
      </c>
      <c r="H119">
        <v>97</v>
      </c>
      <c r="I119">
        <v>84</v>
      </c>
      <c r="J119">
        <v>95</v>
      </c>
      <c r="K119">
        <v>97</v>
      </c>
      <c r="L119">
        <v>97</v>
      </c>
      <c r="M119">
        <f t="shared" si="18"/>
        <v>94</v>
      </c>
      <c r="N119">
        <v>96</v>
      </c>
      <c r="O119">
        <v>77</v>
      </c>
      <c r="P119">
        <v>96</v>
      </c>
      <c r="Q119">
        <v>91</v>
      </c>
      <c r="R119">
        <v>88</v>
      </c>
      <c r="S119">
        <f t="shared" si="19"/>
        <v>89.6</v>
      </c>
      <c r="T119" s="8">
        <f t="shared" si="20"/>
        <v>91.8</v>
      </c>
      <c r="U119" s="8">
        <f t="shared" si="21"/>
        <v>36.72</v>
      </c>
      <c r="V119">
        <v>100</v>
      </c>
      <c r="W119" s="4">
        <f t="shared" si="22"/>
        <v>10</v>
      </c>
      <c r="X119" s="7">
        <f t="shared" si="23"/>
        <v>91.72</v>
      </c>
    </row>
    <row r="120" spans="1:24" x14ac:dyDescent="0.35">
      <c r="A120" t="s">
        <v>434</v>
      </c>
      <c r="B120" t="s">
        <v>232</v>
      </c>
      <c r="C120" t="s">
        <v>435</v>
      </c>
      <c r="D120">
        <v>209290267</v>
      </c>
      <c r="E120" s="3" t="s">
        <v>436</v>
      </c>
      <c r="F120" t="s">
        <v>301</v>
      </c>
      <c r="G120" s="4">
        <v>45</v>
      </c>
      <c r="H120">
        <v>91</v>
      </c>
      <c r="I120">
        <v>93</v>
      </c>
      <c r="J120">
        <v>96</v>
      </c>
      <c r="K120">
        <v>93</v>
      </c>
      <c r="L120">
        <v>100</v>
      </c>
      <c r="M120">
        <f t="shared" si="18"/>
        <v>94.6</v>
      </c>
      <c r="N120">
        <v>90</v>
      </c>
      <c r="O120">
        <v>89</v>
      </c>
      <c r="P120">
        <v>86</v>
      </c>
      <c r="Q120">
        <v>92</v>
      </c>
      <c r="R120">
        <v>88</v>
      </c>
      <c r="S120">
        <f t="shared" si="19"/>
        <v>89</v>
      </c>
      <c r="T120" s="8">
        <f t="shared" si="20"/>
        <v>91.8</v>
      </c>
      <c r="U120" s="8">
        <f t="shared" si="21"/>
        <v>36.72</v>
      </c>
      <c r="V120">
        <v>100</v>
      </c>
      <c r="W120" s="4">
        <f t="shared" si="22"/>
        <v>10</v>
      </c>
      <c r="X120" s="7">
        <f t="shared" si="23"/>
        <v>91.72</v>
      </c>
    </row>
    <row r="121" spans="1:24" x14ac:dyDescent="0.35">
      <c r="A121" t="s">
        <v>498</v>
      </c>
      <c r="B121" t="s">
        <v>499</v>
      </c>
      <c r="C121" t="s">
        <v>500</v>
      </c>
      <c r="D121">
        <v>209290600</v>
      </c>
      <c r="E121" s="3" t="s">
        <v>501</v>
      </c>
      <c r="F121" t="s">
        <v>502</v>
      </c>
      <c r="G121" s="4">
        <v>45</v>
      </c>
      <c r="H121">
        <v>90</v>
      </c>
      <c r="I121">
        <v>86</v>
      </c>
      <c r="J121">
        <v>100</v>
      </c>
      <c r="K121">
        <v>94</v>
      </c>
      <c r="L121">
        <v>100</v>
      </c>
      <c r="M121">
        <f t="shared" si="18"/>
        <v>94</v>
      </c>
      <c r="N121">
        <v>87</v>
      </c>
      <c r="O121">
        <v>95</v>
      </c>
      <c r="P121">
        <v>90</v>
      </c>
      <c r="Q121">
        <v>91</v>
      </c>
      <c r="R121">
        <v>84</v>
      </c>
      <c r="S121">
        <f t="shared" si="19"/>
        <v>89.4</v>
      </c>
      <c r="T121" s="8">
        <f t="shared" si="20"/>
        <v>91.7</v>
      </c>
      <c r="U121" s="8">
        <f t="shared" si="21"/>
        <v>36.68</v>
      </c>
      <c r="V121">
        <v>100</v>
      </c>
      <c r="W121" s="4">
        <f t="shared" si="22"/>
        <v>10</v>
      </c>
      <c r="X121" s="7">
        <f t="shared" si="23"/>
        <v>91.68</v>
      </c>
    </row>
    <row r="122" spans="1:24" x14ac:dyDescent="0.35">
      <c r="A122" t="s">
        <v>349</v>
      </c>
      <c r="B122" t="s">
        <v>123</v>
      </c>
      <c r="C122" t="s">
        <v>350</v>
      </c>
      <c r="D122">
        <v>209250440</v>
      </c>
      <c r="E122" s="3" t="s">
        <v>351</v>
      </c>
      <c r="F122" t="s">
        <v>147</v>
      </c>
      <c r="G122" s="4">
        <v>45</v>
      </c>
      <c r="H122">
        <v>90</v>
      </c>
      <c r="I122">
        <v>93</v>
      </c>
      <c r="J122">
        <v>94</v>
      </c>
      <c r="K122">
        <v>96</v>
      </c>
      <c r="L122">
        <v>98</v>
      </c>
      <c r="M122">
        <f t="shared" si="18"/>
        <v>94.2</v>
      </c>
      <c r="N122">
        <v>86</v>
      </c>
      <c r="O122">
        <v>92</v>
      </c>
      <c r="P122">
        <v>88</v>
      </c>
      <c r="Q122">
        <v>88</v>
      </c>
      <c r="R122">
        <v>91</v>
      </c>
      <c r="S122">
        <f t="shared" si="19"/>
        <v>89</v>
      </c>
      <c r="T122" s="8">
        <f t="shared" si="20"/>
        <v>91.6</v>
      </c>
      <c r="U122" s="8">
        <f t="shared" si="21"/>
        <v>36.64</v>
      </c>
      <c r="V122">
        <v>100</v>
      </c>
      <c r="W122" s="4">
        <f t="shared" si="22"/>
        <v>10</v>
      </c>
      <c r="X122" s="7">
        <f t="shared" si="23"/>
        <v>91.64</v>
      </c>
    </row>
    <row r="123" spans="1:24" x14ac:dyDescent="0.35">
      <c r="A123" t="s">
        <v>244</v>
      </c>
      <c r="B123" t="s">
        <v>245</v>
      </c>
      <c r="C123" t="s">
        <v>246</v>
      </c>
      <c r="D123">
        <v>209330573</v>
      </c>
      <c r="E123" s="3" t="s">
        <v>247</v>
      </c>
      <c r="F123" t="s">
        <v>50</v>
      </c>
      <c r="G123" s="4">
        <v>50</v>
      </c>
      <c r="H123">
        <v>79</v>
      </c>
      <c r="I123">
        <v>70</v>
      </c>
      <c r="J123">
        <v>84</v>
      </c>
      <c r="K123">
        <v>74</v>
      </c>
      <c r="L123">
        <v>68</v>
      </c>
      <c r="M123">
        <f t="shared" si="18"/>
        <v>75</v>
      </c>
      <c r="N123">
        <v>85</v>
      </c>
      <c r="O123">
        <v>75</v>
      </c>
      <c r="P123">
        <v>88</v>
      </c>
      <c r="Q123">
        <v>81</v>
      </c>
      <c r="R123">
        <v>86</v>
      </c>
      <c r="S123">
        <f t="shared" si="19"/>
        <v>83</v>
      </c>
      <c r="T123" s="8">
        <f t="shared" si="20"/>
        <v>79</v>
      </c>
      <c r="U123" s="8">
        <f t="shared" si="21"/>
        <v>31.6</v>
      </c>
      <c r="V123">
        <v>100</v>
      </c>
      <c r="W123" s="4">
        <f t="shared" si="22"/>
        <v>10</v>
      </c>
      <c r="X123" s="7">
        <f t="shared" si="23"/>
        <v>91.6</v>
      </c>
    </row>
    <row r="124" spans="1:24" x14ac:dyDescent="0.35">
      <c r="A124" t="s">
        <v>319</v>
      </c>
      <c r="B124" t="s">
        <v>174</v>
      </c>
      <c r="C124" t="s">
        <v>320</v>
      </c>
      <c r="D124">
        <v>209350589</v>
      </c>
      <c r="E124" s="3" t="s">
        <v>322</v>
      </c>
      <c r="F124" t="s">
        <v>321</v>
      </c>
      <c r="G124" s="4">
        <v>45</v>
      </c>
      <c r="H124">
        <v>95</v>
      </c>
      <c r="I124">
        <v>92</v>
      </c>
      <c r="J124">
        <v>98</v>
      </c>
      <c r="K124">
        <v>98</v>
      </c>
      <c r="L124">
        <v>98</v>
      </c>
      <c r="M124">
        <f t="shared" si="18"/>
        <v>96.2</v>
      </c>
      <c r="N124">
        <v>84</v>
      </c>
      <c r="O124">
        <v>79</v>
      </c>
      <c r="P124">
        <v>90</v>
      </c>
      <c r="Q124">
        <v>85</v>
      </c>
      <c r="R124">
        <v>95</v>
      </c>
      <c r="S124">
        <f t="shared" si="19"/>
        <v>86.6</v>
      </c>
      <c r="T124" s="8">
        <f t="shared" si="20"/>
        <v>91.4</v>
      </c>
      <c r="U124" s="8">
        <f t="shared" si="21"/>
        <v>36.56</v>
      </c>
      <c r="V124">
        <v>100</v>
      </c>
      <c r="W124" s="4">
        <f t="shared" si="22"/>
        <v>10</v>
      </c>
      <c r="X124" s="7">
        <f t="shared" si="23"/>
        <v>91.56</v>
      </c>
    </row>
    <row r="125" spans="1:24" x14ac:dyDescent="0.35">
      <c r="A125" t="s">
        <v>327</v>
      </c>
      <c r="B125" t="s">
        <v>34</v>
      </c>
      <c r="C125" t="s">
        <v>236</v>
      </c>
      <c r="D125">
        <v>209260686</v>
      </c>
      <c r="E125" s="3" t="s">
        <v>430</v>
      </c>
      <c r="F125" t="s">
        <v>140</v>
      </c>
      <c r="G125" s="4">
        <v>45</v>
      </c>
      <c r="H125">
        <v>98</v>
      </c>
      <c r="I125">
        <v>93</v>
      </c>
      <c r="J125">
        <v>96</v>
      </c>
      <c r="K125">
        <v>95</v>
      </c>
      <c r="L125">
        <v>90</v>
      </c>
      <c r="M125">
        <f t="shared" si="18"/>
        <v>94.4</v>
      </c>
      <c r="N125">
        <v>95</v>
      </c>
      <c r="O125">
        <v>91</v>
      </c>
      <c r="P125">
        <v>90</v>
      </c>
      <c r="Q125">
        <v>87</v>
      </c>
      <c r="R125">
        <v>78</v>
      </c>
      <c r="S125">
        <f t="shared" si="19"/>
        <v>88.2</v>
      </c>
      <c r="T125" s="8">
        <f t="shared" si="20"/>
        <v>91.300000000000011</v>
      </c>
      <c r="U125" s="8">
        <f t="shared" si="21"/>
        <v>36.520000000000003</v>
      </c>
      <c r="V125">
        <v>100</v>
      </c>
      <c r="W125" s="4">
        <f t="shared" si="22"/>
        <v>10</v>
      </c>
      <c r="X125" s="7">
        <f t="shared" si="23"/>
        <v>91.52000000000001</v>
      </c>
    </row>
    <row r="126" spans="1:24" x14ac:dyDescent="0.35">
      <c r="A126" t="s">
        <v>142</v>
      </c>
      <c r="B126" t="s">
        <v>303</v>
      </c>
      <c r="C126" t="s">
        <v>304</v>
      </c>
      <c r="D126">
        <v>209320545</v>
      </c>
      <c r="E126" s="3" t="s">
        <v>305</v>
      </c>
      <c r="F126" t="s">
        <v>29</v>
      </c>
      <c r="G126" s="4">
        <v>50</v>
      </c>
      <c r="H126">
        <v>84</v>
      </c>
      <c r="I126">
        <v>72</v>
      </c>
      <c r="J126">
        <v>86</v>
      </c>
      <c r="K126">
        <v>80</v>
      </c>
      <c r="L126">
        <v>69</v>
      </c>
      <c r="M126">
        <f t="shared" si="18"/>
        <v>78.2</v>
      </c>
      <c r="N126">
        <v>83</v>
      </c>
      <c r="O126">
        <v>66</v>
      </c>
      <c r="P126">
        <v>76</v>
      </c>
      <c r="Q126">
        <v>86</v>
      </c>
      <c r="R126">
        <v>83</v>
      </c>
      <c r="S126">
        <f t="shared" si="19"/>
        <v>78.8</v>
      </c>
      <c r="T126" s="8">
        <f t="shared" si="20"/>
        <v>78.5</v>
      </c>
      <c r="U126" s="8">
        <f t="shared" si="21"/>
        <v>31.400000000000002</v>
      </c>
      <c r="V126">
        <v>100</v>
      </c>
      <c r="W126" s="4">
        <f t="shared" si="22"/>
        <v>10</v>
      </c>
      <c r="X126" s="7">
        <f t="shared" si="23"/>
        <v>91.4</v>
      </c>
    </row>
    <row r="127" spans="1:24" x14ac:dyDescent="0.35">
      <c r="A127" t="s">
        <v>92</v>
      </c>
      <c r="B127" t="s">
        <v>92</v>
      </c>
      <c r="C127" t="s">
        <v>93</v>
      </c>
      <c r="D127">
        <v>1020770618</v>
      </c>
      <c r="E127" s="3" t="s">
        <v>95</v>
      </c>
      <c r="F127" t="s">
        <v>94</v>
      </c>
      <c r="G127" s="4">
        <v>45</v>
      </c>
      <c r="H127">
        <v>96</v>
      </c>
      <c r="I127">
        <v>96</v>
      </c>
      <c r="J127">
        <v>100</v>
      </c>
      <c r="K127">
        <v>99</v>
      </c>
      <c r="L127">
        <v>95</v>
      </c>
      <c r="M127">
        <f t="shared" si="18"/>
        <v>97.2</v>
      </c>
      <c r="N127">
        <v>77</v>
      </c>
      <c r="O127">
        <v>79</v>
      </c>
      <c r="P127">
        <v>88</v>
      </c>
      <c r="Q127">
        <v>85</v>
      </c>
      <c r="R127">
        <v>92</v>
      </c>
      <c r="S127">
        <f t="shared" si="19"/>
        <v>84.2</v>
      </c>
      <c r="T127" s="8">
        <f t="shared" si="20"/>
        <v>90.7</v>
      </c>
      <c r="U127" s="8">
        <f t="shared" si="21"/>
        <v>36.28</v>
      </c>
      <c r="V127">
        <v>100</v>
      </c>
      <c r="W127" s="4">
        <f t="shared" si="22"/>
        <v>10</v>
      </c>
      <c r="X127" s="7">
        <f t="shared" si="23"/>
        <v>91.28</v>
      </c>
    </row>
    <row r="128" spans="1:24" x14ac:dyDescent="0.35">
      <c r="A128" t="s">
        <v>268</v>
      </c>
      <c r="B128" t="s">
        <v>269</v>
      </c>
      <c r="C128" t="s">
        <v>270</v>
      </c>
      <c r="D128">
        <v>209330764</v>
      </c>
      <c r="E128" s="3" t="s">
        <v>271</v>
      </c>
      <c r="F128" t="s">
        <v>73</v>
      </c>
      <c r="G128" s="4">
        <v>50</v>
      </c>
      <c r="H128">
        <v>73</v>
      </c>
      <c r="I128">
        <v>63</v>
      </c>
      <c r="J128">
        <v>78</v>
      </c>
      <c r="K128">
        <v>93</v>
      </c>
      <c r="L128">
        <v>67</v>
      </c>
      <c r="M128">
        <f t="shared" si="18"/>
        <v>74.8</v>
      </c>
      <c r="N128">
        <v>78</v>
      </c>
      <c r="O128">
        <v>84</v>
      </c>
      <c r="P128">
        <v>80</v>
      </c>
      <c r="Q128">
        <v>76</v>
      </c>
      <c r="R128">
        <v>84</v>
      </c>
      <c r="S128">
        <f t="shared" si="19"/>
        <v>80.400000000000006</v>
      </c>
      <c r="T128" s="8">
        <f t="shared" si="20"/>
        <v>77.599999999999994</v>
      </c>
      <c r="U128" s="8">
        <f t="shared" si="21"/>
        <v>31.04</v>
      </c>
      <c r="V128">
        <v>100</v>
      </c>
      <c r="W128" s="4">
        <f t="shared" si="22"/>
        <v>10</v>
      </c>
      <c r="X128" s="7">
        <f t="shared" si="23"/>
        <v>91.039999999999992</v>
      </c>
    </row>
    <row r="129" spans="1:24" x14ac:dyDescent="0.35">
      <c r="A129" t="s">
        <v>152</v>
      </c>
      <c r="B129" t="s">
        <v>392</v>
      </c>
      <c r="C129" t="s">
        <v>393</v>
      </c>
      <c r="D129">
        <v>209330257</v>
      </c>
      <c r="E129" s="3" t="s">
        <v>394</v>
      </c>
      <c r="F129" t="s">
        <v>140</v>
      </c>
      <c r="G129" s="4">
        <v>45</v>
      </c>
      <c r="H129">
        <v>90</v>
      </c>
      <c r="I129">
        <v>89</v>
      </c>
      <c r="J129">
        <v>97</v>
      </c>
      <c r="K129">
        <v>84</v>
      </c>
      <c r="L129">
        <v>92</v>
      </c>
      <c r="M129">
        <f t="shared" ref="M129:M160" si="24">AVERAGE(H129:L129)</f>
        <v>90.4</v>
      </c>
      <c r="N129">
        <v>91</v>
      </c>
      <c r="O129">
        <v>83</v>
      </c>
      <c r="P129">
        <v>92</v>
      </c>
      <c r="Q129">
        <v>96</v>
      </c>
      <c r="R129">
        <v>86</v>
      </c>
      <c r="S129">
        <f t="shared" ref="S129:S160" si="25">AVERAGE(N129:R129)</f>
        <v>89.6</v>
      </c>
      <c r="T129" s="8">
        <f t="shared" ref="T129:T160" si="26">AVERAGE(M129,S129)</f>
        <v>90</v>
      </c>
      <c r="U129" s="8">
        <f t="shared" ref="U129:U160" si="27">PRODUCT(T129,0.4)</f>
        <v>36</v>
      </c>
      <c r="V129">
        <v>100</v>
      </c>
      <c r="W129" s="4">
        <f t="shared" ref="W129:W160" si="28">PRODUCT(V129,0.1)</f>
        <v>10</v>
      </c>
      <c r="X129" s="7">
        <f t="shared" ref="X129:X160" si="29">SUM(G129,U129,W129)</f>
        <v>91</v>
      </c>
    </row>
    <row r="130" spans="1:24" x14ac:dyDescent="0.35">
      <c r="A130" t="s">
        <v>482</v>
      </c>
      <c r="B130" t="s">
        <v>483</v>
      </c>
      <c r="C130" t="s">
        <v>484</v>
      </c>
      <c r="D130" s="12" t="s">
        <v>491</v>
      </c>
      <c r="E130" s="3" t="s">
        <v>485</v>
      </c>
      <c r="F130" t="s">
        <v>29</v>
      </c>
      <c r="G130" s="4">
        <v>50</v>
      </c>
      <c r="H130">
        <v>82</v>
      </c>
      <c r="I130">
        <v>68</v>
      </c>
      <c r="J130">
        <v>74</v>
      </c>
      <c r="K130">
        <v>69</v>
      </c>
      <c r="L130">
        <v>82</v>
      </c>
      <c r="M130">
        <f t="shared" si="24"/>
        <v>75</v>
      </c>
      <c r="N130">
        <v>84</v>
      </c>
      <c r="O130">
        <v>77</v>
      </c>
      <c r="P130">
        <v>78</v>
      </c>
      <c r="Q130">
        <v>81</v>
      </c>
      <c r="R130">
        <v>77</v>
      </c>
      <c r="S130">
        <f t="shared" si="25"/>
        <v>79.400000000000006</v>
      </c>
      <c r="T130" s="8">
        <f t="shared" si="26"/>
        <v>77.2</v>
      </c>
      <c r="U130" s="8">
        <f t="shared" si="27"/>
        <v>30.880000000000003</v>
      </c>
      <c r="V130">
        <v>100</v>
      </c>
      <c r="W130" s="4">
        <f t="shared" si="28"/>
        <v>10</v>
      </c>
      <c r="X130" s="7">
        <f t="shared" si="29"/>
        <v>90.88</v>
      </c>
    </row>
    <row r="131" spans="1:24" x14ac:dyDescent="0.35">
      <c r="A131" t="s">
        <v>79</v>
      </c>
      <c r="B131" t="s">
        <v>367</v>
      </c>
      <c r="C131" t="s">
        <v>368</v>
      </c>
      <c r="D131">
        <v>209260416</v>
      </c>
      <c r="E131" s="3" t="s">
        <v>369</v>
      </c>
      <c r="F131" t="s">
        <v>29</v>
      </c>
      <c r="G131" s="4">
        <v>50</v>
      </c>
      <c r="H131">
        <v>78</v>
      </c>
      <c r="I131">
        <v>69</v>
      </c>
      <c r="J131">
        <v>82</v>
      </c>
      <c r="K131">
        <v>83</v>
      </c>
      <c r="L131">
        <v>65</v>
      </c>
      <c r="M131">
        <f t="shared" si="24"/>
        <v>75.400000000000006</v>
      </c>
      <c r="N131">
        <v>87</v>
      </c>
      <c r="O131">
        <v>72</v>
      </c>
      <c r="P131">
        <v>76</v>
      </c>
      <c r="Q131">
        <v>88</v>
      </c>
      <c r="R131">
        <v>71</v>
      </c>
      <c r="S131">
        <f t="shared" si="25"/>
        <v>78.8</v>
      </c>
      <c r="T131" s="8">
        <f t="shared" si="26"/>
        <v>77.099999999999994</v>
      </c>
      <c r="U131" s="8">
        <f t="shared" si="27"/>
        <v>30.84</v>
      </c>
      <c r="V131">
        <v>100</v>
      </c>
      <c r="W131" s="4">
        <f t="shared" si="28"/>
        <v>10</v>
      </c>
      <c r="X131" s="7">
        <f t="shared" si="29"/>
        <v>90.84</v>
      </c>
    </row>
    <row r="132" spans="1:24" x14ac:dyDescent="0.35">
      <c r="A132" t="s">
        <v>70</v>
      </c>
      <c r="B132" t="s">
        <v>71</v>
      </c>
      <c r="C132" t="s">
        <v>72</v>
      </c>
      <c r="D132">
        <v>209290352</v>
      </c>
      <c r="E132" s="3" t="s">
        <v>74</v>
      </c>
      <c r="F132" t="s">
        <v>73</v>
      </c>
      <c r="G132" s="4">
        <v>50</v>
      </c>
      <c r="H132">
        <v>77</v>
      </c>
      <c r="I132">
        <v>72</v>
      </c>
      <c r="J132">
        <v>80</v>
      </c>
      <c r="K132">
        <v>87</v>
      </c>
      <c r="L132">
        <v>65</v>
      </c>
      <c r="M132">
        <f t="shared" si="24"/>
        <v>76.2</v>
      </c>
      <c r="N132">
        <v>82</v>
      </c>
      <c r="O132">
        <v>66</v>
      </c>
      <c r="P132">
        <v>83</v>
      </c>
      <c r="Q132">
        <v>78</v>
      </c>
      <c r="R132">
        <v>80</v>
      </c>
      <c r="S132">
        <f t="shared" si="25"/>
        <v>77.8</v>
      </c>
      <c r="T132" s="8">
        <f t="shared" si="26"/>
        <v>77</v>
      </c>
      <c r="U132" s="8">
        <f t="shared" si="27"/>
        <v>30.8</v>
      </c>
      <c r="V132">
        <v>100</v>
      </c>
      <c r="W132" s="4">
        <f t="shared" si="28"/>
        <v>10</v>
      </c>
      <c r="X132" s="7">
        <f t="shared" si="29"/>
        <v>90.8</v>
      </c>
    </row>
    <row r="133" spans="1:24" x14ac:dyDescent="0.35">
      <c r="A133" t="s">
        <v>89</v>
      </c>
      <c r="B133" t="s">
        <v>83</v>
      </c>
      <c r="C133" t="s">
        <v>90</v>
      </c>
      <c r="D133">
        <v>209300192</v>
      </c>
      <c r="E133" s="3" t="s">
        <v>91</v>
      </c>
      <c r="F133" t="s">
        <v>29</v>
      </c>
      <c r="G133" s="4">
        <v>50</v>
      </c>
      <c r="H133">
        <v>80</v>
      </c>
      <c r="I133">
        <v>82</v>
      </c>
      <c r="J133">
        <v>89</v>
      </c>
      <c r="K133">
        <v>86</v>
      </c>
      <c r="L133">
        <v>67</v>
      </c>
      <c r="M133">
        <f t="shared" si="24"/>
        <v>80.8</v>
      </c>
      <c r="N133">
        <v>65</v>
      </c>
      <c r="O133">
        <v>70</v>
      </c>
      <c r="P133">
        <v>79</v>
      </c>
      <c r="Q133">
        <v>71</v>
      </c>
      <c r="R133">
        <v>81</v>
      </c>
      <c r="S133">
        <f t="shared" si="25"/>
        <v>73.2</v>
      </c>
      <c r="T133" s="8">
        <f t="shared" si="26"/>
        <v>77</v>
      </c>
      <c r="U133" s="8">
        <f t="shared" si="27"/>
        <v>30.8</v>
      </c>
      <c r="V133">
        <v>100</v>
      </c>
      <c r="W133" s="4">
        <f t="shared" si="28"/>
        <v>10</v>
      </c>
      <c r="X133" s="7">
        <f t="shared" si="29"/>
        <v>90.8</v>
      </c>
    </row>
    <row r="134" spans="1:24" x14ac:dyDescent="0.35">
      <c r="A134" t="s">
        <v>181</v>
      </c>
      <c r="B134" t="s">
        <v>182</v>
      </c>
      <c r="C134" t="s">
        <v>183</v>
      </c>
      <c r="D134">
        <v>703550224</v>
      </c>
      <c r="E134" s="3" t="s">
        <v>184</v>
      </c>
      <c r="F134" t="s">
        <v>21</v>
      </c>
      <c r="G134" s="4">
        <v>50</v>
      </c>
      <c r="H134">
        <v>76</v>
      </c>
      <c r="I134">
        <v>72</v>
      </c>
      <c r="J134">
        <v>78</v>
      </c>
      <c r="K134">
        <v>73</v>
      </c>
      <c r="L134">
        <v>67</v>
      </c>
      <c r="M134">
        <f t="shared" si="24"/>
        <v>73.2</v>
      </c>
      <c r="N134">
        <v>84</v>
      </c>
      <c r="O134">
        <v>84</v>
      </c>
      <c r="P134">
        <v>76</v>
      </c>
      <c r="Q134">
        <v>86</v>
      </c>
      <c r="R134">
        <v>73</v>
      </c>
      <c r="S134">
        <f t="shared" si="25"/>
        <v>80.599999999999994</v>
      </c>
      <c r="T134" s="8">
        <f t="shared" si="26"/>
        <v>76.900000000000006</v>
      </c>
      <c r="U134" s="8">
        <f t="shared" si="27"/>
        <v>30.760000000000005</v>
      </c>
      <c r="V134">
        <v>100</v>
      </c>
      <c r="W134" s="4">
        <f t="shared" si="28"/>
        <v>10</v>
      </c>
      <c r="X134" s="7">
        <f t="shared" si="29"/>
        <v>90.76</v>
      </c>
    </row>
    <row r="135" spans="1:24" x14ac:dyDescent="0.35">
      <c r="A135" t="s">
        <v>46</v>
      </c>
      <c r="B135" t="s">
        <v>47</v>
      </c>
      <c r="C135" t="s">
        <v>48</v>
      </c>
      <c r="D135">
        <v>209220553</v>
      </c>
      <c r="E135" s="3" t="s">
        <v>49</v>
      </c>
      <c r="F135" t="s">
        <v>50</v>
      </c>
      <c r="G135" s="4">
        <v>50</v>
      </c>
      <c r="H135">
        <v>84</v>
      </c>
      <c r="I135">
        <v>72</v>
      </c>
      <c r="J135">
        <v>87</v>
      </c>
      <c r="K135">
        <v>85</v>
      </c>
      <c r="L135">
        <v>65</v>
      </c>
      <c r="M135">
        <f t="shared" si="24"/>
        <v>78.599999999999994</v>
      </c>
      <c r="N135">
        <v>83</v>
      </c>
      <c r="O135">
        <v>63</v>
      </c>
      <c r="P135">
        <v>79</v>
      </c>
      <c r="Q135">
        <v>75</v>
      </c>
      <c r="R135">
        <v>74</v>
      </c>
      <c r="S135">
        <f t="shared" si="25"/>
        <v>74.8</v>
      </c>
      <c r="T135" s="8">
        <f t="shared" si="26"/>
        <v>76.699999999999989</v>
      </c>
      <c r="U135" s="8">
        <f t="shared" si="27"/>
        <v>30.679999999999996</v>
      </c>
      <c r="V135">
        <v>100</v>
      </c>
      <c r="W135" s="4">
        <f t="shared" si="28"/>
        <v>10</v>
      </c>
      <c r="X135" s="7">
        <f t="shared" si="29"/>
        <v>90.679999999999993</v>
      </c>
    </row>
    <row r="136" spans="1:24" x14ac:dyDescent="0.35">
      <c r="A136" t="s">
        <v>131</v>
      </c>
      <c r="B136" t="s">
        <v>132</v>
      </c>
      <c r="C136" t="s">
        <v>133</v>
      </c>
      <c r="D136">
        <v>120880872</v>
      </c>
      <c r="E136" s="3" t="s">
        <v>134</v>
      </c>
      <c r="F136" t="s">
        <v>21</v>
      </c>
      <c r="G136" s="4">
        <v>50</v>
      </c>
      <c r="H136">
        <v>85</v>
      </c>
      <c r="I136">
        <v>74</v>
      </c>
      <c r="J136">
        <v>82</v>
      </c>
      <c r="K136">
        <v>79</v>
      </c>
      <c r="L136">
        <v>90</v>
      </c>
      <c r="M136">
        <f t="shared" si="24"/>
        <v>82</v>
      </c>
      <c r="N136">
        <v>72</v>
      </c>
      <c r="O136">
        <v>71</v>
      </c>
      <c r="P136">
        <v>69</v>
      </c>
      <c r="Q136">
        <v>72</v>
      </c>
      <c r="S136">
        <f t="shared" si="25"/>
        <v>71</v>
      </c>
      <c r="T136" s="8">
        <f t="shared" si="26"/>
        <v>76.5</v>
      </c>
      <c r="U136" s="8">
        <f t="shared" si="27"/>
        <v>30.6</v>
      </c>
      <c r="V136">
        <v>100</v>
      </c>
      <c r="W136" s="4">
        <f t="shared" si="28"/>
        <v>10</v>
      </c>
      <c r="X136" s="7">
        <f t="shared" si="29"/>
        <v>90.6</v>
      </c>
    </row>
    <row r="137" spans="1:24" x14ac:dyDescent="0.35">
      <c r="A137" t="s">
        <v>82</v>
      </c>
      <c r="B137" t="s">
        <v>34</v>
      </c>
      <c r="C137" t="s">
        <v>159</v>
      </c>
      <c r="D137">
        <v>209310211</v>
      </c>
      <c r="E137" s="3" t="s">
        <v>160</v>
      </c>
      <c r="F137" t="s">
        <v>29</v>
      </c>
      <c r="G137" s="4">
        <v>50</v>
      </c>
      <c r="H137">
        <v>74</v>
      </c>
      <c r="I137">
        <v>70</v>
      </c>
      <c r="J137">
        <v>89</v>
      </c>
      <c r="K137">
        <v>82</v>
      </c>
      <c r="L137">
        <v>76</v>
      </c>
      <c r="M137">
        <f t="shared" si="24"/>
        <v>78.2</v>
      </c>
      <c r="N137">
        <v>83</v>
      </c>
      <c r="O137">
        <v>58</v>
      </c>
      <c r="P137">
        <v>71</v>
      </c>
      <c r="Q137">
        <v>78</v>
      </c>
      <c r="R137">
        <v>84</v>
      </c>
      <c r="S137">
        <f t="shared" si="25"/>
        <v>74.8</v>
      </c>
      <c r="T137" s="8">
        <f t="shared" si="26"/>
        <v>76.5</v>
      </c>
      <c r="U137" s="8">
        <f t="shared" si="27"/>
        <v>30.6</v>
      </c>
      <c r="V137">
        <v>100</v>
      </c>
      <c r="W137" s="4">
        <f t="shared" si="28"/>
        <v>10</v>
      </c>
      <c r="X137" s="7">
        <f t="shared" si="29"/>
        <v>90.6</v>
      </c>
    </row>
    <row r="138" spans="1:24" x14ac:dyDescent="0.35">
      <c r="A138" t="s">
        <v>383</v>
      </c>
      <c r="B138" t="s">
        <v>138</v>
      </c>
      <c r="C138" t="s">
        <v>31</v>
      </c>
      <c r="D138">
        <v>2009350284</v>
      </c>
      <c r="E138" s="3" t="s">
        <v>385</v>
      </c>
      <c r="F138" t="s">
        <v>381</v>
      </c>
      <c r="G138" s="4">
        <v>45</v>
      </c>
      <c r="H138">
        <v>86</v>
      </c>
      <c r="I138">
        <v>87</v>
      </c>
      <c r="J138">
        <v>88</v>
      </c>
      <c r="K138">
        <v>73</v>
      </c>
      <c r="L138">
        <v>86</v>
      </c>
      <c r="M138">
        <f t="shared" si="24"/>
        <v>84</v>
      </c>
      <c r="N138">
        <v>96</v>
      </c>
      <c r="O138">
        <v>95</v>
      </c>
      <c r="P138">
        <v>93</v>
      </c>
      <c r="Q138">
        <v>94</v>
      </c>
      <c r="R138">
        <v>90</v>
      </c>
      <c r="S138">
        <f t="shared" si="25"/>
        <v>93.6</v>
      </c>
      <c r="T138" s="8">
        <f t="shared" si="26"/>
        <v>88.8</v>
      </c>
      <c r="U138" s="8">
        <f t="shared" si="27"/>
        <v>35.520000000000003</v>
      </c>
      <c r="V138">
        <v>100</v>
      </c>
      <c r="W138" s="4">
        <f t="shared" si="28"/>
        <v>10</v>
      </c>
      <c r="X138" s="7">
        <f t="shared" si="29"/>
        <v>90.52000000000001</v>
      </c>
    </row>
    <row r="139" spans="1:24" x14ac:dyDescent="0.35">
      <c r="A139" t="s">
        <v>531</v>
      </c>
      <c r="B139" t="s">
        <v>576</v>
      </c>
      <c r="C139" t="s">
        <v>577</v>
      </c>
      <c r="D139" t="s">
        <v>582</v>
      </c>
      <c r="E139" s="3" t="s">
        <v>578</v>
      </c>
      <c r="F139" t="s">
        <v>50</v>
      </c>
      <c r="G139" s="4">
        <v>50</v>
      </c>
      <c r="H139">
        <v>70</v>
      </c>
      <c r="I139">
        <v>70</v>
      </c>
      <c r="J139">
        <v>75</v>
      </c>
      <c r="K139">
        <v>78</v>
      </c>
      <c r="L139">
        <v>74</v>
      </c>
      <c r="M139">
        <f t="shared" si="24"/>
        <v>73.400000000000006</v>
      </c>
      <c r="N139">
        <v>80</v>
      </c>
      <c r="O139">
        <v>85</v>
      </c>
      <c r="P139">
        <v>88</v>
      </c>
      <c r="Q139">
        <v>74</v>
      </c>
      <c r="R139">
        <v>66</v>
      </c>
      <c r="S139">
        <f t="shared" si="25"/>
        <v>78.599999999999994</v>
      </c>
      <c r="T139" s="8">
        <f t="shared" si="26"/>
        <v>76</v>
      </c>
      <c r="U139" s="8">
        <f t="shared" si="27"/>
        <v>30.400000000000002</v>
      </c>
      <c r="V139">
        <v>100</v>
      </c>
      <c r="W139" s="4">
        <f t="shared" si="28"/>
        <v>10</v>
      </c>
      <c r="X139" s="7">
        <f t="shared" si="29"/>
        <v>90.4</v>
      </c>
    </row>
    <row r="140" spans="1:24" x14ac:dyDescent="0.35">
      <c r="A140" t="s">
        <v>34</v>
      </c>
      <c r="B140" t="s">
        <v>35</v>
      </c>
      <c r="C140" t="s">
        <v>36</v>
      </c>
      <c r="D140">
        <v>901380496</v>
      </c>
      <c r="E140" s="3" t="s">
        <v>37</v>
      </c>
      <c r="F140" t="s">
        <v>21</v>
      </c>
      <c r="G140" s="4">
        <v>50</v>
      </c>
      <c r="H140">
        <v>82</v>
      </c>
      <c r="I140">
        <v>78</v>
      </c>
      <c r="J140">
        <v>86</v>
      </c>
      <c r="K140">
        <v>83</v>
      </c>
      <c r="L140">
        <v>81</v>
      </c>
      <c r="M140">
        <f t="shared" si="24"/>
        <v>82</v>
      </c>
      <c r="N140">
        <v>67</v>
      </c>
      <c r="O140">
        <v>71</v>
      </c>
      <c r="P140">
        <v>63</v>
      </c>
      <c r="Q140">
        <v>65</v>
      </c>
      <c r="R140">
        <v>83</v>
      </c>
      <c r="S140">
        <f t="shared" si="25"/>
        <v>69.8</v>
      </c>
      <c r="T140" s="8">
        <f t="shared" si="26"/>
        <v>75.900000000000006</v>
      </c>
      <c r="U140" s="8">
        <f t="shared" si="27"/>
        <v>30.360000000000003</v>
      </c>
      <c r="V140">
        <v>100</v>
      </c>
      <c r="W140" s="4">
        <f t="shared" si="28"/>
        <v>10</v>
      </c>
      <c r="X140" s="7">
        <f t="shared" si="29"/>
        <v>90.36</v>
      </c>
    </row>
    <row r="141" spans="1:24" x14ac:dyDescent="0.35">
      <c r="A141" t="s">
        <v>518</v>
      </c>
      <c r="B141" t="s">
        <v>519</v>
      </c>
      <c r="C141" t="s">
        <v>520</v>
      </c>
      <c r="D141">
        <v>209360373</v>
      </c>
      <c r="E141" t="s">
        <v>20</v>
      </c>
      <c r="F141" t="s">
        <v>522</v>
      </c>
      <c r="G141" s="4">
        <v>50</v>
      </c>
      <c r="H141">
        <v>86</v>
      </c>
      <c r="I141">
        <v>78</v>
      </c>
      <c r="J141">
        <v>84</v>
      </c>
      <c r="K141">
        <v>80</v>
      </c>
      <c r="L141">
        <v>86</v>
      </c>
      <c r="M141">
        <f t="shared" si="24"/>
        <v>82.8</v>
      </c>
      <c r="N141">
        <v>71</v>
      </c>
      <c r="O141">
        <v>68</v>
      </c>
      <c r="P141">
        <v>64</v>
      </c>
      <c r="Q141">
        <v>68</v>
      </c>
      <c r="S141">
        <f t="shared" si="25"/>
        <v>67.75</v>
      </c>
      <c r="T141" s="8">
        <f t="shared" si="26"/>
        <v>75.275000000000006</v>
      </c>
      <c r="U141" s="8">
        <f t="shared" si="27"/>
        <v>30.110000000000003</v>
      </c>
      <c r="V141">
        <v>100</v>
      </c>
      <c r="W141" s="4">
        <f t="shared" si="28"/>
        <v>10</v>
      </c>
      <c r="X141" s="7">
        <f t="shared" si="29"/>
        <v>90.11</v>
      </c>
    </row>
    <row r="142" spans="1:24" x14ac:dyDescent="0.35">
      <c r="A142" t="s">
        <v>617</v>
      </c>
      <c r="B142" t="s">
        <v>202</v>
      </c>
      <c r="C142" t="s">
        <v>618</v>
      </c>
      <c r="D142">
        <v>402880612</v>
      </c>
      <c r="E142" s="3" t="s">
        <v>619</v>
      </c>
      <c r="F142" t="s">
        <v>378</v>
      </c>
      <c r="G142" s="4">
        <v>45</v>
      </c>
      <c r="H142">
        <v>100</v>
      </c>
      <c r="I142">
        <v>86</v>
      </c>
      <c r="J142">
        <v>91</v>
      </c>
      <c r="K142">
        <v>89</v>
      </c>
      <c r="L142">
        <v>87</v>
      </c>
      <c r="M142">
        <f t="shared" si="24"/>
        <v>90.6</v>
      </c>
      <c r="N142">
        <v>89</v>
      </c>
      <c r="O142">
        <v>75</v>
      </c>
      <c r="P142">
        <v>86</v>
      </c>
      <c r="Q142">
        <v>91</v>
      </c>
      <c r="R142">
        <v>83</v>
      </c>
      <c r="S142">
        <f t="shared" si="25"/>
        <v>84.8</v>
      </c>
      <c r="T142" s="8">
        <f t="shared" si="26"/>
        <v>87.699999999999989</v>
      </c>
      <c r="U142" s="8">
        <f t="shared" si="27"/>
        <v>35.08</v>
      </c>
      <c r="V142">
        <v>100</v>
      </c>
      <c r="W142" s="4">
        <f t="shared" si="28"/>
        <v>10</v>
      </c>
      <c r="X142" s="7">
        <f t="shared" si="29"/>
        <v>90.08</v>
      </c>
    </row>
    <row r="143" spans="1:24" x14ac:dyDescent="0.35">
      <c r="A143" t="s">
        <v>16</v>
      </c>
      <c r="B143" t="s">
        <v>17</v>
      </c>
      <c r="C143" t="s">
        <v>18</v>
      </c>
      <c r="D143">
        <v>209360373</v>
      </c>
      <c r="E143" s="3" t="s">
        <v>20</v>
      </c>
      <c r="F143" t="s">
        <v>21</v>
      </c>
      <c r="G143" s="4">
        <v>50</v>
      </c>
      <c r="H143">
        <v>86</v>
      </c>
      <c r="I143">
        <v>78</v>
      </c>
      <c r="J143">
        <v>84</v>
      </c>
      <c r="K143">
        <v>80</v>
      </c>
      <c r="L143">
        <v>86</v>
      </c>
      <c r="M143">
        <f t="shared" si="24"/>
        <v>82.8</v>
      </c>
      <c r="N143">
        <v>70</v>
      </c>
      <c r="O143">
        <v>68.14</v>
      </c>
      <c r="P143">
        <v>63.7</v>
      </c>
      <c r="Q143">
        <v>68.400000000000006</v>
      </c>
      <c r="S143">
        <f t="shared" si="25"/>
        <v>67.56</v>
      </c>
      <c r="T143" s="8">
        <f t="shared" si="26"/>
        <v>75.180000000000007</v>
      </c>
      <c r="U143" s="8">
        <f t="shared" si="27"/>
        <v>30.072000000000003</v>
      </c>
      <c r="V143">
        <v>100</v>
      </c>
      <c r="W143" s="4">
        <f t="shared" si="28"/>
        <v>10</v>
      </c>
      <c r="X143" s="7">
        <f t="shared" si="29"/>
        <v>90.072000000000003</v>
      </c>
    </row>
    <row r="144" spans="1:24" x14ac:dyDescent="0.35">
      <c r="A144" t="s">
        <v>531</v>
      </c>
      <c r="B144" t="s">
        <v>63</v>
      </c>
      <c r="C144" t="s">
        <v>532</v>
      </c>
      <c r="D144">
        <v>504870553</v>
      </c>
      <c r="E144" s="3" t="s">
        <v>533</v>
      </c>
      <c r="F144" t="s">
        <v>534</v>
      </c>
      <c r="G144" s="4">
        <v>45</v>
      </c>
      <c r="H144">
        <v>92</v>
      </c>
      <c r="I144">
        <v>90</v>
      </c>
      <c r="J144">
        <v>90</v>
      </c>
      <c r="K144">
        <v>94</v>
      </c>
      <c r="L144">
        <v>89</v>
      </c>
      <c r="M144">
        <f t="shared" si="24"/>
        <v>91</v>
      </c>
      <c r="N144">
        <v>81</v>
      </c>
      <c r="O144">
        <v>83</v>
      </c>
      <c r="P144">
        <v>88</v>
      </c>
      <c r="Q144">
        <v>85</v>
      </c>
      <c r="R144">
        <v>84</v>
      </c>
      <c r="S144">
        <f t="shared" si="25"/>
        <v>84.2</v>
      </c>
      <c r="T144" s="8">
        <f t="shared" si="26"/>
        <v>87.6</v>
      </c>
      <c r="U144" s="8">
        <f t="shared" si="27"/>
        <v>35.04</v>
      </c>
      <c r="V144">
        <v>100</v>
      </c>
      <c r="W144" s="4">
        <f t="shared" si="28"/>
        <v>10</v>
      </c>
      <c r="X144" s="7">
        <f t="shared" si="29"/>
        <v>90.039999999999992</v>
      </c>
    </row>
    <row r="145" spans="1:24" x14ac:dyDescent="0.35">
      <c r="A145" t="s">
        <v>63</v>
      </c>
      <c r="B145" t="s">
        <v>138</v>
      </c>
      <c r="C145" t="s">
        <v>398</v>
      </c>
      <c r="D145">
        <v>209380521</v>
      </c>
      <c r="E145" t="s">
        <v>399</v>
      </c>
      <c r="F145" t="s">
        <v>332</v>
      </c>
      <c r="G145" s="4">
        <v>45</v>
      </c>
      <c r="H145">
        <v>82</v>
      </c>
      <c r="I145">
        <v>87</v>
      </c>
      <c r="J145">
        <v>94</v>
      </c>
      <c r="K145">
        <v>79</v>
      </c>
      <c r="L145">
        <v>93</v>
      </c>
      <c r="M145">
        <f t="shared" si="24"/>
        <v>87</v>
      </c>
      <c r="N145">
        <v>82</v>
      </c>
      <c r="O145">
        <v>85</v>
      </c>
      <c r="P145">
        <v>87</v>
      </c>
      <c r="Q145">
        <v>88</v>
      </c>
      <c r="R145">
        <v>96</v>
      </c>
      <c r="S145">
        <f t="shared" si="25"/>
        <v>87.6</v>
      </c>
      <c r="T145" s="8">
        <f t="shared" si="26"/>
        <v>87.3</v>
      </c>
      <c r="U145" s="8">
        <f t="shared" si="27"/>
        <v>34.92</v>
      </c>
      <c r="V145">
        <v>100</v>
      </c>
      <c r="W145" s="4">
        <f t="shared" si="28"/>
        <v>10</v>
      </c>
      <c r="X145" s="7">
        <f t="shared" si="29"/>
        <v>89.92</v>
      </c>
    </row>
    <row r="146" spans="1:24" x14ac:dyDescent="0.35">
      <c r="A146" t="s">
        <v>38</v>
      </c>
      <c r="B146" t="s">
        <v>39</v>
      </c>
      <c r="C146" t="s">
        <v>40</v>
      </c>
      <c r="D146">
        <v>209370711</v>
      </c>
      <c r="E146" s="3" t="s">
        <v>41</v>
      </c>
      <c r="F146" t="s">
        <v>21</v>
      </c>
      <c r="G146" s="4">
        <v>50</v>
      </c>
      <c r="H146">
        <v>81</v>
      </c>
      <c r="I146">
        <v>82</v>
      </c>
      <c r="J146">
        <v>84</v>
      </c>
      <c r="K146">
        <v>83</v>
      </c>
      <c r="L146">
        <v>87</v>
      </c>
      <c r="M146">
        <f t="shared" si="24"/>
        <v>83.4</v>
      </c>
      <c r="N146">
        <v>68</v>
      </c>
      <c r="O146">
        <v>62</v>
      </c>
      <c r="P146">
        <v>61</v>
      </c>
      <c r="Q146">
        <v>63</v>
      </c>
      <c r="R146">
        <v>75</v>
      </c>
      <c r="S146">
        <f t="shared" si="25"/>
        <v>65.8</v>
      </c>
      <c r="T146" s="8">
        <f t="shared" si="26"/>
        <v>74.599999999999994</v>
      </c>
      <c r="U146" s="8">
        <f t="shared" si="27"/>
        <v>29.84</v>
      </c>
      <c r="V146">
        <v>100</v>
      </c>
      <c r="W146" s="4">
        <f t="shared" si="28"/>
        <v>10</v>
      </c>
      <c r="X146" s="7">
        <f t="shared" si="29"/>
        <v>89.84</v>
      </c>
    </row>
    <row r="147" spans="1:24" x14ac:dyDescent="0.35">
      <c r="A147" t="s">
        <v>289</v>
      </c>
      <c r="B147" t="s">
        <v>142</v>
      </c>
      <c r="C147" t="s">
        <v>352</v>
      </c>
      <c r="D147">
        <v>209350862</v>
      </c>
      <c r="E147" s="3" t="s">
        <v>353</v>
      </c>
      <c r="F147" t="s">
        <v>73</v>
      </c>
      <c r="G147" s="4">
        <v>50</v>
      </c>
      <c r="H147">
        <v>68</v>
      </c>
      <c r="I147">
        <v>68</v>
      </c>
      <c r="J147">
        <v>79</v>
      </c>
      <c r="K147">
        <v>84</v>
      </c>
      <c r="L147">
        <v>70</v>
      </c>
      <c r="M147">
        <f t="shared" si="24"/>
        <v>73.8</v>
      </c>
      <c r="N147">
        <v>79</v>
      </c>
      <c r="O147">
        <v>61</v>
      </c>
      <c r="P147">
        <v>76</v>
      </c>
      <c r="Q147">
        <v>76</v>
      </c>
      <c r="R147">
        <v>85</v>
      </c>
      <c r="S147">
        <f t="shared" si="25"/>
        <v>75.400000000000006</v>
      </c>
      <c r="T147" s="8">
        <f t="shared" si="26"/>
        <v>74.599999999999994</v>
      </c>
      <c r="U147" s="8">
        <f t="shared" si="27"/>
        <v>29.84</v>
      </c>
      <c r="V147">
        <v>100</v>
      </c>
      <c r="W147" s="4">
        <f t="shared" si="28"/>
        <v>10</v>
      </c>
      <c r="X147" s="7">
        <f t="shared" si="29"/>
        <v>89.84</v>
      </c>
    </row>
    <row r="148" spans="1:24" x14ac:dyDescent="0.35">
      <c r="A148" t="s">
        <v>375</v>
      </c>
      <c r="B148" t="s">
        <v>376</v>
      </c>
      <c r="C148" t="s">
        <v>377</v>
      </c>
      <c r="D148">
        <v>120800785</v>
      </c>
      <c r="E148" s="3" t="s">
        <v>379</v>
      </c>
      <c r="F148" t="s">
        <v>378</v>
      </c>
      <c r="G148" s="4">
        <v>45</v>
      </c>
      <c r="H148">
        <v>90</v>
      </c>
      <c r="I148">
        <v>86</v>
      </c>
      <c r="J148">
        <v>89</v>
      </c>
      <c r="K148">
        <v>87</v>
      </c>
      <c r="L148">
        <v>83</v>
      </c>
      <c r="M148">
        <f t="shared" si="24"/>
        <v>87</v>
      </c>
      <c r="N148">
        <v>92</v>
      </c>
      <c r="O148">
        <v>80</v>
      </c>
      <c r="P148">
        <v>93</v>
      </c>
      <c r="Q148">
        <v>90</v>
      </c>
      <c r="R148">
        <v>80</v>
      </c>
      <c r="S148">
        <f t="shared" si="25"/>
        <v>87</v>
      </c>
      <c r="T148" s="8">
        <f t="shared" si="26"/>
        <v>87</v>
      </c>
      <c r="U148" s="8">
        <f t="shared" si="27"/>
        <v>34.800000000000004</v>
      </c>
      <c r="V148">
        <v>100</v>
      </c>
      <c r="W148" s="4">
        <f t="shared" si="28"/>
        <v>10</v>
      </c>
      <c r="X148" s="7">
        <f t="shared" si="29"/>
        <v>89.800000000000011</v>
      </c>
    </row>
    <row r="149" spans="1:24" x14ac:dyDescent="0.35">
      <c r="A149" t="s">
        <v>71</v>
      </c>
      <c r="B149" t="s">
        <v>156</v>
      </c>
      <c r="C149" t="s">
        <v>157</v>
      </c>
      <c r="D149">
        <v>209090363</v>
      </c>
      <c r="E149" s="3" t="s">
        <v>158</v>
      </c>
      <c r="F149" t="s">
        <v>29</v>
      </c>
      <c r="G149" s="4">
        <v>50</v>
      </c>
      <c r="H149">
        <v>77</v>
      </c>
      <c r="I149">
        <v>68</v>
      </c>
      <c r="J149">
        <v>80</v>
      </c>
      <c r="K149">
        <v>77</v>
      </c>
      <c r="L149">
        <v>65</v>
      </c>
      <c r="M149">
        <f t="shared" si="24"/>
        <v>73.400000000000006</v>
      </c>
      <c r="N149">
        <v>83</v>
      </c>
      <c r="O149">
        <v>62</v>
      </c>
      <c r="P149">
        <v>73</v>
      </c>
      <c r="Q149">
        <v>75</v>
      </c>
      <c r="R149">
        <v>81</v>
      </c>
      <c r="S149">
        <f t="shared" si="25"/>
        <v>74.8</v>
      </c>
      <c r="T149" s="8">
        <f t="shared" si="26"/>
        <v>74.099999999999994</v>
      </c>
      <c r="U149" s="8">
        <f t="shared" si="27"/>
        <v>29.64</v>
      </c>
      <c r="V149">
        <v>100</v>
      </c>
      <c r="W149" s="4">
        <f t="shared" si="28"/>
        <v>10</v>
      </c>
      <c r="X149" s="7">
        <f t="shared" si="29"/>
        <v>89.64</v>
      </c>
    </row>
    <row r="150" spans="1:24" x14ac:dyDescent="0.35">
      <c r="A150" t="s">
        <v>39</v>
      </c>
      <c r="B150" t="s">
        <v>280</v>
      </c>
      <c r="C150" t="s">
        <v>281</v>
      </c>
      <c r="D150">
        <v>209290573</v>
      </c>
      <c r="E150" s="3" t="s">
        <v>282</v>
      </c>
      <c r="F150" t="s">
        <v>21</v>
      </c>
      <c r="G150" s="4">
        <v>50</v>
      </c>
      <c r="H150">
        <v>80</v>
      </c>
      <c r="I150">
        <v>71</v>
      </c>
      <c r="J150">
        <v>76</v>
      </c>
      <c r="K150">
        <v>75</v>
      </c>
      <c r="L150">
        <v>86</v>
      </c>
      <c r="M150">
        <f t="shared" si="24"/>
        <v>77.599999999999994</v>
      </c>
      <c r="N150">
        <v>68</v>
      </c>
      <c r="O150">
        <v>74</v>
      </c>
      <c r="P150">
        <v>62</v>
      </c>
      <c r="Q150">
        <v>73</v>
      </c>
      <c r="R150">
        <v>75</v>
      </c>
      <c r="S150">
        <f t="shared" si="25"/>
        <v>70.400000000000006</v>
      </c>
      <c r="T150" s="8">
        <f t="shared" si="26"/>
        <v>74</v>
      </c>
      <c r="U150" s="8">
        <f t="shared" si="27"/>
        <v>29.6</v>
      </c>
      <c r="V150">
        <v>100</v>
      </c>
      <c r="W150" s="4">
        <f t="shared" si="28"/>
        <v>10</v>
      </c>
      <c r="X150" s="7">
        <f t="shared" si="29"/>
        <v>89.6</v>
      </c>
    </row>
    <row r="151" spans="1:24" x14ac:dyDescent="0.35">
      <c r="A151" t="s">
        <v>189</v>
      </c>
      <c r="B151" t="s">
        <v>190</v>
      </c>
      <c r="C151" t="s">
        <v>191</v>
      </c>
      <c r="D151">
        <v>209360770</v>
      </c>
      <c r="E151" s="3" t="s">
        <v>192</v>
      </c>
      <c r="F151" t="s">
        <v>68</v>
      </c>
      <c r="G151" s="4">
        <v>45</v>
      </c>
      <c r="H151">
        <v>89</v>
      </c>
      <c r="I151">
        <v>100</v>
      </c>
      <c r="J151">
        <v>88</v>
      </c>
      <c r="L151">
        <v>88</v>
      </c>
      <c r="M151">
        <f t="shared" si="24"/>
        <v>91.25</v>
      </c>
      <c r="N151">
        <v>82</v>
      </c>
      <c r="O151">
        <v>78</v>
      </c>
      <c r="P151">
        <v>83</v>
      </c>
      <c r="Q151">
        <v>83</v>
      </c>
      <c r="R151">
        <v>82</v>
      </c>
      <c r="S151">
        <f t="shared" si="25"/>
        <v>81.599999999999994</v>
      </c>
      <c r="T151" s="8">
        <f t="shared" si="26"/>
        <v>86.424999999999997</v>
      </c>
      <c r="U151" s="8">
        <f t="shared" si="27"/>
        <v>34.57</v>
      </c>
      <c r="V151">
        <v>100</v>
      </c>
      <c r="W151" s="4">
        <f t="shared" si="28"/>
        <v>10</v>
      </c>
      <c r="X151" s="7">
        <f t="shared" si="29"/>
        <v>89.57</v>
      </c>
    </row>
    <row r="152" spans="1:24" x14ac:dyDescent="0.35">
      <c r="A152" t="s">
        <v>464</v>
      </c>
      <c r="B152" t="s">
        <v>42</v>
      </c>
      <c r="C152" t="s">
        <v>465</v>
      </c>
      <c r="D152">
        <v>209360726</v>
      </c>
      <c r="E152" s="3" t="s">
        <v>466</v>
      </c>
      <c r="F152" t="s">
        <v>73</v>
      </c>
      <c r="G152" s="4">
        <v>50</v>
      </c>
      <c r="H152">
        <v>73</v>
      </c>
      <c r="I152">
        <v>68</v>
      </c>
      <c r="J152">
        <v>69</v>
      </c>
      <c r="K152">
        <v>87</v>
      </c>
      <c r="L152">
        <v>75</v>
      </c>
      <c r="M152">
        <f t="shared" si="24"/>
        <v>74.400000000000006</v>
      </c>
      <c r="N152">
        <v>74</v>
      </c>
      <c r="O152">
        <v>52</v>
      </c>
      <c r="P152">
        <v>79</v>
      </c>
      <c r="Q152">
        <v>74</v>
      </c>
      <c r="R152">
        <v>83</v>
      </c>
      <c r="S152">
        <f t="shared" si="25"/>
        <v>72.400000000000006</v>
      </c>
      <c r="T152" s="8">
        <f t="shared" si="26"/>
        <v>73.400000000000006</v>
      </c>
      <c r="U152" s="8">
        <f t="shared" si="27"/>
        <v>29.360000000000003</v>
      </c>
      <c r="V152">
        <v>100</v>
      </c>
      <c r="W152" s="4">
        <f t="shared" si="28"/>
        <v>10</v>
      </c>
      <c r="X152" s="7">
        <f t="shared" si="29"/>
        <v>89.36</v>
      </c>
    </row>
    <row r="153" spans="1:24" x14ac:dyDescent="0.35">
      <c r="A153" t="s">
        <v>524</v>
      </c>
      <c r="B153" t="s">
        <v>525</v>
      </c>
      <c r="C153" t="s">
        <v>526</v>
      </c>
      <c r="D153">
        <v>209370709</v>
      </c>
      <c r="E153" t="s">
        <v>523</v>
      </c>
      <c r="F153" t="s">
        <v>522</v>
      </c>
      <c r="G153" s="4">
        <v>50</v>
      </c>
      <c r="H153">
        <v>74</v>
      </c>
      <c r="I153">
        <v>79</v>
      </c>
      <c r="J153">
        <v>84</v>
      </c>
      <c r="K153">
        <v>74</v>
      </c>
      <c r="L153">
        <v>71</v>
      </c>
      <c r="M153">
        <f t="shared" si="24"/>
        <v>76.400000000000006</v>
      </c>
      <c r="N153">
        <v>69</v>
      </c>
      <c r="O153">
        <v>72</v>
      </c>
      <c r="P153">
        <v>60</v>
      </c>
      <c r="Q153">
        <v>68</v>
      </c>
      <c r="R153">
        <v>82</v>
      </c>
      <c r="S153">
        <f t="shared" si="25"/>
        <v>70.2</v>
      </c>
      <c r="T153" s="8">
        <f t="shared" si="26"/>
        <v>73.300000000000011</v>
      </c>
      <c r="U153" s="8">
        <f t="shared" si="27"/>
        <v>29.320000000000007</v>
      </c>
      <c r="V153">
        <v>100</v>
      </c>
      <c r="W153" s="4">
        <f t="shared" si="28"/>
        <v>10</v>
      </c>
      <c r="X153" s="7">
        <f t="shared" si="29"/>
        <v>89.320000000000007</v>
      </c>
    </row>
    <row r="154" spans="1:24" x14ac:dyDescent="0.35">
      <c r="A154" t="s">
        <v>569</v>
      </c>
      <c r="B154" t="s">
        <v>186</v>
      </c>
      <c r="C154" t="s">
        <v>570</v>
      </c>
      <c r="D154">
        <v>209260676</v>
      </c>
      <c r="E154" s="3" t="s">
        <v>571</v>
      </c>
      <c r="F154" t="s">
        <v>140</v>
      </c>
      <c r="G154" s="4">
        <v>45</v>
      </c>
      <c r="H154">
        <v>83</v>
      </c>
      <c r="I154">
        <v>87</v>
      </c>
      <c r="J154">
        <v>89</v>
      </c>
      <c r="K154">
        <v>92</v>
      </c>
      <c r="L154">
        <v>85</v>
      </c>
      <c r="M154">
        <f t="shared" si="24"/>
        <v>87.2</v>
      </c>
      <c r="N154">
        <v>83</v>
      </c>
      <c r="O154">
        <v>80</v>
      </c>
      <c r="P154">
        <v>89</v>
      </c>
      <c r="Q154">
        <v>85</v>
      </c>
      <c r="R154">
        <v>85</v>
      </c>
      <c r="S154">
        <f t="shared" si="25"/>
        <v>84.4</v>
      </c>
      <c r="T154" s="8">
        <f t="shared" si="26"/>
        <v>85.800000000000011</v>
      </c>
      <c r="U154" s="8">
        <f t="shared" si="27"/>
        <v>34.320000000000007</v>
      </c>
      <c r="V154">
        <v>100</v>
      </c>
      <c r="W154" s="4">
        <f t="shared" si="28"/>
        <v>10</v>
      </c>
      <c r="X154" s="7">
        <f t="shared" si="29"/>
        <v>89.320000000000007</v>
      </c>
    </row>
    <row r="155" spans="1:24" x14ac:dyDescent="0.35">
      <c r="A155" t="s">
        <v>107</v>
      </c>
      <c r="B155" t="s">
        <v>42</v>
      </c>
      <c r="C155" t="s">
        <v>108</v>
      </c>
      <c r="D155">
        <v>209310254</v>
      </c>
      <c r="E155" s="3" t="s">
        <v>109</v>
      </c>
      <c r="F155" t="s">
        <v>21</v>
      </c>
      <c r="G155" s="4">
        <v>50</v>
      </c>
      <c r="H155">
        <v>72</v>
      </c>
      <c r="I155">
        <v>70</v>
      </c>
      <c r="J155">
        <v>76</v>
      </c>
      <c r="K155">
        <v>77</v>
      </c>
      <c r="L155">
        <v>87</v>
      </c>
      <c r="M155">
        <f t="shared" si="24"/>
        <v>76.400000000000006</v>
      </c>
      <c r="N155">
        <v>69</v>
      </c>
      <c r="O155">
        <v>72</v>
      </c>
      <c r="P155">
        <v>67</v>
      </c>
      <c r="Q155">
        <v>70</v>
      </c>
      <c r="S155">
        <f t="shared" si="25"/>
        <v>69.5</v>
      </c>
      <c r="T155" s="8">
        <f t="shared" si="26"/>
        <v>72.95</v>
      </c>
      <c r="U155" s="8">
        <f t="shared" si="27"/>
        <v>29.180000000000003</v>
      </c>
      <c r="V155">
        <v>100</v>
      </c>
      <c r="W155" s="4">
        <f t="shared" si="28"/>
        <v>10</v>
      </c>
      <c r="X155" s="7">
        <f t="shared" si="29"/>
        <v>89.18</v>
      </c>
    </row>
    <row r="156" spans="1:24" x14ac:dyDescent="0.35">
      <c r="A156" t="s">
        <v>164</v>
      </c>
      <c r="B156" t="s">
        <v>107</v>
      </c>
      <c r="C156" t="s">
        <v>165</v>
      </c>
      <c r="D156">
        <v>209230770</v>
      </c>
      <c r="E156" s="3" t="s">
        <v>166</v>
      </c>
      <c r="F156" t="s">
        <v>29</v>
      </c>
      <c r="G156" s="4">
        <v>50</v>
      </c>
      <c r="H156">
        <v>69</v>
      </c>
      <c r="I156">
        <v>65</v>
      </c>
      <c r="J156">
        <v>65</v>
      </c>
      <c r="K156">
        <v>65</v>
      </c>
      <c r="L156">
        <v>65</v>
      </c>
      <c r="M156">
        <f t="shared" si="24"/>
        <v>65.8</v>
      </c>
      <c r="N156">
        <v>87</v>
      </c>
      <c r="O156">
        <v>78</v>
      </c>
      <c r="P156">
        <v>75</v>
      </c>
      <c r="Q156">
        <v>77</v>
      </c>
      <c r="R156">
        <v>82</v>
      </c>
      <c r="S156">
        <f t="shared" si="25"/>
        <v>79.8</v>
      </c>
      <c r="T156" s="8">
        <f t="shared" si="26"/>
        <v>72.8</v>
      </c>
      <c r="U156" s="8">
        <f t="shared" si="27"/>
        <v>29.12</v>
      </c>
      <c r="V156">
        <v>100</v>
      </c>
      <c r="W156" s="4">
        <f t="shared" si="28"/>
        <v>10</v>
      </c>
      <c r="X156" s="7">
        <f t="shared" si="29"/>
        <v>89.12</v>
      </c>
    </row>
    <row r="157" spans="1:24" x14ac:dyDescent="0.35">
      <c r="A157" t="s">
        <v>384</v>
      </c>
      <c r="B157" t="s">
        <v>507</v>
      </c>
      <c r="C157" t="s">
        <v>508</v>
      </c>
      <c r="D157">
        <v>209320881</v>
      </c>
      <c r="E157" s="3" t="s">
        <v>509</v>
      </c>
      <c r="F157" t="s">
        <v>510</v>
      </c>
      <c r="G157" s="4">
        <v>45</v>
      </c>
      <c r="H157">
        <v>87</v>
      </c>
      <c r="I157">
        <v>100</v>
      </c>
      <c r="J157">
        <v>70</v>
      </c>
      <c r="K157">
        <v>85</v>
      </c>
      <c r="L157">
        <v>83</v>
      </c>
      <c r="M157">
        <f t="shared" si="24"/>
        <v>85</v>
      </c>
      <c r="N157">
        <v>93</v>
      </c>
      <c r="O157">
        <v>83</v>
      </c>
      <c r="P157">
        <v>84</v>
      </c>
      <c r="Q157">
        <v>87</v>
      </c>
      <c r="R157">
        <v>80</v>
      </c>
      <c r="S157">
        <f t="shared" si="25"/>
        <v>85.4</v>
      </c>
      <c r="T157" s="8">
        <f t="shared" si="26"/>
        <v>85.2</v>
      </c>
      <c r="U157" s="8">
        <f t="shared" si="27"/>
        <v>34.080000000000005</v>
      </c>
      <c r="V157">
        <v>100</v>
      </c>
      <c r="W157" s="4">
        <f t="shared" si="28"/>
        <v>10</v>
      </c>
      <c r="X157" s="7">
        <f t="shared" si="29"/>
        <v>89.080000000000013</v>
      </c>
    </row>
    <row r="158" spans="1:24" x14ac:dyDescent="0.35">
      <c r="A158" t="s">
        <v>285</v>
      </c>
      <c r="B158" t="s">
        <v>43</v>
      </c>
      <c r="C158" t="s">
        <v>286</v>
      </c>
      <c r="D158">
        <v>209310244</v>
      </c>
      <c r="E158" s="3" t="s">
        <v>288</v>
      </c>
      <c r="F158" t="s">
        <v>287</v>
      </c>
      <c r="G158" s="4">
        <v>45</v>
      </c>
      <c r="H158">
        <v>78</v>
      </c>
      <c r="I158">
        <v>84</v>
      </c>
      <c r="J158">
        <v>96</v>
      </c>
      <c r="K158">
        <v>84</v>
      </c>
      <c r="L158">
        <v>79</v>
      </c>
      <c r="M158">
        <f t="shared" si="24"/>
        <v>84.2</v>
      </c>
      <c r="N158">
        <v>88</v>
      </c>
      <c r="O158">
        <v>89</v>
      </c>
      <c r="P158">
        <v>84</v>
      </c>
      <c r="Q158">
        <v>92</v>
      </c>
      <c r="R158">
        <v>72</v>
      </c>
      <c r="S158">
        <f t="shared" si="25"/>
        <v>85</v>
      </c>
      <c r="T158" s="8">
        <f t="shared" si="26"/>
        <v>84.6</v>
      </c>
      <c r="U158" s="8">
        <f t="shared" si="27"/>
        <v>33.839999999999996</v>
      </c>
      <c r="V158">
        <v>100</v>
      </c>
      <c r="W158" s="4">
        <f t="shared" si="28"/>
        <v>10</v>
      </c>
      <c r="X158" s="7">
        <f t="shared" si="29"/>
        <v>88.84</v>
      </c>
    </row>
    <row r="159" spans="1:24" x14ac:dyDescent="0.35">
      <c r="A159" t="s">
        <v>480</v>
      </c>
      <c r="B159" t="s">
        <v>481</v>
      </c>
      <c r="C159" t="s">
        <v>367</v>
      </c>
      <c r="D159">
        <v>209170501</v>
      </c>
      <c r="E159" s="3" t="s">
        <v>479</v>
      </c>
      <c r="F159" t="s">
        <v>140</v>
      </c>
      <c r="G159" s="4">
        <v>45</v>
      </c>
      <c r="H159">
        <v>76</v>
      </c>
      <c r="I159">
        <v>66</v>
      </c>
      <c r="J159">
        <v>100</v>
      </c>
      <c r="K159">
        <v>100</v>
      </c>
      <c r="L159">
        <v>90</v>
      </c>
      <c r="M159">
        <f t="shared" si="24"/>
        <v>86.4</v>
      </c>
      <c r="N159">
        <v>80</v>
      </c>
      <c r="O159">
        <v>70</v>
      </c>
      <c r="P159">
        <v>85</v>
      </c>
      <c r="Q159">
        <v>85</v>
      </c>
      <c r="R159">
        <v>93</v>
      </c>
      <c r="S159">
        <f t="shared" si="25"/>
        <v>82.6</v>
      </c>
      <c r="T159" s="8">
        <f t="shared" si="26"/>
        <v>84.5</v>
      </c>
      <c r="U159" s="8">
        <f t="shared" si="27"/>
        <v>33.800000000000004</v>
      </c>
      <c r="V159">
        <v>100</v>
      </c>
      <c r="W159" s="4">
        <f t="shared" si="28"/>
        <v>10</v>
      </c>
      <c r="X159" s="7">
        <f t="shared" si="29"/>
        <v>88.800000000000011</v>
      </c>
    </row>
    <row r="160" spans="1:24" x14ac:dyDescent="0.35">
      <c r="A160" t="s">
        <v>408</v>
      </c>
      <c r="B160" t="s">
        <v>258</v>
      </c>
      <c r="C160" t="s">
        <v>409</v>
      </c>
      <c r="D160">
        <v>209220055</v>
      </c>
      <c r="E160" s="3" t="s">
        <v>410</v>
      </c>
      <c r="F160" t="s">
        <v>21</v>
      </c>
      <c r="G160" s="4">
        <v>50</v>
      </c>
      <c r="H160">
        <v>72</v>
      </c>
      <c r="I160">
        <v>71</v>
      </c>
      <c r="J160">
        <v>70</v>
      </c>
      <c r="K160">
        <v>75</v>
      </c>
      <c r="L160">
        <v>87</v>
      </c>
      <c r="M160">
        <f t="shared" si="24"/>
        <v>75</v>
      </c>
      <c r="N160">
        <v>69</v>
      </c>
      <c r="O160">
        <v>71</v>
      </c>
      <c r="P160">
        <v>64</v>
      </c>
      <c r="Q160">
        <v>68</v>
      </c>
      <c r="S160">
        <f t="shared" si="25"/>
        <v>68</v>
      </c>
      <c r="T160" s="8">
        <f t="shared" si="26"/>
        <v>71.5</v>
      </c>
      <c r="U160" s="8">
        <f t="shared" si="27"/>
        <v>28.6</v>
      </c>
      <c r="V160">
        <v>100</v>
      </c>
      <c r="W160" s="4">
        <f t="shared" si="28"/>
        <v>10</v>
      </c>
      <c r="X160" s="7">
        <f t="shared" si="29"/>
        <v>88.6</v>
      </c>
    </row>
    <row r="161" spans="1:24" x14ac:dyDescent="0.35">
      <c r="A161" t="s">
        <v>360</v>
      </c>
      <c r="B161" t="s">
        <v>361</v>
      </c>
      <c r="C161" t="s">
        <v>362</v>
      </c>
      <c r="D161">
        <v>209300912</v>
      </c>
      <c r="E161" s="3" t="s">
        <v>363</v>
      </c>
      <c r="F161" t="s">
        <v>301</v>
      </c>
      <c r="G161" s="4">
        <v>45</v>
      </c>
      <c r="H161">
        <v>80</v>
      </c>
      <c r="I161">
        <v>76</v>
      </c>
      <c r="J161">
        <v>89</v>
      </c>
      <c r="K161">
        <v>77</v>
      </c>
      <c r="L161">
        <v>91</v>
      </c>
      <c r="M161">
        <f t="shared" ref="M161:M183" si="30">AVERAGE(H161:L161)</f>
        <v>82.6</v>
      </c>
      <c r="N161">
        <v>85</v>
      </c>
      <c r="O161">
        <v>88</v>
      </c>
      <c r="P161">
        <v>86</v>
      </c>
      <c r="Q161">
        <v>87</v>
      </c>
      <c r="R161">
        <v>79</v>
      </c>
      <c r="S161">
        <f t="shared" ref="S161:S183" si="31">AVERAGE(N161:R161)</f>
        <v>85</v>
      </c>
      <c r="T161" s="8">
        <f t="shared" ref="T161:T183" si="32">AVERAGE(M161,S161)</f>
        <v>83.8</v>
      </c>
      <c r="U161" s="8">
        <f t="shared" ref="U161:U183" si="33">PRODUCT(T161,0.4)</f>
        <v>33.520000000000003</v>
      </c>
      <c r="V161">
        <v>100</v>
      </c>
      <c r="W161" s="4">
        <f t="shared" ref="W161:W183" si="34">PRODUCT(V161,0.1)</f>
        <v>10</v>
      </c>
      <c r="X161" s="7">
        <f t="shared" ref="X161:X183" si="35">SUM(G161,U161,W161)</f>
        <v>88.52000000000001</v>
      </c>
    </row>
    <row r="162" spans="1:24" x14ac:dyDescent="0.35">
      <c r="A162" t="s">
        <v>513</v>
      </c>
      <c r="B162" t="s">
        <v>514</v>
      </c>
      <c r="C162" t="s">
        <v>515</v>
      </c>
      <c r="D162" s="12" t="s">
        <v>521</v>
      </c>
      <c r="E162" s="3" t="s">
        <v>516</v>
      </c>
      <c r="F162" t="s">
        <v>517</v>
      </c>
      <c r="G162" s="4">
        <v>50</v>
      </c>
      <c r="H162">
        <v>65</v>
      </c>
      <c r="I162">
        <v>65</v>
      </c>
      <c r="J162">
        <v>72</v>
      </c>
      <c r="K162">
        <v>78</v>
      </c>
      <c r="L162">
        <v>65</v>
      </c>
      <c r="M162">
        <f t="shared" si="30"/>
        <v>69</v>
      </c>
      <c r="N162">
        <v>71</v>
      </c>
      <c r="O162">
        <v>66</v>
      </c>
      <c r="P162">
        <v>79</v>
      </c>
      <c r="Q162">
        <v>76</v>
      </c>
      <c r="R162">
        <v>76</v>
      </c>
      <c r="S162">
        <f t="shared" si="31"/>
        <v>73.599999999999994</v>
      </c>
      <c r="T162" s="8">
        <f t="shared" si="32"/>
        <v>71.3</v>
      </c>
      <c r="U162" s="8">
        <f t="shared" si="33"/>
        <v>28.52</v>
      </c>
      <c r="V162">
        <v>100</v>
      </c>
      <c r="W162" s="4">
        <f t="shared" si="34"/>
        <v>10</v>
      </c>
      <c r="X162" s="7">
        <f t="shared" si="35"/>
        <v>88.52</v>
      </c>
    </row>
    <row r="163" spans="1:24" x14ac:dyDescent="0.35">
      <c r="A163" t="s">
        <v>477</v>
      </c>
      <c r="B163" t="s">
        <v>367</v>
      </c>
      <c r="C163" t="s">
        <v>478</v>
      </c>
      <c r="D163">
        <v>209170500</v>
      </c>
      <c r="E163" s="3" t="s">
        <v>479</v>
      </c>
      <c r="F163" t="s">
        <v>140</v>
      </c>
      <c r="G163" s="4">
        <v>45</v>
      </c>
      <c r="H163">
        <v>74</v>
      </c>
      <c r="I163">
        <v>87</v>
      </c>
      <c r="J163">
        <v>72</v>
      </c>
      <c r="K163">
        <v>93</v>
      </c>
      <c r="L163">
        <v>68</v>
      </c>
      <c r="M163">
        <f t="shared" si="30"/>
        <v>78.8</v>
      </c>
      <c r="N163">
        <v>86</v>
      </c>
      <c r="O163">
        <v>79</v>
      </c>
      <c r="P163">
        <v>86</v>
      </c>
      <c r="Q163">
        <v>91</v>
      </c>
      <c r="R163">
        <v>98</v>
      </c>
      <c r="S163">
        <f t="shared" si="31"/>
        <v>88</v>
      </c>
      <c r="T163" s="8">
        <f t="shared" si="32"/>
        <v>83.4</v>
      </c>
      <c r="U163" s="8">
        <f t="shared" si="33"/>
        <v>33.360000000000007</v>
      </c>
      <c r="V163">
        <v>100</v>
      </c>
      <c r="W163" s="4">
        <f t="shared" si="34"/>
        <v>10</v>
      </c>
      <c r="X163" s="7">
        <f t="shared" si="35"/>
        <v>88.360000000000014</v>
      </c>
    </row>
    <row r="164" spans="1:24" x14ac:dyDescent="0.35">
      <c r="A164" t="s">
        <v>118</v>
      </c>
      <c r="B164" t="s">
        <v>119</v>
      </c>
      <c r="C164" t="s">
        <v>120</v>
      </c>
      <c r="D164">
        <v>209380277</v>
      </c>
      <c r="E164" s="3" t="s">
        <v>122</v>
      </c>
      <c r="F164" t="s">
        <v>121</v>
      </c>
      <c r="G164" s="4">
        <v>45</v>
      </c>
      <c r="H164">
        <v>75</v>
      </c>
      <c r="I164">
        <v>75</v>
      </c>
      <c r="J164">
        <v>90</v>
      </c>
      <c r="K164">
        <v>84</v>
      </c>
      <c r="L164">
        <v>90</v>
      </c>
      <c r="M164">
        <f t="shared" si="30"/>
        <v>82.8</v>
      </c>
      <c r="N164">
        <v>91</v>
      </c>
      <c r="O164">
        <v>81</v>
      </c>
      <c r="P164">
        <v>83</v>
      </c>
      <c r="Q164">
        <v>76</v>
      </c>
      <c r="R164">
        <v>88</v>
      </c>
      <c r="S164">
        <f t="shared" si="31"/>
        <v>83.8</v>
      </c>
      <c r="T164" s="8">
        <f t="shared" si="32"/>
        <v>83.3</v>
      </c>
      <c r="U164" s="8">
        <f t="shared" si="33"/>
        <v>33.32</v>
      </c>
      <c r="V164">
        <v>100</v>
      </c>
      <c r="W164" s="4">
        <f t="shared" si="34"/>
        <v>10</v>
      </c>
      <c r="X164" s="7">
        <f t="shared" si="35"/>
        <v>88.32</v>
      </c>
    </row>
    <row r="165" spans="1:24" x14ac:dyDescent="0.35">
      <c r="A165" t="s">
        <v>174</v>
      </c>
      <c r="B165" t="s">
        <v>174</v>
      </c>
      <c r="C165" t="s">
        <v>87</v>
      </c>
      <c r="D165">
        <v>209200843</v>
      </c>
      <c r="E165" s="3" t="s">
        <v>414</v>
      </c>
      <c r="F165" t="s">
        <v>413</v>
      </c>
      <c r="G165" s="4">
        <v>45</v>
      </c>
      <c r="H165">
        <v>77</v>
      </c>
      <c r="I165">
        <v>62</v>
      </c>
      <c r="J165">
        <v>77</v>
      </c>
      <c r="K165">
        <v>76</v>
      </c>
      <c r="L165">
        <v>87</v>
      </c>
      <c r="M165">
        <f t="shared" si="30"/>
        <v>75.8</v>
      </c>
      <c r="N165">
        <v>92</v>
      </c>
      <c r="O165">
        <v>90</v>
      </c>
      <c r="P165">
        <v>92</v>
      </c>
      <c r="Q165">
        <v>95</v>
      </c>
      <c r="R165">
        <v>83</v>
      </c>
      <c r="S165">
        <f t="shared" si="31"/>
        <v>90.4</v>
      </c>
      <c r="T165" s="8">
        <f t="shared" si="32"/>
        <v>83.1</v>
      </c>
      <c r="U165" s="8">
        <f t="shared" si="33"/>
        <v>33.24</v>
      </c>
      <c r="V165">
        <v>100</v>
      </c>
      <c r="W165" s="4">
        <f t="shared" si="34"/>
        <v>10</v>
      </c>
      <c r="X165" s="7">
        <f t="shared" si="35"/>
        <v>88.240000000000009</v>
      </c>
    </row>
    <row r="166" spans="1:24" x14ac:dyDescent="0.35">
      <c r="A166" t="s">
        <v>612</v>
      </c>
      <c r="B166" t="s">
        <v>613</v>
      </c>
      <c r="C166" t="s">
        <v>614</v>
      </c>
      <c r="D166" t="s">
        <v>615</v>
      </c>
      <c r="E166" s="3" t="s">
        <v>616</v>
      </c>
      <c r="F166" t="s">
        <v>121</v>
      </c>
      <c r="G166" s="4">
        <v>45</v>
      </c>
      <c r="H166">
        <v>77</v>
      </c>
      <c r="I166">
        <v>79</v>
      </c>
      <c r="J166">
        <v>67</v>
      </c>
      <c r="K166">
        <v>100</v>
      </c>
      <c r="L166">
        <v>85</v>
      </c>
      <c r="M166">
        <f t="shared" si="30"/>
        <v>81.599999999999994</v>
      </c>
      <c r="N166">
        <v>81</v>
      </c>
      <c r="O166">
        <v>88</v>
      </c>
      <c r="P166">
        <v>83</v>
      </c>
      <c r="Q166">
        <v>85</v>
      </c>
      <c r="R166">
        <v>86</v>
      </c>
      <c r="S166">
        <f t="shared" si="31"/>
        <v>84.6</v>
      </c>
      <c r="T166" s="8">
        <f t="shared" si="32"/>
        <v>83.1</v>
      </c>
      <c r="U166" s="8">
        <f t="shared" si="33"/>
        <v>33.24</v>
      </c>
      <c r="V166">
        <v>100</v>
      </c>
      <c r="W166" s="4">
        <f t="shared" si="34"/>
        <v>10</v>
      </c>
      <c r="X166" s="7">
        <f t="shared" si="35"/>
        <v>88.240000000000009</v>
      </c>
    </row>
    <row r="167" spans="1:24" x14ac:dyDescent="0.35">
      <c r="A167" t="s">
        <v>66</v>
      </c>
      <c r="B167" t="s">
        <v>25</v>
      </c>
      <c r="C167" t="s">
        <v>69</v>
      </c>
      <c r="D167">
        <v>209250899</v>
      </c>
      <c r="E167" s="3" t="s">
        <v>67</v>
      </c>
      <c r="F167" t="s">
        <v>68</v>
      </c>
      <c r="G167" s="4">
        <v>45</v>
      </c>
      <c r="H167">
        <v>75</v>
      </c>
      <c r="I167">
        <v>74</v>
      </c>
      <c r="J167">
        <v>88</v>
      </c>
      <c r="K167">
        <v>74</v>
      </c>
      <c r="L167">
        <v>93</v>
      </c>
      <c r="M167">
        <f t="shared" si="30"/>
        <v>80.8</v>
      </c>
      <c r="N167">
        <v>90</v>
      </c>
      <c r="O167">
        <v>79</v>
      </c>
      <c r="P167">
        <v>88</v>
      </c>
      <c r="Q167">
        <v>78</v>
      </c>
      <c r="R167">
        <v>90</v>
      </c>
      <c r="S167">
        <f t="shared" si="31"/>
        <v>85</v>
      </c>
      <c r="T167" s="8">
        <f t="shared" si="32"/>
        <v>82.9</v>
      </c>
      <c r="U167" s="8">
        <f t="shared" si="33"/>
        <v>33.160000000000004</v>
      </c>
      <c r="V167">
        <v>100</v>
      </c>
      <c r="W167" s="4">
        <f t="shared" si="34"/>
        <v>10</v>
      </c>
      <c r="X167" s="7">
        <f t="shared" si="35"/>
        <v>88.16</v>
      </c>
    </row>
    <row r="168" spans="1:24" x14ac:dyDescent="0.35">
      <c r="A168" t="s">
        <v>189</v>
      </c>
      <c r="B168" t="s">
        <v>248</v>
      </c>
      <c r="C168" t="s">
        <v>249</v>
      </c>
      <c r="D168">
        <v>209280744</v>
      </c>
      <c r="E168" s="3" t="s">
        <v>250</v>
      </c>
      <c r="F168" t="s">
        <v>21</v>
      </c>
      <c r="G168" s="4">
        <v>50</v>
      </c>
      <c r="H168">
        <v>73</v>
      </c>
      <c r="I168">
        <v>89</v>
      </c>
      <c r="J168">
        <v>68</v>
      </c>
      <c r="K168">
        <v>73</v>
      </c>
      <c r="L168">
        <v>74</v>
      </c>
      <c r="M168">
        <f t="shared" si="30"/>
        <v>75.400000000000006</v>
      </c>
      <c r="N168">
        <v>66</v>
      </c>
      <c r="O168">
        <v>69</v>
      </c>
      <c r="P168">
        <v>59</v>
      </c>
      <c r="Q168">
        <v>66</v>
      </c>
      <c r="R168">
        <v>67</v>
      </c>
      <c r="S168">
        <f t="shared" si="31"/>
        <v>65.400000000000006</v>
      </c>
      <c r="T168" s="8">
        <f t="shared" si="32"/>
        <v>70.400000000000006</v>
      </c>
      <c r="U168" s="8">
        <f t="shared" si="33"/>
        <v>28.160000000000004</v>
      </c>
      <c r="V168">
        <v>100</v>
      </c>
      <c r="W168" s="4">
        <f t="shared" si="34"/>
        <v>10</v>
      </c>
      <c r="X168" s="7">
        <f t="shared" si="35"/>
        <v>88.16</v>
      </c>
    </row>
    <row r="169" spans="1:24" x14ac:dyDescent="0.35">
      <c r="A169" t="s">
        <v>231</v>
      </c>
      <c r="B169" t="s">
        <v>232</v>
      </c>
      <c r="C169" t="s">
        <v>233</v>
      </c>
      <c r="D169">
        <v>209360918</v>
      </c>
      <c r="E169" s="3" t="s">
        <v>234</v>
      </c>
      <c r="F169" t="s">
        <v>68</v>
      </c>
      <c r="G169" s="4">
        <v>45</v>
      </c>
      <c r="H169">
        <v>86</v>
      </c>
      <c r="I169">
        <v>75</v>
      </c>
      <c r="J169">
        <v>87</v>
      </c>
      <c r="K169">
        <v>88</v>
      </c>
      <c r="L169">
        <v>86</v>
      </c>
      <c r="M169">
        <f t="shared" si="30"/>
        <v>84.4</v>
      </c>
      <c r="N169">
        <v>84</v>
      </c>
      <c r="O169">
        <v>68</v>
      </c>
      <c r="P169">
        <v>82</v>
      </c>
      <c r="Q169">
        <v>75</v>
      </c>
      <c r="R169">
        <v>81</v>
      </c>
      <c r="S169">
        <f t="shared" si="31"/>
        <v>78</v>
      </c>
      <c r="T169" s="8">
        <f t="shared" si="32"/>
        <v>81.2</v>
      </c>
      <c r="U169" s="8">
        <f t="shared" si="33"/>
        <v>32.480000000000004</v>
      </c>
      <c r="V169">
        <v>100</v>
      </c>
      <c r="W169" s="4">
        <f t="shared" si="34"/>
        <v>10</v>
      </c>
      <c r="X169" s="7">
        <f t="shared" si="35"/>
        <v>87.48</v>
      </c>
    </row>
    <row r="170" spans="1:24" x14ac:dyDescent="0.35">
      <c r="A170" t="s">
        <v>608</v>
      </c>
      <c r="B170" t="s">
        <v>609</v>
      </c>
      <c r="C170" t="s">
        <v>610</v>
      </c>
      <c r="D170">
        <v>703450708</v>
      </c>
      <c r="E170" s="3" t="s">
        <v>611</v>
      </c>
      <c r="F170" t="s">
        <v>73</v>
      </c>
      <c r="G170" s="4">
        <v>50</v>
      </c>
      <c r="H170">
        <v>66</v>
      </c>
      <c r="I170">
        <v>62</v>
      </c>
      <c r="J170">
        <v>77</v>
      </c>
      <c r="K170">
        <v>73</v>
      </c>
      <c r="L170">
        <v>52</v>
      </c>
      <c r="M170">
        <f t="shared" si="30"/>
        <v>66</v>
      </c>
      <c r="N170">
        <v>70</v>
      </c>
      <c r="O170">
        <v>61</v>
      </c>
      <c r="P170">
        <v>78</v>
      </c>
      <c r="Q170">
        <v>74</v>
      </c>
      <c r="R170">
        <v>73</v>
      </c>
      <c r="S170">
        <f t="shared" si="31"/>
        <v>71.2</v>
      </c>
      <c r="T170" s="8">
        <f t="shared" si="32"/>
        <v>68.599999999999994</v>
      </c>
      <c r="U170" s="8">
        <f t="shared" si="33"/>
        <v>27.439999999999998</v>
      </c>
      <c r="V170">
        <v>100</v>
      </c>
      <c r="W170" s="4">
        <f t="shared" si="34"/>
        <v>10</v>
      </c>
      <c r="X170" s="7">
        <f t="shared" si="35"/>
        <v>87.44</v>
      </c>
    </row>
    <row r="171" spans="1:24" x14ac:dyDescent="0.35">
      <c r="A171" t="s">
        <v>213</v>
      </c>
      <c r="B171" t="s">
        <v>142</v>
      </c>
      <c r="C171" t="s">
        <v>214</v>
      </c>
      <c r="D171">
        <v>120850855</v>
      </c>
      <c r="E171" s="3" t="s">
        <v>215</v>
      </c>
      <c r="F171" t="s">
        <v>73</v>
      </c>
      <c r="G171" s="4">
        <v>45</v>
      </c>
      <c r="H171">
        <v>75</v>
      </c>
      <c r="I171">
        <v>80</v>
      </c>
      <c r="J171">
        <v>85</v>
      </c>
      <c r="K171">
        <v>95</v>
      </c>
      <c r="L171">
        <v>68</v>
      </c>
      <c r="M171">
        <f t="shared" si="30"/>
        <v>80.599999999999994</v>
      </c>
      <c r="N171">
        <v>79</v>
      </c>
      <c r="O171">
        <v>66</v>
      </c>
      <c r="P171">
        <v>92</v>
      </c>
      <c r="Q171">
        <v>81</v>
      </c>
      <c r="R171">
        <v>80</v>
      </c>
      <c r="S171">
        <f t="shared" si="31"/>
        <v>79.599999999999994</v>
      </c>
      <c r="T171" s="8">
        <f t="shared" si="32"/>
        <v>80.099999999999994</v>
      </c>
      <c r="U171" s="4">
        <f t="shared" si="33"/>
        <v>32.04</v>
      </c>
      <c r="V171">
        <v>100</v>
      </c>
      <c r="W171" s="4">
        <f t="shared" si="34"/>
        <v>10</v>
      </c>
      <c r="X171" s="7">
        <f t="shared" si="35"/>
        <v>87.039999999999992</v>
      </c>
    </row>
    <row r="172" spans="1:24" x14ac:dyDescent="0.35">
      <c r="A172" t="s">
        <v>78</v>
      </c>
      <c r="B172" t="s">
        <v>79</v>
      </c>
      <c r="C172" t="s">
        <v>80</v>
      </c>
      <c r="D172">
        <v>209240063</v>
      </c>
      <c r="E172" s="3" t="s">
        <v>81</v>
      </c>
      <c r="F172" t="s">
        <v>29</v>
      </c>
      <c r="G172" s="4">
        <v>50</v>
      </c>
      <c r="H172">
        <v>65</v>
      </c>
      <c r="I172">
        <v>65</v>
      </c>
      <c r="J172">
        <v>65</v>
      </c>
      <c r="K172">
        <v>65</v>
      </c>
      <c r="L172">
        <v>65</v>
      </c>
      <c r="M172">
        <f t="shared" si="30"/>
        <v>65</v>
      </c>
      <c r="N172">
        <v>77</v>
      </c>
      <c r="O172">
        <v>75</v>
      </c>
      <c r="P172">
        <v>69</v>
      </c>
      <c r="Q172">
        <v>97</v>
      </c>
      <c r="R172">
        <v>55</v>
      </c>
      <c r="S172">
        <f t="shared" si="31"/>
        <v>74.599999999999994</v>
      </c>
      <c r="T172" s="8">
        <f t="shared" si="32"/>
        <v>69.8</v>
      </c>
      <c r="U172" s="4">
        <f t="shared" si="33"/>
        <v>27.92</v>
      </c>
      <c r="V172">
        <v>90</v>
      </c>
      <c r="W172" s="4">
        <f t="shared" si="34"/>
        <v>9</v>
      </c>
      <c r="X172" s="7">
        <f t="shared" si="35"/>
        <v>86.92</v>
      </c>
    </row>
    <row r="173" spans="1:24" x14ac:dyDescent="0.35">
      <c r="A173" t="s">
        <v>383</v>
      </c>
      <c r="B173" t="s">
        <v>384</v>
      </c>
      <c r="C173" t="s">
        <v>486</v>
      </c>
      <c r="D173">
        <v>209070857</v>
      </c>
      <c r="E173" s="3" t="s">
        <v>488</v>
      </c>
      <c r="F173" t="s">
        <v>487</v>
      </c>
      <c r="G173" s="4">
        <v>45</v>
      </c>
      <c r="H173">
        <v>70</v>
      </c>
      <c r="I173">
        <v>81</v>
      </c>
      <c r="J173">
        <v>66</v>
      </c>
      <c r="K173">
        <v>74</v>
      </c>
      <c r="L173">
        <v>86</v>
      </c>
      <c r="M173">
        <f t="shared" si="30"/>
        <v>75.400000000000006</v>
      </c>
      <c r="N173">
        <v>85</v>
      </c>
      <c r="O173">
        <v>88</v>
      </c>
      <c r="P173">
        <v>84</v>
      </c>
      <c r="Q173">
        <v>82</v>
      </c>
      <c r="R173">
        <v>82</v>
      </c>
      <c r="S173">
        <f t="shared" si="31"/>
        <v>84.2</v>
      </c>
      <c r="T173" s="8">
        <f t="shared" si="32"/>
        <v>79.800000000000011</v>
      </c>
      <c r="U173" s="4">
        <f t="shared" si="33"/>
        <v>31.920000000000005</v>
      </c>
      <c r="V173">
        <v>100</v>
      </c>
      <c r="W173" s="4">
        <f t="shared" si="34"/>
        <v>10</v>
      </c>
      <c r="X173" s="7">
        <f t="shared" si="35"/>
        <v>86.92</v>
      </c>
    </row>
    <row r="174" spans="1:24" x14ac:dyDescent="0.35">
      <c r="A174" t="s">
        <v>123</v>
      </c>
      <c r="B174" t="s">
        <v>142</v>
      </c>
      <c r="C174" t="s">
        <v>216</v>
      </c>
      <c r="D174">
        <v>120860274</v>
      </c>
      <c r="E174" s="3" t="s">
        <v>215</v>
      </c>
      <c r="F174" t="s">
        <v>73</v>
      </c>
      <c r="G174" s="4">
        <v>45</v>
      </c>
      <c r="H174">
        <v>72</v>
      </c>
      <c r="I174">
        <v>77</v>
      </c>
      <c r="J174">
        <v>80</v>
      </c>
      <c r="K174">
        <v>93</v>
      </c>
      <c r="L174">
        <v>73</v>
      </c>
      <c r="M174">
        <f t="shared" si="30"/>
        <v>79</v>
      </c>
      <c r="N174">
        <v>82</v>
      </c>
      <c r="O174">
        <v>63</v>
      </c>
      <c r="P174">
        <v>89</v>
      </c>
      <c r="Q174">
        <v>85</v>
      </c>
      <c r="R174">
        <v>78</v>
      </c>
      <c r="S174">
        <f t="shared" si="31"/>
        <v>79.400000000000006</v>
      </c>
      <c r="T174" s="8">
        <f t="shared" si="32"/>
        <v>79.2</v>
      </c>
      <c r="U174" s="4">
        <f t="shared" si="33"/>
        <v>31.680000000000003</v>
      </c>
      <c r="V174">
        <v>100</v>
      </c>
      <c r="W174" s="4">
        <f t="shared" si="34"/>
        <v>10</v>
      </c>
      <c r="X174" s="7">
        <f t="shared" si="35"/>
        <v>86.68</v>
      </c>
    </row>
    <row r="175" spans="1:24" x14ac:dyDescent="0.35">
      <c r="A175" t="s">
        <v>174</v>
      </c>
      <c r="B175" t="s">
        <v>175</v>
      </c>
      <c r="C175" t="s">
        <v>176</v>
      </c>
      <c r="D175">
        <v>209180891</v>
      </c>
      <c r="E175" s="3" t="s">
        <v>177</v>
      </c>
      <c r="F175" t="s">
        <v>29</v>
      </c>
      <c r="G175" s="4">
        <v>50</v>
      </c>
      <c r="H175">
        <v>59</v>
      </c>
      <c r="I175">
        <v>57</v>
      </c>
      <c r="J175">
        <v>54</v>
      </c>
      <c r="K175">
        <v>65</v>
      </c>
      <c r="L175">
        <v>47</v>
      </c>
      <c r="M175">
        <f t="shared" si="30"/>
        <v>56.4</v>
      </c>
      <c r="N175">
        <v>89</v>
      </c>
      <c r="O175">
        <v>82</v>
      </c>
      <c r="P175">
        <v>79</v>
      </c>
      <c r="Q175">
        <v>87</v>
      </c>
      <c r="R175">
        <v>72</v>
      </c>
      <c r="S175">
        <f t="shared" si="31"/>
        <v>81.8</v>
      </c>
      <c r="T175" s="8">
        <f t="shared" si="32"/>
        <v>69.099999999999994</v>
      </c>
      <c r="U175" s="4">
        <f t="shared" si="33"/>
        <v>27.64</v>
      </c>
      <c r="V175">
        <v>87</v>
      </c>
      <c r="W175" s="4">
        <f t="shared" si="34"/>
        <v>8.7000000000000011</v>
      </c>
      <c r="X175" s="7">
        <f t="shared" si="35"/>
        <v>86.34</v>
      </c>
    </row>
    <row r="176" spans="1:24" x14ac:dyDescent="0.35">
      <c r="A176" t="s">
        <v>327</v>
      </c>
      <c r="B176" t="s">
        <v>330</v>
      </c>
      <c r="C176" t="s">
        <v>331</v>
      </c>
      <c r="D176">
        <v>209260946</v>
      </c>
      <c r="E176" s="3" t="s">
        <v>333</v>
      </c>
      <c r="F176" t="s">
        <v>332</v>
      </c>
      <c r="G176" s="4">
        <v>45</v>
      </c>
      <c r="H176">
        <v>81</v>
      </c>
      <c r="I176">
        <v>70</v>
      </c>
      <c r="J176">
        <v>83</v>
      </c>
      <c r="K176">
        <v>81</v>
      </c>
      <c r="L176">
        <v>72</v>
      </c>
      <c r="M176">
        <f t="shared" si="30"/>
        <v>77.400000000000006</v>
      </c>
      <c r="N176">
        <v>80</v>
      </c>
      <c r="O176">
        <v>66</v>
      </c>
      <c r="P176">
        <v>77</v>
      </c>
      <c r="Q176">
        <v>68</v>
      </c>
      <c r="R176">
        <v>82</v>
      </c>
      <c r="S176">
        <f t="shared" si="31"/>
        <v>74.599999999999994</v>
      </c>
      <c r="T176" s="8">
        <f t="shared" si="32"/>
        <v>76</v>
      </c>
      <c r="U176" s="4">
        <f t="shared" si="33"/>
        <v>30.400000000000002</v>
      </c>
      <c r="V176">
        <v>100</v>
      </c>
      <c r="W176" s="4">
        <f t="shared" si="34"/>
        <v>10</v>
      </c>
      <c r="X176" s="7">
        <f t="shared" si="35"/>
        <v>85.4</v>
      </c>
    </row>
    <row r="177" spans="1:24" x14ac:dyDescent="0.35">
      <c r="A177" t="s">
        <v>123</v>
      </c>
      <c r="B177" t="s">
        <v>235</v>
      </c>
      <c r="C177" t="s">
        <v>236</v>
      </c>
      <c r="D177">
        <v>209310790</v>
      </c>
      <c r="E177" s="3" t="s">
        <v>237</v>
      </c>
      <c r="F177" t="s">
        <v>140</v>
      </c>
      <c r="G177" s="4">
        <v>45</v>
      </c>
      <c r="H177">
        <v>73</v>
      </c>
      <c r="I177">
        <v>69</v>
      </c>
      <c r="J177">
        <v>76</v>
      </c>
      <c r="K177">
        <v>68</v>
      </c>
      <c r="L177">
        <v>84</v>
      </c>
      <c r="M177">
        <f t="shared" si="30"/>
        <v>74</v>
      </c>
      <c r="N177">
        <v>76</v>
      </c>
      <c r="O177">
        <v>71</v>
      </c>
      <c r="P177">
        <v>78</v>
      </c>
      <c r="Q177">
        <v>73</v>
      </c>
      <c r="R177">
        <v>72</v>
      </c>
      <c r="S177">
        <f t="shared" si="31"/>
        <v>74</v>
      </c>
      <c r="T177" s="8">
        <f t="shared" si="32"/>
        <v>74</v>
      </c>
      <c r="U177" s="4">
        <f t="shared" si="33"/>
        <v>29.6</v>
      </c>
      <c r="V177">
        <v>100</v>
      </c>
      <c r="W177" s="4">
        <f t="shared" si="34"/>
        <v>10</v>
      </c>
      <c r="X177" s="7">
        <f t="shared" si="35"/>
        <v>84.6</v>
      </c>
    </row>
    <row r="178" spans="1:24" x14ac:dyDescent="0.35">
      <c r="A178" t="s">
        <v>63</v>
      </c>
      <c r="B178" t="s">
        <v>31</v>
      </c>
      <c r="C178" t="s">
        <v>380</v>
      </c>
      <c r="D178">
        <v>209340362</v>
      </c>
      <c r="E178" s="3" t="s">
        <v>382</v>
      </c>
      <c r="F178" t="s">
        <v>381</v>
      </c>
      <c r="G178" s="4">
        <v>45</v>
      </c>
      <c r="H178">
        <v>66</v>
      </c>
      <c r="I178">
        <v>65</v>
      </c>
      <c r="J178">
        <v>76</v>
      </c>
      <c r="K178">
        <v>65</v>
      </c>
      <c r="L178">
        <v>65</v>
      </c>
      <c r="M178">
        <f t="shared" si="30"/>
        <v>67.400000000000006</v>
      </c>
      <c r="N178">
        <v>80</v>
      </c>
      <c r="O178">
        <v>77</v>
      </c>
      <c r="P178">
        <v>77</v>
      </c>
      <c r="Q178">
        <v>78</v>
      </c>
      <c r="R178">
        <v>88</v>
      </c>
      <c r="S178">
        <f t="shared" si="31"/>
        <v>80</v>
      </c>
      <c r="T178" s="8">
        <f t="shared" si="32"/>
        <v>73.7</v>
      </c>
      <c r="U178" s="4">
        <f t="shared" si="33"/>
        <v>29.480000000000004</v>
      </c>
      <c r="V178">
        <v>100</v>
      </c>
      <c r="W178" s="4">
        <f t="shared" si="34"/>
        <v>10</v>
      </c>
      <c r="X178" s="7">
        <f t="shared" si="35"/>
        <v>84.48</v>
      </c>
    </row>
    <row r="179" spans="1:24" x14ac:dyDescent="0.35">
      <c r="A179" t="s">
        <v>167</v>
      </c>
      <c r="B179" t="s">
        <v>168</v>
      </c>
      <c r="C179" t="s">
        <v>169</v>
      </c>
      <c r="D179">
        <v>209110988</v>
      </c>
      <c r="E179" s="3" t="s">
        <v>166</v>
      </c>
      <c r="F179" t="s">
        <v>73</v>
      </c>
      <c r="G179" s="4">
        <v>45</v>
      </c>
      <c r="H179">
        <v>69</v>
      </c>
      <c r="I179">
        <v>63</v>
      </c>
      <c r="J179">
        <v>81</v>
      </c>
      <c r="K179">
        <v>80</v>
      </c>
      <c r="L179">
        <v>75</v>
      </c>
      <c r="M179">
        <f t="shared" si="30"/>
        <v>73.599999999999994</v>
      </c>
      <c r="N179">
        <v>68</v>
      </c>
      <c r="O179">
        <v>59</v>
      </c>
      <c r="P179">
        <v>80</v>
      </c>
      <c r="Q179">
        <v>76</v>
      </c>
      <c r="R179">
        <v>82</v>
      </c>
      <c r="S179">
        <f t="shared" si="31"/>
        <v>73</v>
      </c>
      <c r="T179" s="8">
        <f t="shared" si="32"/>
        <v>73.3</v>
      </c>
      <c r="U179" s="4">
        <f t="shared" si="33"/>
        <v>29.32</v>
      </c>
      <c r="V179">
        <v>100</v>
      </c>
      <c r="W179" s="4">
        <f t="shared" si="34"/>
        <v>10</v>
      </c>
      <c r="X179" s="7">
        <f t="shared" si="35"/>
        <v>84.32</v>
      </c>
    </row>
    <row r="180" spans="1:24" x14ac:dyDescent="0.35">
      <c r="A180" t="s">
        <v>572</v>
      </c>
      <c r="B180" t="s">
        <v>573</v>
      </c>
      <c r="C180" t="s">
        <v>574</v>
      </c>
      <c r="D180">
        <v>209220593</v>
      </c>
      <c r="E180" s="3" t="s">
        <v>575</v>
      </c>
      <c r="F180" t="s">
        <v>140</v>
      </c>
      <c r="G180" s="4">
        <v>45</v>
      </c>
      <c r="H180">
        <v>72</v>
      </c>
      <c r="I180">
        <v>100</v>
      </c>
      <c r="J180">
        <v>65</v>
      </c>
      <c r="K180">
        <v>72</v>
      </c>
      <c r="L180">
        <v>68</v>
      </c>
      <c r="M180">
        <f t="shared" si="30"/>
        <v>75.400000000000006</v>
      </c>
      <c r="N180">
        <v>71</v>
      </c>
      <c r="O180">
        <v>65</v>
      </c>
      <c r="P180">
        <v>71</v>
      </c>
      <c r="Q180">
        <v>67</v>
      </c>
      <c r="R180">
        <v>73</v>
      </c>
      <c r="S180">
        <f t="shared" si="31"/>
        <v>69.400000000000006</v>
      </c>
      <c r="T180" s="8">
        <f t="shared" si="32"/>
        <v>72.400000000000006</v>
      </c>
      <c r="U180" s="4">
        <f t="shared" si="33"/>
        <v>28.960000000000004</v>
      </c>
      <c r="V180">
        <v>100</v>
      </c>
      <c r="W180" s="4">
        <f t="shared" si="34"/>
        <v>10</v>
      </c>
      <c r="X180" s="7">
        <f t="shared" si="35"/>
        <v>83.960000000000008</v>
      </c>
    </row>
    <row r="181" spans="1:24" x14ac:dyDescent="0.35">
      <c r="A181" t="s">
        <v>142</v>
      </c>
      <c r="B181" t="s">
        <v>143</v>
      </c>
      <c r="C181" t="s">
        <v>144</v>
      </c>
      <c r="D181">
        <v>209380274</v>
      </c>
      <c r="E181" s="3" t="s">
        <v>145</v>
      </c>
      <c r="F181" t="s">
        <v>140</v>
      </c>
      <c r="G181" s="4">
        <v>45</v>
      </c>
      <c r="H181">
        <v>75</v>
      </c>
      <c r="I181">
        <v>64</v>
      </c>
      <c r="J181">
        <v>79</v>
      </c>
      <c r="K181">
        <v>81</v>
      </c>
      <c r="L181">
        <v>52</v>
      </c>
      <c r="M181">
        <f t="shared" si="30"/>
        <v>70.2</v>
      </c>
      <c r="N181">
        <v>77</v>
      </c>
      <c r="O181">
        <v>64</v>
      </c>
      <c r="P181">
        <v>82</v>
      </c>
      <c r="Q181">
        <v>77</v>
      </c>
      <c r="R181">
        <v>69</v>
      </c>
      <c r="S181">
        <f t="shared" si="31"/>
        <v>73.8</v>
      </c>
      <c r="T181" s="8">
        <f t="shared" si="32"/>
        <v>72</v>
      </c>
      <c r="U181" s="4">
        <f t="shared" si="33"/>
        <v>28.8</v>
      </c>
      <c r="V181">
        <v>100</v>
      </c>
      <c r="W181" s="4">
        <f t="shared" si="34"/>
        <v>10</v>
      </c>
      <c r="X181" s="7">
        <f t="shared" si="35"/>
        <v>83.8</v>
      </c>
    </row>
    <row r="182" spans="1:24" x14ac:dyDescent="0.35">
      <c r="A182" t="s">
        <v>26</v>
      </c>
      <c r="B182" t="s">
        <v>138</v>
      </c>
      <c r="C182" t="s">
        <v>139</v>
      </c>
      <c r="D182">
        <v>209310994</v>
      </c>
      <c r="E182" s="3" t="s">
        <v>141</v>
      </c>
      <c r="F182" t="s">
        <v>140</v>
      </c>
      <c r="G182" s="4">
        <v>45</v>
      </c>
      <c r="H182">
        <v>78</v>
      </c>
      <c r="I182">
        <v>67</v>
      </c>
      <c r="J182">
        <v>75</v>
      </c>
      <c r="K182">
        <v>73</v>
      </c>
      <c r="L182">
        <v>75</v>
      </c>
      <c r="M182">
        <f t="shared" si="30"/>
        <v>73.599999999999994</v>
      </c>
      <c r="N182">
        <v>73</v>
      </c>
      <c r="O182">
        <v>59</v>
      </c>
      <c r="P182">
        <v>70</v>
      </c>
      <c r="Q182">
        <v>66</v>
      </c>
      <c r="R182">
        <v>66</v>
      </c>
      <c r="S182">
        <f t="shared" si="31"/>
        <v>66.8</v>
      </c>
      <c r="T182" s="8">
        <f t="shared" si="32"/>
        <v>70.199999999999989</v>
      </c>
      <c r="U182" s="4">
        <f t="shared" si="33"/>
        <v>28.08</v>
      </c>
      <c r="V182">
        <v>100</v>
      </c>
      <c r="W182" s="4">
        <f t="shared" si="34"/>
        <v>10</v>
      </c>
      <c r="X182" s="7">
        <f t="shared" si="35"/>
        <v>83.08</v>
      </c>
    </row>
    <row r="183" spans="1:24" x14ac:dyDescent="0.35">
      <c r="A183" t="s">
        <v>123</v>
      </c>
      <c r="B183" t="s">
        <v>124</v>
      </c>
      <c r="C183" t="s">
        <v>125</v>
      </c>
      <c r="D183">
        <v>85523232</v>
      </c>
      <c r="E183" s="3" t="s">
        <v>127</v>
      </c>
      <c r="F183" t="s">
        <v>126</v>
      </c>
      <c r="G183" s="4">
        <v>45</v>
      </c>
      <c r="H183">
        <v>67</v>
      </c>
      <c r="I183">
        <v>64</v>
      </c>
      <c r="J183">
        <v>87</v>
      </c>
      <c r="K183">
        <v>64</v>
      </c>
      <c r="L183">
        <v>60</v>
      </c>
      <c r="M183">
        <f t="shared" si="30"/>
        <v>68.400000000000006</v>
      </c>
      <c r="N183">
        <v>65</v>
      </c>
      <c r="O183">
        <v>67</v>
      </c>
      <c r="P183">
        <v>70</v>
      </c>
      <c r="Q183">
        <v>66</v>
      </c>
      <c r="R183">
        <v>83</v>
      </c>
      <c r="S183">
        <f t="shared" si="31"/>
        <v>70.2</v>
      </c>
      <c r="T183" s="8">
        <f t="shared" si="32"/>
        <v>69.300000000000011</v>
      </c>
      <c r="U183" s="4">
        <f t="shared" si="33"/>
        <v>27.720000000000006</v>
      </c>
      <c r="V183">
        <v>100</v>
      </c>
      <c r="W183" s="4">
        <f t="shared" si="34"/>
        <v>10</v>
      </c>
      <c r="X183" s="7">
        <f t="shared" si="35"/>
        <v>82.72</v>
      </c>
    </row>
  </sheetData>
  <sortState xmlns:xlrd2="http://schemas.microsoft.com/office/spreadsheetml/2017/richdata2" ref="A1:X183">
    <sortCondition descending="1" ref="X1:X183"/>
  </sortState>
  <hyperlinks>
    <hyperlink ref="E143" r:id="rId1" xr:uid="{299B7234-2BF4-476C-89DE-697BF2D6B06C}"/>
    <hyperlink ref="E96" r:id="rId2" xr:uid="{AB29BF09-77FD-4CCF-BA67-D476DE2E3432}"/>
    <hyperlink ref="E55" r:id="rId3" xr:uid="{ACD9DEA5-E4C4-42A2-97BA-F300525FDEB5}"/>
    <hyperlink ref="E140" r:id="rId4" xr:uid="{F454C18F-5261-46E0-B808-80B6CF8D0935}"/>
    <hyperlink ref="E146" r:id="rId5" xr:uid="{30FF1BD4-357B-4471-825A-A60B1BFC7CCA}"/>
    <hyperlink ref="E53" r:id="rId6" xr:uid="{F69891C8-9812-47B8-AB35-94ADD696A259}"/>
    <hyperlink ref="E135" r:id="rId7" xr:uid="{27BDE222-E7BE-42CD-B352-D3FDEE1F3916}"/>
    <hyperlink ref="E111" r:id="rId8" xr:uid="{7CE61A18-C853-4CF4-9F62-2AF49429C6D7}"/>
    <hyperlink ref="E98" r:id="rId9" xr:uid="{E6D720A6-0F27-4099-9784-F49E11E1F286}"/>
    <hyperlink ref="E40" r:id="rId10" xr:uid="{7CEE0326-DA14-4B72-807D-E9DCAE492FF7}"/>
    <hyperlink ref="E35" r:id="rId11" xr:uid="{265E3E07-7FE6-476C-8DC5-C822E356021B}"/>
    <hyperlink ref="E167" r:id="rId12" xr:uid="{EA160D29-1D3D-4EC1-B14D-EC10D60C9079}"/>
    <hyperlink ref="E132" r:id="rId13" xr:uid="{7CCEC6B2-FC17-48A7-8E46-3A5881594BD4}"/>
    <hyperlink ref="E26" r:id="rId14" xr:uid="{DCC5A0C8-D048-4F03-8B94-6E9BEE832E65}"/>
    <hyperlink ref="E172" r:id="rId15" xr:uid="{C48E15D0-61FB-4032-8DC1-CDA3816D5FA0}"/>
    <hyperlink ref="E93" r:id="rId16" xr:uid="{B0C7E1EE-85D3-4E47-B406-74C5793B5D27}"/>
    <hyperlink ref="E15" r:id="rId17" xr:uid="{433B10EC-3CC6-4CBF-8F9F-1CACA12AAEBE}"/>
    <hyperlink ref="E133" r:id="rId18" xr:uid="{09B6A62E-BDF2-4FB7-89E4-EEAAB97E004D}"/>
    <hyperlink ref="E127" r:id="rId19" xr:uid="{0AF820E7-CFC4-4D79-A971-01A99A506868}"/>
    <hyperlink ref="E82" r:id="rId20" xr:uid="{C0D05A61-66A5-493A-87D8-334340C03B8D}"/>
    <hyperlink ref="E54" r:id="rId21" xr:uid="{722EDE9E-4D12-4646-A7EC-7A19E962B291}"/>
    <hyperlink ref="E56" r:id="rId22" xr:uid="{497442C1-E014-4701-9378-CF58310742BC}"/>
    <hyperlink ref="E155" r:id="rId23" xr:uid="{83189989-546E-4F04-A974-68D62B1739DB}"/>
    <hyperlink ref="E112" r:id="rId24" xr:uid="{3E8D2F1E-05B8-45AC-8A49-792EC2844647}"/>
    <hyperlink ref="E64" r:id="rId25" xr:uid="{59EBD559-D06B-422B-A721-B138EA8E252A}"/>
    <hyperlink ref="E164" r:id="rId26" xr:uid="{91651366-85C3-48AF-9508-637154F9A9CE}"/>
    <hyperlink ref="E183" r:id="rId27" xr:uid="{F5DC7424-3737-4C95-9F23-6A433C056C97}"/>
    <hyperlink ref="E58" r:id="rId28" xr:uid="{A10E2D71-44B0-46CF-83D8-D5ED90D2839E}"/>
    <hyperlink ref="E136" r:id="rId29" xr:uid="{67D6ADBC-1C82-40F7-B62E-7217BAFD8CD2}"/>
    <hyperlink ref="E67" r:id="rId30" xr:uid="{C9E1F072-22BB-4019-BB5F-DAD4CB18E5FE}"/>
    <hyperlink ref="E182" r:id="rId31" xr:uid="{8731C3A7-4639-4FC1-B5AD-B2D33CB19FFC}"/>
    <hyperlink ref="E181" r:id="rId32" xr:uid="{52C7B84D-425F-41E9-837E-25C1A158790C}"/>
    <hyperlink ref="E114" r:id="rId33" xr:uid="{73DA2AFA-1B40-4E4F-B6DE-2FB79029823A}"/>
    <hyperlink ref="E60" r:id="rId34" xr:uid="{E706F017-61D6-429A-BB22-081DAF8D8327}"/>
    <hyperlink ref="E29" r:id="rId35" xr:uid="{D8FE83F5-7B30-44EA-AAE3-5E5EBC9E96F6}"/>
    <hyperlink ref="E19" r:id="rId36" xr:uid="{D3AADAB9-499E-42A8-89BB-5C16864E2A2D}"/>
    <hyperlink ref="E149" r:id="rId37" xr:uid="{5C288011-E1CB-4718-9B73-27AC3FC69427}"/>
    <hyperlink ref="E137" r:id="rId38" xr:uid="{F26F8111-8537-46DD-A6BA-146A824EC2B1}"/>
    <hyperlink ref="E18" r:id="rId39" xr:uid="{6C34189B-0953-43D6-A9E7-556B04207D11}"/>
    <hyperlink ref="E156" r:id="rId40" xr:uid="{9046E46E-B705-4F38-A295-5ACBFCAD04C9}"/>
    <hyperlink ref="E179" r:id="rId41" xr:uid="{B92E18C5-A935-4B82-84E8-231FC4938A64}"/>
    <hyperlink ref="E65" r:id="rId42" xr:uid="{537D5FD0-3FBA-4985-B271-62E998A6040A}"/>
    <hyperlink ref="E175" r:id="rId43" xr:uid="{E01E79C0-495E-4ADB-A275-3613951D9B12}"/>
    <hyperlink ref="E68" r:id="rId44" xr:uid="{F869CC5C-41FB-450C-A0CC-1B9A50890A48}"/>
    <hyperlink ref="E134" r:id="rId45" xr:uid="{77974D69-382E-4B0A-9FEE-94B9C1F19B78}"/>
    <hyperlink ref="E76" r:id="rId46" xr:uid="{99C0745A-B5BA-4D6B-AF05-CCCDC3C3BFDA}"/>
    <hyperlink ref="E151" r:id="rId47" xr:uid="{AC3DE396-E06E-4E13-8F34-3B80A59E3E88}"/>
    <hyperlink ref="E38" r:id="rId48" xr:uid="{2E00A9DE-B1E6-4704-9BD0-B168651FBEFA}"/>
    <hyperlink ref="E14" r:id="rId49" xr:uid="{0C35D0BD-1DE5-4152-BCF8-A142537A14D3}"/>
    <hyperlink ref="E20" r:id="rId50" xr:uid="{E8155C05-BC8D-4B64-AD19-F14A96315ED3}"/>
    <hyperlink ref="E78" r:id="rId51" xr:uid="{E01FB184-9169-42C1-AD5B-DD2345774459}"/>
    <hyperlink ref="E48" r:id="rId52" xr:uid="{C1278FD5-CB02-4857-9E82-5F74D47CFD45}"/>
    <hyperlink ref="E88" r:id="rId53" xr:uid="{CCAC0543-1B85-4861-BF1B-F0014871F4F4}"/>
    <hyperlink ref="E171" r:id="rId54" xr:uid="{ACB35BB4-0BE7-483D-B80B-55CFB4A4F113}"/>
    <hyperlink ref="E174" r:id="rId55" xr:uid="{C5E1C3EE-627F-4168-83B1-5016DDD33CFE}"/>
    <hyperlink ref="E16" r:id="rId56" xr:uid="{90118A90-5599-4385-8234-F7F6E66D8DDC}"/>
    <hyperlink ref="E22" r:id="rId57" xr:uid="{DBA3EF24-39E8-4A38-82A0-F7EB2BD7C4C6}"/>
    <hyperlink ref="E11" r:id="rId58" xr:uid="{ED36E43E-1423-413C-893B-24493FED7E95}"/>
    <hyperlink ref="E52" r:id="rId59" xr:uid="{2DBFD605-FD21-4D83-A03B-7F1958C21C20}"/>
    <hyperlink ref="E118" r:id="rId60" xr:uid="{ECCECC0D-CA1B-4AFF-B777-7DDA39AE8415}"/>
    <hyperlink ref="E169" r:id="rId61" xr:uid="{4416775D-798E-4DDA-8E6C-5CB2E60908BC}"/>
    <hyperlink ref="E177" r:id="rId62" xr:uid="{77911786-D8E0-4AD1-A623-B18A8FB8F348}"/>
    <hyperlink ref="E3" r:id="rId63" xr:uid="{F655BCF6-F498-461B-ACC8-51A037F2B4D0}"/>
    <hyperlink ref="E63" r:id="rId64" xr:uid="{8614F9F8-16A1-4F79-B9D3-6BEA7AACECC9}"/>
    <hyperlink ref="E123" r:id="rId65" xr:uid="{4FE22D96-588E-4851-8323-82E0909E39BA}"/>
    <hyperlink ref="E168" r:id="rId66" xr:uid="{0656105B-125F-4CF3-B75E-095B8343C1A3}"/>
    <hyperlink ref="E17" r:id="rId67" xr:uid="{97F480C7-DFC6-4C5F-98B9-23B73F349C15}"/>
    <hyperlink ref="E9" r:id="rId68" xr:uid="{BE7E6D7D-F64B-412B-BCAC-60EFBEC13A60}"/>
    <hyperlink ref="E85" r:id="rId69" xr:uid="{D51B71A8-4815-4DC9-AFCD-B53EFAA75B95}"/>
    <hyperlink ref="E7" r:id="rId70" xr:uid="{D4A1AAE8-0FAD-4139-9D91-8BA4A6211327}"/>
    <hyperlink ref="E45" r:id="rId71" xr:uid="{C305E606-9916-4A2A-93C5-FB40E14BDA1E}"/>
    <hyperlink ref="E128" r:id="rId72" xr:uid="{730ADD64-E607-4642-88F8-E807D3C52766}"/>
    <hyperlink ref="E71" r:id="rId73" xr:uid="{FE9E62D1-3A68-477B-80F6-C0074E83A06D}"/>
    <hyperlink ref="E46" r:id="rId74" xr:uid="{2258AD03-87E8-45FF-ACC0-A2EB4866AF43}"/>
    <hyperlink ref="E61" r:id="rId75" xr:uid="{BFA4DC61-F996-4A28-901F-9E5FA83CB91F}"/>
    <hyperlink ref="E150" r:id="rId76" xr:uid="{C24A2BA3-C417-4C6E-88E9-25B2991EA104}"/>
    <hyperlink ref="E104" r:id="rId77" xr:uid="{B30B416D-E9F5-47DB-8DBE-7952D3030A9E}"/>
    <hyperlink ref="E158" r:id="rId78" xr:uid="{20B31253-D0BA-4625-9186-26DA443E6744}"/>
    <hyperlink ref="E33" r:id="rId79" xr:uid="{6B6E8310-32DD-4309-978E-AE9F09E15D69}"/>
    <hyperlink ref="E36" r:id="rId80" xr:uid="{06D39D72-5613-4336-AD2B-DA25335FD323}"/>
    <hyperlink ref="E81" r:id="rId81" xr:uid="{ADBCF6AB-1656-4D7F-8854-E06BEAB56C2C}"/>
    <hyperlink ref="E110" r:id="rId82" xr:uid="{3AF275E5-BAD5-423F-B664-3036DF00BD41}"/>
    <hyperlink ref="E126" r:id="rId83" xr:uid="{33DDD745-44A9-4046-9297-DD2082952507}"/>
    <hyperlink ref="E39" r:id="rId84" xr:uid="{53FC41B1-F16E-4CA7-AD99-5F74E68FBBB6}"/>
    <hyperlink ref="E79" r:id="rId85" xr:uid="{7D3EDD03-FC95-43DB-9061-41B6A323D2E3}"/>
    <hyperlink ref="E50" r:id="rId86" xr:uid="{01F0564B-6D54-41A9-9ABA-F07C8487C98D}"/>
    <hyperlink ref="E27" r:id="rId87" xr:uid="{427A08C3-49CF-4C03-8327-E83870CB44A0}"/>
    <hyperlink ref="E124" r:id="rId88" xr:uid="{6C4955B3-10A9-41C6-A4E2-8BA7CDAAD878}"/>
    <hyperlink ref="E51" r:id="rId89" xr:uid="{3E31AB74-9B1F-4C82-A876-04B83BB854DF}"/>
    <hyperlink ref="E119" r:id="rId90" xr:uid="{0D8F1603-0D5E-44AE-9FEA-32B494BE9113}"/>
    <hyperlink ref="E176" r:id="rId91" xr:uid="{B25E5E15-F6DB-4E96-B943-E4465802860C}"/>
    <hyperlink ref="E74" r:id="rId92" xr:uid="{34932E6B-C855-4D0F-A068-C3152E4F7DD0}"/>
    <hyperlink ref="E94" r:id="rId93" xr:uid="{631B4A84-8D6A-48B5-A3BF-0C1D7D4C80E2}"/>
    <hyperlink ref="E87" r:id="rId94" xr:uid="{DA4EC695-A47A-4015-87B4-70A58440532B}"/>
    <hyperlink ref="E115" r:id="rId95" xr:uid="{7582E81E-D041-40F8-A6C8-ADCE22182E58}"/>
    <hyperlink ref="E95" r:id="rId96" xr:uid="{83C9DA94-02F5-4BAF-BD85-965D7F3D593C}"/>
    <hyperlink ref="E122" r:id="rId97" xr:uid="{89DB3A23-D9C1-4225-9044-655E91E52564}"/>
    <hyperlink ref="E147" r:id="rId98" xr:uid="{23534E38-7832-432D-BA6D-027078C80412}"/>
    <hyperlink ref="E59" r:id="rId99" xr:uid="{2851BD38-8C78-410A-AA7D-441911EE6691}"/>
    <hyperlink ref="E91" r:id="rId100" xr:uid="{15F1CD14-E786-48E1-A7E2-51B996B0A198}"/>
    <hyperlink ref="E161" r:id="rId101" xr:uid="{F933979F-E050-416F-9E72-4F3ACB5BE089}"/>
    <hyperlink ref="E107" r:id="rId102" xr:uid="{CFA3E7B8-0065-40ED-97D2-02490B97902E}"/>
    <hyperlink ref="E131" r:id="rId103" xr:uid="{45B72F2C-0FEF-4806-A478-95BFA40AEE50}"/>
    <hyperlink ref="E42" r:id="rId104" xr:uid="{82DC8E42-FB57-4A63-BE9D-D126C7E9F98A}"/>
    <hyperlink ref="E57" r:id="rId105" xr:uid="{103402AA-F36F-420A-AE74-D6EE1CE721E7}"/>
    <hyperlink ref="E148" r:id="rId106" xr:uid="{9380910E-D08A-4612-A09F-6247B722CA12}"/>
    <hyperlink ref="E178" r:id="rId107" xr:uid="{C0749E99-1504-4025-B487-3C24EF2BD672}"/>
    <hyperlink ref="E138" r:id="rId108" xr:uid="{84E44B29-3997-4B8A-9922-3562054EE746}"/>
    <hyperlink ref="E66" r:id="rId109" xr:uid="{7029DE32-C640-492A-859C-0A782EEDAFD7}"/>
    <hyperlink ref="E108" r:id="rId110" xr:uid="{9C7DC37A-B312-437C-B348-2E708197A658}"/>
    <hyperlink ref="E129" r:id="rId111" xr:uid="{EDC8D8A2-BE4F-40E5-ADDE-820E84E80A32}"/>
    <hyperlink ref="E103" r:id="rId112" xr:uid="{59B8DB5C-105E-483B-9B1B-CDA98C3B0132}"/>
    <hyperlink ref="E31" r:id="rId113" xr:uid="{13B6B78E-1950-4504-A2D1-92E5ABEA40DD}"/>
    <hyperlink ref="E77" r:id="rId114" xr:uid="{E218401B-103A-4103-A7CF-8365A394164B}"/>
    <hyperlink ref="E86" r:id="rId115" xr:uid="{80CE6375-8D8A-4DE0-A614-024F21F60F10}"/>
    <hyperlink ref="E160" r:id="rId116" xr:uid="{05916CE8-E3BB-4AA2-B807-0AFE41A3AE0E}"/>
    <hyperlink ref="E83" r:id="rId117" xr:uid="{0AA9869E-E021-4D55-A8C0-5534F02DF3C9}"/>
    <hyperlink ref="E165" r:id="rId118" xr:uid="{552FEE3C-9FDD-403F-9900-EAF0DABD235A}"/>
    <hyperlink ref="E89" r:id="rId119" xr:uid="{89142ACD-9EBD-4FFA-B697-D3F7F1915876}"/>
    <hyperlink ref="E23" r:id="rId120" xr:uid="{FDBB2477-2E65-4702-B2C2-036E5B3B88C5}"/>
    <hyperlink ref="E30" r:id="rId121" xr:uid="{07E77627-B46A-473E-9E3D-61103068DC5F}"/>
    <hyperlink ref="E24" r:id="rId122" xr:uid="{FB4C23A0-8FFD-410B-AAFC-CFF1FF05E5B8}"/>
    <hyperlink ref="E41" r:id="rId123" xr:uid="{C826E58B-3D37-4925-A355-2406D1B967D4}"/>
    <hyperlink ref="E125" r:id="rId124" xr:uid="{8C3DCF19-2632-48E1-84AD-2F9D506BDB6E}"/>
    <hyperlink ref="E69" r:id="rId125" xr:uid="{64B816A1-274B-439C-AD52-F139B9B2007B}"/>
    <hyperlink ref="E120" r:id="rId126" xr:uid="{9601F878-8DA5-4E47-9533-15C5D8239FE5}"/>
    <hyperlink ref="E5" r:id="rId127" xr:uid="{749DEF74-CF1B-4202-9F4A-98D2D306D585}"/>
    <hyperlink ref="E47" r:id="rId128" xr:uid="{1992A12D-EAD1-4520-AF6D-220B4596E118}"/>
    <hyperlink ref="E28" r:id="rId129" xr:uid="{D85C98C5-26EC-4790-BECE-330DC58EB32B}"/>
    <hyperlink ref="E80" r:id="rId130" xr:uid="{08196BD5-A1EA-4AD0-8D2F-C369A57014DB}"/>
    <hyperlink ref="E105" r:id="rId131" xr:uid="{AB0AAEDF-9BBD-47C5-B108-097C7B2F70DF}"/>
    <hyperlink ref="E4" r:id="rId132" xr:uid="{263DF559-286B-4A3A-B660-C3BC2F880FB4}"/>
    <hyperlink ref="E109" r:id="rId133" xr:uid="{23543A58-7F7B-4633-BF16-A5114ADAEB7A}"/>
    <hyperlink ref="E101" r:id="rId134" xr:uid="{A541DFD8-78B6-43D0-8617-667D564F52C5}"/>
    <hyperlink ref="E34" r:id="rId135" xr:uid="{F4983F77-DFED-409D-8DB4-D0C217E5B6E6}"/>
    <hyperlink ref="E43" r:id="rId136" xr:uid="{AE8F4C00-2167-40EF-B185-C9C535C6F707}"/>
    <hyperlink ref="E152" r:id="rId137" xr:uid="{D62B06E5-FB70-442C-88B5-B9C8EBC0575A}"/>
    <hyperlink ref="E2" r:id="rId138" xr:uid="{573D48FC-0FA5-4188-A8F9-28B6E448517B}"/>
    <hyperlink ref="E37" r:id="rId139" xr:uid="{5B200348-C772-40B6-891B-0FFF85F2292B}"/>
    <hyperlink ref="E12" r:id="rId140" xr:uid="{9D5D2D9F-C35F-4B7B-803D-1A16DE62DA1D}"/>
    <hyperlink ref="E163" r:id="rId141" xr:uid="{4724BBB4-D739-4696-A5E9-C48488991C40}"/>
    <hyperlink ref="E159" r:id="rId142" xr:uid="{FDA6D3AA-66F1-48BB-B0FC-5444E8FCEF66}"/>
    <hyperlink ref="E130" r:id="rId143" xr:uid="{7473AB6D-8D90-44A7-A9A4-5FF2C5F138EE}"/>
    <hyperlink ref="E173" r:id="rId144" xr:uid="{8895A282-D8A3-4282-B3B5-473EFBF10944}"/>
    <hyperlink ref="E13" r:id="rId145" xr:uid="{F96C03E0-AD3F-43F5-863D-C6B6CC399F6A}"/>
    <hyperlink ref="E121" r:id="rId146" xr:uid="{04EF44A2-BF31-4555-9111-C084886F7209}"/>
    <hyperlink ref="E100" r:id="rId147" xr:uid="{C882FC22-554D-47EF-8D2A-574D51E5EF80}"/>
    <hyperlink ref="E157" r:id="rId148" xr:uid="{FC548971-4869-45CA-9E54-3BD799D0647E}"/>
    <hyperlink ref="E162" r:id="rId149" xr:uid="{C89363FE-A9B2-4158-AC04-E0F48C0D951B}"/>
    <hyperlink ref="E25" r:id="rId150" xr:uid="{785EF20D-D18E-42EB-AE27-4C776A01860E}"/>
    <hyperlink ref="E144" r:id="rId151" xr:uid="{1811CC77-DE1E-4297-BBB0-E78B69145BC5}"/>
    <hyperlink ref="E106" r:id="rId152" xr:uid="{A52EA82C-417C-43D6-BE1F-612ACF4AED1E}"/>
    <hyperlink ref="E90" r:id="rId153" xr:uid="{72D64549-632B-4213-ADED-1C51E55A07E6}"/>
    <hyperlink ref="E73" r:id="rId154" xr:uid="{15B3E522-D7A9-4639-80F7-895DAA66D47E}"/>
    <hyperlink ref="E99" r:id="rId155" xr:uid="{156D13B4-B07C-4100-A12F-611BB44B9161}"/>
    <hyperlink ref="E75" r:id="rId156" xr:uid="{4F3381E3-10C6-4D95-A3CE-60258E696074}"/>
    <hyperlink ref="E8" r:id="rId157" xr:uid="{843C5ADD-C9E8-4EF6-9A6D-34F9A5617EA5}"/>
    <hyperlink ref="E117" r:id="rId158" xr:uid="{75ACDDB8-A58A-49F1-BAFE-9B507891D448}"/>
    <hyperlink ref="E1" r:id="rId159" xr:uid="{EDAF429B-18E8-432C-AF0D-F02F5367AC5B}"/>
    <hyperlink ref="E84" r:id="rId160" xr:uid="{243B8A58-7F92-49E2-A243-C0576E8F3A9E}"/>
    <hyperlink ref="E32" r:id="rId161" xr:uid="{6DF5E048-1969-4D42-B69F-1590540FDB68}"/>
    <hyperlink ref="E154" r:id="rId162" xr:uid="{EBBD92BE-6DF7-47E1-9953-7D1C281A4081}"/>
    <hyperlink ref="E180" r:id="rId163" xr:uid="{85A949EF-3737-4030-87D6-9AE7A27AA78E}"/>
    <hyperlink ref="E139" r:id="rId164" xr:uid="{ED04FD04-633C-4750-923E-3A86B9407F93}"/>
    <hyperlink ref="E102" r:id="rId165" xr:uid="{2DBEF153-398E-47CD-9AFC-581E427288A7}"/>
    <hyperlink ref="E21" r:id="rId166" xr:uid="{678CAA7A-5CE7-47D3-BF9E-7902C502E04D}"/>
    <hyperlink ref="E113" r:id="rId167" xr:uid="{BFBAEE08-C9BC-4146-A6F6-186F9D639CF1}"/>
    <hyperlink ref="E72" r:id="rId168" xr:uid="{53E3EBDF-A604-4404-8B76-B8D05463F1BF}"/>
    <hyperlink ref="E92" r:id="rId169" xr:uid="{CE1830F8-AD99-47A9-936B-DA6E30999EA7}"/>
    <hyperlink ref="E10" r:id="rId170" xr:uid="{D3940678-ECE7-41FD-8F73-877E1BA2ACA8}"/>
    <hyperlink ref="E62" r:id="rId171" xr:uid="{9F1F42A4-47C3-4545-B8DA-E5323CFA464D}"/>
    <hyperlink ref="E49" r:id="rId172" xr:uid="{DB9C53E4-BCAA-4B66-8F34-DA878C62FBA8}"/>
    <hyperlink ref="E97" r:id="rId173" xr:uid="{AEF22442-25E9-4649-9883-A7E4E6012FCE}"/>
    <hyperlink ref="E44" r:id="rId174" xr:uid="{090229EA-1D20-424C-B1BC-D0735B36C8EA}"/>
    <hyperlink ref="E6" r:id="rId175" xr:uid="{433822B7-6640-4346-A689-4A6B8963EDE8}"/>
    <hyperlink ref="E170" r:id="rId176" xr:uid="{B54589C9-255F-41A6-8218-5269AFC20874}"/>
    <hyperlink ref="E166" r:id="rId177" xr:uid="{514B1845-5C86-47CB-8951-7E4E9A7AF0E3}"/>
    <hyperlink ref="E142" r:id="rId178" xr:uid="{BACA80E9-7842-4675-8EF5-5DFB36C73E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Lorna Molina</dc:creator>
  <cp:lastModifiedBy>Kimberlyn Ceciliano</cp:lastModifiedBy>
  <dcterms:created xsi:type="dcterms:W3CDTF">2022-10-13T13:20:02Z</dcterms:created>
  <dcterms:modified xsi:type="dcterms:W3CDTF">2024-08-09T17:23:48Z</dcterms:modified>
</cp:coreProperties>
</file>