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bbit\Downloads\1612163220_EFS-01-Assignment\"/>
    </mc:Choice>
  </mc:AlternateContent>
  <xr:revisionPtr revIDLastSave="0" documentId="13_ncr:1_{B57DE683-D00E-4A17-8932-C52EAB591C89}" xr6:coauthVersionLast="46" xr6:coauthVersionMax="46" xr10:uidLastSave="{00000000-0000-0000-0000-000000000000}"/>
  <bookViews>
    <workbookView xWindow="830" yWindow="-110" windowWidth="18480" windowHeight="11020" xr2:uid="{00000000-000D-0000-FFFF-FFFF00000000}"/>
  </bookViews>
  <sheets>
    <sheet name="Q1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29" i="1"/>
  <c r="F28" i="1" l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2" i="1" l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G530" i="1"/>
  <c r="G538" i="1"/>
  <c r="G546" i="1"/>
  <c r="G554" i="1"/>
  <c r="G562" i="1"/>
  <c r="G570" i="1"/>
  <c r="G578" i="1"/>
  <c r="G586" i="1"/>
  <c r="G594" i="1"/>
  <c r="G602" i="1"/>
  <c r="G610" i="1"/>
  <c r="G618" i="1"/>
  <c r="G626" i="1"/>
  <c r="G634" i="1"/>
  <c r="G642" i="1"/>
  <c r="G650" i="1"/>
  <c r="G658" i="1"/>
  <c r="G666" i="1"/>
  <c r="G674" i="1"/>
  <c r="G682" i="1"/>
  <c r="G690" i="1"/>
  <c r="G698" i="1"/>
  <c r="G706" i="1"/>
  <c r="G714" i="1"/>
  <c r="G722" i="1"/>
  <c r="G730" i="1"/>
  <c r="G738" i="1"/>
  <c r="G746" i="1"/>
  <c r="G754" i="1"/>
  <c r="G762" i="1"/>
  <c r="G770" i="1"/>
  <c r="G778" i="1"/>
  <c r="G786" i="1"/>
  <c r="G794" i="1"/>
  <c r="G802" i="1"/>
  <c r="G810" i="1"/>
  <c r="G818" i="1"/>
  <c r="G826" i="1"/>
  <c r="G834" i="1"/>
  <c r="G842" i="1"/>
  <c r="G850" i="1"/>
  <c r="G858" i="1"/>
  <c r="G866" i="1"/>
  <c r="G874" i="1"/>
  <c r="G882" i="1"/>
  <c r="G890" i="1"/>
  <c r="G898" i="1"/>
  <c r="G906" i="1"/>
  <c r="G914" i="1"/>
  <c r="G922" i="1"/>
  <c r="G930" i="1"/>
  <c r="G938" i="1"/>
  <c r="G946" i="1"/>
  <c r="G954" i="1"/>
  <c r="G962" i="1"/>
  <c r="G970" i="1"/>
  <c r="G978" i="1"/>
  <c r="G986" i="1"/>
  <c r="G994" i="1"/>
  <c r="G1002" i="1"/>
  <c r="G1010" i="1"/>
  <c r="G1018" i="1"/>
  <c r="G1026" i="1"/>
  <c r="G1034" i="1"/>
  <c r="G1042" i="1"/>
  <c r="G1050" i="1"/>
  <c r="G1058" i="1"/>
  <c r="G1066" i="1"/>
  <c r="G1074" i="1"/>
  <c r="G1082" i="1"/>
  <c r="G1090" i="1"/>
  <c r="G1098" i="1"/>
  <c r="G1106" i="1"/>
  <c r="G1114" i="1"/>
  <c r="G1122" i="1"/>
  <c r="G1130" i="1"/>
  <c r="G1138" i="1"/>
  <c r="G1146" i="1"/>
  <c r="G1154" i="1"/>
  <c r="G1162" i="1"/>
  <c r="G1170" i="1"/>
  <c r="G1178" i="1"/>
  <c r="G1186" i="1"/>
  <c r="G1194" i="1"/>
  <c r="G1202" i="1"/>
  <c r="G1210" i="1"/>
  <c r="G1218" i="1"/>
  <c r="G1226" i="1"/>
  <c r="G1234" i="1"/>
  <c r="G1242" i="1"/>
  <c r="G1250" i="1"/>
  <c r="G1258" i="1"/>
  <c r="G1266" i="1"/>
  <c r="G1274" i="1"/>
  <c r="G1282" i="1"/>
  <c r="G1290" i="1"/>
  <c r="G1298" i="1"/>
  <c r="G1306" i="1"/>
  <c r="G1314" i="1"/>
  <c r="G1322" i="1"/>
  <c r="G1330" i="1"/>
  <c r="G1338" i="1"/>
  <c r="G1346" i="1"/>
  <c r="G1354" i="1"/>
  <c r="G1362" i="1"/>
  <c r="G1370" i="1"/>
  <c r="G1378" i="1"/>
  <c r="G1386" i="1"/>
  <c r="G1394" i="1"/>
  <c r="G1402" i="1"/>
  <c r="G1410" i="1"/>
  <c r="G1418" i="1"/>
  <c r="G1426" i="1"/>
  <c r="G1434" i="1"/>
  <c r="G1442" i="1"/>
  <c r="G1450" i="1"/>
  <c r="G1458" i="1"/>
  <c r="G1466" i="1"/>
  <c r="G1474" i="1"/>
  <c r="G1482" i="1"/>
  <c r="G1490" i="1"/>
  <c r="G1498" i="1"/>
  <c r="G1506" i="1"/>
  <c r="G1514" i="1"/>
  <c r="G1522" i="1"/>
  <c r="G1530" i="1"/>
  <c r="G1538" i="1"/>
  <c r="G1546" i="1"/>
  <c r="G1554" i="1"/>
  <c r="G1562" i="1"/>
  <c r="G1570" i="1"/>
  <c r="G1578" i="1"/>
  <c r="G1586" i="1"/>
  <c r="G1594" i="1"/>
  <c r="G1602" i="1"/>
  <c r="G1610" i="1"/>
  <c r="G1618" i="1"/>
  <c r="G1626" i="1"/>
  <c r="G1634" i="1"/>
  <c r="G1642" i="1"/>
  <c r="G1650" i="1"/>
  <c r="G1658" i="1"/>
  <c r="G1666" i="1"/>
  <c r="G1674" i="1"/>
  <c r="G1682" i="1"/>
  <c r="G1690" i="1"/>
  <c r="G1698" i="1"/>
  <c r="G1706" i="1"/>
  <c r="G1714" i="1"/>
  <c r="G1722" i="1"/>
  <c r="G1730" i="1"/>
  <c r="G1738" i="1"/>
  <c r="G1746" i="1"/>
  <c r="G1754" i="1"/>
  <c r="G1762" i="1"/>
  <c r="G1770" i="1"/>
  <c r="G1778" i="1"/>
  <c r="G1786" i="1"/>
  <c r="G1794" i="1"/>
  <c r="G1802" i="1"/>
  <c r="G1810" i="1"/>
  <c r="G1818" i="1"/>
  <c r="G1826" i="1"/>
  <c r="G1834" i="1"/>
  <c r="G1842" i="1"/>
  <c r="G1850" i="1"/>
  <c r="G1858" i="1"/>
  <c r="G1866" i="1"/>
  <c r="G1874" i="1"/>
  <c r="G1882" i="1"/>
  <c r="G1890" i="1"/>
  <c r="G1898" i="1"/>
  <c r="G1906" i="1"/>
  <c r="G1914" i="1"/>
  <c r="G1922" i="1"/>
  <c r="G1930" i="1"/>
  <c r="G1938" i="1"/>
  <c r="G1946" i="1"/>
  <c r="G1954" i="1"/>
  <c r="G1962" i="1"/>
  <c r="G1970" i="1"/>
  <c r="G1978" i="1"/>
  <c r="G1986" i="1"/>
  <c r="G1994" i="1"/>
  <c r="G2002" i="1"/>
  <c r="G2010" i="1"/>
  <c r="G2018" i="1"/>
  <c r="G2026" i="1"/>
  <c r="G2034" i="1"/>
  <c r="G2042" i="1"/>
  <c r="G2050" i="1"/>
  <c r="G2058" i="1"/>
  <c r="G2066" i="1"/>
  <c r="G2074" i="1"/>
  <c r="G2082" i="1"/>
  <c r="G2090" i="1"/>
  <c r="G2098" i="1"/>
  <c r="G2106" i="1"/>
  <c r="G2114" i="1"/>
  <c r="G2122" i="1"/>
  <c r="G2130" i="1"/>
  <c r="G2138" i="1"/>
  <c r="G2146" i="1"/>
  <c r="G2154" i="1"/>
  <c r="G2162" i="1"/>
  <c r="G2170" i="1"/>
  <c r="G2178" i="1"/>
  <c r="G2186" i="1"/>
  <c r="G2194" i="1"/>
  <c r="G2202" i="1"/>
  <c r="G2210" i="1"/>
  <c r="G2218" i="1"/>
  <c r="G2226" i="1"/>
  <c r="G2234" i="1"/>
  <c r="G2517" i="1"/>
  <c r="G2525" i="1"/>
  <c r="G2533" i="1"/>
  <c r="G2541" i="1"/>
  <c r="G2549" i="1"/>
  <c r="G2557" i="1"/>
  <c r="G2565" i="1"/>
  <c r="G2573" i="1"/>
  <c r="G2581" i="1"/>
  <c r="G2589" i="1"/>
  <c r="G2597" i="1"/>
  <c r="G2605" i="1"/>
  <c r="G2613" i="1"/>
  <c r="G2621" i="1"/>
  <c r="G2629" i="1"/>
  <c r="G2637" i="1"/>
  <c r="G2645" i="1"/>
  <c r="G2653" i="1"/>
  <c r="G2661" i="1"/>
  <c r="G2669" i="1"/>
  <c r="G2677" i="1"/>
  <c r="G2685" i="1"/>
  <c r="G2693" i="1"/>
  <c r="G2701" i="1"/>
  <c r="G2709" i="1"/>
  <c r="G2717" i="1"/>
  <c r="G2725" i="1"/>
  <c r="G2733" i="1"/>
  <c r="G2741" i="1"/>
  <c r="G2749" i="1"/>
  <c r="G2757" i="1"/>
  <c r="G2765" i="1"/>
  <c r="G2773" i="1"/>
  <c r="G2781" i="1"/>
  <c r="G2789" i="1"/>
  <c r="G2797" i="1"/>
  <c r="G2805" i="1"/>
  <c r="G3741" i="1"/>
  <c r="G2242" i="1"/>
  <c r="G2250" i="1"/>
  <c r="G2258" i="1"/>
  <c r="G2266" i="1"/>
  <c r="G2274" i="1"/>
  <c r="G2282" i="1"/>
  <c r="G2290" i="1"/>
  <c r="G2298" i="1"/>
  <c r="G2306" i="1"/>
  <c r="G2314" i="1"/>
  <c r="G2322" i="1"/>
  <c r="G2330" i="1"/>
  <c r="G2338" i="1"/>
  <c r="G2346" i="1"/>
  <c r="G2354" i="1"/>
  <c r="G2362" i="1"/>
  <c r="G2370" i="1"/>
  <c r="G2378" i="1"/>
  <c r="G2386" i="1"/>
  <c r="G2394" i="1"/>
  <c r="G2402" i="1"/>
  <c r="G2410" i="1"/>
  <c r="G2418" i="1"/>
  <c r="G2426" i="1"/>
  <c r="G2434" i="1"/>
  <c r="G2442" i="1"/>
  <c r="G2450" i="1"/>
  <c r="G2458" i="1"/>
  <c r="G2466" i="1"/>
  <c r="G2474" i="1"/>
  <c r="G2482" i="1"/>
  <c r="G2490" i="1"/>
  <c r="G2498" i="1"/>
  <c r="G2506" i="1"/>
  <c r="G2514" i="1"/>
  <c r="G2522" i="1"/>
  <c r="G2530" i="1"/>
  <c r="G2538" i="1"/>
  <c r="G2546" i="1"/>
  <c r="G2554" i="1"/>
  <c r="G2562" i="1"/>
  <c r="G2570" i="1"/>
  <c r="G2578" i="1"/>
  <c r="G2813" i="1"/>
  <c r="G2821" i="1"/>
  <c r="G2829" i="1"/>
  <c r="G2837" i="1"/>
  <c r="G2845" i="1"/>
  <c r="G2853" i="1"/>
  <c r="G2586" i="1"/>
  <c r="G2594" i="1"/>
  <c r="G2602" i="1"/>
  <c r="G2610" i="1"/>
  <c r="G2618" i="1"/>
  <c r="G2626" i="1"/>
  <c r="G2634" i="1"/>
  <c r="G2642" i="1"/>
  <c r="G2650" i="1"/>
  <c r="G2658" i="1"/>
  <c r="G2666" i="1"/>
  <c r="G2674" i="1"/>
  <c r="G2682" i="1"/>
  <c r="G2690" i="1"/>
  <c r="G2698" i="1"/>
  <c r="G2861" i="1"/>
  <c r="G2869" i="1"/>
  <c r="G2877" i="1"/>
  <c r="G2885" i="1"/>
  <c r="G2893" i="1"/>
  <c r="G2901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206" i="1"/>
  <c r="G214" i="1"/>
  <c r="G222" i="1"/>
  <c r="G230" i="1"/>
  <c r="G238" i="1"/>
  <c r="G246" i="1"/>
  <c r="G254" i="1"/>
  <c r="G262" i="1"/>
  <c r="G270" i="1"/>
  <c r="G278" i="1"/>
  <c r="G286" i="1"/>
  <c r="G294" i="1"/>
  <c r="G302" i="1"/>
  <c r="G310" i="1"/>
  <c r="G318" i="1"/>
  <c r="G326" i="1"/>
  <c r="G334" i="1"/>
  <c r="G342" i="1"/>
  <c r="G350" i="1"/>
  <c r="G358" i="1"/>
  <c r="G366" i="1"/>
  <c r="G374" i="1"/>
  <c r="G382" i="1"/>
  <c r="G390" i="1"/>
  <c r="G398" i="1"/>
  <c r="G406" i="1"/>
  <c r="G414" i="1"/>
  <c r="G422" i="1"/>
  <c r="G430" i="1"/>
  <c r="G438" i="1"/>
  <c r="G446" i="1"/>
  <c r="G454" i="1"/>
  <c r="G462" i="1"/>
  <c r="G470" i="1"/>
  <c r="G478" i="1"/>
  <c r="G486" i="1"/>
  <c r="G494" i="1"/>
  <c r="G502" i="1"/>
  <c r="G510" i="1"/>
  <c r="G518" i="1"/>
  <c r="G526" i="1"/>
  <c r="G534" i="1"/>
  <c r="G542" i="1"/>
  <c r="G550" i="1"/>
  <c r="G558" i="1"/>
  <c r="G566" i="1"/>
  <c r="G574" i="1"/>
  <c r="G582" i="1"/>
  <c r="G590" i="1"/>
  <c r="G598" i="1"/>
  <c r="G606" i="1"/>
  <c r="G614" i="1"/>
  <c r="G622" i="1"/>
  <c r="G630" i="1"/>
  <c r="G638" i="1"/>
  <c r="G646" i="1"/>
  <c r="G654" i="1"/>
  <c r="G662" i="1"/>
  <c r="G670" i="1"/>
  <c r="G678" i="1"/>
  <c r="G686" i="1"/>
  <c r="G694" i="1"/>
  <c r="G702" i="1"/>
  <c r="G710" i="1"/>
  <c r="G718" i="1"/>
  <c r="G726" i="1"/>
  <c r="G734" i="1"/>
  <c r="G742" i="1"/>
  <c r="G750" i="1"/>
  <c r="G758" i="1"/>
  <c r="G766" i="1"/>
  <c r="G774" i="1"/>
  <c r="G782" i="1"/>
  <c r="G790" i="1"/>
  <c r="G798" i="1"/>
  <c r="G806" i="1"/>
  <c r="G814" i="1"/>
  <c r="G822" i="1"/>
  <c r="G830" i="1"/>
  <c r="G838" i="1"/>
  <c r="G846" i="1"/>
  <c r="G854" i="1"/>
  <c r="G862" i="1"/>
  <c r="G870" i="1"/>
  <c r="G878" i="1"/>
  <c r="G886" i="1"/>
  <c r="G894" i="1"/>
  <c r="G902" i="1"/>
  <c r="G910" i="1"/>
  <c r="G918" i="1"/>
  <c r="G926" i="1"/>
  <c r="G934" i="1"/>
  <c r="G942" i="1"/>
  <c r="G950" i="1"/>
  <c r="G958" i="1"/>
  <c r="G966" i="1"/>
  <c r="G974" i="1"/>
  <c r="G982" i="1"/>
  <c r="G990" i="1"/>
  <c r="G998" i="1"/>
  <c r="G1006" i="1"/>
  <c r="G1014" i="1"/>
  <c r="G1022" i="1"/>
  <c r="G1030" i="1"/>
  <c r="G1038" i="1"/>
  <c r="G1046" i="1"/>
  <c r="G1054" i="1"/>
  <c r="G1062" i="1"/>
  <c r="G1070" i="1"/>
  <c r="G1078" i="1"/>
  <c r="G1086" i="1"/>
  <c r="G1094" i="1"/>
  <c r="G1102" i="1"/>
  <c r="G1110" i="1"/>
  <c r="G1118" i="1"/>
  <c r="G1126" i="1"/>
  <c r="G1134" i="1"/>
  <c r="G1142" i="1"/>
  <c r="G1150" i="1"/>
  <c r="G1158" i="1"/>
  <c r="G1166" i="1"/>
  <c r="G1174" i="1"/>
  <c r="G1182" i="1"/>
  <c r="G1190" i="1"/>
  <c r="G1198" i="1"/>
  <c r="G1206" i="1"/>
  <c r="G1214" i="1"/>
  <c r="G1222" i="1"/>
  <c r="G1230" i="1"/>
  <c r="G1238" i="1"/>
  <c r="G1246" i="1"/>
  <c r="G1254" i="1"/>
  <c r="G1262" i="1"/>
  <c r="G1270" i="1"/>
  <c r="G1278" i="1"/>
  <c r="G1286" i="1"/>
  <c r="G1294" i="1"/>
  <c r="G1302" i="1"/>
  <c r="G1310" i="1"/>
  <c r="G1318" i="1"/>
  <c r="G1326" i="1"/>
  <c r="G1334" i="1"/>
  <c r="G1342" i="1"/>
  <c r="G1350" i="1"/>
  <c r="G1358" i="1"/>
  <c r="G1366" i="1"/>
  <c r="G1374" i="1"/>
  <c r="G1382" i="1"/>
  <c r="G1390" i="1"/>
  <c r="G1398" i="1"/>
  <c r="G1406" i="1"/>
  <c r="G1414" i="1"/>
  <c r="G1422" i="1"/>
  <c r="G1430" i="1"/>
  <c r="G1438" i="1"/>
  <c r="G1446" i="1"/>
  <c r="G1454" i="1"/>
  <c r="G1462" i="1"/>
  <c r="G1470" i="1"/>
  <c r="G1478" i="1"/>
  <c r="G1486" i="1"/>
  <c r="G1494" i="1"/>
  <c r="G1502" i="1"/>
  <c r="G1510" i="1"/>
  <c r="G1518" i="1"/>
  <c r="G1526" i="1"/>
  <c r="G1534" i="1"/>
  <c r="G1542" i="1"/>
  <c r="G1550" i="1"/>
  <c r="G1558" i="1"/>
  <c r="G1566" i="1"/>
  <c r="G1574" i="1"/>
  <c r="G1582" i="1"/>
  <c r="G1590" i="1"/>
  <c r="G1598" i="1"/>
  <c r="G1606" i="1"/>
  <c r="G1614" i="1"/>
  <c r="G1622" i="1"/>
  <c r="G1630" i="1"/>
  <c r="G1638" i="1"/>
  <c r="G1646" i="1"/>
  <c r="G1654" i="1"/>
  <c r="G1662" i="1"/>
  <c r="G1670" i="1"/>
  <c r="G1678" i="1"/>
  <c r="G1686" i="1"/>
  <c r="G1694" i="1"/>
  <c r="G1702" i="1"/>
  <c r="G1710" i="1"/>
  <c r="G1718" i="1"/>
  <c r="G1726" i="1"/>
  <c r="G1734" i="1"/>
  <c r="G1742" i="1"/>
  <c r="G1750" i="1"/>
  <c r="G1758" i="1"/>
  <c r="G1766" i="1"/>
  <c r="G1774" i="1"/>
  <c r="G1782" i="1"/>
  <c r="G1790" i="1"/>
  <c r="G1798" i="1"/>
  <c r="G1806" i="1"/>
  <c r="G1814" i="1"/>
  <c r="G1822" i="1"/>
  <c r="G1830" i="1"/>
  <c r="G1838" i="1"/>
  <c r="G1846" i="1"/>
  <c r="G1854" i="1"/>
  <c r="G1862" i="1"/>
  <c r="G1870" i="1"/>
  <c r="G1878" i="1"/>
  <c r="G1886" i="1"/>
  <c r="G1894" i="1"/>
  <c r="G1902" i="1"/>
  <c r="G1910" i="1"/>
  <c r="G1918" i="1"/>
  <c r="G1926" i="1"/>
  <c r="G1934" i="1"/>
  <c r="G1942" i="1"/>
  <c r="G1950" i="1"/>
  <c r="G1958" i="1"/>
  <c r="G1966" i="1"/>
  <c r="G1974" i="1"/>
  <c r="G1982" i="1"/>
  <c r="G1990" i="1"/>
  <c r="G1998" i="1"/>
  <c r="G2006" i="1"/>
  <c r="G2014" i="1"/>
  <c r="G2022" i="1"/>
  <c r="G2030" i="1"/>
  <c r="G2038" i="1"/>
  <c r="G2046" i="1"/>
  <c r="G2054" i="1"/>
  <c r="G2062" i="1"/>
  <c r="G2070" i="1"/>
  <c r="G2078" i="1"/>
  <c r="G2086" i="1"/>
  <c r="G2094" i="1"/>
  <c r="G2102" i="1"/>
  <c r="G2110" i="1"/>
  <c r="G2118" i="1"/>
  <c r="G2126" i="1"/>
  <c r="G2134" i="1"/>
  <c r="G2142" i="1"/>
  <c r="G2150" i="1"/>
  <c r="G2158" i="1"/>
  <c r="G2166" i="1"/>
  <c r="G2174" i="1"/>
  <c r="G2182" i="1"/>
  <c r="G2190" i="1"/>
  <c r="G2198" i="1"/>
  <c r="G2206" i="1"/>
  <c r="G2214" i="1"/>
  <c r="G2222" i="1"/>
  <c r="G2230" i="1"/>
  <c r="G2238" i="1"/>
  <c r="G2246" i="1"/>
  <c r="G2254" i="1"/>
  <c r="G2262" i="1"/>
  <c r="G2270" i="1"/>
  <c r="G2278" i="1"/>
  <c r="G2286" i="1"/>
  <c r="G2294" i="1"/>
  <c r="G2302" i="1"/>
  <c r="G2310" i="1"/>
  <c r="G2318" i="1"/>
  <c r="G2326" i="1"/>
  <c r="G2334" i="1"/>
  <c r="G2342" i="1"/>
  <c r="G2350" i="1"/>
  <c r="G2358" i="1"/>
  <c r="G2366" i="1"/>
  <c r="G2374" i="1"/>
  <c r="G2382" i="1"/>
  <c r="G2390" i="1"/>
  <c r="G2398" i="1"/>
  <c r="G2406" i="1"/>
  <c r="G2414" i="1"/>
  <c r="G2422" i="1"/>
  <c r="G2430" i="1"/>
  <c r="G2438" i="1"/>
  <c r="G2446" i="1"/>
  <c r="G2454" i="1"/>
  <c r="G2462" i="1"/>
  <c r="G2470" i="1"/>
  <c r="G2478" i="1"/>
  <c r="G2486" i="1"/>
  <c r="G2494" i="1"/>
  <c r="G2502" i="1"/>
  <c r="G2510" i="1"/>
  <c r="G2518" i="1"/>
  <c r="G2526" i="1"/>
  <c r="G2534" i="1"/>
  <c r="G2542" i="1"/>
  <c r="G2550" i="1"/>
  <c r="G2558" i="1"/>
  <c r="G2566" i="1"/>
  <c r="G2574" i="1"/>
  <c r="G2582" i="1"/>
  <c r="G2590" i="1"/>
  <c r="G2598" i="1"/>
  <c r="G2606" i="1"/>
  <c r="G2614" i="1"/>
  <c r="G2622" i="1"/>
  <c r="G2630" i="1"/>
  <c r="G2638" i="1"/>
  <c r="G2646" i="1"/>
  <c r="G2654" i="1"/>
  <c r="G2662" i="1"/>
  <c r="G2670" i="1"/>
  <c r="G2678" i="1"/>
  <c r="G2686" i="1"/>
  <c r="G2694" i="1"/>
  <c r="G2702" i="1"/>
  <c r="G2710" i="1"/>
  <c r="G2718" i="1"/>
  <c r="G2726" i="1"/>
  <c r="G2734" i="1"/>
  <c r="G2742" i="1"/>
  <c r="G2750" i="1"/>
  <c r="G2758" i="1"/>
  <c r="G2766" i="1"/>
  <c r="G2774" i="1"/>
  <c r="G2782" i="1"/>
  <c r="G2790" i="1"/>
  <c r="G2798" i="1"/>
  <c r="G2806" i="1"/>
  <c r="G2814" i="1"/>
  <c r="G2822" i="1"/>
  <c r="G2830" i="1"/>
  <c r="G2838" i="1"/>
  <c r="G2846" i="1"/>
  <c r="G2854" i="1"/>
  <c r="G2862" i="1"/>
  <c r="G2870" i="1"/>
  <c r="G2878" i="1"/>
  <c r="G2886" i="1"/>
  <c r="G2894" i="1"/>
  <c r="G2902" i="1"/>
  <c r="G2910" i="1"/>
  <c r="G2918" i="1"/>
  <c r="G2926" i="1"/>
  <c r="G2934" i="1"/>
  <c r="G2942" i="1"/>
  <c r="G2950" i="1"/>
  <c r="G2958" i="1"/>
  <c r="G2966" i="1"/>
  <c r="G2974" i="1"/>
  <c r="G2982" i="1"/>
  <c r="G2990" i="1"/>
  <c r="G2998" i="1"/>
  <c r="G3006" i="1"/>
  <c r="G3014" i="1"/>
  <c r="G3022" i="1"/>
  <c r="G3030" i="1"/>
  <c r="G3038" i="1"/>
  <c r="G3046" i="1"/>
  <c r="G3054" i="1"/>
  <c r="G3062" i="1"/>
  <c r="G3070" i="1"/>
  <c r="G3078" i="1"/>
  <c r="G3086" i="1"/>
  <c r="G3094" i="1"/>
  <c r="G3102" i="1"/>
  <c r="G3110" i="1"/>
  <c r="G3118" i="1"/>
  <c r="G3126" i="1"/>
  <c r="G3134" i="1"/>
  <c r="G3142" i="1"/>
  <c r="G3150" i="1"/>
  <c r="G3158" i="1"/>
  <c r="G3166" i="1"/>
  <c r="G3174" i="1"/>
  <c r="G3182" i="1"/>
  <c r="G3190" i="1"/>
  <c r="G3198" i="1"/>
  <c r="G3206" i="1"/>
  <c r="G3214" i="1"/>
  <c r="G3222" i="1"/>
  <c r="G3230" i="1"/>
  <c r="G3238" i="1"/>
  <c r="G3246" i="1"/>
  <c r="G3254" i="1"/>
  <c r="G3262" i="1"/>
  <c r="G3270" i="1"/>
  <c r="G3278" i="1"/>
  <c r="G3286" i="1"/>
  <c r="G3294" i="1"/>
  <c r="G3302" i="1"/>
  <c r="G3310" i="1"/>
  <c r="G3318" i="1"/>
  <c r="G3326" i="1"/>
  <c r="G3334" i="1"/>
  <c r="G3342" i="1"/>
  <c r="G3350" i="1"/>
  <c r="G3358" i="1"/>
  <c r="G3366" i="1"/>
  <c r="G3374" i="1"/>
  <c r="G3382" i="1"/>
  <c r="G3390" i="1"/>
  <c r="G3398" i="1"/>
  <c r="G3406" i="1"/>
  <c r="G3414" i="1"/>
  <c r="G3422" i="1"/>
  <c r="G3430" i="1"/>
  <c r="G3438" i="1"/>
  <c r="G3446" i="1"/>
  <c r="G3454" i="1"/>
  <c r="G3462" i="1"/>
  <c r="G3470" i="1"/>
  <c r="G3478" i="1"/>
  <c r="G3486" i="1"/>
  <c r="G3494" i="1"/>
  <c r="G3502" i="1"/>
  <c r="G3510" i="1"/>
  <c r="G3518" i="1"/>
  <c r="G3526" i="1"/>
  <c r="G3534" i="1"/>
  <c r="G3542" i="1"/>
  <c r="G3550" i="1"/>
  <c r="G15" i="1"/>
  <c r="G7" i="1"/>
  <c r="G2706" i="1"/>
  <c r="G2714" i="1"/>
  <c r="G2722" i="1"/>
  <c r="G2730" i="1"/>
  <c r="G2738" i="1"/>
  <c r="G2746" i="1"/>
  <c r="G2754" i="1"/>
  <c r="G2762" i="1"/>
  <c r="G2770" i="1"/>
  <c r="G2778" i="1"/>
  <c r="G2786" i="1"/>
  <c r="G2794" i="1"/>
  <c r="G2802" i="1"/>
  <c r="G2810" i="1"/>
  <c r="G2818" i="1"/>
  <c r="G2826" i="1"/>
  <c r="G2834" i="1"/>
  <c r="G2842" i="1"/>
  <c r="G2850" i="1"/>
  <c r="G2858" i="1"/>
  <c r="G2866" i="1"/>
  <c r="G2874" i="1"/>
  <c r="G2882" i="1"/>
  <c r="G2890" i="1"/>
  <c r="G2898" i="1"/>
  <c r="G2906" i="1"/>
  <c r="G2914" i="1"/>
  <c r="G2922" i="1"/>
  <c r="G2930" i="1"/>
  <c r="G2938" i="1"/>
  <c r="G2946" i="1"/>
  <c r="G2954" i="1"/>
  <c r="G2962" i="1"/>
  <c r="G2970" i="1"/>
  <c r="G2978" i="1"/>
  <c r="G2986" i="1"/>
  <c r="G2994" i="1"/>
  <c r="G3002" i="1"/>
  <c r="G3010" i="1"/>
  <c r="G3018" i="1"/>
  <c r="G3026" i="1"/>
  <c r="G3034" i="1"/>
  <c r="G3042" i="1"/>
  <c r="G3050" i="1"/>
  <c r="G3058" i="1"/>
  <c r="G3066" i="1"/>
  <c r="G3074" i="1"/>
  <c r="G3082" i="1"/>
  <c r="G3090" i="1"/>
  <c r="G3098" i="1"/>
  <c r="G3106" i="1"/>
  <c r="G3114" i="1"/>
  <c r="G3122" i="1"/>
  <c r="G3130" i="1"/>
  <c r="G3138" i="1"/>
  <c r="G3146" i="1"/>
  <c r="G3154" i="1"/>
  <c r="G3162" i="1"/>
  <c r="G3170" i="1"/>
  <c r="G3178" i="1"/>
  <c r="G3186" i="1"/>
  <c r="G3558" i="1"/>
  <c r="G18" i="1"/>
  <c r="G10" i="1"/>
  <c r="G17" i="1"/>
  <c r="G9" i="1"/>
  <c r="G21" i="1"/>
  <c r="G13" i="1"/>
  <c r="G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G207" i="1"/>
  <c r="G215" i="1"/>
  <c r="G223" i="1"/>
  <c r="G231" i="1"/>
  <c r="G239" i="1"/>
  <c r="G247" i="1"/>
  <c r="G255" i="1"/>
  <c r="G263" i="1"/>
  <c r="G271" i="1"/>
  <c r="G279" i="1"/>
  <c r="G287" i="1"/>
  <c r="G295" i="1"/>
  <c r="G303" i="1"/>
  <c r="G311" i="1"/>
  <c r="G319" i="1"/>
  <c r="G327" i="1"/>
  <c r="G335" i="1"/>
  <c r="G343" i="1"/>
  <c r="G351" i="1"/>
  <c r="G359" i="1"/>
  <c r="G367" i="1"/>
  <c r="G375" i="1"/>
  <c r="G383" i="1"/>
  <c r="G391" i="1"/>
  <c r="G399" i="1"/>
  <c r="G407" i="1"/>
  <c r="G415" i="1"/>
  <c r="G423" i="1"/>
  <c r="G431" i="1"/>
  <c r="G439" i="1"/>
  <c r="G447" i="1"/>
  <c r="G455" i="1"/>
  <c r="G463" i="1"/>
  <c r="G471" i="1"/>
  <c r="G479" i="1"/>
  <c r="G487" i="1"/>
  <c r="G495" i="1"/>
  <c r="G503" i="1"/>
  <c r="G511" i="1"/>
  <c r="G519" i="1"/>
  <c r="G527" i="1"/>
  <c r="G535" i="1"/>
  <c r="G543" i="1"/>
  <c r="G551" i="1"/>
  <c r="G559" i="1"/>
  <c r="G567" i="1"/>
  <c r="G575" i="1"/>
  <c r="G583" i="1"/>
  <c r="G591" i="1"/>
  <c r="G599" i="1"/>
  <c r="G607" i="1"/>
  <c r="G615" i="1"/>
  <c r="G623" i="1"/>
  <c r="G631" i="1"/>
  <c r="G639" i="1"/>
  <c r="G647" i="1"/>
  <c r="G655" i="1"/>
  <c r="G663" i="1"/>
  <c r="G671" i="1"/>
  <c r="G679" i="1"/>
  <c r="G687" i="1"/>
  <c r="G695" i="1"/>
  <c r="G703" i="1"/>
  <c r="G711" i="1"/>
  <c r="G719" i="1"/>
  <c r="G727" i="1"/>
  <c r="G735" i="1"/>
  <c r="G743" i="1"/>
  <c r="G751" i="1"/>
  <c r="G759" i="1"/>
  <c r="G767" i="1"/>
  <c r="G775" i="1"/>
  <c r="G783" i="1"/>
  <c r="G791" i="1"/>
  <c r="G799" i="1"/>
  <c r="G807" i="1"/>
  <c r="G815" i="1"/>
  <c r="G823" i="1"/>
  <c r="G831" i="1"/>
  <c r="G839" i="1"/>
  <c r="G847" i="1"/>
  <c r="G855" i="1"/>
  <c r="G863" i="1"/>
  <c r="G871" i="1"/>
  <c r="G879" i="1"/>
  <c r="G887" i="1"/>
  <c r="G895" i="1"/>
  <c r="G903" i="1"/>
  <c r="G911" i="1"/>
  <c r="G919" i="1"/>
  <c r="G927" i="1"/>
  <c r="G935" i="1"/>
  <c r="G943" i="1"/>
  <c r="G951" i="1"/>
  <c r="G959" i="1"/>
  <c r="G967" i="1"/>
  <c r="G975" i="1"/>
  <c r="G983" i="1"/>
  <c r="G991" i="1"/>
  <c r="G999" i="1"/>
  <c r="G1007" i="1"/>
  <c r="G1015" i="1"/>
  <c r="G1023" i="1"/>
  <c r="G1031" i="1"/>
  <c r="G1039" i="1"/>
  <c r="G1047" i="1"/>
  <c r="G1055" i="1"/>
  <c r="G1063" i="1"/>
  <c r="G1071" i="1"/>
  <c r="G1079" i="1"/>
  <c r="G1087" i="1"/>
  <c r="G1095" i="1"/>
  <c r="G1103" i="1"/>
  <c r="G1111" i="1"/>
  <c r="G1119" i="1"/>
  <c r="G1127" i="1"/>
  <c r="G1135" i="1"/>
  <c r="G1143" i="1"/>
  <c r="G1151" i="1"/>
  <c r="G1159" i="1"/>
  <c r="G1167" i="1"/>
  <c r="G1175" i="1"/>
  <c r="G1183" i="1"/>
  <c r="G1191" i="1"/>
  <c r="G1199" i="1"/>
  <c r="G1207" i="1"/>
  <c r="G1215" i="1"/>
  <c r="G1223" i="1"/>
  <c r="G1231" i="1"/>
  <c r="G1239" i="1"/>
  <c r="G1247" i="1"/>
  <c r="G1255" i="1"/>
  <c r="G1263" i="1"/>
  <c r="G1271" i="1"/>
  <c r="G1279" i="1"/>
  <c r="G1287" i="1"/>
  <c r="G1295" i="1"/>
  <c r="G1303" i="1"/>
  <c r="G1311" i="1"/>
  <c r="G1319" i="1"/>
  <c r="G1327" i="1"/>
  <c r="G1335" i="1"/>
  <c r="G1343" i="1"/>
  <c r="G1351" i="1"/>
  <c r="G1359" i="1"/>
  <c r="G1367" i="1"/>
  <c r="G1375" i="1"/>
  <c r="G1383" i="1"/>
  <c r="G1391" i="1"/>
  <c r="G1399" i="1"/>
  <c r="G1407" i="1"/>
  <c r="G1415" i="1"/>
  <c r="G1423" i="1"/>
  <c r="G1431" i="1"/>
  <c r="G1439" i="1"/>
  <c r="G1447" i="1"/>
  <c r="G1455" i="1"/>
  <c r="G1463" i="1"/>
  <c r="G1471" i="1"/>
  <c r="G1479" i="1"/>
  <c r="G1487" i="1"/>
  <c r="G1495" i="1"/>
  <c r="G1503" i="1"/>
  <c r="G1511" i="1"/>
  <c r="G1519" i="1"/>
  <c r="G1527" i="1"/>
  <c r="G1535" i="1"/>
  <c r="G1543" i="1"/>
  <c r="G1551" i="1"/>
  <c r="G1559" i="1"/>
  <c r="G1567" i="1"/>
  <c r="G1575" i="1"/>
  <c r="G1583" i="1"/>
  <c r="G1591" i="1"/>
  <c r="G1599" i="1"/>
  <c r="G1607" i="1"/>
  <c r="G1615" i="1"/>
  <c r="G1623" i="1"/>
  <c r="G1631" i="1"/>
  <c r="G1639" i="1"/>
  <c r="G1647" i="1"/>
  <c r="G1655" i="1"/>
  <c r="G1663" i="1"/>
  <c r="G1671" i="1"/>
  <c r="G1679" i="1"/>
  <c r="G1687" i="1"/>
  <c r="G1695" i="1"/>
  <c r="G1703" i="1"/>
  <c r="G1711" i="1"/>
  <c r="G1719" i="1"/>
  <c r="G1727" i="1"/>
  <c r="G1735" i="1"/>
  <c r="G1743" i="1"/>
  <c r="G1751" i="1"/>
  <c r="G1759" i="1"/>
  <c r="G1767" i="1"/>
  <c r="G1775" i="1"/>
  <c r="G1783" i="1"/>
  <c r="G1791" i="1"/>
  <c r="G1799" i="1"/>
  <c r="G1807" i="1"/>
  <c r="G1815" i="1"/>
  <c r="G1823" i="1"/>
  <c r="G1831" i="1"/>
  <c r="G1839" i="1"/>
  <c r="G1847" i="1"/>
  <c r="G1855" i="1"/>
  <c r="G1863" i="1"/>
  <c r="G1871" i="1"/>
  <c r="G1879" i="1"/>
  <c r="G1887" i="1"/>
  <c r="G1895" i="1"/>
  <c r="G1903" i="1"/>
  <c r="G1911" i="1"/>
  <c r="G1919" i="1"/>
  <c r="G1927" i="1"/>
  <c r="G1935" i="1"/>
  <c r="G1943" i="1"/>
  <c r="G1951" i="1"/>
  <c r="G1959" i="1"/>
  <c r="G1967" i="1"/>
  <c r="G1975" i="1"/>
  <c r="G1983" i="1"/>
  <c r="G1991" i="1"/>
  <c r="G1999" i="1"/>
  <c r="G2007" i="1"/>
  <c r="G2015" i="1"/>
  <c r="G2023" i="1"/>
  <c r="G2031" i="1"/>
  <c r="G2039" i="1"/>
  <c r="G2047" i="1"/>
  <c r="G2055" i="1"/>
  <c r="G2063" i="1"/>
  <c r="G2071" i="1"/>
  <c r="G2079" i="1"/>
  <c r="G2087" i="1"/>
  <c r="G2095" i="1"/>
  <c r="G2103" i="1"/>
  <c r="G2111" i="1"/>
  <c r="G2119" i="1"/>
  <c r="G2127" i="1"/>
  <c r="G2135" i="1"/>
  <c r="G2143" i="1"/>
  <c r="G2151" i="1"/>
  <c r="G2159" i="1"/>
  <c r="G2167" i="1"/>
  <c r="G2175" i="1"/>
  <c r="G2183" i="1"/>
  <c r="G2191" i="1"/>
  <c r="G2199" i="1"/>
  <c r="G2207" i="1"/>
  <c r="G2215" i="1"/>
  <c r="G2223" i="1"/>
  <c r="G2231" i="1"/>
  <c r="G2239" i="1"/>
  <c r="G2247" i="1"/>
  <c r="G2255" i="1"/>
  <c r="G2263" i="1"/>
  <c r="G2271" i="1"/>
  <c r="G2279" i="1"/>
  <c r="G2287" i="1"/>
  <c r="G2295" i="1"/>
  <c r="G2303" i="1"/>
  <c r="G2311" i="1"/>
  <c r="G2319" i="1"/>
  <c r="G2327" i="1"/>
  <c r="G2335" i="1"/>
  <c r="G2343" i="1"/>
  <c r="G2351" i="1"/>
  <c r="G2359" i="1"/>
  <c r="G2367" i="1"/>
  <c r="G2375" i="1"/>
  <c r="G2383" i="1"/>
  <c r="G2391" i="1"/>
  <c r="G2399" i="1"/>
  <c r="G2407" i="1"/>
  <c r="G2415" i="1"/>
  <c r="G2423" i="1"/>
  <c r="G2431" i="1"/>
  <c r="G2439" i="1"/>
  <c r="G2447" i="1"/>
  <c r="G2455" i="1"/>
  <c r="G2463" i="1"/>
  <c r="G2471" i="1"/>
  <c r="G2479" i="1"/>
  <c r="G2487" i="1"/>
  <c r="G2495" i="1"/>
  <c r="G2503" i="1"/>
  <c r="G2511" i="1"/>
  <c r="G2519" i="1"/>
  <c r="G2527" i="1"/>
  <c r="G2535" i="1"/>
  <c r="G2543" i="1"/>
  <c r="G2551" i="1"/>
  <c r="G2559" i="1"/>
  <c r="G2567" i="1"/>
  <c r="G2575" i="1"/>
  <c r="G2583" i="1"/>
  <c r="G2591" i="1"/>
  <c r="G2599" i="1"/>
  <c r="G2607" i="1"/>
  <c r="G2615" i="1"/>
  <c r="G2623" i="1"/>
  <c r="G2631" i="1"/>
  <c r="G2639" i="1"/>
  <c r="G2647" i="1"/>
  <c r="G2655" i="1"/>
  <c r="G2663" i="1"/>
  <c r="G2671" i="1"/>
  <c r="G2679" i="1"/>
  <c r="G2687" i="1"/>
  <c r="G2695" i="1"/>
  <c r="G2703" i="1"/>
  <c r="G2711" i="1"/>
  <c r="G2719" i="1"/>
  <c r="G2727" i="1"/>
  <c r="G2735" i="1"/>
  <c r="G2743" i="1"/>
  <c r="G2751" i="1"/>
  <c r="G2759" i="1"/>
  <c r="G2767" i="1"/>
  <c r="G2775" i="1"/>
  <c r="G2783" i="1"/>
  <c r="G2791" i="1"/>
  <c r="G2799" i="1"/>
  <c r="G2807" i="1"/>
  <c r="G2815" i="1"/>
  <c r="G2823" i="1"/>
  <c r="G2831" i="1"/>
  <c r="G2839" i="1"/>
  <c r="G2847" i="1"/>
  <c r="G2855" i="1"/>
  <c r="G2863" i="1"/>
  <c r="G2871" i="1"/>
  <c r="G2879" i="1"/>
  <c r="G2887" i="1"/>
  <c r="G2895" i="1"/>
  <c r="G2903" i="1"/>
  <c r="G2911" i="1"/>
  <c r="G2919" i="1"/>
  <c r="G2927" i="1"/>
  <c r="G2935" i="1"/>
  <c r="G2943" i="1"/>
  <c r="G2951" i="1"/>
  <c r="G2959" i="1"/>
  <c r="G2967" i="1"/>
  <c r="G2975" i="1"/>
  <c r="G2983" i="1"/>
  <c r="G2991" i="1"/>
  <c r="G2999" i="1"/>
  <c r="G3007" i="1"/>
  <c r="G3015" i="1"/>
  <c r="G3023" i="1"/>
  <c r="G3031" i="1"/>
  <c r="G3039" i="1"/>
  <c r="G3047" i="1"/>
  <c r="G3055" i="1"/>
  <c r="G3194" i="1"/>
  <c r="G3202" i="1"/>
  <c r="G3210" i="1"/>
  <c r="G3218" i="1"/>
  <c r="G3226" i="1"/>
  <c r="G3234" i="1"/>
  <c r="G3242" i="1"/>
  <c r="G3250" i="1"/>
  <c r="G3258" i="1"/>
  <c r="G3266" i="1"/>
  <c r="G3274" i="1"/>
  <c r="G3282" i="1"/>
  <c r="G3290" i="1"/>
  <c r="G3298" i="1"/>
  <c r="G3306" i="1"/>
  <c r="G3314" i="1"/>
  <c r="G3322" i="1"/>
  <c r="G3330" i="1"/>
  <c r="G3338" i="1"/>
  <c r="G3346" i="1"/>
  <c r="G3354" i="1"/>
  <c r="G3362" i="1"/>
  <c r="G3370" i="1"/>
  <c r="G3378" i="1"/>
  <c r="G3386" i="1"/>
  <c r="G3394" i="1"/>
  <c r="G3402" i="1"/>
  <c r="G3410" i="1"/>
  <c r="G3418" i="1"/>
  <c r="G3426" i="1"/>
  <c r="G3434" i="1"/>
  <c r="G3442" i="1"/>
  <c r="G3450" i="1"/>
  <c r="G3458" i="1"/>
  <c r="G3466" i="1"/>
  <c r="G3474" i="1"/>
  <c r="G3482" i="1"/>
  <c r="G3490" i="1"/>
  <c r="G3498" i="1"/>
  <c r="G3506" i="1"/>
  <c r="G3514" i="1"/>
  <c r="G3522" i="1"/>
  <c r="G3530" i="1"/>
  <c r="G3538" i="1"/>
  <c r="G3546" i="1"/>
  <c r="G3554" i="1"/>
  <c r="G3562" i="1"/>
  <c r="G3570" i="1"/>
  <c r="G3578" i="1"/>
  <c r="G3586" i="1"/>
  <c r="G3594" i="1"/>
  <c r="G3602" i="1"/>
  <c r="G3610" i="1"/>
  <c r="G3618" i="1"/>
  <c r="G3626" i="1"/>
  <c r="G3634" i="1"/>
  <c r="G3642" i="1"/>
  <c r="G3650" i="1"/>
  <c r="G3658" i="1"/>
  <c r="G3666" i="1"/>
  <c r="G3674" i="1"/>
  <c r="G3682" i="1"/>
  <c r="G3690" i="1"/>
  <c r="G3698" i="1"/>
  <c r="G3706" i="1"/>
  <c r="G3714" i="1"/>
  <c r="G3722" i="1"/>
  <c r="G3730" i="1"/>
  <c r="G3738" i="1"/>
  <c r="G3566" i="1"/>
  <c r="G3574" i="1"/>
  <c r="G3582" i="1"/>
  <c r="G3590" i="1"/>
  <c r="G3598" i="1"/>
  <c r="G3606" i="1"/>
  <c r="G3614" i="1"/>
  <c r="G3622" i="1"/>
  <c r="G3630" i="1"/>
  <c r="G3638" i="1"/>
  <c r="G3646" i="1"/>
  <c r="G3654" i="1"/>
  <c r="G3662" i="1"/>
  <c r="G3670" i="1"/>
  <c r="G3678" i="1"/>
  <c r="G3686" i="1"/>
  <c r="G3694" i="1"/>
  <c r="G3702" i="1"/>
  <c r="G3710" i="1"/>
  <c r="G3063" i="1"/>
  <c r="G3071" i="1"/>
  <c r="G3079" i="1"/>
  <c r="G3087" i="1"/>
  <c r="G3095" i="1"/>
  <c r="G3103" i="1"/>
  <c r="G3111" i="1"/>
  <c r="G3119" i="1"/>
  <c r="G3127" i="1"/>
  <c r="G3135" i="1"/>
  <c r="G3143" i="1"/>
  <c r="G3151" i="1"/>
  <c r="G3159" i="1"/>
  <c r="G3167" i="1"/>
  <c r="G3175" i="1"/>
  <c r="G3183" i="1"/>
  <c r="G3191" i="1"/>
  <c r="G3199" i="1"/>
  <c r="G3207" i="1"/>
  <c r="G3215" i="1"/>
  <c r="G3223" i="1"/>
  <c r="G3231" i="1"/>
  <c r="G3239" i="1"/>
  <c r="G3247" i="1"/>
  <c r="G3255" i="1"/>
  <c r="G3263" i="1"/>
  <c r="G3271" i="1"/>
  <c r="G3279" i="1"/>
  <c r="G3287" i="1"/>
  <c r="G3295" i="1"/>
  <c r="G3303" i="1"/>
  <c r="G3311" i="1"/>
  <c r="G3319" i="1"/>
  <c r="G3327" i="1"/>
  <c r="G3335" i="1"/>
  <c r="G3343" i="1"/>
  <c r="G3351" i="1"/>
  <c r="G3359" i="1"/>
  <c r="G3367" i="1"/>
  <c r="G3375" i="1"/>
  <c r="G3383" i="1"/>
  <c r="G3391" i="1"/>
  <c r="G3399" i="1"/>
  <c r="G3407" i="1"/>
  <c r="G3415" i="1"/>
  <c r="G3423" i="1"/>
  <c r="G3431" i="1"/>
  <c r="G3439" i="1"/>
  <c r="G3447" i="1"/>
  <c r="G3455" i="1"/>
  <c r="G3463" i="1"/>
  <c r="G3471" i="1"/>
  <c r="G3479" i="1"/>
  <c r="G3487" i="1"/>
  <c r="G3495" i="1"/>
  <c r="G3503" i="1"/>
  <c r="G3511" i="1"/>
  <c r="G3519" i="1"/>
  <c r="G3527" i="1"/>
  <c r="G3535" i="1"/>
  <c r="G3543" i="1"/>
  <c r="G3551" i="1"/>
  <c r="G3559" i="1"/>
  <c r="G3567" i="1"/>
  <c r="G3575" i="1"/>
  <c r="G3583" i="1"/>
  <c r="G3591" i="1"/>
  <c r="G3599" i="1"/>
  <c r="G3607" i="1"/>
  <c r="G3615" i="1"/>
  <c r="G3623" i="1"/>
  <c r="G3631" i="1"/>
  <c r="G3639" i="1"/>
  <c r="G3647" i="1"/>
  <c r="G3655" i="1"/>
  <c r="G3663" i="1"/>
  <c r="G3671" i="1"/>
  <c r="G3679" i="1"/>
  <c r="G3687" i="1"/>
  <c r="G3695" i="1"/>
  <c r="G3703" i="1"/>
  <c r="G3711" i="1"/>
  <c r="G3719" i="1"/>
  <c r="G3727" i="1"/>
  <c r="G3735" i="1"/>
  <c r="G22" i="1"/>
  <c r="G14" i="1"/>
  <c r="G6" i="1"/>
  <c r="G27" i="1"/>
  <c r="G35" i="1"/>
  <c r="G43" i="1"/>
  <c r="G51" i="1"/>
  <c r="G59" i="1"/>
  <c r="G67" i="1"/>
  <c r="G28" i="1"/>
  <c r="G36" i="1"/>
  <c r="G19" i="1"/>
  <c r="G11" i="1"/>
  <c r="G3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504" i="1"/>
  <c r="G512" i="1"/>
  <c r="G520" i="1"/>
  <c r="G528" i="1"/>
  <c r="G536" i="1"/>
  <c r="G544" i="1"/>
  <c r="G552" i="1"/>
  <c r="G560" i="1"/>
  <c r="G568" i="1"/>
  <c r="G576" i="1"/>
  <c r="G584" i="1"/>
  <c r="G592" i="1"/>
  <c r="G600" i="1"/>
  <c r="G608" i="1"/>
  <c r="G616" i="1"/>
  <c r="G624" i="1"/>
  <c r="G632" i="1"/>
  <c r="G640" i="1"/>
  <c r="G648" i="1"/>
  <c r="G656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579" i="1"/>
  <c r="G587" i="1"/>
  <c r="G595" i="1"/>
  <c r="G603" i="1"/>
  <c r="G611" i="1"/>
  <c r="G619" i="1"/>
  <c r="G627" i="1"/>
  <c r="G635" i="1"/>
  <c r="G643" i="1"/>
  <c r="G651" i="1"/>
  <c r="G659" i="1"/>
  <c r="G667" i="1"/>
  <c r="G675" i="1"/>
  <c r="G683" i="1"/>
  <c r="G691" i="1"/>
  <c r="G699" i="1"/>
  <c r="G707" i="1"/>
  <c r="G715" i="1"/>
  <c r="G723" i="1"/>
  <c r="G731" i="1"/>
  <c r="G739" i="1"/>
  <c r="G747" i="1"/>
  <c r="G755" i="1"/>
  <c r="G763" i="1"/>
  <c r="G771" i="1"/>
  <c r="G779" i="1"/>
  <c r="G787" i="1"/>
  <c r="G795" i="1"/>
  <c r="G803" i="1"/>
  <c r="G811" i="1"/>
  <c r="G819" i="1"/>
  <c r="G827" i="1"/>
  <c r="G835" i="1"/>
  <c r="G843" i="1"/>
  <c r="G851" i="1"/>
  <c r="G859" i="1"/>
  <c r="G867" i="1"/>
  <c r="G875" i="1"/>
  <c r="G883" i="1"/>
  <c r="G891" i="1"/>
  <c r="G899" i="1"/>
  <c r="G907" i="1"/>
  <c r="G915" i="1"/>
  <c r="G923" i="1"/>
  <c r="G931" i="1"/>
  <c r="G939" i="1"/>
  <c r="G947" i="1"/>
  <c r="G955" i="1"/>
  <c r="G963" i="1"/>
  <c r="G971" i="1"/>
  <c r="G979" i="1"/>
  <c r="G987" i="1"/>
  <c r="G995" i="1"/>
  <c r="G1003" i="1"/>
  <c r="G1011" i="1"/>
  <c r="G1019" i="1"/>
  <c r="G1027" i="1"/>
  <c r="G1035" i="1"/>
  <c r="G1043" i="1"/>
  <c r="G1051" i="1"/>
  <c r="G1059" i="1"/>
  <c r="G1067" i="1"/>
  <c r="G1075" i="1"/>
  <c r="G1083" i="1"/>
  <c r="G1091" i="1"/>
  <c r="G1099" i="1"/>
  <c r="G1107" i="1"/>
  <c r="G1115" i="1"/>
  <c r="G1123" i="1"/>
  <c r="G1131" i="1"/>
  <c r="G1139" i="1"/>
  <c r="G1147" i="1"/>
  <c r="G1155" i="1"/>
  <c r="G1163" i="1"/>
  <c r="G1171" i="1"/>
  <c r="G1179" i="1"/>
  <c r="G1187" i="1"/>
  <c r="G1195" i="1"/>
  <c r="G1203" i="1"/>
  <c r="G1211" i="1"/>
  <c r="G1219" i="1"/>
  <c r="G1227" i="1"/>
  <c r="G1235" i="1"/>
  <c r="G1243" i="1"/>
  <c r="G1251" i="1"/>
  <c r="G1259" i="1"/>
  <c r="G1267" i="1"/>
  <c r="G1275" i="1"/>
  <c r="G1283" i="1"/>
  <c r="G1291" i="1"/>
  <c r="G1299" i="1"/>
  <c r="G1307" i="1"/>
  <c r="G1315" i="1"/>
  <c r="G1323" i="1"/>
  <c r="G1331" i="1"/>
  <c r="G1339" i="1"/>
  <c r="G1347" i="1"/>
  <c r="G1355" i="1"/>
  <c r="G1363" i="1"/>
  <c r="G1371" i="1"/>
  <c r="G1379" i="1"/>
  <c r="G1387" i="1"/>
  <c r="G1395" i="1"/>
  <c r="G1403" i="1"/>
  <c r="G1411" i="1"/>
  <c r="G1419" i="1"/>
  <c r="G1427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580" i="1"/>
  <c r="G588" i="1"/>
  <c r="G596" i="1"/>
  <c r="G604" i="1"/>
  <c r="G612" i="1"/>
  <c r="G620" i="1"/>
  <c r="G628" i="1"/>
  <c r="G636" i="1"/>
  <c r="G644" i="1"/>
  <c r="G652" i="1"/>
  <c r="G660" i="1"/>
  <c r="G668" i="1"/>
  <c r="G676" i="1"/>
  <c r="G684" i="1"/>
  <c r="G692" i="1"/>
  <c r="G700" i="1"/>
  <c r="G708" i="1"/>
  <c r="G716" i="1"/>
  <c r="G724" i="1"/>
  <c r="G732" i="1"/>
  <c r="G740" i="1"/>
  <c r="G748" i="1"/>
  <c r="G756" i="1"/>
  <c r="G764" i="1"/>
  <c r="G772" i="1"/>
  <c r="G780" i="1"/>
  <c r="G788" i="1"/>
  <c r="G796" i="1"/>
  <c r="G804" i="1"/>
  <c r="G812" i="1"/>
  <c r="G820" i="1"/>
  <c r="G828" i="1"/>
  <c r="G836" i="1"/>
  <c r="G844" i="1"/>
  <c r="G852" i="1"/>
  <c r="G860" i="1"/>
  <c r="G868" i="1"/>
  <c r="G876" i="1"/>
  <c r="G884" i="1"/>
  <c r="G892" i="1"/>
  <c r="G900" i="1"/>
  <c r="G908" i="1"/>
  <c r="G916" i="1"/>
  <c r="G924" i="1"/>
  <c r="G932" i="1"/>
  <c r="G940" i="1"/>
  <c r="G948" i="1"/>
  <c r="G956" i="1"/>
  <c r="G964" i="1"/>
  <c r="G972" i="1"/>
  <c r="G980" i="1"/>
  <c r="G988" i="1"/>
  <c r="G996" i="1"/>
  <c r="G1004" i="1"/>
  <c r="G1012" i="1"/>
  <c r="G1020" i="1"/>
  <c r="G1028" i="1"/>
  <c r="G1036" i="1"/>
  <c r="G1044" i="1"/>
  <c r="G1052" i="1"/>
  <c r="G1060" i="1"/>
  <c r="G1068" i="1"/>
  <c r="G1076" i="1"/>
  <c r="G1084" i="1"/>
  <c r="G1092" i="1"/>
  <c r="G1100" i="1"/>
  <c r="G1108" i="1"/>
  <c r="G1116" i="1"/>
  <c r="G1124" i="1"/>
  <c r="G1132" i="1"/>
  <c r="G1140" i="1"/>
  <c r="G1148" i="1"/>
  <c r="G1156" i="1"/>
  <c r="G1164" i="1"/>
  <c r="G1172" i="1"/>
  <c r="G1180" i="1"/>
  <c r="G1188" i="1"/>
  <c r="G1196" i="1"/>
  <c r="G1204" i="1"/>
  <c r="G1212" i="1"/>
  <c r="G1220" i="1"/>
  <c r="G1228" i="1"/>
  <c r="G1236" i="1"/>
  <c r="G1244" i="1"/>
  <c r="G1252" i="1"/>
  <c r="G1260" i="1"/>
  <c r="G1268" i="1"/>
  <c r="G1276" i="1"/>
  <c r="G1284" i="1"/>
  <c r="G1292" i="1"/>
  <c r="G1300" i="1"/>
  <c r="G1308" i="1"/>
  <c r="G1316" i="1"/>
  <c r="G1324" i="1"/>
  <c r="G1332" i="1"/>
  <c r="G1340" i="1"/>
  <c r="G1348" i="1"/>
  <c r="G1356" i="1"/>
  <c r="G1364" i="1"/>
  <c r="G1372" i="1"/>
  <c r="G1380" i="1"/>
  <c r="G1388" i="1"/>
  <c r="G1396" i="1"/>
  <c r="G1404" i="1"/>
  <c r="G1412" i="1"/>
  <c r="G1420" i="1"/>
  <c r="G1428" i="1"/>
  <c r="G1436" i="1"/>
  <c r="G1444" i="1"/>
  <c r="G1452" i="1"/>
  <c r="G1460" i="1"/>
  <c r="G1468" i="1"/>
  <c r="G1476" i="1"/>
  <c r="G1484" i="1"/>
  <c r="G1492" i="1"/>
  <c r="G1500" i="1"/>
  <c r="G1508" i="1"/>
  <c r="G1516" i="1"/>
  <c r="G1524" i="1"/>
  <c r="G1532" i="1"/>
  <c r="G1540" i="1"/>
  <c r="G1548" i="1"/>
  <c r="G1556" i="1"/>
  <c r="G1564" i="1"/>
  <c r="G1572" i="1"/>
  <c r="G1580" i="1"/>
  <c r="G1588" i="1"/>
  <c r="G1596" i="1"/>
  <c r="G1604" i="1"/>
  <c r="G1612" i="1"/>
  <c r="G1620" i="1"/>
  <c r="G20" i="1"/>
  <c r="G12" i="1"/>
  <c r="G4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09" i="1"/>
  <c r="G517" i="1"/>
  <c r="G525" i="1"/>
  <c r="G533" i="1"/>
  <c r="G541" i="1"/>
  <c r="G549" i="1"/>
  <c r="G557" i="1"/>
  <c r="G565" i="1"/>
  <c r="G573" i="1"/>
  <c r="G581" i="1"/>
  <c r="G589" i="1"/>
  <c r="G597" i="1"/>
  <c r="G605" i="1"/>
  <c r="G613" i="1"/>
  <c r="G621" i="1"/>
  <c r="G629" i="1"/>
  <c r="G637" i="1"/>
  <c r="G645" i="1"/>
  <c r="G653" i="1"/>
  <c r="G661" i="1"/>
  <c r="G669" i="1"/>
  <c r="G677" i="1"/>
  <c r="G685" i="1"/>
  <c r="G693" i="1"/>
  <c r="G701" i="1"/>
  <c r="G709" i="1"/>
  <c r="G717" i="1"/>
  <c r="G725" i="1"/>
  <c r="G733" i="1"/>
  <c r="G741" i="1"/>
  <c r="G749" i="1"/>
  <c r="G757" i="1"/>
  <c r="G765" i="1"/>
  <c r="G773" i="1"/>
  <c r="G781" i="1"/>
  <c r="G789" i="1"/>
  <c r="G797" i="1"/>
  <c r="G805" i="1"/>
  <c r="G813" i="1"/>
  <c r="G821" i="1"/>
  <c r="G829" i="1"/>
  <c r="G837" i="1"/>
  <c r="G845" i="1"/>
  <c r="G853" i="1"/>
  <c r="G861" i="1"/>
  <c r="G869" i="1"/>
  <c r="G877" i="1"/>
  <c r="G885" i="1"/>
  <c r="G893" i="1"/>
  <c r="G901" i="1"/>
  <c r="G909" i="1"/>
  <c r="G917" i="1"/>
  <c r="G925" i="1"/>
  <c r="G933" i="1"/>
  <c r="G941" i="1"/>
  <c r="G949" i="1"/>
  <c r="G957" i="1"/>
  <c r="G965" i="1"/>
  <c r="G973" i="1"/>
  <c r="G981" i="1"/>
  <c r="G989" i="1"/>
  <c r="G997" i="1"/>
  <c r="G1005" i="1"/>
  <c r="G1013" i="1"/>
  <c r="G1021" i="1"/>
  <c r="G1029" i="1"/>
  <c r="G1037" i="1"/>
  <c r="G1045" i="1"/>
  <c r="G1053" i="1"/>
  <c r="G1061" i="1"/>
  <c r="G1069" i="1"/>
  <c r="G1077" i="1"/>
  <c r="G1085" i="1"/>
  <c r="G1093" i="1"/>
  <c r="G1101" i="1"/>
  <c r="G1109" i="1"/>
  <c r="G1117" i="1"/>
  <c r="G1125" i="1"/>
  <c r="G1133" i="1"/>
  <c r="G1141" i="1"/>
  <c r="G1149" i="1"/>
  <c r="G1157" i="1"/>
  <c r="G664" i="1"/>
  <c r="G672" i="1"/>
  <c r="G680" i="1"/>
  <c r="G688" i="1"/>
  <c r="G696" i="1"/>
  <c r="G704" i="1"/>
  <c r="G712" i="1"/>
  <c r="G720" i="1"/>
  <c r="G728" i="1"/>
  <c r="G736" i="1"/>
  <c r="G744" i="1"/>
  <c r="G752" i="1"/>
  <c r="G760" i="1"/>
  <c r="G768" i="1"/>
  <c r="G776" i="1"/>
  <c r="G784" i="1"/>
  <c r="G792" i="1"/>
  <c r="G800" i="1"/>
  <c r="G808" i="1"/>
  <c r="G816" i="1"/>
  <c r="G824" i="1"/>
  <c r="G832" i="1"/>
  <c r="G840" i="1"/>
  <c r="G848" i="1"/>
  <c r="G856" i="1"/>
  <c r="G864" i="1"/>
  <c r="G872" i="1"/>
  <c r="G880" i="1"/>
  <c r="G888" i="1"/>
  <c r="G896" i="1"/>
  <c r="G904" i="1"/>
  <c r="G912" i="1"/>
  <c r="G920" i="1"/>
  <c r="G928" i="1"/>
  <c r="G936" i="1"/>
  <c r="G944" i="1"/>
  <c r="G952" i="1"/>
  <c r="G960" i="1"/>
  <c r="G968" i="1"/>
  <c r="G976" i="1"/>
  <c r="G984" i="1"/>
  <c r="G992" i="1"/>
  <c r="G1000" i="1"/>
  <c r="G1008" i="1"/>
  <c r="G1016" i="1"/>
  <c r="G1024" i="1"/>
  <c r="G1032" i="1"/>
  <c r="G1040" i="1"/>
  <c r="G1048" i="1"/>
  <c r="G1056" i="1"/>
  <c r="G1064" i="1"/>
  <c r="G1072" i="1"/>
  <c r="G1080" i="1"/>
  <c r="G1088" i="1"/>
  <c r="G1096" i="1"/>
  <c r="G1104" i="1"/>
  <c r="G1112" i="1"/>
  <c r="G1120" i="1"/>
  <c r="G1128" i="1"/>
  <c r="G1136" i="1"/>
  <c r="G1144" i="1"/>
  <c r="G1152" i="1"/>
  <c r="G1160" i="1"/>
  <c r="G1168" i="1"/>
  <c r="G1176" i="1"/>
  <c r="G1184" i="1"/>
  <c r="G1192" i="1"/>
  <c r="G1200" i="1"/>
  <c r="G1208" i="1"/>
  <c r="G1216" i="1"/>
  <c r="G1224" i="1"/>
  <c r="G1232" i="1"/>
  <c r="G1240" i="1"/>
  <c r="G1248" i="1"/>
  <c r="G1256" i="1"/>
  <c r="G1264" i="1"/>
  <c r="G1272" i="1"/>
  <c r="G1280" i="1"/>
  <c r="G1288" i="1"/>
  <c r="G1296" i="1"/>
  <c r="G1304" i="1"/>
  <c r="G1312" i="1"/>
  <c r="G1320" i="1"/>
  <c r="G1328" i="1"/>
  <c r="G1336" i="1"/>
  <c r="G1344" i="1"/>
  <c r="G1352" i="1"/>
  <c r="G1360" i="1"/>
  <c r="G1368" i="1"/>
  <c r="G1376" i="1"/>
  <c r="G1384" i="1"/>
  <c r="G1392" i="1"/>
  <c r="G1400" i="1"/>
  <c r="G1408" i="1"/>
  <c r="G1416" i="1"/>
  <c r="G1424" i="1"/>
  <c r="G1432" i="1"/>
  <c r="G1440" i="1"/>
  <c r="G1448" i="1"/>
  <c r="G1456" i="1"/>
  <c r="G1464" i="1"/>
  <c r="G1472" i="1"/>
  <c r="G1480" i="1"/>
  <c r="G1488" i="1"/>
  <c r="G1496" i="1"/>
  <c r="G1504" i="1"/>
  <c r="G1512" i="1"/>
  <c r="G1520" i="1"/>
  <c r="G1528" i="1"/>
  <c r="G1536" i="1"/>
  <c r="G1544" i="1"/>
  <c r="G1552" i="1"/>
  <c r="G1560" i="1"/>
  <c r="G1568" i="1"/>
  <c r="G1576" i="1"/>
  <c r="G1584" i="1"/>
  <c r="G1592" i="1"/>
  <c r="G1600" i="1"/>
  <c r="G1608" i="1"/>
  <c r="G1616" i="1"/>
  <c r="G1624" i="1"/>
  <c r="G1632" i="1"/>
  <c r="G1640" i="1"/>
  <c r="G1648" i="1"/>
  <c r="G1656" i="1"/>
  <c r="G1664" i="1"/>
  <c r="G1672" i="1"/>
  <c r="G1680" i="1"/>
  <c r="G1688" i="1"/>
  <c r="G1696" i="1"/>
  <c r="G1704" i="1"/>
  <c r="G1712" i="1"/>
  <c r="G1720" i="1"/>
  <c r="G1728" i="1"/>
  <c r="G1736" i="1"/>
  <c r="G1744" i="1"/>
  <c r="G1752" i="1"/>
  <c r="G16" i="1"/>
  <c r="G8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G505" i="1"/>
  <c r="G513" i="1"/>
  <c r="G521" i="1"/>
  <c r="G529" i="1"/>
  <c r="G537" i="1"/>
  <c r="G545" i="1"/>
  <c r="G553" i="1"/>
  <c r="G561" i="1"/>
  <c r="G569" i="1"/>
  <c r="G577" i="1"/>
  <c r="G585" i="1"/>
  <c r="G593" i="1"/>
  <c r="G601" i="1"/>
  <c r="G609" i="1"/>
  <c r="G617" i="1"/>
  <c r="G625" i="1"/>
  <c r="G633" i="1"/>
  <c r="G641" i="1"/>
  <c r="G649" i="1"/>
  <c r="G657" i="1"/>
  <c r="G665" i="1"/>
  <c r="G673" i="1"/>
  <c r="G681" i="1"/>
  <c r="G689" i="1"/>
  <c r="G697" i="1"/>
  <c r="G705" i="1"/>
  <c r="G713" i="1"/>
  <c r="G721" i="1"/>
  <c r="G729" i="1"/>
  <c r="G737" i="1"/>
  <c r="G745" i="1"/>
  <c r="G753" i="1"/>
  <c r="G761" i="1"/>
  <c r="G769" i="1"/>
  <c r="G777" i="1"/>
  <c r="G785" i="1"/>
  <c r="G793" i="1"/>
  <c r="G801" i="1"/>
  <c r="G809" i="1"/>
  <c r="G817" i="1"/>
  <c r="G825" i="1"/>
  <c r="G833" i="1"/>
  <c r="G1049" i="1"/>
  <c r="G1435" i="1"/>
  <c r="G1443" i="1"/>
  <c r="G1451" i="1"/>
  <c r="G1459" i="1"/>
  <c r="G1467" i="1"/>
  <c r="G1475" i="1"/>
  <c r="G1483" i="1"/>
  <c r="G1491" i="1"/>
  <c r="G1499" i="1"/>
  <c r="G1507" i="1"/>
  <c r="G1515" i="1"/>
  <c r="G1523" i="1"/>
  <c r="G1531" i="1"/>
  <c r="G1539" i="1"/>
  <c r="G1547" i="1"/>
  <c r="G1555" i="1"/>
  <c r="G1563" i="1"/>
  <c r="G1571" i="1"/>
  <c r="G1579" i="1"/>
  <c r="G1587" i="1"/>
  <c r="G1595" i="1"/>
  <c r="G1603" i="1"/>
  <c r="G1611" i="1"/>
  <c r="G1619" i="1"/>
  <c r="G1627" i="1"/>
  <c r="G1635" i="1"/>
  <c r="G1643" i="1"/>
  <c r="G1651" i="1"/>
  <c r="G1659" i="1"/>
  <c r="G1667" i="1"/>
  <c r="G1675" i="1"/>
  <c r="G1683" i="1"/>
  <c r="G1691" i="1"/>
  <c r="G1699" i="1"/>
  <c r="G1628" i="1"/>
  <c r="G1636" i="1"/>
  <c r="G1644" i="1"/>
  <c r="G1652" i="1"/>
  <c r="G1660" i="1"/>
  <c r="G1668" i="1"/>
  <c r="G1676" i="1"/>
  <c r="G1684" i="1"/>
  <c r="G1692" i="1"/>
  <c r="G1700" i="1"/>
  <c r="G1708" i="1"/>
  <c r="G1716" i="1"/>
  <c r="G1724" i="1"/>
  <c r="G1732" i="1"/>
  <c r="G1740" i="1"/>
  <c r="G1748" i="1"/>
  <c r="G1756" i="1"/>
  <c r="G1764" i="1"/>
  <c r="G1772" i="1"/>
  <c r="G1780" i="1"/>
  <c r="G1788" i="1"/>
  <c r="G1796" i="1"/>
  <c r="G1804" i="1"/>
  <c r="G1812" i="1"/>
  <c r="G1820" i="1"/>
  <c r="G1828" i="1"/>
  <c r="G1836" i="1"/>
  <c r="G1844" i="1"/>
  <c r="G1852" i="1"/>
  <c r="G1860" i="1"/>
  <c r="G1868" i="1"/>
  <c r="G1876" i="1"/>
  <c r="G1884" i="1"/>
  <c r="G1892" i="1"/>
  <c r="G1900" i="1"/>
  <c r="G1908" i="1"/>
  <c r="G1916" i="1"/>
  <c r="G1924" i="1"/>
  <c r="G1932" i="1"/>
  <c r="G1940" i="1"/>
  <c r="G1948" i="1"/>
  <c r="G1956" i="1"/>
  <c r="G1964" i="1"/>
  <c r="G1972" i="1"/>
  <c r="G1980" i="1"/>
  <c r="G1988" i="1"/>
  <c r="G1996" i="1"/>
  <c r="G2004" i="1"/>
  <c r="G2012" i="1"/>
  <c r="G2020" i="1"/>
  <c r="G2028" i="1"/>
  <c r="G2036" i="1"/>
  <c r="G2044" i="1"/>
  <c r="G2052" i="1"/>
  <c r="G2060" i="1"/>
  <c r="G2068" i="1"/>
  <c r="G2076" i="1"/>
  <c r="G2084" i="1"/>
  <c r="G2092" i="1"/>
  <c r="G2100" i="1"/>
  <c r="G2108" i="1"/>
  <c r="G2116" i="1"/>
  <c r="G2124" i="1"/>
  <c r="G2132" i="1"/>
  <c r="G2140" i="1"/>
  <c r="G2148" i="1"/>
  <c r="G2156" i="1"/>
  <c r="G2164" i="1"/>
  <c r="G2172" i="1"/>
  <c r="G2180" i="1"/>
  <c r="G2188" i="1"/>
  <c r="G2196" i="1"/>
  <c r="G2204" i="1"/>
  <c r="G2212" i="1"/>
  <c r="G2220" i="1"/>
  <c r="G2228" i="1"/>
  <c r="G2236" i="1"/>
  <c r="G2244" i="1"/>
  <c r="G2252" i="1"/>
  <c r="G2260" i="1"/>
  <c r="G2268" i="1"/>
  <c r="G2276" i="1"/>
  <c r="G2284" i="1"/>
  <c r="G2292" i="1"/>
  <c r="G2300" i="1"/>
  <c r="G2308" i="1"/>
  <c r="G2316" i="1"/>
  <c r="G2324" i="1"/>
  <c r="G2332" i="1"/>
  <c r="G2340" i="1"/>
  <c r="G2348" i="1"/>
  <c r="G2356" i="1"/>
  <c r="G2364" i="1"/>
  <c r="G2372" i="1"/>
  <c r="G2380" i="1"/>
  <c r="G2388" i="1"/>
  <c r="G2396" i="1"/>
  <c r="G2404" i="1"/>
  <c r="G2412" i="1"/>
  <c r="G2420" i="1"/>
  <c r="G2428" i="1"/>
  <c r="G2436" i="1"/>
  <c r="G2444" i="1"/>
  <c r="G2452" i="1"/>
  <c r="G2460" i="1"/>
  <c r="G2468" i="1"/>
  <c r="G2476" i="1"/>
  <c r="G2484" i="1"/>
  <c r="G2492" i="1"/>
  <c r="G2500" i="1"/>
  <c r="G2508" i="1"/>
  <c r="G2516" i="1"/>
  <c r="G1165" i="1"/>
  <c r="G1173" i="1"/>
  <c r="G1181" i="1"/>
  <c r="G1189" i="1"/>
  <c r="G1197" i="1"/>
  <c r="G1205" i="1"/>
  <c r="G1213" i="1"/>
  <c r="G1221" i="1"/>
  <c r="G1229" i="1"/>
  <c r="G1237" i="1"/>
  <c r="G1245" i="1"/>
  <c r="G1253" i="1"/>
  <c r="G1261" i="1"/>
  <c r="G1269" i="1"/>
  <c r="G1277" i="1"/>
  <c r="G1285" i="1"/>
  <c r="G1293" i="1"/>
  <c r="G1301" i="1"/>
  <c r="G1309" i="1"/>
  <c r="G1317" i="1"/>
  <c r="G1325" i="1"/>
  <c r="G1333" i="1"/>
  <c r="G1341" i="1"/>
  <c r="G1349" i="1"/>
  <c r="G1357" i="1"/>
  <c r="G1365" i="1"/>
  <c r="G1373" i="1"/>
  <c r="G1381" i="1"/>
  <c r="G1389" i="1"/>
  <c r="G1397" i="1"/>
  <c r="G1405" i="1"/>
  <c r="G1413" i="1"/>
  <c r="G1421" i="1"/>
  <c r="G1429" i="1"/>
  <c r="G1437" i="1"/>
  <c r="G1445" i="1"/>
  <c r="G1453" i="1"/>
  <c r="G1461" i="1"/>
  <c r="G1469" i="1"/>
  <c r="G1477" i="1"/>
  <c r="G1485" i="1"/>
  <c r="G1493" i="1"/>
  <c r="G1501" i="1"/>
  <c r="G1509" i="1"/>
  <c r="G1517" i="1"/>
  <c r="G1525" i="1"/>
  <c r="G1533" i="1"/>
  <c r="G1541" i="1"/>
  <c r="G1549" i="1"/>
  <c r="G1557" i="1"/>
  <c r="G1565" i="1"/>
  <c r="G1573" i="1"/>
  <c r="G1581" i="1"/>
  <c r="G1589" i="1"/>
  <c r="G1597" i="1"/>
  <c r="G1605" i="1"/>
  <c r="G1613" i="1"/>
  <c r="G1621" i="1"/>
  <c r="G1629" i="1"/>
  <c r="G1637" i="1"/>
  <c r="G1645" i="1"/>
  <c r="G1653" i="1"/>
  <c r="G1661" i="1"/>
  <c r="G1669" i="1"/>
  <c r="G1677" i="1"/>
  <c r="G1685" i="1"/>
  <c r="G1693" i="1"/>
  <c r="G1701" i="1"/>
  <c r="G1709" i="1"/>
  <c r="G1717" i="1"/>
  <c r="G1725" i="1"/>
  <c r="G1733" i="1"/>
  <c r="G1741" i="1"/>
  <c r="G1749" i="1"/>
  <c r="G1757" i="1"/>
  <c r="G1765" i="1"/>
  <c r="G1773" i="1"/>
  <c r="G1781" i="1"/>
  <c r="G1789" i="1"/>
  <c r="G1797" i="1"/>
  <c r="G1805" i="1"/>
  <c r="G1813" i="1"/>
  <c r="G1821" i="1"/>
  <c r="G1829" i="1"/>
  <c r="G1837" i="1"/>
  <c r="G1845" i="1"/>
  <c r="G1853" i="1"/>
  <c r="G1861" i="1"/>
  <c r="G1869" i="1"/>
  <c r="G1877" i="1"/>
  <c r="G1885" i="1"/>
  <c r="G1893" i="1"/>
  <c r="G1901" i="1"/>
  <c r="G1909" i="1"/>
  <c r="G1917" i="1"/>
  <c r="G1925" i="1"/>
  <c r="G1933" i="1"/>
  <c r="G1941" i="1"/>
  <c r="G1949" i="1"/>
  <c r="G1957" i="1"/>
  <c r="G1965" i="1"/>
  <c r="G1973" i="1"/>
  <c r="G1981" i="1"/>
  <c r="G1989" i="1"/>
  <c r="G1997" i="1"/>
  <c r="G2005" i="1"/>
  <c r="G2013" i="1"/>
  <c r="G2021" i="1"/>
  <c r="G2029" i="1"/>
  <c r="G2037" i="1"/>
  <c r="G2045" i="1"/>
  <c r="G2053" i="1"/>
  <c r="G2061" i="1"/>
  <c r="G2069" i="1"/>
  <c r="G2077" i="1"/>
  <c r="G2085" i="1"/>
  <c r="G2093" i="1"/>
  <c r="G2101" i="1"/>
  <c r="G2109" i="1"/>
  <c r="G2117" i="1"/>
  <c r="G2125" i="1"/>
  <c r="G2133" i="1"/>
  <c r="G2141" i="1"/>
  <c r="G2149" i="1"/>
  <c r="G2157" i="1"/>
  <c r="G2165" i="1"/>
  <c r="G2173" i="1"/>
  <c r="G2181" i="1"/>
  <c r="G2189" i="1"/>
  <c r="G2197" i="1"/>
  <c r="G2205" i="1"/>
  <c r="G2213" i="1"/>
  <c r="G2221" i="1"/>
  <c r="G2229" i="1"/>
  <c r="G2237" i="1"/>
  <c r="G2245" i="1"/>
  <c r="G2253" i="1"/>
  <c r="G2261" i="1"/>
  <c r="G2269" i="1"/>
  <c r="G2277" i="1"/>
  <c r="G2285" i="1"/>
  <c r="G2293" i="1"/>
  <c r="G2301" i="1"/>
  <c r="G2309" i="1"/>
  <c r="G2317" i="1"/>
  <c r="G2325" i="1"/>
  <c r="G2333" i="1"/>
  <c r="G2341" i="1"/>
  <c r="G2349" i="1"/>
  <c r="G2357" i="1"/>
  <c r="G2365" i="1"/>
  <c r="G2373" i="1"/>
  <c r="G2381" i="1"/>
  <c r="G2389" i="1"/>
  <c r="G2397" i="1"/>
  <c r="G2405" i="1"/>
  <c r="G2413" i="1"/>
  <c r="G2421" i="1"/>
  <c r="G2429" i="1"/>
  <c r="G2437" i="1"/>
  <c r="G2445" i="1"/>
  <c r="G2453" i="1"/>
  <c r="G2461" i="1"/>
  <c r="G2469" i="1"/>
  <c r="G2477" i="1"/>
  <c r="G2485" i="1"/>
  <c r="G2493" i="1"/>
  <c r="G2501" i="1"/>
  <c r="G2509" i="1"/>
  <c r="G1760" i="1"/>
  <c r="G1768" i="1"/>
  <c r="G1776" i="1"/>
  <c r="G1784" i="1"/>
  <c r="G1792" i="1"/>
  <c r="G1800" i="1"/>
  <c r="G1808" i="1"/>
  <c r="G1816" i="1"/>
  <c r="G1824" i="1"/>
  <c r="G1832" i="1"/>
  <c r="G1840" i="1"/>
  <c r="G1848" i="1"/>
  <c r="G1856" i="1"/>
  <c r="G1864" i="1"/>
  <c r="G1872" i="1"/>
  <c r="G1880" i="1"/>
  <c r="G1888" i="1"/>
  <c r="G1896" i="1"/>
  <c r="G1904" i="1"/>
  <c r="G1912" i="1"/>
  <c r="G1920" i="1"/>
  <c r="G1928" i="1"/>
  <c r="G1936" i="1"/>
  <c r="G1944" i="1"/>
  <c r="G1952" i="1"/>
  <c r="G1960" i="1"/>
  <c r="G1968" i="1"/>
  <c r="G1976" i="1"/>
  <c r="G1984" i="1"/>
  <c r="G1992" i="1"/>
  <c r="G2000" i="1"/>
  <c r="G2008" i="1"/>
  <c r="G2016" i="1"/>
  <c r="G2024" i="1"/>
  <c r="G2032" i="1"/>
  <c r="G2040" i="1"/>
  <c r="G2048" i="1"/>
  <c r="G2056" i="1"/>
  <c r="G2064" i="1"/>
  <c r="G2072" i="1"/>
  <c r="G2080" i="1"/>
  <c r="G2088" i="1"/>
  <c r="G2096" i="1"/>
  <c r="G2104" i="1"/>
  <c r="G2112" i="1"/>
  <c r="G2120" i="1"/>
  <c r="G2128" i="1"/>
  <c r="G2136" i="1"/>
  <c r="G2144" i="1"/>
  <c r="G2152" i="1"/>
  <c r="G2160" i="1"/>
  <c r="G2168" i="1"/>
  <c r="G2176" i="1"/>
  <c r="G2184" i="1"/>
  <c r="G2192" i="1"/>
  <c r="G2200" i="1"/>
  <c r="G2208" i="1"/>
  <c r="G2216" i="1"/>
  <c r="G2224" i="1"/>
  <c r="G2232" i="1"/>
  <c r="G2240" i="1"/>
  <c r="G2248" i="1"/>
  <c r="G2256" i="1"/>
  <c r="G2264" i="1"/>
  <c r="G2272" i="1"/>
  <c r="G2280" i="1"/>
  <c r="G2288" i="1"/>
  <c r="G2296" i="1"/>
  <c r="G2304" i="1"/>
  <c r="G2312" i="1"/>
  <c r="G2320" i="1"/>
  <c r="G2328" i="1"/>
  <c r="G2336" i="1"/>
  <c r="G2344" i="1"/>
  <c r="G2352" i="1"/>
  <c r="G2360" i="1"/>
  <c r="G2368" i="1"/>
  <c r="G2376" i="1"/>
  <c r="G2384" i="1"/>
  <c r="G2392" i="1"/>
  <c r="G2400" i="1"/>
  <c r="G2408" i="1"/>
  <c r="G2416" i="1"/>
  <c r="G2424" i="1"/>
  <c r="G2432" i="1"/>
  <c r="G2440" i="1"/>
  <c r="G2448" i="1"/>
  <c r="G2456" i="1"/>
  <c r="G2464" i="1"/>
  <c r="G2472" i="1"/>
  <c r="G2480" i="1"/>
  <c r="G2488" i="1"/>
  <c r="G2496" i="1"/>
  <c r="G2504" i="1"/>
  <c r="G2512" i="1"/>
  <c r="G2520" i="1"/>
  <c r="G2528" i="1"/>
  <c r="G2536" i="1"/>
  <c r="G2544" i="1"/>
  <c r="G2552" i="1"/>
  <c r="G2560" i="1"/>
  <c r="G2568" i="1"/>
  <c r="G2576" i="1"/>
  <c r="G2584" i="1"/>
  <c r="G2592" i="1"/>
  <c r="G2600" i="1"/>
  <c r="G2608" i="1"/>
  <c r="G2616" i="1"/>
  <c r="G2624" i="1"/>
  <c r="G2632" i="1"/>
  <c r="G2640" i="1"/>
  <c r="G2648" i="1"/>
  <c r="G2656" i="1"/>
  <c r="G2664" i="1"/>
  <c r="G2672" i="1"/>
  <c r="G2680" i="1"/>
  <c r="G2688" i="1"/>
  <c r="G2696" i="1"/>
  <c r="G2704" i="1"/>
  <c r="G2712" i="1"/>
  <c r="G2720" i="1"/>
  <c r="G2728" i="1"/>
  <c r="G2736" i="1"/>
  <c r="G2744" i="1"/>
  <c r="G2752" i="1"/>
  <c r="G2760" i="1"/>
  <c r="G2768" i="1"/>
  <c r="G2776" i="1"/>
  <c r="G2784" i="1"/>
  <c r="G2792" i="1"/>
  <c r="G2800" i="1"/>
  <c r="G2808" i="1"/>
  <c r="G2816" i="1"/>
  <c r="G2824" i="1"/>
  <c r="G2832" i="1"/>
  <c r="G2840" i="1"/>
  <c r="G2848" i="1"/>
  <c r="G2856" i="1"/>
  <c r="G2864" i="1"/>
  <c r="G2872" i="1"/>
  <c r="G2880" i="1"/>
  <c r="G2888" i="1"/>
  <c r="G2896" i="1"/>
  <c r="G2904" i="1"/>
  <c r="G2912" i="1"/>
  <c r="G2920" i="1"/>
  <c r="G2928" i="1"/>
  <c r="G2936" i="1"/>
  <c r="G2944" i="1"/>
  <c r="G2952" i="1"/>
  <c r="G2960" i="1"/>
  <c r="G2968" i="1"/>
  <c r="G2976" i="1"/>
  <c r="G2984" i="1"/>
  <c r="G2992" i="1"/>
  <c r="G3000" i="1"/>
  <c r="G3008" i="1"/>
  <c r="G3016" i="1"/>
  <c r="G3024" i="1"/>
  <c r="G3032" i="1"/>
  <c r="G3040" i="1"/>
  <c r="G3048" i="1"/>
  <c r="G3056" i="1"/>
  <c r="G3064" i="1"/>
  <c r="G3072" i="1"/>
  <c r="G3080" i="1"/>
  <c r="G3088" i="1"/>
  <c r="G3096" i="1"/>
  <c r="G3104" i="1"/>
  <c r="G3112" i="1"/>
  <c r="G3120" i="1"/>
  <c r="G3128" i="1"/>
  <c r="G3136" i="1"/>
  <c r="G3144" i="1"/>
  <c r="G3152" i="1"/>
  <c r="G3160" i="1"/>
  <c r="G3168" i="1"/>
  <c r="G3176" i="1"/>
  <c r="G3184" i="1"/>
  <c r="G3192" i="1"/>
  <c r="G3200" i="1"/>
  <c r="G3208" i="1"/>
  <c r="G3216" i="1"/>
  <c r="G3224" i="1"/>
  <c r="G3232" i="1"/>
  <c r="G3240" i="1"/>
  <c r="G3248" i="1"/>
  <c r="G3256" i="1"/>
  <c r="G3264" i="1"/>
  <c r="G3272" i="1"/>
  <c r="G3280" i="1"/>
  <c r="G3288" i="1"/>
  <c r="G3296" i="1"/>
  <c r="G3304" i="1"/>
  <c r="G3312" i="1"/>
  <c r="G3320" i="1"/>
  <c r="G3328" i="1"/>
  <c r="G3336" i="1"/>
  <c r="G3344" i="1"/>
  <c r="G3352" i="1"/>
  <c r="G3360" i="1"/>
  <c r="G3368" i="1"/>
  <c r="G3376" i="1"/>
  <c r="G3384" i="1"/>
  <c r="G3392" i="1"/>
  <c r="G3400" i="1"/>
  <c r="G3408" i="1"/>
  <c r="G3416" i="1"/>
  <c r="G3424" i="1"/>
  <c r="G3432" i="1"/>
  <c r="G3440" i="1"/>
  <c r="G3448" i="1"/>
  <c r="G3456" i="1"/>
  <c r="G3464" i="1"/>
  <c r="G3472" i="1"/>
  <c r="G3480" i="1"/>
  <c r="G3488" i="1"/>
  <c r="G3496" i="1"/>
  <c r="G3504" i="1"/>
  <c r="G3512" i="1"/>
  <c r="G3520" i="1"/>
  <c r="G3528" i="1"/>
  <c r="G3536" i="1"/>
  <c r="G3544" i="1"/>
  <c r="G841" i="1"/>
  <c r="G849" i="1"/>
  <c r="G857" i="1"/>
  <c r="G865" i="1"/>
  <c r="G873" i="1"/>
  <c r="G881" i="1"/>
  <c r="G889" i="1"/>
  <c r="G897" i="1"/>
  <c r="G905" i="1"/>
  <c r="G913" i="1"/>
  <c r="G921" i="1"/>
  <c r="G929" i="1"/>
  <c r="G937" i="1"/>
  <c r="G945" i="1"/>
  <c r="G953" i="1"/>
  <c r="G961" i="1"/>
  <c r="G969" i="1"/>
  <c r="G977" i="1"/>
  <c r="G985" i="1"/>
  <c r="G993" i="1"/>
  <c r="G1001" i="1"/>
  <c r="G1009" i="1"/>
  <c r="G1017" i="1"/>
  <c r="G1025" i="1"/>
  <c r="G1033" i="1"/>
  <c r="G1041" i="1"/>
  <c r="G1057" i="1"/>
  <c r="G1065" i="1"/>
  <c r="G1073" i="1"/>
  <c r="G1081" i="1"/>
  <c r="G1089" i="1"/>
  <c r="G1097" i="1"/>
  <c r="G1105" i="1"/>
  <c r="G1113" i="1"/>
  <c r="G1121" i="1"/>
  <c r="G1129" i="1"/>
  <c r="G1137" i="1"/>
  <c r="G1145" i="1"/>
  <c r="G1153" i="1"/>
  <c r="G1161" i="1"/>
  <c r="G1169" i="1"/>
  <c r="G1177" i="1"/>
  <c r="G1185" i="1"/>
  <c r="G1193" i="1"/>
  <c r="G1201" i="1"/>
  <c r="G1209" i="1"/>
  <c r="G1217" i="1"/>
  <c r="G1225" i="1"/>
  <c r="G1233" i="1"/>
  <c r="G1241" i="1"/>
  <c r="G1249" i="1"/>
  <c r="G1257" i="1"/>
  <c r="G1265" i="1"/>
  <c r="G1273" i="1"/>
  <c r="G1281" i="1"/>
  <c r="G1289" i="1"/>
  <c r="G1297" i="1"/>
  <c r="G1305" i="1"/>
  <c r="G1313" i="1"/>
  <c r="G1321" i="1"/>
  <c r="G1329" i="1"/>
  <c r="G1337" i="1"/>
  <c r="G1345" i="1"/>
  <c r="G1353" i="1"/>
  <c r="G1361" i="1"/>
  <c r="G1369" i="1"/>
  <c r="G1377" i="1"/>
  <c r="G1385" i="1"/>
  <c r="G1393" i="1"/>
  <c r="G1401" i="1"/>
  <c r="G1409" i="1"/>
  <c r="G1417" i="1"/>
  <c r="G1425" i="1"/>
  <c r="G1433" i="1"/>
  <c r="G1441" i="1"/>
  <c r="G1449" i="1"/>
  <c r="G1457" i="1"/>
  <c r="G1465" i="1"/>
  <c r="G1473" i="1"/>
  <c r="G1481" i="1"/>
  <c r="G1489" i="1"/>
  <c r="G1497" i="1"/>
  <c r="G1505" i="1"/>
  <c r="G1513" i="1"/>
  <c r="G1521" i="1"/>
  <c r="G1529" i="1"/>
  <c r="G1537" i="1"/>
  <c r="G1545" i="1"/>
  <c r="G1553" i="1"/>
  <c r="G1561" i="1"/>
  <c r="G1569" i="1"/>
  <c r="G1577" i="1"/>
  <c r="G1585" i="1"/>
  <c r="G1593" i="1"/>
  <c r="G1601" i="1"/>
  <c r="G1609" i="1"/>
  <c r="G1617" i="1"/>
  <c r="G1625" i="1"/>
  <c r="G1633" i="1"/>
  <c r="G1641" i="1"/>
  <c r="G1649" i="1"/>
  <c r="G1657" i="1"/>
  <c r="G1665" i="1"/>
  <c r="G1673" i="1"/>
  <c r="G1681" i="1"/>
  <c r="G1689" i="1"/>
  <c r="G1697" i="1"/>
  <c r="G1705" i="1"/>
  <c r="G1801" i="1"/>
  <c r="G3552" i="1"/>
  <c r="G3560" i="1"/>
  <c r="G3568" i="1"/>
  <c r="G3576" i="1"/>
  <c r="G3584" i="1"/>
  <c r="G3592" i="1"/>
  <c r="G3600" i="1"/>
  <c r="G3608" i="1"/>
  <c r="G3616" i="1"/>
  <c r="G3624" i="1"/>
  <c r="G3632" i="1"/>
  <c r="G3640" i="1"/>
  <c r="G3648" i="1"/>
  <c r="G3656" i="1"/>
  <c r="G3664" i="1"/>
  <c r="G3672" i="1"/>
  <c r="G3680" i="1"/>
  <c r="G3688" i="1"/>
  <c r="G3696" i="1"/>
  <c r="G3704" i="1"/>
  <c r="G3712" i="1"/>
  <c r="G3720" i="1"/>
  <c r="G3728" i="1"/>
  <c r="G3736" i="1"/>
  <c r="G1713" i="1"/>
  <c r="G1721" i="1"/>
  <c r="G1729" i="1"/>
  <c r="G1737" i="1"/>
  <c r="G1745" i="1"/>
  <c r="G1753" i="1"/>
  <c r="G1761" i="1"/>
  <c r="G1769" i="1"/>
  <c r="G1777" i="1"/>
  <c r="G1785" i="1"/>
  <c r="G1793" i="1"/>
  <c r="G1809" i="1"/>
  <c r="G1817" i="1"/>
  <c r="G1825" i="1"/>
  <c r="G1833" i="1"/>
  <c r="G1841" i="1"/>
  <c r="G1849" i="1"/>
  <c r="G1857" i="1"/>
  <c r="G1865" i="1"/>
  <c r="G1873" i="1"/>
  <c r="G1881" i="1"/>
  <c r="G1889" i="1"/>
  <c r="G1897" i="1"/>
  <c r="G1905" i="1"/>
  <c r="G1913" i="1"/>
  <c r="G1921" i="1"/>
  <c r="G1929" i="1"/>
  <c r="G1937" i="1"/>
  <c r="G1945" i="1"/>
  <c r="G1953" i="1"/>
  <c r="G1961" i="1"/>
  <c r="G1969" i="1"/>
  <c r="G1977" i="1"/>
  <c r="G1985" i="1"/>
  <c r="G1993" i="1"/>
  <c r="G2001" i="1"/>
  <c r="G2009" i="1"/>
  <c r="G2017" i="1"/>
  <c r="G2025" i="1"/>
  <c r="G2033" i="1"/>
  <c r="G2041" i="1"/>
  <c r="G2049" i="1"/>
  <c r="G2057" i="1"/>
  <c r="G2065" i="1"/>
  <c r="G2073" i="1"/>
  <c r="G2081" i="1"/>
  <c r="G2089" i="1"/>
  <c r="G2097" i="1"/>
  <c r="G2105" i="1"/>
  <c r="G2113" i="1"/>
  <c r="G2121" i="1"/>
  <c r="G2129" i="1"/>
  <c r="G2137" i="1"/>
  <c r="G2145" i="1"/>
  <c r="G2153" i="1"/>
  <c r="G2161" i="1"/>
  <c r="G2169" i="1"/>
  <c r="G2177" i="1"/>
  <c r="G2185" i="1"/>
  <c r="G2193" i="1"/>
  <c r="G2201" i="1"/>
  <c r="G2209" i="1"/>
  <c r="G2217" i="1"/>
  <c r="G2225" i="1"/>
  <c r="G2233" i="1"/>
  <c r="G2241" i="1"/>
  <c r="G2249" i="1"/>
  <c r="G2257" i="1"/>
  <c r="G2265" i="1"/>
  <c r="G2273" i="1"/>
  <c r="G2281" i="1"/>
  <c r="G2289" i="1"/>
  <c r="G2297" i="1"/>
  <c r="G2305" i="1"/>
  <c r="G2313" i="1"/>
  <c r="G2321" i="1"/>
  <c r="G2329" i="1"/>
  <c r="G2337" i="1"/>
  <c r="G2345" i="1"/>
  <c r="G2353" i="1"/>
  <c r="G2361" i="1"/>
  <c r="G2369" i="1"/>
  <c r="G2377" i="1"/>
  <c r="G2385" i="1"/>
  <c r="G2393" i="1"/>
  <c r="G2401" i="1"/>
  <c r="G2409" i="1"/>
  <c r="G2417" i="1"/>
  <c r="G2425" i="1"/>
  <c r="G2433" i="1"/>
  <c r="G2441" i="1"/>
  <c r="G2449" i="1"/>
  <c r="G2457" i="1"/>
  <c r="G2465" i="1"/>
  <c r="G2473" i="1"/>
  <c r="G2481" i="1"/>
  <c r="G2489" i="1"/>
  <c r="G2497" i="1"/>
  <c r="G2505" i="1"/>
  <c r="G2513" i="1"/>
  <c r="G2521" i="1"/>
  <c r="G2529" i="1"/>
  <c r="G2537" i="1"/>
  <c r="G2545" i="1"/>
  <c r="G2553" i="1"/>
  <c r="G2561" i="1"/>
  <c r="G2569" i="1"/>
  <c r="G2577" i="1"/>
  <c r="G2585" i="1"/>
  <c r="G2593" i="1"/>
  <c r="G2601" i="1"/>
  <c r="G2609" i="1"/>
  <c r="G2617" i="1"/>
  <c r="G2625" i="1"/>
  <c r="G2633" i="1"/>
  <c r="G2641" i="1"/>
  <c r="G2649" i="1"/>
  <c r="G2657" i="1"/>
  <c r="G2665" i="1"/>
  <c r="G2673" i="1"/>
  <c r="G2681" i="1"/>
  <c r="G2689" i="1"/>
  <c r="G2697" i="1"/>
  <c r="G2705" i="1"/>
  <c r="G2713" i="1"/>
  <c r="G2721" i="1"/>
  <c r="G2729" i="1"/>
  <c r="G2737" i="1"/>
  <c r="G2745" i="1"/>
  <c r="G2753" i="1"/>
  <c r="G2761" i="1"/>
  <c r="G2769" i="1"/>
  <c r="G2777" i="1"/>
  <c r="G2785" i="1"/>
  <c r="G2793" i="1"/>
  <c r="G2801" i="1"/>
  <c r="G2809" i="1"/>
  <c r="G2817" i="1"/>
  <c r="G2825" i="1"/>
  <c r="G2833" i="1"/>
  <c r="G2841" i="1"/>
  <c r="G2849" i="1"/>
  <c r="G2857" i="1"/>
  <c r="G2865" i="1"/>
  <c r="G2873" i="1"/>
  <c r="G2881" i="1"/>
  <c r="G2889" i="1"/>
  <c r="G2897" i="1"/>
  <c r="G2905" i="1"/>
  <c r="G2913" i="1"/>
  <c r="G2921" i="1"/>
  <c r="G2929" i="1"/>
  <c r="G2937" i="1"/>
  <c r="G2945" i="1"/>
  <c r="G2953" i="1"/>
  <c r="G2961" i="1"/>
  <c r="G2969" i="1"/>
  <c r="G2977" i="1"/>
  <c r="G2985" i="1"/>
  <c r="G2993" i="1"/>
  <c r="G3001" i="1"/>
  <c r="G1707" i="1"/>
  <c r="G1715" i="1"/>
  <c r="G1723" i="1"/>
  <c r="G1731" i="1"/>
  <c r="G1739" i="1"/>
  <c r="G1747" i="1"/>
  <c r="G1755" i="1"/>
  <c r="G1763" i="1"/>
  <c r="G1771" i="1"/>
  <c r="G1779" i="1"/>
  <c r="G1787" i="1"/>
  <c r="G1795" i="1"/>
  <c r="G1803" i="1"/>
  <c r="G1811" i="1"/>
  <c r="G1819" i="1"/>
  <c r="G1827" i="1"/>
  <c r="G1835" i="1"/>
  <c r="G1843" i="1"/>
  <c r="G1851" i="1"/>
  <c r="G1859" i="1"/>
  <c r="G1867" i="1"/>
  <c r="G1875" i="1"/>
  <c r="G1883" i="1"/>
  <c r="G1891" i="1"/>
  <c r="G1899" i="1"/>
  <c r="G1907" i="1"/>
  <c r="G1915" i="1"/>
  <c r="G1923" i="1"/>
  <c r="G1931" i="1"/>
  <c r="G1939" i="1"/>
  <c r="G1947" i="1"/>
  <c r="G1955" i="1"/>
  <c r="G1963" i="1"/>
  <c r="G1971" i="1"/>
  <c r="G1979" i="1"/>
  <c r="G1987" i="1"/>
  <c r="G1995" i="1"/>
  <c r="G2003" i="1"/>
  <c r="G2011" i="1"/>
  <c r="G2019" i="1"/>
  <c r="G2027" i="1"/>
  <c r="G2035" i="1"/>
  <c r="G2043" i="1"/>
  <c r="G2051" i="1"/>
  <c r="G2059" i="1"/>
  <c r="G2067" i="1"/>
  <c r="G2075" i="1"/>
  <c r="G2083" i="1"/>
  <c r="G2091" i="1"/>
  <c r="G2099" i="1"/>
  <c r="G2107" i="1"/>
  <c r="G2115" i="1"/>
  <c r="G2123" i="1"/>
  <c r="G2131" i="1"/>
  <c r="G2139" i="1"/>
  <c r="G2147" i="1"/>
  <c r="G2155" i="1"/>
  <c r="G2163" i="1"/>
  <c r="G2171" i="1"/>
  <c r="G2179" i="1"/>
  <c r="G2187" i="1"/>
  <c r="G2195" i="1"/>
  <c r="G2203" i="1"/>
  <c r="G2211" i="1"/>
  <c r="G2219" i="1"/>
  <c r="G2227" i="1"/>
  <c r="G2235" i="1"/>
  <c r="G2243" i="1"/>
  <c r="G2251" i="1"/>
  <c r="G2259" i="1"/>
  <c r="G2267" i="1"/>
  <c r="G2275" i="1"/>
  <c r="G2283" i="1"/>
  <c r="G2291" i="1"/>
  <c r="G2299" i="1"/>
  <c r="G2307" i="1"/>
  <c r="G2315" i="1"/>
  <c r="G2323" i="1"/>
  <c r="G2331" i="1"/>
  <c r="G2339" i="1"/>
  <c r="G2347" i="1"/>
  <c r="G2355" i="1"/>
  <c r="G2363" i="1"/>
  <c r="G2371" i="1"/>
  <c r="G2379" i="1"/>
  <c r="G2387" i="1"/>
  <c r="G2395" i="1"/>
  <c r="G2403" i="1"/>
  <c r="G2411" i="1"/>
  <c r="G2419" i="1"/>
  <c r="G2427" i="1"/>
  <c r="G2435" i="1"/>
  <c r="G2443" i="1"/>
  <c r="G2451" i="1"/>
  <c r="G2459" i="1"/>
  <c r="G2467" i="1"/>
  <c r="G2475" i="1"/>
  <c r="G2483" i="1"/>
  <c r="G2491" i="1"/>
  <c r="G2499" i="1"/>
  <c r="G2507" i="1"/>
  <c r="G2515" i="1"/>
  <c r="G2523" i="1"/>
  <c r="G2531" i="1"/>
  <c r="G2539" i="1"/>
  <c r="G2547" i="1"/>
  <c r="G2555" i="1"/>
  <c r="G2563" i="1"/>
  <c r="G2571" i="1"/>
  <c r="G2579" i="1"/>
  <c r="G2587" i="1"/>
  <c r="G2595" i="1"/>
  <c r="G2603" i="1"/>
  <c r="G2611" i="1"/>
  <c r="G2619" i="1"/>
  <c r="G2627" i="1"/>
  <c r="G2635" i="1"/>
  <c r="G2643" i="1"/>
  <c r="G2651" i="1"/>
  <c r="G2659" i="1"/>
  <c r="G2667" i="1"/>
  <c r="G2675" i="1"/>
  <c r="G2683" i="1"/>
  <c r="G2691" i="1"/>
  <c r="G2699" i="1"/>
  <c r="G2707" i="1"/>
  <c r="G2715" i="1"/>
  <c r="G2723" i="1"/>
  <c r="G2731" i="1"/>
  <c r="G2739" i="1"/>
  <c r="G2747" i="1"/>
  <c r="G2755" i="1"/>
  <c r="G2763" i="1"/>
  <c r="G2771" i="1"/>
  <c r="G2779" i="1"/>
  <c r="G2787" i="1"/>
  <c r="G2795" i="1"/>
  <c r="G2803" i="1"/>
  <c r="G2811" i="1"/>
  <c r="G2819" i="1"/>
  <c r="G2827" i="1"/>
  <c r="G2835" i="1"/>
  <c r="G2843" i="1"/>
  <c r="G2851" i="1"/>
  <c r="G2859" i="1"/>
  <c r="G2867" i="1"/>
  <c r="G2875" i="1"/>
  <c r="G2883" i="1"/>
  <c r="G2891" i="1"/>
  <c r="G2899" i="1"/>
  <c r="G2907" i="1"/>
  <c r="G2915" i="1"/>
  <c r="G2923" i="1"/>
  <c r="G2931" i="1"/>
  <c r="G2939" i="1"/>
  <c r="G2947" i="1"/>
  <c r="G2955" i="1"/>
  <c r="G2963" i="1"/>
  <c r="G2971" i="1"/>
  <c r="G2979" i="1"/>
  <c r="G2987" i="1"/>
  <c r="G2995" i="1"/>
  <c r="G2524" i="1"/>
  <c r="G2532" i="1"/>
  <c r="G2540" i="1"/>
  <c r="G2548" i="1"/>
  <c r="G2556" i="1"/>
  <c r="G2564" i="1"/>
  <c r="G2572" i="1"/>
  <c r="G2580" i="1"/>
  <c r="G2588" i="1"/>
  <c r="G2596" i="1"/>
  <c r="G2604" i="1"/>
  <c r="G2612" i="1"/>
  <c r="G2620" i="1"/>
  <c r="G2628" i="1"/>
  <c r="G2636" i="1"/>
  <c r="G2644" i="1"/>
  <c r="G2652" i="1"/>
  <c r="G2660" i="1"/>
  <c r="G2668" i="1"/>
  <c r="G2676" i="1"/>
  <c r="G2684" i="1"/>
  <c r="G2692" i="1"/>
  <c r="G2700" i="1"/>
  <c r="G2708" i="1"/>
  <c r="G2716" i="1"/>
  <c r="G2724" i="1"/>
  <c r="G2732" i="1"/>
  <c r="G2740" i="1"/>
  <c r="G2748" i="1"/>
  <c r="G2756" i="1"/>
  <c r="G2764" i="1"/>
  <c r="G2772" i="1"/>
  <c r="G2780" i="1"/>
  <c r="G2788" i="1"/>
  <c r="G2796" i="1"/>
  <c r="G2804" i="1"/>
  <c r="G2812" i="1"/>
  <c r="G2820" i="1"/>
  <c r="G2828" i="1"/>
  <c r="G2836" i="1"/>
  <c r="G2844" i="1"/>
  <c r="G2852" i="1"/>
  <c r="G2860" i="1"/>
  <c r="G2868" i="1"/>
  <c r="G2876" i="1"/>
  <c r="G2884" i="1"/>
  <c r="G2892" i="1"/>
  <c r="G2900" i="1"/>
  <c r="G2908" i="1"/>
  <c r="G2916" i="1"/>
  <c r="G2924" i="1"/>
  <c r="G2932" i="1"/>
  <c r="G2940" i="1"/>
  <c r="G2948" i="1"/>
  <c r="G2956" i="1"/>
  <c r="G2964" i="1"/>
  <c r="G2972" i="1"/>
  <c r="G2980" i="1"/>
  <c r="G2988" i="1"/>
  <c r="G2996" i="1"/>
  <c r="G3004" i="1"/>
  <c r="G3012" i="1"/>
  <c r="G3020" i="1"/>
  <c r="G3028" i="1"/>
  <c r="G3036" i="1"/>
  <c r="G3044" i="1"/>
  <c r="G3052" i="1"/>
  <c r="G3060" i="1"/>
  <c r="G3068" i="1"/>
  <c r="G3076" i="1"/>
  <c r="G3084" i="1"/>
  <c r="G3092" i="1"/>
  <c r="G3100" i="1"/>
  <c r="G3108" i="1"/>
  <c r="G3116" i="1"/>
  <c r="G3124" i="1"/>
  <c r="G3132" i="1"/>
  <c r="G3140" i="1"/>
  <c r="G3148" i="1"/>
  <c r="G3156" i="1"/>
  <c r="G3164" i="1"/>
  <c r="G3172" i="1"/>
  <c r="G3180" i="1"/>
  <c r="G3188" i="1"/>
  <c r="G3196" i="1"/>
  <c r="G3204" i="1"/>
  <c r="G3212" i="1"/>
  <c r="G3220" i="1"/>
  <c r="G3228" i="1"/>
  <c r="G3236" i="1"/>
  <c r="G3244" i="1"/>
  <c r="G3252" i="1"/>
  <c r="G3260" i="1"/>
  <c r="G3268" i="1"/>
  <c r="G3276" i="1"/>
  <c r="G3284" i="1"/>
  <c r="G2909" i="1"/>
  <c r="G2917" i="1"/>
  <c r="G2925" i="1"/>
  <c r="G2933" i="1"/>
  <c r="G2941" i="1"/>
  <c r="G2949" i="1"/>
  <c r="G2957" i="1"/>
  <c r="G2965" i="1"/>
  <c r="G2973" i="1"/>
  <c r="G2981" i="1"/>
  <c r="G2989" i="1"/>
  <c r="G2997" i="1"/>
  <c r="G3005" i="1"/>
  <c r="G3013" i="1"/>
  <c r="G3718" i="1"/>
  <c r="G3726" i="1"/>
  <c r="G3734" i="1"/>
  <c r="G3009" i="1"/>
  <c r="G3017" i="1"/>
  <c r="G3025" i="1"/>
  <c r="G3033" i="1"/>
  <c r="G3041" i="1"/>
  <c r="G3049" i="1"/>
  <c r="G3057" i="1"/>
  <c r="G3065" i="1"/>
  <c r="G3073" i="1"/>
  <c r="G3081" i="1"/>
  <c r="G3089" i="1"/>
  <c r="G3097" i="1"/>
  <c r="G3105" i="1"/>
  <c r="G3113" i="1"/>
  <c r="G3121" i="1"/>
  <c r="G3129" i="1"/>
  <c r="G3137" i="1"/>
  <c r="G3145" i="1"/>
  <c r="G3153" i="1"/>
  <c r="G3161" i="1"/>
  <c r="G3169" i="1"/>
  <c r="G3177" i="1"/>
  <c r="G3185" i="1"/>
  <c r="G3193" i="1"/>
  <c r="G3201" i="1"/>
  <c r="G3209" i="1"/>
  <c r="G3217" i="1"/>
  <c r="G3225" i="1"/>
  <c r="G3233" i="1"/>
  <c r="G3241" i="1"/>
  <c r="G3249" i="1"/>
  <c r="G3257" i="1"/>
  <c r="G3265" i="1"/>
  <c r="G3273" i="1"/>
  <c r="G3281" i="1"/>
  <c r="G3289" i="1"/>
  <c r="G3297" i="1"/>
  <c r="G3305" i="1"/>
  <c r="G3313" i="1"/>
  <c r="G3321" i="1"/>
  <c r="G3329" i="1"/>
  <c r="G3337" i="1"/>
  <c r="G3345" i="1"/>
  <c r="G3353" i="1"/>
  <c r="G3361" i="1"/>
  <c r="G3369" i="1"/>
  <c r="G3377" i="1"/>
  <c r="G3385" i="1"/>
  <c r="G3393" i="1"/>
  <c r="G3401" i="1"/>
  <c r="G3409" i="1"/>
  <c r="G3417" i="1"/>
  <c r="G3425" i="1"/>
  <c r="G3433" i="1"/>
  <c r="G3441" i="1"/>
  <c r="G3449" i="1"/>
  <c r="G3457" i="1"/>
  <c r="G3465" i="1"/>
  <c r="G3473" i="1"/>
  <c r="G3481" i="1"/>
  <c r="G3489" i="1"/>
  <c r="G3497" i="1"/>
  <c r="G3505" i="1"/>
  <c r="G3513" i="1"/>
  <c r="G3521" i="1"/>
  <c r="G3529" i="1"/>
  <c r="G3537" i="1"/>
  <c r="G3545" i="1"/>
  <c r="G3553" i="1"/>
  <c r="G3561" i="1"/>
  <c r="G3569" i="1"/>
  <c r="G3577" i="1"/>
  <c r="G3585" i="1"/>
  <c r="G3593" i="1"/>
  <c r="G3601" i="1"/>
  <c r="G3609" i="1"/>
  <c r="G3617" i="1"/>
  <c r="G3625" i="1"/>
  <c r="G3633" i="1"/>
  <c r="G3641" i="1"/>
  <c r="G3649" i="1"/>
  <c r="G3657" i="1"/>
  <c r="G3665" i="1"/>
  <c r="G3673" i="1"/>
  <c r="G3681" i="1"/>
  <c r="G3689" i="1"/>
  <c r="G3697" i="1"/>
  <c r="G3705" i="1"/>
  <c r="G3713" i="1"/>
  <c r="G3721" i="1"/>
  <c r="G3729" i="1"/>
  <c r="G3737" i="1"/>
  <c r="G3003" i="1"/>
  <c r="G3011" i="1"/>
  <c r="G3019" i="1"/>
  <c r="G3027" i="1"/>
  <c r="G3035" i="1"/>
  <c r="G3043" i="1"/>
  <c r="G3051" i="1"/>
  <c r="G3059" i="1"/>
  <c r="G3067" i="1"/>
  <c r="G3075" i="1"/>
  <c r="G3083" i="1"/>
  <c r="G3091" i="1"/>
  <c r="G3099" i="1"/>
  <c r="G3107" i="1"/>
  <c r="G3115" i="1"/>
  <c r="G3123" i="1"/>
  <c r="G3131" i="1"/>
  <c r="G3139" i="1"/>
  <c r="G3147" i="1"/>
  <c r="G3155" i="1"/>
  <c r="G3163" i="1"/>
  <c r="G3171" i="1"/>
  <c r="G3179" i="1"/>
  <c r="G3187" i="1"/>
  <c r="G3195" i="1"/>
  <c r="G3203" i="1"/>
  <c r="G3211" i="1"/>
  <c r="G3219" i="1"/>
  <c r="G3227" i="1"/>
  <c r="G3235" i="1"/>
  <c r="G3243" i="1"/>
  <c r="G3251" i="1"/>
  <c r="G3259" i="1"/>
  <c r="G3267" i="1"/>
  <c r="G3275" i="1"/>
  <c r="G3283" i="1"/>
  <c r="G3291" i="1"/>
  <c r="G3299" i="1"/>
  <c r="G3307" i="1"/>
  <c r="G3315" i="1"/>
  <c r="G3323" i="1"/>
  <c r="G3331" i="1"/>
  <c r="G3339" i="1"/>
  <c r="G3347" i="1"/>
  <c r="G3355" i="1"/>
  <c r="G3363" i="1"/>
  <c r="G3371" i="1"/>
  <c r="G3379" i="1"/>
  <c r="G3387" i="1"/>
  <c r="G3395" i="1"/>
  <c r="G3403" i="1"/>
  <c r="G3411" i="1"/>
  <c r="G3419" i="1"/>
  <c r="G3427" i="1"/>
  <c r="G3435" i="1"/>
  <c r="G3443" i="1"/>
  <c r="G3451" i="1"/>
  <c r="G3459" i="1"/>
  <c r="G3467" i="1"/>
  <c r="G3475" i="1"/>
  <c r="G3483" i="1"/>
  <c r="G3491" i="1"/>
  <c r="G3499" i="1"/>
  <c r="G3507" i="1"/>
  <c r="G3515" i="1"/>
  <c r="G3523" i="1"/>
  <c r="G3531" i="1"/>
  <c r="G3539" i="1"/>
  <c r="G3547" i="1"/>
  <c r="G3555" i="1"/>
  <c r="G3563" i="1"/>
  <c r="G3571" i="1"/>
  <c r="G3579" i="1"/>
  <c r="G3587" i="1"/>
  <c r="G3595" i="1"/>
  <c r="G3603" i="1"/>
  <c r="G3611" i="1"/>
  <c r="G3619" i="1"/>
  <c r="G3627" i="1"/>
  <c r="G3635" i="1"/>
  <c r="G3643" i="1"/>
  <c r="G3651" i="1"/>
  <c r="G3659" i="1"/>
  <c r="G3667" i="1"/>
  <c r="G3675" i="1"/>
  <c r="G3683" i="1"/>
  <c r="G3691" i="1"/>
  <c r="G3699" i="1"/>
  <c r="G3707" i="1"/>
  <c r="G3715" i="1"/>
  <c r="G3723" i="1"/>
  <c r="G3731" i="1"/>
  <c r="G3739" i="1"/>
  <c r="G3292" i="1"/>
  <c r="G3300" i="1"/>
  <c r="G3308" i="1"/>
  <c r="G3316" i="1"/>
  <c r="G3324" i="1"/>
  <c r="G3332" i="1"/>
  <c r="G3340" i="1"/>
  <c r="G3348" i="1"/>
  <c r="G3356" i="1"/>
  <c r="G3364" i="1"/>
  <c r="G3372" i="1"/>
  <c r="G3380" i="1"/>
  <c r="G3388" i="1"/>
  <c r="G3396" i="1"/>
  <c r="G3404" i="1"/>
  <c r="G3412" i="1"/>
  <c r="G3420" i="1"/>
  <c r="G3428" i="1"/>
  <c r="G3436" i="1"/>
  <c r="G3444" i="1"/>
  <c r="G3452" i="1"/>
  <c r="G3460" i="1"/>
  <c r="G3468" i="1"/>
  <c r="G3476" i="1"/>
  <c r="G3484" i="1"/>
  <c r="G3492" i="1"/>
  <c r="G3500" i="1"/>
  <c r="G3508" i="1"/>
  <c r="G3516" i="1"/>
  <c r="G3524" i="1"/>
  <c r="G3532" i="1"/>
  <c r="G3540" i="1"/>
  <c r="G3548" i="1"/>
  <c r="G3556" i="1"/>
  <c r="G3564" i="1"/>
  <c r="G3572" i="1"/>
  <c r="G3580" i="1"/>
  <c r="G3588" i="1"/>
  <c r="G3596" i="1"/>
  <c r="G3604" i="1"/>
  <c r="G3612" i="1"/>
  <c r="G3620" i="1"/>
  <c r="G3628" i="1"/>
  <c r="G3636" i="1"/>
  <c r="G3644" i="1"/>
  <c r="G3652" i="1"/>
  <c r="G3660" i="1"/>
  <c r="G3668" i="1"/>
  <c r="G3676" i="1"/>
  <c r="G3684" i="1"/>
  <c r="G3692" i="1"/>
  <c r="G3700" i="1"/>
  <c r="G3708" i="1"/>
  <c r="G3716" i="1"/>
  <c r="G3724" i="1"/>
  <c r="G3732" i="1"/>
  <c r="G3740" i="1"/>
  <c r="G3021" i="1"/>
  <c r="G3029" i="1"/>
  <c r="G3037" i="1"/>
  <c r="G3045" i="1"/>
  <c r="G3053" i="1"/>
  <c r="G3061" i="1"/>
  <c r="G3069" i="1"/>
  <c r="G3077" i="1"/>
  <c r="G3085" i="1"/>
  <c r="G3093" i="1"/>
  <c r="G3101" i="1"/>
  <c r="G3109" i="1"/>
  <c r="G3117" i="1"/>
  <c r="G3125" i="1"/>
  <c r="G3133" i="1"/>
  <c r="G3141" i="1"/>
  <c r="G3149" i="1"/>
  <c r="G3157" i="1"/>
  <c r="G3165" i="1"/>
  <c r="G3173" i="1"/>
  <c r="G3181" i="1"/>
  <c r="G3189" i="1"/>
  <c r="G3197" i="1"/>
  <c r="G3205" i="1"/>
  <c r="G3213" i="1"/>
  <c r="G3221" i="1"/>
  <c r="G3229" i="1"/>
  <c r="G3237" i="1"/>
  <c r="G3245" i="1"/>
  <c r="G3253" i="1"/>
  <c r="G3261" i="1"/>
  <c r="G3269" i="1"/>
  <c r="G3277" i="1"/>
  <c r="G3285" i="1"/>
  <c r="G3293" i="1"/>
  <c r="G3301" i="1"/>
  <c r="G3309" i="1"/>
  <c r="G3317" i="1"/>
  <c r="G3325" i="1"/>
  <c r="G3333" i="1"/>
  <c r="G3341" i="1"/>
  <c r="G3349" i="1"/>
  <c r="G3357" i="1"/>
  <c r="G3365" i="1"/>
  <c r="G3373" i="1"/>
  <c r="G3381" i="1"/>
  <c r="G3389" i="1"/>
  <c r="G3397" i="1"/>
  <c r="G3405" i="1"/>
  <c r="G3413" i="1"/>
  <c r="G3421" i="1"/>
  <c r="G3429" i="1"/>
  <c r="G3437" i="1"/>
  <c r="G3445" i="1"/>
  <c r="G3453" i="1"/>
  <c r="G3461" i="1"/>
  <c r="G3469" i="1"/>
  <c r="G3477" i="1"/>
  <c r="G3485" i="1"/>
  <c r="G3493" i="1"/>
  <c r="G3501" i="1"/>
  <c r="G3509" i="1"/>
  <c r="G3517" i="1"/>
  <c r="G3525" i="1"/>
  <c r="G3533" i="1"/>
  <c r="G3541" i="1"/>
  <c r="G3549" i="1"/>
  <c r="G3557" i="1"/>
  <c r="G3565" i="1"/>
  <c r="G3573" i="1"/>
  <c r="G3581" i="1"/>
  <c r="G3589" i="1"/>
  <c r="G3597" i="1"/>
  <c r="G3605" i="1"/>
  <c r="G3613" i="1"/>
  <c r="G3621" i="1"/>
  <c r="G3629" i="1"/>
  <c r="G3637" i="1"/>
  <c r="G3645" i="1"/>
  <c r="G3653" i="1"/>
  <c r="G3661" i="1"/>
  <c r="G3669" i="1"/>
  <c r="G3677" i="1"/>
  <c r="G3685" i="1"/>
  <c r="G3693" i="1"/>
  <c r="G3701" i="1"/>
  <c r="G3709" i="1"/>
  <c r="G3717" i="1"/>
  <c r="G3725" i="1"/>
  <c r="G3733" i="1"/>
  <c r="H3" i="1" l="1"/>
  <c r="I3" i="1"/>
  <c r="H4" i="1" l="1"/>
  <c r="I4" i="1"/>
  <c r="J4" i="1" s="1"/>
  <c r="K3" i="1" l="1"/>
  <c r="L3" i="1" s="1"/>
  <c r="H5" i="1"/>
  <c r="I5" i="1"/>
  <c r="J5" i="1" l="1"/>
  <c r="K4" i="1" s="1"/>
  <c r="L4" i="1" s="1"/>
  <c r="H6" i="1"/>
  <c r="I6" i="1"/>
  <c r="J6" i="1" l="1"/>
  <c r="K5" i="1" s="1"/>
  <c r="L5" i="1" s="1"/>
  <c r="H7" i="1"/>
  <c r="I7" i="1"/>
  <c r="J7" i="1" l="1"/>
  <c r="K6" i="1" s="1"/>
  <c r="L6" i="1" s="1"/>
  <c r="H8" i="1"/>
  <c r="I8" i="1"/>
  <c r="J8" i="1" l="1"/>
  <c r="K7" i="1" s="1"/>
  <c r="L7" i="1" s="1"/>
  <c r="H9" i="1"/>
  <c r="I9" i="1"/>
  <c r="J9" i="1" l="1"/>
  <c r="K8" i="1" s="1"/>
  <c r="L8" i="1" s="1"/>
  <c r="H10" i="1"/>
  <c r="I10" i="1"/>
  <c r="J10" i="1" l="1"/>
  <c r="K9" i="1" s="1"/>
  <c r="L9" i="1" s="1"/>
  <c r="H11" i="1"/>
  <c r="I11" i="1"/>
  <c r="J11" i="1" l="1"/>
  <c r="K10" i="1" s="1"/>
  <c r="L10" i="1" s="1"/>
  <c r="H12" i="1"/>
  <c r="I12" i="1"/>
  <c r="J12" i="1" l="1"/>
  <c r="K11" i="1" s="1"/>
  <c r="L11" i="1" s="1"/>
  <c r="H13" i="1"/>
  <c r="I13" i="1"/>
  <c r="J13" i="1" l="1"/>
  <c r="K12" i="1" s="1"/>
  <c r="L12" i="1" s="1"/>
  <c r="H14" i="1"/>
  <c r="I14" i="1"/>
  <c r="J14" i="1" l="1"/>
  <c r="K13" i="1" s="1"/>
  <c r="L13" i="1" s="1"/>
  <c r="H15" i="1"/>
  <c r="I15" i="1"/>
  <c r="J15" i="1" l="1"/>
  <c r="K14" i="1" s="1"/>
  <c r="L14" i="1" s="1"/>
  <c r="H16" i="1"/>
  <c r="I16" i="1"/>
  <c r="J16" i="1" l="1"/>
  <c r="K15" i="1" s="1"/>
  <c r="L15" i="1" s="1"/>
  <c r="H17" i="1"/>
  <c r="I17" i="1"/>
  <c r="J17" i="1" l="1"/>
  <c r="K16" i="1" s="1"/>
  <c r="L16" i="1" s="1"/>
  <c r="H18" i="1"/>
  <c r="I18" i="1"/>
  <c r="J18" i="1" l="1"/>
  <c r="K17" i="1" s="1"/>
  <c r="L17" i="1" s="1"/>
  <c r="H19" i="1"/>
  <c r="I19" i="1"/>
  <c r="J19" i="1" l="1"/>
  <c r="K18" i="1" s="1"/>
  <c r="L18" i="1" s="1"/>
  <c r="H20" i="1"/>
  <c r="I20" i="1"/>
  <c r="J20" i="1" l="1"/>
  <c r="K19" i="1" s="1"/>
  <c r="L19" i="1" s="1"/>
  <c r="H21" i="1"/>
  <c r="I21" i="1"/>
  <c r="J21" i="1" l="1"/>
  <c r="K20" i="1" s="1"/>
  <c r="L20" i="1" s="1"/>
  <c r="H22" i="1"/>
  <c r="I22" i="1"/>
  <c r="J22" i="1" l="1"/>
  <c r="K21" i="1" s="1"/>
  <c r="L21" i="1" s="1"/>
  <c r="H23" i="1"/>
  <c r="I23" i="1"/>
  <c r="J23" i="1" l="1"/>
  <c r="K22" i="1" s="1"/>
  <c r="L22" i="1" s="1"/>
  <c r="H24" i="1"/>
  <c r="I24" i="1"/>
  <c r="J24" i="1" l="1"/>
  <c r="K23" i="1" s="1"/>
  <c r="L23" i="1" s="1"/>
  <c r="H25" i="1"/>
  <c r="I25" i="1"/>
  <c r="J25" i="1" l="1"/>
  <c r="K24" i="1" s="1"/>
  <c r="L24" i="1" s="1"/>
  <c r="H26" i="1"/>
  <c r="I26" i="1"/>
  <c r="J26" i="1" l="1"/>
  <c r="K25" i="1" s="1"/>
  <c r="L25" i="1" s="1"/>
  <c r="H27" i="1"/>
  <c r="I27" i="1"/>
  <c r="J27" i="1" l="1"/>
  <c r="K26" i="1" s="1"/>
  <c r="L26" i="1" s="1"/>
  <c r="H28" i="1"/>
  <c r="I28" i="1"/>
  <c r="J28" i="1" l="1"/>
  <c r="K27" i="1" s="1"/>
  <c r="L27" i="1" s="1"/>
  <c r="H29" i="1"/>
  <c r="I29" i="1"/>
  <c r="J29" i="1" l="1"/>
  <c r="K28" i="1" s="1"/>
  <c r="L28" i="1" s="1"/>
  <c r="H30" i="1"/>
  <c r="I30" i="1"/>
  <c r="J30" i="1" l="1"/>
  <c r="K29" i="1" s="1"/>
  <c r="L29" i="1" s="1"/>
  <c r="H31" i="1"/>
  <c r="I31" i="1"/>
  <c r="J31" i="1" l="1"/>
  <c r="K30" i="1" s="1"/>
  <c r="L30" i="1" s="1"/>
  <c r="H32" i="1"/>
  <c r="I32" i="1"/>
  <c r="J32" i="1" l="1"/>
  <c r="K31" i="1" s="1"/>
  <c r="L31" i="1" s="1"/>
  <c r="H33" i="1"/>
  <c r="I33" i="1"/>
  <c r="J33" i="1" s="1"/>
  <c r="K32" i="1" l="1"/>
  <c r="L32" i="1" s="1"/>
  <c r="H34" i="1"/>
  <c r="I34" i="1"/>
  <c r="J34" i="1" s="1"/>
  <c r="K33" i="1" l="1"/>
  <c r="L33" i="1" s="1"/>
  <c r="H35" i="1"/>
  <c r="I35" i="1"/>
  <c r="J35" i="1" s="1"/>
  <c r="K34" i="1" l="1"/>
  <c r="L34" i="1" s="1"/>
  <c r="H36" i="1"/>
  <c r="I36" i="1"/>
  <c r="J36" i="1" s="1"/>
  <c r="K35" i="1" l="1"/>
  <c r="L35" i="1" s="1"/>
  <c r="H37" i="1"/>
  <c r="I37" i="1"/>
  <c r="J37" i="1" s="1"/>
  <c r="K36" i="1" l="1"/>
  <c r="L36" i="1" s="1"/>
  <c r="H38" i="1"/>
  <c r="I38" i="1"/>
  <c r="J38" i="1" s="1"/>
  <c r="K37" i="1" l="1"/>
  <c r="L37" i="1" s="1"/>
  <c r="H39" i="1"/>
  <c r="I39" i="1"/>
  <c r="J39" i="1" s="1"/>
  <c r="K38" i="1" l="1"/>
  <c r="L38" i="1" s="1"/>
  <c r="H40" i="1"/>
  <c r="I40" i="1"/>
  <c r="J40" i="1" s="1"/>
  <c r="K39" i="1" l="1"/>
  <c r="L39" i="1" s="1"/>
  <c r="H41" i="1"/>
  <c r="I41" i="1" s="1"/>
  <c r="J41" i="1" s="1"/>
  <c r="K40" i="1" l="1"/>
  <c r="L40" i="1" s="1"/>
  <c r="H42" i="1"/>
  <c r="I42" i="1" s="1"/>
  <c r="J42" i="1" s="1"/>
  <c r="K41" i="1" l="1"/>
  <c r="L41" i="1" s="1"/>
  <c r="H43" i="1"/>
  <c r="I43" i="1" s="1"/>
  <c r="J43" i="1" s="1"/>
  <c r="K42" i="1" l="1"/>
  <c r="L42" i="1" s="1"/>
  <c r="H44" i="1"/>
  <c r="I44" i="1"/>
  <c r="J44" i="1" s="1"/>
  <c r="K43" i="1" l="1"/>
  <c r="L43" i="1" s="1"/>
  <c r="H45" i="1"/>
  <c r="I45" i="1" s="1"/>
  <c r="J45" i="1" s="1"/>
  <c r="K44" i="1" l="1"/>
  <c r="L44" i="1" s="1"/>
  <c r="H46" i="1"/>
  <c r="I46" i="1"/>
  <c r="J46" i="1" s="1"/>
  <c r="K45" i="1" l="1"/>
  <c r="L45" i="1" s="1"/>
  <c r="H47" i="1"/>
  <c r="I47" i="1"/>
  <c r="J47" i="1" s="1"/>
  <c r="K46" i="1" l="1"/>
  <c r="L46" i="1" s="1"/>
  <c r="H48" i="1"/>
  <c r="I48" i="1"/>
  <c r="J48" i="1" s="1"/>
  <c r="K47" i="1" l="1"/>
  <c r="L47" i="1" s="1"/>
  <c r="H49" i="1"/>
  <c r="I49" i="1"/>
  <c r="J49" i="1" s="1"/>
  <c r="K48" i="1" l="1"/>
  <c r="L48" i="1" s="1"/>
  <c r="H50" i="1"/>
  <c r="I51" i="1" l="1"/>
  <c r="H51" i="1"/>
  <c r="I50" i="1"/>
  <c r="J50" i="1" s="1"/>
  <c r="K49" i="1" s="1"/>
  <c r="L49" i="1" s="1"/>
  <c r="J51" i="1" l="1"/>
  <c r="K50" i="1" s="1"/>
  <c r="L50" i="1" s="1"/>
  <c r="I52" i="1"/>
  <c r="H52" i="1"/>
  <c r="J52" i="1" l="1"/>
  <c r="K51" i="1" s="1"/>
  <c r="L51" i="1" s="1"/>
  <c r="H53" i="1"/>
  <c r="I53" i="1"/>
  <c r="J53" i="1" l="1"/>
  <c r="K52" i="1" s="1"/>
  <c r="L52" i="1" s="1"/>
  <c r="H54" i="1"/>
  <c r="I54" i="1"/>
  <c r="J54" i="1" l="1"/>
  <c r="K53" i="1" s="1"/>
  <c r="L53" i="1" s="1"/>
  <c r="I55" i="1"/>
  <c r="H55" i="1"/>
  <c r="J55" i="1" l="1"/>
  <c r="K54" i="1" s="1"/>
  <c r="L54" i="1" s="1"/>
  <c r="I56" i="1"/>
  <c r="H56" i="1"/>
  <c r="J56" i="1" l="1"/>
  <c r="K55" i="1" s="1"/>
  <c r="L55" i="1" s="1"/>
  <c r="H57" i="1"/>
  <c r="I57" i="1" s="1"/>
  <c r="J57" i="1" l="1"/>
  <c r="K56" i="1" s="1"/>
  <c r="L56" i="1" s="1"/>
  <c r="H58" i="1"/>
  <c r="I58" i="1" s="1"/>
  <c r="J58" i="1" l="1"/>
  <c r="K57" i="1" s="1"/>
  <c r="L57" i="1" s="1"/>
  <c r="H59" i="1"/>
  <c r="I59" i="1" s="1"/>
  <c r="J59" i="1" l="1"/>
  <c r="K58" i="1" s="1"/>
  <c r="L58" i="1" s="1"/>
  <c r="H60" i="1"/>
  <c r="I60" i="1" s="1"/>
  <c r="H61" i="1" l="1"/>
  <c r="I61" i="1" s="1"/>
  <c r="J60" i="1"/>
  <c r="J61" i="1" l="1"/>
  <c r="K60" i="1" s="1"/>
  <c r="L60" i="1" s="1"/>
  <c r="H62" i="1"/>
  <c r="I62" i="1" s="1"/>
  <c r="K59" i="1"/>
  <c r="L59" i="1" s="1"/>
  <c r="J62" i="1" l="1"/>
  <c r="K61" i="1" s="1"/>
  <c r="L61" i="1" s="1"/>
  <c r="H63" i="1"/>
  <c r="I63" i="1"/>
  <c r="J63" i="1" l="1"/>
  <c r="K62" i="1" s="1"/>
  <c r="L62" i="1" s="1"/>
  <c r="H64" i="1"/>
  <c r="I64" i="1" s="1"/>
  <c r="J64" i="1" s="1"/>
  <c r="I65" i="1" l="1"/>
  <c r="J65" i="1" s="1"/>
  <c r="H65" i="1"/>
  <c r="K63" i="1"/>
  <c r="L63" i="1" s="1"/>
  <c r="I66" i="1" l="1"/>
  <c r="J66" i="1" s="1"/>
  <c r="H66" i="1"/>
  <c r="K64" i="1"/>
  <c r="L64" i="1" s="1"/>
  <c r="H67" i="1" l="1"/>
  <c r="H68" i="1" s="1"/>
  <c r="I67" i="1"/>
  <c r="J67" i="1" s="1"/>
  <c r="K65" i="1"/>
  <c r="L65" i="1" s="1"/>
  <c r="I68" i="1" l="1"/>
  <c r="J68" i="1" s="1"/>
  <c r="H69" i="1"/>
  <c r="I69" i="1" s="1"/>
  <c r="K66" i="1"/>
  <c r="L66" i="1" s="1"/>
  <c r="H70" i="1" l="1"/>
  <c r="I70" i="1" s="1"/>
  <c r="J69" i="1"/>
  <c r="K67" i="1"/>
  <c r="L67" i="1" s="1"/>
  <c r="H71" i="1" l="1"/>
  <c r="I71" i="1" s="1"/>
  <c r="J70" i="1"/>
  <c r="K68" i="1"/>
  <c r="L68" i="1" s="1"/>
  <c r="I72" i="1" l="1"/>
  <c r="H72" i="1"/>
  <c r="J71" i="1"/>
  <c r="K69" i="1"/>
  <c r="L69" i="1" s="1"/>
  <c r="H73" i="1" l="1"/>
  <c r="I73" i="1"/>
  <c r="J72" i="1"/>
  <c r="K70" i="1"/>
  <c r="L70" i="1" s="1"/>
  <c r="H74" i="1" l="1"/>
  <c r="I74" i="1"/>
  <c r="J73" i="1"/>
  <c r="K71" i="1"/>
  <c r="L71" i="1" s="1"/>
  <c r="I75" i="1" l="1"/>
  <c r="H75" i="1"/>
  <c r="J74" i="1"/>
  <c r="K72" i="1"/>
  <c r="L72" i="1" s="1"/>
  <c r="H76" i="1" l="1"/>
  <c r="I76" i="1"/>
  <c r="J75" i="1"/>
  <c r="K73" i="1"/>
  <c r="L73" i="1" s="1"/>
  <c r="I77" i="1" l="1"/>
  <c r="H77" i="1"/>
  <c r="J76" i="1"/>
  <c r="K74" i="1"/>
  <c r="L74" i="1" s="1"/>
  <c r="H78" i="1" l="1"/>
  <c r="I78" i="1" s="1"/>
  <c r="J77" i="1"/>
  <c r="K75" i="1"/>
  <c r="L75" i="1" s="1"/>
  <c r="H79" i="1" l="1"/>
  <c r="I79" i="1" s="1"/>
  <c r="J78" i="1"/>
  <c r="K76" i="1"/>
  <c r="L76" i="1" s="1"/>
  <c r="H80" i="1" l="1"/>
  <c r="I80" i="1" s="1"/>
  <c r="J79" i="1"/>
  <c r="K77" i="1"/>
  <c r="L77" i="1" s="1"/>
  <c r="H81" i="1" l="1"/>
  <c r="I81" i="1"/>
  <c r="J80" i="1"/>
  <c r="K78" i="1"/>
  <c r="L78" i="1" s="1"/>
  <c r="H82" i="1" l="1"/>
  <c r="I82" i="1" s="1"/>
  <c r="J81" i="1"/>
  <c r="K79" i="1"/>
  <c r="L79" i="1" s="1"/>
  <c r="I83" i="1" l="1"/>
  <c r="H83" i="1"/>
  <c r="J82" i="1"/>
  <c r="K80" i="1"/>
  <c r="L80" i="1" s="1"/>
  <c r="H84" i="1" l="1"/>
  <c r="I84" i="1"/>
  <c r="J83" i="1"/>
  <c r="K81" i="1"/>
  <c r="L81" i="1" s="1"/>
  <c r="I85" i="1" l="1"/>
  <c r="H85" i="1"/>
  <c r="J84" i="1"/>
  <c r="K82" i="1"/>
  <c r="L82" i="1" s="1"/>
  <c r="H86" i="1" l="1"/>
  <c r="I86" i="1" s="1"/>
  <c r="J85" i="1"/>
  <c r="K83" i="1"/>
  <c r="L83" i="1" s="1"/>
  <c r="H87" i="1" l="1"/>
  <c r="I87" i="1"/>
  <c r="J86" i="1"/>
  <c r="K84" i="1"/>
  <c r="L84" i="1" s="1"/>
  <c r="H88" i="1" l="1"/>
  <c r="J87" i="1"/>
  <c r="K85" i="1"/>
  <c r="L85" i="1" s="1"/>
  <c r="H89" i="1" l="1"/>
  <c r="I89" i="1" s="1"/>
  <c r="I88" i="1"/>
  <c r="J88" i="1" s="1"/>
  <c r="K86" i="1"/>
  <c r="L86" i="1" s="1"/>
  <c r="H90" i="1" l="1"/>
  <c r="I90" i="1" s="1"/>
  <c r="J89" i="1"/>
  <c r="K87" i="1"/>
  <c r="L87" i="1" s="1"/>
  <c r="H91" i="1" l="1"/>
  <c r="I91" i="1"/>
  <c r="J90" i="1"/>
  <c r="K88" i="1"/>
  <c r="L88" i="1" s="1"/>
  <c r="I92" i="1" l="1"/>
  <c r="H92" i="1"/>
  <c r="J91" i="1"/>
  <c r="K89" i="1"/>
  <c r="L89" i="1" s="1"/>
  <c r="I93" i="1" l="1"/>
  <c r="H93" i="1"/>
  <c r="J92" i="1"/>
  <c r="K90" i="1"/>
  <c r="L90" i="1" s="1"/>
  <c r="H94" i="1" l="1"/>
  <c r="I94" i="1"/>
  <c r="J93" i="1"/>
  <c r="K91" i="1"/>
  <c r="L91" i="1" s="1"/>
  <c r="I95" i="1" l="1"/>
  <c r="H95" i="1"/>
  <c r="J94" i="1"/>
  <c r="K92" i="1"/>
  <c r="L92" i="1" s="1"/>
  <c r="H96" i="1" l="1"/>
  <c r="I96" i="1"/>
  <c r="J95" i="1"/>
  <c r="K93" i="1"/>
  <c r="L93" i="1" s="1"/>
  <c r="I97" i="1" l="1"/>
  <c r="H97" i="1"/>
  <c r="J96" i="1"/>
  <c r="K94" i="1"/>
  <c r="L94" i="1" s="1"/>
  <c r="I98" i="1" l="1"/>
  <c r="H98" i="1"/>
  <c r="J97" i="1"/>
  <c r="K95" i="1"/>
  <c r="L95" i="1" s="1"/>
  <c r="H99" i="1" l="1"/>
  <c r="I99" i="1"/>
  <c r="J98" i="1"/>
  <c r="K96" i="1"/>
  <c r="L96" i="1" s="1"/>
  <c r="I100" i="1" l="1"/>
  <c r="H100" i="1"/>
  <c r="J99" i="1"/>
  <c r="K97" i="1"/>
  <c r="L97" i="1" s="1"/>
  <c r="I101" i="1" l="1"/>
  <c r="H101" i="1"/>
  <c r="J100" i="1"/>
  <c r="K98" i="1"/>
  <c r="L98" i="1" s="1"/>
  <c r="H102" i="1" l="1"/>
  <c r="I102" i="1"/>
  <c r="J101" i="1"/>
  <c r="K99" i="1"/>
  <c r="L99" i="1" s="1"/>
  <c r="I103" i="1" l="1"/>
  <c r="H103" i="1"/>
  <c r="J102" i="1"/>
  <c r="K100" i="1"/>
  <c r="L100" i="1" s="1"/>
  <c r="H104" i="1" l="1"/>
  <c r="I104" i="1"/>
  <c r="J103" i="1"/>
  <c r="K101" i="1"/>
  <c r="L101" i="1" s="1"/>
  <c r="I105" i="1" l="1"/>
  <c r="H105" i="1"/>
  <c r="J104" i="1"/>
  <c r="K102" i="1"/>
  <c r="L102" i="1" s="1"/>
  <c r="H106" i="1" l="1"/>
  <c r="I106" i="1"/>
  <c r="J105" i="1"/>
  <c r="K103" i="1"/>
  <c r="L103" i="1" s="1"/>
  <c r="H107" i="1" l="1"/>
  <c r="I107" i="1"/>
  <c r="J106" i="1"/>
  <c r="K104" i="1"/>
  <c r="L104" i="1" s="1"/>
  <c r="H108" i="1" l="1"/>
  <c r="I108" i="1"/>
  <c r="J107" i="1"/>
  <c r="K105" i="1"/>
  <c r="L105" i="1" s="1"/>
  <c r="H109" i="1" l="1"/>
  <c r="I109" i="1"/>
  <c r="J108" i="1"/>
  <c r="K106" i="1"/>
  <c r="L106" i="1" s="1"/>
  <c r="I110" i="1" l="1"/>
  <c r="H110" i="1"/>
  <c r="J109" i="1"/>
  <c r="K107" i="1"/>
  <c r="L107" i="1" s="1"/>
  <c r="I111" i="1" l="1"/>
  <c r="H111" i="1"/>
  <c r="H3476" i="1"/>
  <c r="J110" i="1"/>
  <c r="K108" i="1"/>
  <c r="L108" i="1" s="1"/>
  <c r="H112" i="1" l="1"/>
  <c r="I112" i="1"/>
  <c r="H3477" i="1"/>
  <c r="I3477" i="1" s="1"/>
  <c r="J111" i="1"/>
  <c r="K109" i="1"/>
  <c r="L109" i="1" s="1"/>
  <c r="H113" i="1" l="1"/>
  <c r="I113" i="1"/>
  <c r="H3478" i="1"/>
  <c r="I3478" i="1" s="1"/>
  <c r="J112" i="1"/>
  <c r="K110" i="1"/>
  <c r="L110" i="1" s="1"/>
  <c r="H114" i="1" l="1"/>
  <c r="I114" i="1"/>
  <c r="I3479" i="1"/>
  <c r="H3479" i="1"/>
  <c r="J113" i="1"/>
  <c r="K111" i="1"/>
  <c r="L111" i="1" s="1"/>
  <c r="I115" i="1" l="1"/>
  <c r="H115" i="1"/>
  <c r="H3480" i="1"/>
  <c r="I3480" i="1"/>
  <c r="J114" i="1"/>
  <c r="K112" i="1"/>
  <c r="L112" i="1" s="1"/>
  <c r="I116" i="1" l="1"/>
  <c r="H116" i="1"/>
  <c r="I3481" i="1"/>
  <c r="H3481" i="1"/>
  <c r="J115" i="1"/>
  <c r="K113" i="1"/>
  <c r="L113" i="1" s="1"/>
  <c r="H117" i="1" l="1"/>
  <c r="I117" i="1"/>
  <c r="H3482" i="1"/>
  <c r="I3482" i="1"/>
  <c r="J116" i="1"/>
  <c r="K114" i="1"/>
  <c r="L114" i="1" s="1"/>
  <c r="I118" i="1" l="1"/>
  <c r="H118" i="1"/>
  <c r="H3483" i="1"/>
  <c r="I3483" i="1"/>
  <c r="J117" i="1"/>
  <c r="K115" i="1"/>
  <c r="L115" i="1" s="1"/>
  <c r="I119" i="1" l="1"/>
  <c r="H119" i="1"/>
  <c r="H3484" i="1"/>
  <c r="I3484" i="1"/>
  <c r="J118" i="1"/>
  <c r="K116" i="1"/>
  <c r="L116" i="1" s="1"/>
  <c r="H120" i="1" l="1"/>
  <c r="I120" i="1"/>
  <c r="H3485" i="1"/>
  <c r="I3485" i="1"/>
  <c r="J119" i="1"/>
  <c r="K117" i="1"/>
  <c r="L117" i="1" s="1"/>
  <c r="I121" i="1" l="1"/>
  <c r="H121" i="1"/>
  <c r="H3486" i="1"/>
  <c r="I3486" i="1"/>
  <c r="J120" i="1"/>
  <c r="K118" i="1"/>
  <c r="L118" i="1" s="1"/>
  <c r="H122" i="1" l="1"/>
  <c r="I122" i="1" s="1"/>
  <c r="I3487" i="1"/>
  <c r="H3487" i="1"/>
  <c r="J121" i="1"/>
  <c r="K119" i="1"/>
  <c r="L119" i="1" s="1"/>
  <c r="H123" i="1" l="1"/>
  <c r="I123" i="1" s="1"/>
  <c r="H3488" i="1"/>
  <c r="I3488" i="1"/>
  <c r="J122" i="1"/>
  <c r="K120" i="1"/>
  <c r="L120" i="1" s="1"/>
  <c r="I124" i="1" l="1"/>
  <c r="H124" i="1"/>
  <c r="H3489" i="1"/>
  <c r="I3489" i="1"/>
  <c r="J123" i="1"/>
  <c r="K121" i="1"/>
  <c r="L121" i="1" s="1"/>
  <c r="H125" i="1" l="1"/>
  <c r="I125" i="1"/>
  <c r="I3490" i="1"/>
  <c r="H3490" i="1"/>
  <c r="J124" i="1"/>
  <c r="K122" i="1"/>
  <c r="L122" i="1" s="1"/>
  <c r="H126" i="1" l="1"/>
  <c r="I126" i="1"/>
  <c r="I3491" i="1"/>
  <c r="H3491" i="1"/>
  <c r="J125" i="1"/>
  <c r="K123" i="1"/>
  <c r="L123" i="1" s="1"/>
  <c r="I127" i="1" l="1"/>
  <c r="H127" i="1"/>
  <c r="H3492" i="1"/>
  <c r="I3492" i="1"/>
  <c r="J126" i="1"/>
  <c r="K124" i="1"/>
  <c r="L124" i="1" s="1"/>
  <c r="H128" i="1" l="1"/>
  <c r="I128" i="1" s="1"/>
  <c r="I3493" i="1"/>
  <c r="H3493" i="1"/>
  <c r="J127" i="1"/>
  <c r="K125" i="1"/>
  <c r="L125" i="1" s="1"/>
  <c r="H129" i="1" l="1"/>
  <c r="I3494" i="1"/>
  <c r="H3494" i="1"/>
  <c r="J128" i="1"/>
  <c r="K126" i="1"/>
  <c r="L126" i="1" s="1"/>
  <c r="H130" i="1" l="1"/>
  <c r="I130" i="1" s="1"/>
  <c r="I129" i="1"/>
  <c r="J129" i="1" s="1"/>
  <c r="I3495" i="1"/>
  <c r="H3495" i="1"/>
  <c r="K127" i="1"/>
  <c r="L127" i="1" s="1"/>
  <c r="H131" i="1" l="1"/>
  <c r="I131" i="1" s="1"/>
  <c r="I3496" i="1"/>
  <c r="H3496" i="1"/>
  <c r="J130" i="1"/>
  <c r="K128" i="1"/>
  <c r="L128" i="1" s="1"/>
  <c r="H132" i="1" l="1"/>
  <c r="I132" i="1" s="1"/>
  <c r="H3497" i="1"/>
  <c r="I3497" i="1"/>
  <c r="J131" i="1"/>
  <c r="K129" i="1"/>
  <c r="L129" i="1" s="1"/>
  <c r="I133" i="1" l="1"/>
  <c r="H133" i="1"/>
  <c r="I3498" i="1"/>
  <c r="H3498" i="1"/>
  <c r="J132" i="1"/>
  <c r="K130" i="1"/>
  <c r="L130" i="1" s="1"/>
  <c r="I134" i="1" l="1"/>
  <c r="H134" i="1"/>
  <c r="H3499" i="1"/>
  <c r="I3499" i="1"/>
  <c r="J133" i="1"/>
  <c r="K131" i="1"/>
  <c r="L131" i="1" s="1"/>
  <c r="H135" i="1" l="1"/>
  <c r="I135" i="1"/>
  <c r="H3500" i="1"/>
  <c r="I3500" i="1"/>
  <c r="J134" i="1"/>
  <c r="K132" i="1"/>
  <c r="L132" i="1" s="1"/>
  <c r="H136" i="1" l="1"/>
  <c r="I136" i="1"/>
  <c r="I3501" i="1"/>
  <c r="H3501" i="1"/>
  <c r="J135" i="1"/>
  <c r="K133" i="1"/>
  <c r="L133" i="1" s="1"/>
  <c r="H137" i="1" l="1"/>
  <c r="I137" i="1"/>
  <c r="H3502" i="1"/>
  <c r="I3502" i="1"/>
  <c r="J136" i="1"/>
  <c r="K134" i="1"/>
  <c r="L134" i="1" s="1"/>
  <c r="I138" i="1" l="1"/>
  <c r="H138" i="1"/>
  <c r="H3503" i="1"/>
  <c r="I3503" i="1"/>
  <c r="J137" i="1"/>
  <c r="K135" i="1"/>
  <c r="L135" i="1" s="1"/>
  <c r="I139" i="1" l="1"/>
  <c r="H139" i="1"/>
  <c r="H3504" i="1"/>
  <c r="I3504" i="1"/>
  <c r="J138" i="1"/>
  <c r="K136" i="1"/>
  <c r="L136" i="1" s="1"/>
  <c r="H140" i="1" l="1"/>
  <c r="I140" i="1"/>
  <c r="I3505" i="1"/>
  <c r="H3505" i="1"/>
  <c r="J139" i="1"/>
  <c r="K137" i="1"/>
  <c r="L137" i="1" s="1"/>
  <c r="H141" i="1" l="1"/>
  <c r="I141" i="1"/>
  <c r="I3506" i="1"/>
  <c r="H3506" i="1"/>
  <c r="J140" i="1"/>
  <c r="K138" i="1"/>
  <c r="L138" i="1" s="1"/>
  <c r="I142" i="1" l="1"/>
  <c r="H142" i="1"/>
  <c r="I3507" i="1"/>
  <c r="H3507" i="1"/>
  <c r="J141" i="1"/>
  <c r="K139" i="1"/>
  <c r="L139" i="1" s="1"/>
  <c r="H143" i="1" l="1"/>
  <c r="I143" i="1"/>
  <c r="H3508" i="1"/>
  <c r="I3508" i="1" s="1"/>
  <c r="J142" i="1"/>
  <c r="K140" i="1"/>
  <c r="L140" i="1" s="1"/>
  <c r="I144" i="1" l="1"/>
  <c r="H144" i="1"/>
  <c r="H3509" i="1"/>
  <c r="I3509" i="1" s="1"/>
  <c r="J143" i="1"/>
  <c r="K141" i="1"/>
  <c r="L141" i="1" s="1"/>
  <c r="I145" i="1" l="1"/>
  <c r="H145" i="1"/>
  <c r="H3510" i="1"/>
  <c r="I3510" i="1" s="1"/>
  <c r="J144" i="1"/>
  <c r="K142" i="1"/>
  <c r="L142" i="1" s="1"/>
  <c r="H146" i="1" l="1"/>
  <c r="I146" i="1"/>
  <c r="H3511" i="1"/>
  <c r="I3511" i="1" s="1"/>
  <c r="J145" i="1"/>
  <c r="K143" i="1"/>
  <c r="L143" i="1" s="1"/>
  <c r="H147" i="1" l="1"/>
  <c r="I147" i="1"/>
  <c r="H3512" i="1"/>
  <c r="I3512" i="1" s="1"/>
  <c r="J146" i="1"/>
  <c r="K144" i="1"/>
  <c r="L144" i="1" s="1"/>
  <c r="I148" i="1" l="1"/>
  <c r="H148" i="1"/>
  <c r="H3513" i="1"/>
  <c r="I3513" i="1" s="1"/>
  <c r="J147" i="1"/>
  <c r="K145" i="1"/>
  <c r="L145" i="1" s="1"/>
  <c r="I149" i="1" l="1"/>
  <c r="H149" i="1"/>
  <c r="H3514" i="1"/>
  <c r="I3514" i="1" s="1"/>
  <c r="J148" i="1"/>
  <c r="K146" i="1"/>
  <c r="L146" i="1" s="1"/>
  <c r="I150" i="1" l="1"/>
  <c r="H150" i="1"/>
  <c r="H3515" i="1"/>
  <c r="I3515" i="1" s="1"/>
  <c r="J149" i="1"/>
  <c r="K147" i="1"/>
  <c r="L147" i="1" s="1"/>
  <c r="I151" i="1" l="1"/>
  <c r="H151" i="1"/>
  <c r="H3516" i="1"/>
  <c r="I3516" i="1" s="1"/>
  <c r="J150" i="1"/>
  <c r="K148" i="1"/>
  <c r="L148" i="1" s="1"/>
  <c r="I152" i="1" l="1"/>
  <c r="H152" i="1"/>
  <c r="I3517" i="1"/>
  <c r="H3517" i="1"/>
  <c r="J151" i="1"/>
  <c r="K149" i="1"/>
  <c r="L149" i="1" s="1"/>
  <c r="I153" i="1" l="1"/>
  <c r="H153" i="1"/>
  <c r="H3518" i="1"/>
  <c r="I3518" i="1"/>
  <c r="J152" i="1"/>
  <c r="K150" i="1"/>
  <c r="L150" i="1" s="1"/>
  <c r="I154" i="1" l="1"/>
  <c r="H154" i="1"/>
  <c r="H3519" i="1"/>
  <c r="I3519" i="1"/>
  <c r="J153" i="1"/>
  <c r="K151" i="1"/>
  <c r="L151" i="1" s="1"/>
  <c r="I155" i="1" l="1"/>
  <c r="H155" i="1"/>
  <c r="H3520" i="1"/>
  <c r="I3520" i="1" s="1"/>
  <c r="J154" i="1"/>
  <c r="K152" i="1"/>
  <c r="L152" i="1" s="1"/>
  <c r="H156" i="1" l="1"/>
  <c r="I156" i="1" s="1"/>
  <c r="H3521" i="1"/>
  <c r="I3521" i="1" s="1"/>
  <c r="J155" i="1"/>
  <c r="K153" i="1"/>
  <c r="L153" i="1" s="1"/>
  <c r="H157" i="1" l="1"/>
  <c r="I157" i="1" s="1"/>
  <c r="H3522" i="1"/>
  <c r="H3523" i="1" s="1"/>
  <c r="J156" i="1"/>
  <c r="K154" i="1"/>
  <c r="L154" i="1" s="1"/>
  <c r="I3522" i="1" l="1"/>
  <c r="H158" i="1"/>
  <c r="I3523" i="1"/>
  <c r="H3524" i="1"/>
  <c r="I3524" i="1" s="1"/>
  <c r="J157" i="1"/>
  <c r="K155" i="1"/>
  <c r="L155" i="1" s="1"/>
  <c r="H159" i="1" l="1"/>
  <c r="I159" i="1" s="1"/>
  <c r="I158" i="1"/>
  <c r="J158" i="1" s="1"/>
  <c r="H3525" i="1"/>
  <c r="K156" i="1"/>
  <c r="L156" i="1" s="1"/>
  <c r="H160" i="1" l="1"/>
  <c r="I160" i="1" s="1"/>
  <c r="H3526" i="1"/>
  <c r="I3526" i="1" s="1"/>
  <c r="I3525" i="1"/>
  <c r="J159" i="1"/>
  <c r="K157" i="1"/>
  <c r="L157" i="1" s="1"/>
  <c r="H161" i="1" l="1"/>
  <c r="I161" i="1"/>
  <c r="H3527" i="1"/>
  <c r="I3527" i="1" s="1"/>
  <c r="J160" i="1"/>
  <c r="K158" i="1"/>
  <c r="L158" i="1" s="1"/>
  <c r="I162" i="1" l="1"/>
  <c r="H162" i="1"/>
  <c r="H2242" i="1"/>
  <c r="H3528" i="1"/>
  <c r="I3528" i="1"/>
  <c r="J161" i="1"/>
  <c r="K159" i="1"/>
  <c r="L159" i="1" s="1"/>
  <c r="H163" i="1" l="1"/>
  <c r="I163" i="1"/>
  <c r="H2243" i="1"/>
  <c r="I2243" i="1" s="1"/>
  <c r="I3529" i="1"/>
  <c r="H3529" i="1"/>
  <c r="J162" i="1"/>
  <c r="K160" i="1"/>
  <c r="L160" i="1" s="1"/>
  <c r="H2244" i="1" l="1"/>
  <c r="I2244" i="1" s="1"/>
  <c r="I164" i="1"/>
  <c r="H164" i="1"/>
  <c r="H3530" i="1"/>
  <c r="I3530" i="1"/>
  <c r="J163" i="1"/>
  <c r="K161" i="1"/>
  <c r="L161" i="1" s="1"/>
  <c r="H2245" i="1" l="1"/>
  <c r="I2245" i="1"/>
  <c r="I165" i="1"/>
  <c r="H165" i="1"/>
  <c r="I3531" i="1"/>
  <c r="H3531" i="1"/>
  <c r="J164" i="1"/>
  <c r="K162" i="1"/>
  <c r="L162" i="1" s="1"/>
  <c r="I166" i="1" l="1"/>
  <c r="H166" i="1"/>
  <c r="I2246" i="1"/>
  <c r="H2246" i="1"/>
  <c r="H3532" i="1"/>
  <c r="I3532" i="1"/>
  <c r="J165" i="1"/>
  <c r="K163" i="1"/>
  <c r="L163" i="1" s="1"/>
  <c r="H2247" i="1" l="1"/>
  <c r="I2247" i="1"/>
  <c r="I167" i="1"/>
  <c r="H167" i="1"/>
  <c r="H3533" i="1"/>
  <c r="I3533" i="1"/>
  <c r="J166" i="1"/>
  <c r="K164" i="1"/>
  <c r="L164" i="1" s="1"/>
  <c r="H168" i="1" l="1"/>
  <c r="I168" i="1"/>
  <c r="I2248" i="1"/>
  <c r="H2248" i="1"/>
  <c r="I3534" i="1"/>
  <c r="H3534" i="1"/>
  <c r="H1453" i="1"/>
  <c r="J167" i="1"/>
  <c r="K165" i="1"/>
  <c r="L165" i="1" s="1"/>
  <c r="H2249" i="1" l="1"/>
  <c r="I2249" i="1"/>
  <c r="H169" i="1"/>
  <c r="I169" i="1"/>
  <c r="H3535" i="1"/>
  <c r="I3535" i="1"/>
  <c r="H1454" i="1"/>
  <c r="I1454" i="1" s="1"/>
  <c r="J168" i="1"/>
  <c r="K166" i="1"/>
  <c r="L166" i="1" s="1"/>
  <c r="I2250" i="1" l="1"/>
  <c r="H2250" i="1"/>
  <c r="H170" i="1"/>
  <c r="H171" i="1" s="1"/>
  <c r="H172" i="1" s="1"/>
  <c r="H173" i="1" s="1"/>
  <c r="H3536" i="1"/>
  <c r="I3536" i="1"/>
  <c r="H1455" i="1"/>
  <c r="I1455" i="1"/>
  <c r="J169" i="1"/>
  <c r="K167" i="1"/>
  <c r="L167" i="1" s="1"/>
  <c r="I170" i="1" l="1"/>
  <c r="J170" i="1" s="1"/>
  <c r="I173" i="1"/>
  <c r="H174" i="1"/>
  <c r="I174" i="1" s="1"/>
  <c r="I171" i="1"/>
  <c r="I172" i="1"/>
  <c r="H2251" i="1"/>
  <c r="I2251" i="1"/>
  <c r="I3537" i="1"/>
  <c r="H3537" i="1"/>
  <c r="I1456" i="1"/>
  <c r="H1456" i="1"/>
  <c r="K168" i="1"/>
  <c r="L168" i="1" s="1"/>
  <c r="I175" i="1" l="1"/>
  <c r="H175" i="1"/>
  <c r="H2252" i="1"/>
  <c r="I2252" i="1"/>
  <c r="I3538" i="1"/>
  <c r="H3538" i="1"/>
  <c r="H596" i="1"/>
  <c r="H1457" i="1"/>
  <c r="I1457" i="1"/>
  <c r="J171" i="1"/>
  <c r="K169" i="1"/>
  <c r="L169" i="1" s="1"/>
  <c r="I176" i="1" l="1"/>
  <c r="H176" i="1"/>
  <c r="H2253" i="1"/>
  <c r="I2253" i="1"/>
  <c r="H3539" i="1"/>
  <c r="I3539" i="1"/>
  <c r="H597" i="1"/>
  <c r="H598" i="1" s="1"/>
  <c r="H1458" i="1"/>
  <c r="I1458" i="1"/>
  <c r="J172" i="1"/>
  <c r="K170" i="1"/>
  <c r="L170" i="1" s="1"/>
  <c r="H177" i="1" l="1"/>
  <c r="I177" i="1"/>
  <c r="I2254" i="1"/>
  <c r="H2254" i="1"/>
  <c r="I597" i="1"/>
  <c r="H3540" i="1"/>
  <c r="I3540" i="1"/>
  <c r="I598" i="1"/>
  <c r="H599" i="1"/>
  <c r="I599" i="1"/>
  <c r="I1459" i="1"/>
  <c r="H1459" i="1"/>
  <c r="J173" i="1"/>
  <c r="K171" i="1"/>
  <c r="L171" i="1" s="1"/>
  <c r="I178" i="1" l="1"/>
  <c r="H178" i="1"/>
  <c r="H2255" i="1"/>
  <c r="I2255" i="1"/>
  <c r="H3541" i="1"/>
  <c r="I3541" i="1"/>
  <c r="I600" i="1"/>
  <c r="H600" i="1"/>
  <c r="H1460" i="1"/>
  <c r="I1460" i="1"/>
  <c r="J174" i="1"/>
  <c r="K172" i="1"/>
  <c r="L172" i="1" s="1"/>
  <c r="H179" i="1" l="1"/>
  <c r="I179" i="1"/>
  <c r="I2256" i="1"/>
  <c r="H2256" i="1"/>
  <c r="H3542" i="1"/>
  <c r="I3542" i="1"/>
  <c r="I601" i="1"/>
  <c r="H601" i="1"/>
  <c r="H1461" i="1"/>
  <c r="I1461" i="1"/>
  <c r="J175" i="1"/>
  <c r="K173" i="1"/>
  <c r="L173" i="1" s="1"/>
  <c r="H3170" i="1" l="1"/>
  <c r="H180" i="1"/>
  <c r="I180" i="1"/>
  <c r="H2257" i="1"/>
  <c r="I2257" i="1"/>
  <c r="H3543" i="1"/>
  <c r="I3543" i="1"/>
  <c r="H602" i="1"/>
  <c r="I602" i="1"/>
  <c r="I1462" i="1"/>
  <c r="H1462" i="1"/>
  <c r="J176" i="1"/>
  <c r="K174" i="1"/>
  <c r="L174" i="1" s="1"/>
  <c r="H3171" i="1" l="1"/>
  <c r="I3171" i="1"/>
  <c r="I181" i="1"/>
  <c r="H181" i="1"/>
  <c r="H2258" i="1"/>
  <c r="I2258" i="1" s="1"/>
  <c r="H3544" i="1"/>
  <c r="I3544" i="1"/>
  <c r="I603" i="1"/>
  <c r="H603" i="1"/>
  <c r="I1463" i="1"/>
  <c r="H1463" i="1"/>
  <c r="J177" i="1"/>
  <c r="K175" i="1"/>
  <c r="L175" i="1" s="1"/>
  <c r="I3172" i="1" l="1"/>
  <c r="H3172" i="1"/>
  <c r="I182" i="1"/>
  <c r="H182" i="1"/>
  <c r="H2259" i="1"/>
  <c r="I2259" i="1" s="1"/>
  <c r="H3545" i="1"/>
  <c r="I3545" i="1"/>
  <c r="H604" i="1"/>
  <c r="I604" i="1"/>
  <c r="H1464" i="1"/>
  <c r="I1464" i="1"/>
  <c r="J178" i="1"/>
  <c r="K176" i="1"/>
  <c r="L176" i="1" s="1"/>
  <c r="I3173" i="1" l="1"/>
  <c r="H3173" i="1"/>
  <c r="H183" i="1"/>
  <c r="I183" i="1"/>
  <c r="H2260" i="1"/>
  <c r="I2260" i="1"/>
  <c r="I3546" i="1"/>
  <c r="H3546" i="1"/>
  <c r="H605" i="1"/>
  <c r="I605" i="1"/>
  <c r="H1465" i="1"/>
  <c r="I1465" i="1"/>
  <c r="J179" i="1"/>
  <c r="K177" i="1"/>
  <c r="L177" i="1" s="1"/>
  <c r="H3174" i="1" l="1"/>
  <c r="I3174" i="1"/>
  <c r="H3268" i="1"/>
  <c r="I184" i="1"/>
  <c r="H184" i="1"/>
  <c r="I2261" i="1"/>
  <c r="H2261" i="1"/>
  <c r="H3547" i="1"/>
  <c r="I3547" i="1"/>
  <c r="H606" i="1"/>
  <c r="I606" i="1"/>
  <c r="H1466" i="1"/>
  <c r="I1466" i="1"/>
  <c r="J180" i="1"/>
  <c r="K178" i="1"/>
  <c r="L178" i="1" s="1"/>
  <c r="H3175" i="1" l="1"/>
  <c r="I3175" i="1"/>
  <c r="H3269" i="1"/>
  <c r="I3269" i="1"/>
  <c r="H185" i="1"/>
  <c r="I185" i="1"/>
  <c r="H2262" i="1"/>
  <c r="I2262" i="1"/>
  <c r="I3548" i="1"/>
  <c r="H3548" i="1"/>
  <c r="H607" i="1"/>
  <c r="I607" i="1"/>
  <c r="I1467" i="1"/>
  <c r="H1467" i="1"/>
  <c r="J181" i="1"/>
  <c r="K179" i="1"/>
  <c r="L179" i="1" s="1"/>
  <c r="I3176" i="1" l="1"/>
  <c r="H3176" i="1"/>
  <c r="H3270" i="1"/>
  <c r="I186" i="1"/>
  <c r="H186" i="1"/>
  <c r="H2263" i="1"/>
  <c r="H2264" i="1" s="1"/>
  <c r="I3549" i="1"/>
  <c r="H3549" i="1"/>
  <c r="H608" i="1"/>
  <c r="I608" i="1"/>
  <c r="I1468" i="1"/>
  <c r="H1468" i="1"/>
  <c r="J182" i="1"/>
  <c r="K180" i="1"/>
  <c r="L180" i="1" s="1"/>
  <c r="I3177" i="1" l="1"/>
  <c r="H3177" i="1"/>
  <c r="I2263" i="1"/>
  <c r="H3271" i="1"/>
  <c r="H3272" i="1" s="1"/>
  <c r="I3270" i="1"/>
  <c r="H187" i="1"/>
  <c r="I187" i="1"/>
  <c r="I2264" i="1"/>
  <c r="H2265" i="1"/>
  <c r="H2266" i="1" s="1"/>
  <c r="H1324" i="1"/>
  <c r="H3550" i="1"/>
  <c r="I3550" i="1"/>
  <c r="H609" i="1"/>
  <c r="I609" i="1"/>
  <c r="I1469" i="1"/>
  <c r="H1469" i="1"/>
  <c r="J183" i="1"/>
  <c r="K181" i="1"/>
  <c r="L181" i="1" s="1"/>
  <c r="H3178" i="1" l="1"/>
  <c r="I3178" i="1"/>
  <c r="I3271" i="1"/>
  <c r="I3272" i="1"/>
  <c r="H3273" i="1"/>
  <c r="H2267" i="1"/>
  <c r="I2267" i="1" s="1"/>
  <c r="H188" i="1"/>
  <c r="I188" i="1"/>
  <c r="I2265" i="1"/>
  <c r="I2266" i="1"/>
  <c r="H1325" i="1"/>
  <c r="I1325" i="1" s="1"/>
  <c r="H3551" i="1"/>
  <c r="I3551" i="1"/>
  <c r="H610" i="1"/>
  <c r="I610" i="1"/>
  <c r="I1470" i="1"/>
  <c r="H1470" i="1"/>
  <c r="H3418" i="1"/>
  <c r="H3419" i="1" s="1"/>
  <c r="H3420" i="1" s="1"/>
  <c r="J184" i="1"/>
  <c r="K182" i="1"/>
  <c r="L182" i="1" s="1"/>
  <c r="H3179" i="1" l="1"/>
  <c r="I3179" i="1"/>
  <c r="I3273" i="1"/>
  <c r="H3274" i="1"/>
  <c r="I3274" i="1"/>
  <c r="H189" i="1"/>
  <c r="I189" i="1"/>
  <c r="I2268" i="1"/>
  <c r="H2268" i="1"/>
  <c r="H2269" i="1" s="1"/>
  <c r="I3421" i="1"/>
  <c r="H3421" i="1"/>
  <c r="H1326" i="1"/>
  <c r="I1326" i="1" s="1"/>
  <c r="I3552" i="1"/>
  <c r="H3552" i="1"/>
  <c r="I611" i="1"/>
  <c r="H611" i="1"/>
  <c r="I3419" i="1"/>
  <c r="I3420" i="1"/>
  <c r="H1471" i="1"/>
  <c r="I1471" i="1"/>
  <c r="J185" i="1"/>
  <c r="K183" i="1"/>
  <c r="L183" i="1" s="1"/>
  <c r="I3180" i="1" l="1"/>
  <c r="H3180" i="1"/>
  <c r="H3275" i="1"/>
  <c r="I3275" i="1"/>
  <c r="I2269" i="1"/>
  <c r="H2270" i="1"/>
  <c r="I2270" i="1"/>
  <c r="I190" i="1"/>
  <c r="H190" i="1"/>
  <c r="I3422" i="1"/>
  <c r="H3422" i="1"/>
  <c r="H1327" i="1"/>
  <c r="I1327" i="1"/>
  <c r="H3553" i="1"/>
  <c r="I3553" i="1"/>
  <c r="H612" i="1"/>
  <c r="I612" i="1"/>
  <c r="I1472" i="1"/>
  <c r="H1472" i="1"/>
  <c r="J186" i="1"/>
  <c r="K184" i="1"/>
  <c r="L184" i="1" s="1"/>
  <c r="H3181" i="1" l="1"/>
  <c r="I3181" i="1"/>
  <c r="I3276" i="1"/>
  <c r="H3276" i="1"/>
  <c r="I191" i="1"/>
  <c r="H191" i="1"/>
  <c r="I2271" i="1"/>
  <c r="H2271" i="1"/>
  <c r="H3423" i="1"/>
  <c r="I3423" i="1" s="1"/>
  <c r="H1328" i="1"/>
  <c r="I1328" i="1"/>
  <c r="I3554" i="1"/>
  <c r="H3554" i="1"/>
  <c r="I613" i="1"/>
  <c r="H613" i="1"/>
  <c r="I1473" i="1"/>
  <c r="H1473" i="1"/>
  <c r="J187" i="1"/>
  <c r="K185" i="1"/>
  <c r="L185" i="1" s="1"/>
  <c r="H3182" i="1" l="1"/>
  <c r="I3182" i="1"/>
  <c r="H3277" i="1"/>
  <c r="I3277" i="1"/>
  <c r="I2272" i="1"/>
  <c r="H2272" i="1"/>
  <c r="H192" i="1"/>
  <c r="I192" i="1" s="1"/>
  <c r="H3424" i="1"/>
  <c r="I3424" i="1" s="1"/>
  <c r="H1329" i="1"/>
  <c r="I1329" i="1"/>
  <c r="I3555" i="1"/>
  <c r="H3555" i="1"/>
  <c r="H614" i="1"/>
  <c r="I614" i="1"/>
  <c r="H1474" i="1"/>
  <c r="I1474" i="1"/>
  <c r="J188" i="1"/>
  <c r="K186" i="1"/>
  <c r="L186" i="1" s="1"/>
  <c r="H3183" i="1" l="1"/>
  <c r="I3183" i="1"/>
  <c r="I3278" i="1"/>
  <c r="H3278" i="1"/>
  <c r="H193" i="1"/>
  <c r="I2273" i="1"/>
  <c r="H2273" i="1"/>
  <c r="H3425" i="1"/>
  <c r="I3425" i="1" s="1"/>
  <c r="I1330" i="1"/>
  <c r="H1330" i="1"/>
  <c r="H3556" i="1"/>
  <c r="I3556" i="1"/>
  <c r="H615" i="1"/>
  <c r="I615" i="1"/>
  <c r="H1475" i="1"/>
  <c r="I1475" i="1"/>
  <c r="J189" i="1"/>
  <c r="K187" i="1"/>
  <c r="L187" i="1" s="1"/>
  <c r="H3184" i="1" l="1"/>
  <c r="I3184" i="1"/>
  <c r="I3279" i="1"/>
  <c r="H3279" i="1"/>
  <c r="H194" i="1"/>
  <c r="I194" i="1" s="1"/>
  <c r="I193" i="1"/>
  <c r="H3426" i="1"/>
  <c r="I3426" i="1" s="1"/>
  <c r="H2274" i="1"/>
  <c r="I2274" i="1"/>
  <c r="H1331" i="1"/>
  <c r="I1331" i="1"/>
  <c r="H3557" i="1"/>
  <c r="I3557" i="1"/>
  <c r="H616" i="1"/>
  <c r="I616" i="1"/>
  <c r="H1476" i="1"/>
  <c r="I1476" i="1"/>
  <c r="J190" i="1"/>
  <c r="K188" i="1"/>
  <c r="L188" i="1" s="1"/>
  <c r="H3185" i="1" l="1"/>
  <c r="I3185" i="1"/>
  <c r="I3280" i="1"/>
  <c r="H3280" i="1"/>
  <c r="H195" i="1"/>
  <c r="I195" i="1" s="1"/>
  <c r="H2275" i="1"/>
  <c r="I2275" i="1"/>
  <c r="H3427" i="1"/>
  <c r="I3427" i="1" s="1"/>
  <c r="H1332" i="1"/>
  <c r="I1332" i="1"/>
  <c r="H3558" i="1"/>
  <c r="I3558" i="1"/>
  <c r="I617" i="1"/>
  <c r="H617" i="1"/>
  <c r="H1477" i="1"/>
  <c r="I1477" i="1"/>
  <c r="J191" i="1"/>
  <c r="K189" i="1"/>
  <c r="L189" i="1" s="1"/>
  <c r="I3186" i="1" l="1"/>
  <c r="H3186" i="1"/>
  <c r="I3281" i="1"/>
  <c r="H3281" i="1"/>
  <c r="H196" i="1"/>
  <c r="I196" i="1" s="1"/>
  <c r="I3428" i="1"/>
  <c r="H3428" i="1"/>
  <c r="H2276" i="1"/>
  <c r="I2276" i="1"/>
  <c r="H1333" i="1"/>
  <c r="I1333" i="1"/>
  <c r="I3559" i="1"/>
  <c r="H3559" i="1"/>
  <c r="I618" i="1"/>
  <c r="H618" i="1"/>
  <c r="H1708" i="1"/>
  <c r="H1478" i="1"/>
  <c r="I1478" i="1"/>
  <c r="J192" i="1"/>
  <c r="K190" i="1"/>
  <c r="L190" i="1" s="1"/>
  <c r="I3187" i="1" l="1"/>
  <c r="H3187" i="1"/>
  <c r="H426" i="1"/>
  <c r="I3282" i="1"/>
  <c r="H3282" i="1"/>
  <c r="I197" i="1"/>
  <c r="H197" i="1"/>
  <c r="H2277" i="1"/>
  <c r="I2277" i="1"/>
  <c r="I3429" i="1"/>
  <c r="H3429" i="1"/>
  <c r="H1334" i="1"/>
  <c r="I1334" i="1"/>
  <c r="H3560" i="1"/>
  <c r="I3560" i="1"/>
  <c r="H1709" i="1"/>
  <c r="I1709" i="1" s="1"/>
  <c r="H619" i="1"/>
  <c r="I619" i="1"/>
  <c r="I1479" i="1"/>
  <c r="H1479" i="1"/>
  <c r="J193" i="1"/>
  <c r="K191" i="1"/>
  <c r="L191" i="1" s="1"/>
  <c r="H3188" i="1" l="1"/>
  <c r="I3188" i="1"/>
  <c r="H427" i="1"/>
  <c r="I427" i="1"/>
  <c r="I3283" i="1"/>
  <c r="H3283" i="1"/>
  <c r="I198" i="1"/>
  <c r="H198" i="1"/>
  <c r="I3430" i="1"/>
  <c r="H3430" i="1"/>
  <c r="H2278" i="1"/>
  <c r="I2278" i="1"/>
  <c r="I1335" i="1"/>
  <c r="H1335" i="1"/>
  <c r="H3561" i="1"/>
  <c r="I3561" i="1"/>
  <c r="H1710" i="1"/>
  <c r="I1710" i="1" s="1"/>
  <c r="H620" i="1"/>
  <c r="I620" i="1"/>
  <c r="H1480" i="1"/>
  <c r="I1480" i="1"/>
  <c r="J194" i="1"/>
  <c r="K192" i="1"/>
  <c r="L192" i="1" s="1"/>
  <c r="I3189" i="1" l="1"/>
  <c r="H3189" i="1"/>
  <c r="H428" i="1"/>
  <c r="I428" i="1"/>
  <c r="H3284" i="1"/>
  <c r="I3284" i="1"/>
  <c r="I199" i="1"/>
  <c r="H199" i="1"/>
  <c r="H2279" i="1"/>
  <c r="I2279" i="1" s="1"/>
  <c r="I3431" i="1"/>
  <c r="H3431" i="1"/>
  <c r="I1336" i="1"/>
  <c r="H1336" i="1"/>
  <c r="I3562" i="1"/>
  <c r="H3562" i="1"/>
  <c r="I1711" i="1"/>
  <c r="H1711" i="1"/>
  <c r="I621" i="1"/>
  <c r="H621" i="1"/>
  <c r="H1481" i="1"/>
  <c r="I1481" i="1"/>
  <c r="J195" i="1"/>
  <c r="K193" i="1"/>
  <c r="L193" i="1" s="1"/>
  <c r="H3190" i="1" l="1"/>
  <c r="I3190" i="1"/>
  <c r="I429" i="1"/>
  <c r="H429" i="1"/>
  <c r="I3285" i="1"/>
  <c r="H3285" i="1"/>
  <c r="H200" i="1"/>
  <c r="I200" i="1"/>
  <c r="H2280" i="1"/>
  <c r="H3432" i="1"/>
  <c r="I3432" i="1"/>
  <c r="H1337" i="1"/>
  <c r="I1337" i="1"/>
  <c r="I3563" i="1"/>
  <c r="H3563" i="1"/>
  <c r="H622" i="1"/>
  <c r="I622" i="1"/>
  <c r="H1712" i="1"/>
  <c r="I1712" i="1" s="1"/>
  <c r="I1482" i="1"/>
  <c r="H1482" i="1"/>
  <c r="J196" i="1"/>
  <c r="K194" i="1"/>
  <c r="L194" i="1" s="1"/>
  <c r="I3191" i="1" l="1"/>
  <c r="H3191" i="1"/>
  <c r="I430" i="1"/>
  <c r="H430" i="1"/>
  <c r="H3286" i="1"/>
  <c r="I3286" i="1"/>
  <c r="I201" i="1"/>
  <c r="H201" i="1"/>
  <c r="H2281" i="1"/>
  <c r="I2281" i="1" s="1"/>
  <c r="I2280" i="1"/>
  <c r="H3433" i="1"/>
  <c r="I3433" i="1"/>
  <c r="H1713" i="1"/>
  <c r="I1713" i="1" s="1"/>
  <c r="H1338" i="1"/>
  <c r="I1338" i="1"/>
  <c r="I3564" i="1"/>
  <c r="H3564" i="1"/>
  <c r="H2646" i="1"/>
  <c r="H623" i="1"/>
  <c r="I623" i="1"/>
  <c r="I1483" i="1"/>
  <c r="H1483" i="1"/>
  <c r="J197" i="1"/>
  <c r="K195" i="1"/>
  <c r="L195" i="1" s="1"/>
  <c r="H3192" i="1" l="1"/>
  <c r="I3192" i="1"/>
  <c r="H431" i="1"/>
  <c r="I431" i="1"/>
  <c r="H3287" i="1"/>
  <c r="I3287" i="1"/>
  <c r="I202" i="1"/>
  <c r="H202" i="1"/>
  <c r="I2282" i="1"/>
  <c r="H2282" i="1"/>
  <c r="H3434" i="1"/>
  <c r="I3434" i="1"/>
  <c r="H1714" i="1"/>
  <c r="I1714" i="1" s="1"/>
  <c r="H1339" i="1"/>
  <c r="I1339" i="1"/>
  <c r="H2647" i="1"/>
  <c r="I2647" i="1" s="1"/>
  <c r="H3565" i="1"/>
  <c r="I3565" i="1"/>
  <c r="H624" i="1"/>
  <c r="I624" i="1"/>
  <c r="H1484" i="1"/>
  <c r="I1484" i="1"/>
  <c r="J198" i="1"/>
  <c r="K196" i="1"/>
  <c r="L196" i="1" s="1"/>
  <c r="H3193" i="1" l="1"/>
  <c r="I3193" i="1"/>
  <c r="H3261" i="1"/>
  <c r="I432" i="1"/>
  <c r="H432" i="1"/>
  <c r="I3288" i="1"/>
  <c r="H3288" i="1"/>
  <c r="H203" i="1"/>
  <c r="I203" i="1"/>
  <c r="I2283" i="1"/>
  <c r="H2283" i="1"/>
  <c r="H3435" i="1"/>
  <c r="I3435" i="1"/>
  <c r="H1340" i="1"/>
  <c r="I1340" i="1"/>
  <c r="H1715" i="1"/>
  <c r="I1715" i="1"/>
  <c r="H3566" i="1"/>
  <c r="I3566" i="1"/>
  <c r="H2648" i="1"/>
  <c r="I2648" i="1"/>
  <c r="H625" i="1"/>
  <c r="I625" i="1"/>
  <c r="H3343" i="1"/>
  <c r="I1485" i="1"/>
  <c r="H1485" i="1"/>
  <c r="J199" i="1"/>
  <c r="K197" i="1"/>
  <c r="L197" i="1" s="1"/>
  <c r="I3262" i="1" l="1"/>
  <c r="H3262" i="1"/>
  <c r="I3194" i="1"/>
  <c r="H3194" i="1"/>
  <c r="H433" i="1"/>
  <c r="I433" i="1"/>
  <c r="I3289" i="1"/>
  <c r="H3289" i="1"/>
  <c r="I2284" i="1"/>
  <c r="H2284" i="1"/>
  <c r="I204" i="1"/>
  <c r="H204" i="1"/>
  <c r="I3436" i="1"/>
  <c r="H3436" i="1"/>
  <c r="I1716" i="1"/>
  <c r="H1716" i="1"/>
  <c r="I1341" i="1"/>
  <c r="H1341" i="1"/>
  <c r="H2649" i="1"/>
  <c r="I2649" i="1"/>
  <c r="H3567" i="1"/>
  <c r="I3567" i="1"/>
  <c r="H3344" i="1"/>
  <c r="I3344" i="1" s="1"/>
  <c r="H626" i="1"/>
  <c r="I626" i="1"/>
  <c r="H1486" i="1"/>
  <c r="I1486" i="1"/>
  <c r="J200" i="1"/>
  <c r="K198" i="1"/>
  <c r="L198" i="1" s="1"/>
  <c r="H3263" i="1" l="1"/>
  <c r="H3195" i="1"/>
  <c r="I3195" i="1"/>
  <c r="I434" i="1"/>
  <c r="H434" i="1"/>
  <c r="H3290" i="1"/>
  <c r="I205" i="1"/>
  <c r="H205" i="1"/>
  <c r="H2285" i="1"/>
  <c r="I2285" i="1"/>
  <c r="I3437" i="1"/>
  <c r="H3437" i="1"/>
  <c r="I1342" i="1"/>
  <c r="H1342" i="1"/>
  <c r="H1717" i="1"/>
  <c r="I1717" i="1"/>
  <c r="H3568" i="1"/>
  <c r="I3568" i="1"/>
  <c r="H2650" i="1"/>
  <c r="I2650" i="1"/>
  <c r="H627" i="1"/>
  <c r="I627" i="1"/>
  <c r="H3345" i="1"/>
  <c r="I3345" i="1"/>
  <c r="I1487" i="1"/>
  <c r="H1487" i="1"/>
  <c r="J201" i="1"/>
  <c r="K199" i="1"/>
  <c r="L199" i="1" s="1"/>
  <c r="H3264" i="1" l="1"/>
  <c r="I3264" i="1" s="1"/>
  <c r="I3263" i="1"/>
  <c r="I3196" i="1"/>
  <c r="H3196" i="1"/>
  <c r="H3291" i="1"/>
  <c r="H3292" i="1" s="1"/>
  <c r="I3290" i="1"/>
  <c r="H435" i="1"/>
  <c r="I435" i="1"/>
  <c r="I2286" i="1"/>
  <c r="H2286" i="1"/>
  <c r="H206" i="1"/>
  <c r="I206" i="1"/>
  <c r="H3438" i="1"/>
  <c r="I3438" i="1"/>
  <c r="I1718" i="1"/>
  <c r="H1718" i="1"/>
  <c r="H1343" i="1"/>
  <c r="I1343" i="1"/>
  <c r="H2651" i="1"/>
  <c r="I2651" i="1"/>
  <c r="H3569" i="1"/>
  <c r="I3569" i="1"/>
  <c r="I3346" i="1"/>
  <c r="H3346" i="1"/>
  <c r="I628" i="1"/>
  <c r="H628" i="1"/>
  <c r="H1488" i="1"/>
  <c r="I1488" i="1"/>
  <c r="J202" i="1"/>
  <c r="K200" i="1"/>
  <c r="L200" i="1" s="1"/>
  <c r="H3265" i="1" l="1"/>
  <c r="I3265" i="1" s="1"/>
  <c r="I3197" i="1"/>
  <c r="H3197" i="1"/>
  <c r="I3291" i="1"/>
  <c r="H436" i="1"/>
  <c r="I436" i="1"/>
  <c r="I3292" i="1"/>
  <c r="H3293" i="1"/>
  <c r="H207" i="1"/>
  <c r="I207" i="1"/>
  <c r="I2287" i="1"/>
  <c r="H2287" i="1"/>
  <c r="H3439" i="1"/>
  <c r="I3439" i="1"/>
  <c r="H3034" i="1"/>
  <c r="H2824" i="1"/>
  <c r="I1344" i="1"/>
  <c r="H1344" i="1"/>
  <c r="I1719" i="1"/>
  <c r="H1719" i="1"/>
  <c r="H3570" i="1"/>
  <c r="I3570" i="1"/>
  <c r="H2652" i="1"/>
  <c r="I2652" i="1"/>
  <c r="I629" i="1"/>
  <c r="H629" i="1"/>
  <c r="I3347" i="1"/>
  <c r="H3347" i="1"/>
  <c r="I1489" i="1"/>
  <c r="H1489" i="1"/>
  <c r="J203" i="1"/>
  <c r="K201" i="1"/>
  <c r="L201" i="1" s="1"/>
  <c r="H3266" i="1" l="1"/>
  <c r="I3266" i="1"/>
  <c r="I3198" i="1"/>
  <c r="H3198" i="1"/>
  <c r="I3293" i="1"/>
  <c r="I3294" i="1"/>
  <c r="H3294" i="1"/>
  <c r="I437" i="1"/>
  <c r="H437" i="1"/>
  <c r="H2288" i="1"/>
  <c r="I2288" i="1"/>
  <c r="H208" i="1"/>
  <c r="I208" i="1"/>
  <c r="I3440" i="1"/>
  <c r="H3440" i="1"/>
  <c r="H2825" i="1"/>
  <c r="I2825" i="1" s="1"/>
  <c r="H3035" i="1"/>
  <c r="I3035" i="1" s="1"/>
  <c r="H1720" i="1"/>
  <c r="I1720" i="1"/>
  <c r="H1345" i="1"/>
  <c r="I1345" i="1"/>
  <c r="H2653" i="1"/>
  <c r="I2653" i="1"/>
  <c r="H3571" i="1"/>
  <c r="I3571" i="1"/>
  <c r="H3348" i="1"/>
  <c r="I3348" i="1"/>
  <c r="H630" i="1"/>
  <c r="I630" i="1"/>
  <c r="H1490" i="1"/>
  <c r="I1490" i="1"/>
  <c r="J204" i="1"/>
  <c r="K202" i="1"/>
  <c r="L202" i="1" s="1"/>
  <c r="I3267" i="1" l="1"/>
  <c r="H3267" i="1"/>
  <c r="I3268" i="1" s="1"/>
  <c r="H3199" i="1"/>
  <c r="I3199" i="1"/>
  <c r="H438" i="1"/>
  <c r="I438" i="1"/>
  <c r="I3295" i="1"/>
  <c r="H3295" i="1"/>
  <c r="I209" i="1"/>
  <c r="H209" i="1"/>
  <c r="H2289" i="1"/>
  <c r="I2289" i="1"/>
  <c r="H3441" i="1"/>
  <c r="I3441" i="1"/>
  <c r="H3036" i="1"/>
  <c r="I3036" i="1" s="1"/>
  <c r="H2826" i="1"/>
  <c r="I2826" i="1" s="1"/>
  <c r="H1346" i="1"/>
  <c r="I1346" i="1"/>
  <c r="I1721" i="1"/>
  <c r="H1721" i="1"/>
  <c r="H3572" i="1"/>
  <c r="I3572" i="1"/>
  <c r="H2654" i="1"/>
  <c r="I2654" i="1"/>
  <c r="H631" i="1"/>
  <c r="I631" i="1"/>
  <c r="H3349" i="1"/>
  <c r="I3349" i="1" s="1"/>
  <c r="H1491" i="1"/>
  <c r="I1491" i="1"/>
  <c r="J205" i="1"/>
  <c r="K203" i="1"/>
  <c r="L203" i="1" s="1"/>
  <c r="I3200" i="1" l="1"/>
  <c r="H3200" i="1"/>
  <c r="H439" i="1"/>
  <c r="I3296" i="1"/>
  <c r="H3296" i="1"/>
  <c r="H2290" i="1"/>
  <c r="I2290" i="1"/>
  <c r="H210" i="1"/>
  <c r="I210" i="1"/>
  <c r="I3442" i="1"/>
  <c r="H3442" i="1"/>
  <c r="I2827" i="1"/>
  <c r="H2827" i="1"/>
  <c r="H3037" i="1"/>
  <c r="I3037" i="1" s="1"/>
  <c r="I1722" i="1"/>
  <c r="H1722" i="1"/>
  <c r="H1347" i="1"/>
  <c r="I1347" i="1" s="1"/>
  <c r="I2655" i="1"/>
  <c r="H2655" i="1"/>
  <c r="I3573" i="1"/>
  <c r="H3573" i="1"/>
  <c r="H3350" i="1"/>
  <c r="I3350" i="1" s="1"/>
  <c r="H632" i="1"/>
  <c r="I632" i="1"/>
  <c r="H1492" i="1"/>
  <c r="I1492" i="1"/>
  <c r="J206" i="1"/>
  <c r="K204" i="1"/>
  <c r="L204" i="1" s="1"/>
  <c r="H440" i="1" l="1"/>
  <c r="H441" i="1" s="1"/>
  <c r="I439" i="1"/>
  <c r="I3201" i="1"/>
  <c r="H3201" i="1"/>
  <c r="H3297" i="1"/>
  <c r="I3297" i="1"/>
  <c r="H211" i="1"/>
  <c r="I211" i="1"/>
  <c r="H2291" i="1"/>
  <c r="I2291" i="1"/>
  <c r="H3443" i="1"/>
  <c r="I3443" i="1"/>
  <c r="I3038" i="1"/>
  <c r="H3038" i="1"/>
  <c r="H2828" i="1"/>
  <c r="I2828" i="1"/>
  <c r="H1348" i="1"/>
  <c r="I1348" i="1" s="1"/>
  <c r="I1723" i="1"/>
  <c r="H1723" i="1"/>
  <c r="I3574" i="1"/>
  <c r="H3574" i="1"/>
  <c r="I2656" i="1"/>
  <c r="H2656" i="1"/>
  <c r="H633" i="1"/>
  <c r="I633" i="1"/>
  <c r="H3351" i="1"/>
  <c r="I3351" i="1" s="1"/>
  <c r="H1493" i="1"/>
  <c r="I1493" i="1"/>
  <c r="J207" i="1"/>
  <c r="K205" i="1"/>
  <c r="L205" i="1" s="1"/>
  <c r="I440" i="1" l="1"/>
  <c r="I3202" i="1"/>
  <c r="H3202" i="1"/>
  <c r="I441" i="1"/>
  <c r="H442" i="1"/>
  <c r="H3298" i="1"/>
  <c r="I3298" i="1"/>
  <c r="H2292" i="1"/>
  <c r="I2292" i="1"/>
  <c r="I212" i="1"/>
  <c r="H212" i="1"/>
  <c r="I3444" i="1"/>
  <c r="H3444" i="1"/>
  <c r="H2829" i="1"/>
  <c r="I2829" i="1"/>
  <c r="H3039" i="1"/>
  <c r="I3039" i="1"/>
  <c r="H1349" i="1"/>
  <c r="I1349" i="1" s="1"/>
  <c r="H1724" i="1"/>
  <c r="I1724" i="1"/>
  <c r="I2657" i="1"/>
  <c r="H2657" i="1"/>
  <c r="H3575" i="1"/>
  <c r="I3575" i="1"/>
  <c r="H3352" i="1"/>
  <c r="I3352" i="1" s="1"/>
  <c r="I634" i="1"/>
  <c r="H634" i="1"/>
  <c r="I1494" i="1"/>
  <c r="H1494" i="1"/>
  <c r="J208" i="1"/>
  <c r="K206" i="1"/>
  <c r="L206" i="1" s="1"/>
  <c r="I442" i="1" l="1"/>
  <c r="I443" i="1"/>
  <c r="H443" i="1"/>
  <c r="H3203" i="1"/>
  <c r="I3203" i="1"/>
  <c r="I3299" i="1"/>
  <c r="H3299" i="1"/>
  <c r="H213" i="1"/>
  <c r="I213" i="1"/>
  <c r="H2293" i="1"/>
  <c r="I2293" i="1" s="1"/>
  <c r="H3445" i="1"/>
  <c r="I3445" i="1"/>
  <c r="H3040" i="1"/>
  <c r="I3040" i="1"/>
  <c r="H2830" i="1"/>
  <c r="I2830" i="1"/>
  <c r="I1350" i="1"/>
  <c r="H1350" i="1"/>
  <c r="I1725" i="1"/>
  <c r="H1725" i="1"/>
  <c r="H3576" i="1"/>
  <c r="I3576" i="1"/>
  <c r="I2658" i="1"/>
  <c r="H2658" i="1"/>
  <c r="I635" i="1"/>
  <c r="H635" i="1"/>
  <c r="I3353" i="1"/>
  <c r="H3353" i="1"/>
  <c r="H3683" i="1"/>
  <c r="H1495" i="1"/>
  <c r="I1495" i="1"/>
  <c r="J209" i="1"/>
  <c r="K207" i="1"/>
  <c r="L207" i="1" s="1"/>
  <c r="H3204" i="1" l="1"/>
  <c r="I3204" i="1"/>
  <c r="I444" i="1"/>
  <c r="H444" i="1"/>
  <c r="H3300" i="1"/>
  <c r="I3300" i="1"/>
  <c r="H2294" i="1"/>
  <c r="I2294" i="1" s="1"/>
  <c r="H214" i="1"/>
  <c r="I214" i="1"/>
  <c r="H520" i="1"/>
  <c r="H3446" i="1"/>
  <c r="I3446" i="1"/>
  <c r="H2831" i="1"/>
  <c r="I2831" i="1"/>
  <c r="H3041" i="1"/>
  <c r="H3042" i="1" s="1"/>
  <c r="H3043" i="1" s="1"/>
  <c r="H1351" i="1"/>
  <c r="I1351" i="1"/>
  <c r="H1726" i="1"/>
  <c r="I1726" i="1"/>
  <c r="H2659" i="1"/>
  <c r="I2659" i="1"/>
  <c r="I3577" i="1"/>
  <c r="H3577" i="1"/>
  <c r="H636" i="1"/>
  <c r="I636" i="1"/>
  <c r="H3354" i="1"/>
  <c r="I3354" i="1"/>
  <c r="H3684" i="1"/>
  <c r="I3684" i="1" s="1"/>
  <c r="I1496" i="1"/>
  <c r="H1496" i="1"/>
  <c r="J210" i="1"/>
  <c r="K208" i="1"/>
  <c r="L208" i="1" s="1"/>
  <c r="I445" i="1" l="1"/>
  <c r="H445" i="1"/>
  <c r="H3205" i="1"/>
  <c r="I3205" i="1"/>
  <c r="I3041" i="1"/>
  <c r="H3301" i="1"/>
  <c r="I3301" i="1"/>
  <c r="H215" i="1"/>
  <c r="I215" i="1"/>
  <c r="H2295" i="1"/>
  <c r="I2295" i="1"/>
  <c r="H521" i="1"/>
  <c r="I521" i="1" s="1"/>
  <c r="H3044" i="1"/>
  <c r="I3044" i="1"/>
  <c r="H3447" i="1"/>
  <c r="I3447" i="1"/>
  <c r="I3042" i="1"/>
  <c r="I3043" i="1"/>
  <c r="I2832" i="1"/>
  <c r="H2832" i="1"/>
  <c r="I1352" i="1"/>
  <c r="H1352" i="1"/>
  <c r="I1727" i="1"/>
  <c r="H1727" i="1"/>
  <c r="H3578" i="1"/>
  <c r="I3578" i="1"/>
  <c r="H2660" i="1"/>
  <c r="I2660" i="1"/>
  <c r="H3685" i="1"/>
  <c r="H3686" i="1" s="1"/>
  <c r="H3355" i="1"/>
  <c r="I3355" i="1"/>
  <c r="H637" i="1"/>
  <c r="I637" i="1"/>
  <c r="I1497" i="1"/>
  <c r="H1497" i="1"/>
  <c r="J211" i="1"/>
  <c r="K209" i="1"/>
  <c r="L209" i="1" s="1"/>
  <c r="I3206" i="1" l="1"/>
  <c r="H3206" i="1"/>
  <c r="H446" i="1"/>
  <c r="I446" i="1"/>
  <c r="I3302" i="1"/>
  <c r="H3302" i="1"/>
  <c r="H2296" i="1"/>
  <c r="I2296" i="1"/>
  <c r="H216" i="1"/>
  <c r="I216" i="1"/>
  <c r="H522" i="1"/>
  <c r="H3045" i="1"/>
  <c r="I3045" i="1" s="1"/>
  <c r="I3685" i="1"/>
  <c r="H3448" i="1"/>
  <c r="I3448" i="1" s="1"/>
  <c r="H2833" i="1"/>
  <c r="I2833" i="1"/>
  <c r="I1353" i="1"/>
  <c r="H1353" i="1"/>
  <c r="H1728" i="1"/>
  <c r="I1728" i="1"/>
  <c r="I2661" i="1"/>
  <c r="H2661" i="1"/>
  <c r="H3579" i="1"/>
  <c r="I3579" i="1"/>
  <c r="H3356" i="1"/>
  <c r="I3356" i="1" s="1"/>
  <c r="I3686" i="1"/>
  <c r="H3687" i="1"/>
  <c r="H3688" i="1" s="1"/>
  <c r="H638" i="1"/>
  <c r="I638" i="1"/>
  <c r="I1498" i="1"/>
  <c r="H1498" i="1"/>
  <c r="J212" i="1"/>
  <c r="K210" i="1"/>
  <c r="L210" i="1" s="1"/>
  <c r="H447" i="1" l="1"/>
  <c r="I447" i="1"/>
  <c r="H3207" i="1"/>
  <c r="I3207" i="1"/>
  <c r="I3687" i="1"/>
  <c r="I3303" i="1"/>
  <c r="H3303" i="1"/>
  <c r="H523" i="1"/>
  <c r="H524" i="1" s="1"/>
  <c r="I522" i="1"/>
  <c r="H217" i="1"/>
  <c r="I217" i="1"/>
  <c r="H2297" i="1"/>
  <c r="I2297" i="1"/>
  <c r="H3046" i="1"/>
  <c r="I3046" i="1" s="1"/>
  <c r="H3449" i="1"/>
  <c r="H2834" i="1"/>
  <c r="I2834" i="1"/>
  <c r="H1354" i="1"/>
  <c r="I1354" i="1"/>
  <c r="H1729" i="1"/>
  <c r="I1729" i="1"/>
  <c r="H2662" i="1"/>
  <c r="I2662" i="1"/>
  <c r="H3580" i="1"/>
  <c r="I3580" i="1" s="1"/>
  <c r="H639" i="1"/>
  <c r="I639" i="1"/>
  <c r="I3688" i="1"/>
  <c r="H3689" i="1"/>
  <c r="I3689" i="1" s="1"/>
  <c r="H3357" i="1"/>
  <c r="I3357" i="1" s="1"/>
  <c r="I1499" i="1"/>
  <c r="H1499" i="1"/>
  <c r="J213" i="1"/>
  <c r="K211" i="1"/>
  <c r="L211" i="1" s="1"/>
  <c r="H3208" i="1" l="1"/>
  <c r="I3208" i="1"/>
  <c r="H448" i="1"/>
  <c r="I448" i="1"/>
  <c r="H3304" i="1"/>
  <c r="I523" i="1"/>
  <c r="I524" i="1"/>
  <c r="H525" i="1"/>
  <c r="H2298" i="1"/>
  <c r="I2298" i="1"/>
  <c r="H3450" i="1"/>
  <c r="I3449" i="1"/>
  <c r="H218" i="1"/>
  <c r="I218" i="1"/>
  <c r="H3047" i="1"/>
  <c r="I3047" i="1" s="1"/>
  <c r="I2835" i="1"/>
  <c r="H2835" i="1"/>
  <c r="H3581" i="1"/>
  <c r="I3581" i="1" s="1"/>
  <c r="I1355" i="1"/>
  <c r="H1355" i="1"/>
  <c r="H3358" i="1"/>
  <c r="I3358" i="1" s="1"/>
  <c r="H1730" i="1"/>
  <c r="I1730" i="1"/>
  <c r="H2663" i="1"/>
  <c r="I2663" i="1"/>
  <c r="H3690" i="1"/>
  <c r="I3690" i="1" s="1"/>
  <c r="H640" i="1"/>
  <c r="I640" i="1"/>
  <c r="H1500" i="1"/>
  <c r="I1500" i="1"/>
  <c r="J214" i="1"/>
  <c r="K212" i="1"/>
  <c r="L212" i="1" s="1"/>
  <c r="I449" i="1" l="1"/>
  <c r="H449" i="1"/>
  <c r="I3209" i="1"/>
  <c r="H3209" i="1"/>
  <c r="H3451" i="1"/>
  <c r="H3452" i="1" s="1"/>
  <c r="I3450" i="1"/>
  <c r="H3305" i="1"/>
  <c r="H3306" i="1" s="1"/>
  <c r="I3304" i="1"/>
  <c r="I525" i="1"/>
  <c r="I526" i="1"/>
  <c r="H526" i="1"/>
  <c r="I219" i="1"/>
  <c r="H219" i="1"/>
  <c r="I2299" i="1"/>
  <c r="H2299" i="1"/>
  <c r="H3048" i="1"/>
  <c r="H3049" i="1" s="1"/>
  <c r="I2836" i="1"/>
  <c r="H2836" i="1"/>
  <c r="H3582" i="1"/>
  <c r="I1356" i="1"/>
  <c r="H1356" i="1"/>
  <c r="I1731" i="1"/>
  <c r="H1731" i="1"/>
  <c r="H3359" i="1"/>
  <c r="H2664" i="1"/>
  <c r="I2664" i="1"/>
  <c r="I641" i="1"/>
  <c r="H641" i="1"/>
  <c r="H3691" i="1"/>
  <c r="I3691" i="1" s="1"/>
  <c r="H1501" i="1"/>
  <c r="I1501" i="1"/>
  <c r="J215" i="1"/>
  <c r="K213" i="1"/>
  <c r="L213" i="1" s="1"/>
  <c r="I3210" i="1" l="1"/>
  <c r="H3210" i="1"/>
  <c r="I450" i="1"/>
  <c r="H450" i="1"/>
  <c r="I3048" i="1"/>
  <c r="I3305" i="1"/>
  <c r="I3451" i="1"/>
  <c r="I3306" i="1"/>
  <c r="H3307" i="1"/>
  <c r="I3452" i="1"/>
  <c r="H3453" i="1"/>
  <c r="H527" i="1"/>
  <c r="I527" i="1"/>
  <c r="H220" i="1"/>
  <c r="I220" i="1" s="1"/>
  <c r="H2300" i="1"/>
  <c r="I2300" i="1"/>
  <c r="I3049" i="1"/>
  <c r="H3050" i="1"/>
  <c r="H3583" i="1"/>
  <c r="H3584" i="1" s="1"/>
  <c r="H3585" i="1" s="1"/>
  <c r="H3586" i="1" s="1"/>
  <c r="I3582" i="1"/>
  <c r="I2837" i="1"/>
  <c r="H2837" i="1"/>
  <c r="H3360" i="1"/>
  <c r="I3360" i="1" s="1"/>
  <c r="I3359" i="1"/>
  <c r="I1357" i="1"/>
  <c r="H1357" i="1"/>
  <c r="I1732" i="1"/>
  <c r="H1732" i="1"/>
  <c r="I2665" i="1"/>
  <c r="H2665" i="1"/>
  <c r="I642" i="1"/>
  <c r="H642" i="1"/>
  <c r="H3692" i="1"/>
  <c r="I3692" i="1"/>
  <c r="H1502" i="1"/>
  <c r="I1502" i="1"/>
  <c r="J216" i="1"/>
  <c r="K214" i="1"/>
  <c r="L214" i="1" s="1"/>
  <c r="I451" i="1" l="1"/>
  <c r="H451" i="1"/>
  <c r="H3211" i="1"/>
  <c r="I3211" i="1"/>
  <c r="I3453" i="1"/>
  <c r="H3454" i="1"/>
  <c r="I3454" i="1" s="1"/>
  <c r="I3307" i="1"/>
  <c r="H3308" i="1"/>
  <c r="I3308" i="1"/>
  <c r="H221" i="1"/>
  <c r="H222" i="1" s="1"/>
  <c r="I528" i="1"/>
  <c r="H528" i="1"/>
  <c r="H2301" i="1"/>
  <c r="I2301" i="1"/>
  <c r="I3050" i="1"/>
  <c r="I3051" i="1"/>
  <c r="H3051" i="1"/>
  <c r="I3583" i="1"/>
  <c r="I3586" i="1"/>
  <c r="H3587" i="1"/>
  <c r="I3587" i="1" s="1"/>
  <c r="H2838" i="1"/>
  <c r="I2838" i="1"/>
  <c r="H3361" i="1"/>
  <c r="I3361" i="1" s="1"/>
  <c r="I3584" i="1"/>
  <c r="I3585" i="1"/>
  <c r="H1358" i="1"/>
  <c r="I1358" i="1"/>
  <c r="H1733" i="1"/>
  <c r="I1733" i="1"/>
  <c r="H2666" i="1"/>
  <c r="I2666" i="1"/>
  <c r="H3693" i="1"/>
  <c r="I3693" i="1"/>
  <c r="H643" i="1"/>
  <c r="I643" i="1"/>
  <c r="H1503" i="1"/>
  <c r="I1503" i="1"/>
  <c r="J217" i="1"/>
  <c r="K215" i="1"/>
  <c r="L215" i="1" s="1"/>
  <c r="H3212" i="1" l="1"/>
  <c r="H452" i="1"/>
  <c r="I452" i="1"/>
  <c r="H3309" i="1"/>
  <c r="I3309" i="1"/>
  <c r="H3455" i="1"/>
  <c r="I221" i="1"/>
  <c r="H529" i="1"/>
  <c r="I529" i="1"/>
  <c r="I222" i="1"/>
  <c r="I223" i="1"/>
  <c r="H223" i="1"/>
  <c r="I2302" i="1"/>
  <c r="H2302" i="1"/>
  <c r="I3052" i="1"/>
  <c r="H3052" i="1"/>
  <c r="H3588" i="1"/>
  <c r="I3588" i="1" s="1"/>
  <c r="H3362" i="1"/>
  <c r="I3362" i="1" s="1"/>
  <c r="H2839" i="1"/>
  <c r="I2839" i="1"/>
  <c r="H1359" i="1"/>
  <c r="I1359" i="1" s="1"/>
  <c r="H1734" i="1"/>
  <c r="I1734" i="1"/>
  <c r="I2667" i="1"/>
  <c r="H2667" i="1"/>
  <c r="I644" i="1"/>
  <c r="H644" i="1"/>
  <c r="H3694" i="1"/>
  <c r="I3694" i="1"/>
  <c r="H1504" i="1"/>
  <c r="I1504" i="1"/>
  <c r="J218" i="1"/>
  <c r="K216" i="1"/>
  <c r="L216" i="1" s="1"/>
  <c r="H3213" i="1" l="1"/>
  <c r="H3214" i="1" s="1"/>
  <c r="I3212" i="1"/>
  <c r="I453" i="1"/>
  <c r="H453" i="1"/>
  <c r="H3456" i="1"/>
  <c r="I3455" i="1"/>
  <c r="H3310" i="1"/>
  <c r="I3310" i="1"/>
  <c r="H224" i="1"/>
  <c r="I224" i="1"/>
  <c r="I530" i="1"/>
  <c r="H530" i="1"/>
  <c r="I2303" i="1"/>
  <c r="H2303" i="1"/>
  <c r="H3053" i="1"/>
  <c r="I3053" i="1"/>
  <c r="H3589" i="1"/>
  <c r="I3589" i="1" s="1"/>
  <c r="I2840" i="1"/>
  <c r="H2840" i="1"/>
  <c r="H3363" i="1"/>
  <c r="I3363" i="1"/>
  <c r="H1360" i="1"/>
  <c r="I1360" i="1" s="1"/>
  <c r="H1735" i="1"/>
  <c r="I1735" i="1"/>
  <c r="H2668" i="1"/>
  <c r="I2668" i="1"/>
  <c r="I645" i="1"/>
  <c r="H645" i="1"/>
  <c r="H3695" i="1"/>
  <c r="I3695" i="1"/>
  <c r="H1505" i="1"/>
  <c r="I1505" i="1"/>
  <c r="J219" i="1"/>
  <c r="K217" i="1"/>
  <c r="L217" i="1" s="1"/>
  <c r="I3213" i="1" l="1"/>
  <c r="I3214" i="1"/>
  <c r="H3215" i="1"/>
  <c r="H3457" i="1"/>
  <c r="H3458" i="1" s="1"/>
  <c r="H3459" i="1" s="1"/>
  <c r="I3456" i="1"/>
  <c r="H454" i="1"/>
  <c r="I454" i="1"/>
  <c r="H3311" i="1"/>
  <c r="I3311" i="1"/>
  <c r="I531" i="1"/>
  <c r="H531" i="1"/>
  <c r="I225" i="1"/>
  <c r="H225" i="1"/>
  <c r="I2304" i="1"/>
  <c r="H2304" i="1"/>
  <c r="H3054" i="1"/>
  <c r="I3054" i="1" s="1"/>
  <c r="H3590" i="1"/>
  <c r="H3591" i="1" s="1"/>
  <c r="H3592" i="1" s="1"/>
  <c r="H3593" i="1" s="1"/>
  <c r="H3364" i="1"/>
  <c r="I3364" i="1"/>
  <c r="H2841" i="1"/>
  <c r="I2841" i="1"/>
  <c r="H1361" i="1"/>
  <c r="I1361" i="1" s="1"/>
  <c r="H1736" i="1"/>
  <c r="I1736" i="1" s="1"/>
  <c r="I2669" i="1"/>
  <c r="H2669" i="1"/>
  <c r="I646" i="1"/>
  <c r="H646" i="1"/>
  <c r="H3696" i="1"/>
  <c r="I3696" i="1"/>
  <c r="H1506" i="1"/>
  <c r="I1506" i="1"/>
  <c r="K218" i="1"/>
  <c r="L218" i="1" s="1"/>
  <c r="J220" i="1"/>
  <c r="H3460" i="1" l="1"/>
  <c r="H3461" i="1" s="1"/>
  <c r="I3215" i="1"/>
  <c r="I3216" i="1"/>
  <c r="H3216" i="1"/>
  <c r="I3457" i="1"/>
  <c r="H455" i="1"/>
  <c r="I455" i="1"/>
  <c r="I3458" i="1"/>
  <c r="I3459" i="1"/>
  <c r="I3312" i="1"/>
  <c r="H3312" i="1"/>
  <c r="H226" i="1"/>
  <c r="I226" i="1"/>
  <c r="I532" i="1"/>
  <c r="H532" i="1"/>
  <c r="I3590" i="1"/>
  <c r="I2305" i="1"/>
  <c r="H2305" i="1"/>
  <c r="I3593" i="1"/>
  <c r="H3594" i="1"/>
  <c r="I3594" i="1" s="1"/>
  <c r="H3055" i="1"/>
  <c r="H3056" i="1" s="1"/>
  <c r="H3057" i="1" s="1"/>
  <c r="I3591" i="1"/>
  <c r="I3592" i="1"/>
  <c r="I2842" i="1"/>
  <c r="H2842" i="1"/>
  <c r="H3365" i="1"/>
  <c r="I3365" i="1" s="1"/>
  <c r="H1737" i="1"/>
  <c r="I1737" i="1" s="1"/>
  <c r="I1362" i="1"/>
  <c r="H1362" i="1"/>
  <c r="H2670" i="1"/>
  <c r="I2670" i="1"/>
  <c r="I647" i="1"/>
  <c r="H647" i="1"/>
  <c r="I3697" i="1"/>
  <c r="H3697" i="1"/>
  <c r="H1507" i="1"/>
  <c r="I1507" i="1"/>
  <c r="K219" i="1"/>
  <c r="L219" i="1" s="1"/>
  <c r="J221" i="1"/>
  <c r="I3460" i="1" l="1"/>
  <c r="H3217" i="1"/>
  <c r="I3217" i="1"/>
  <c r="I3461" i="1"/>
  <c r="H3462" i="1"/>
  <c r="H456" i="1"/>
  <c r="I456" i="1"/>
  <c r="I3055" i="1"/>
  <c r="I3313" i="1"/>
  <c r="H3313" i="1"/>
  <c r="H533" i="1"/>
  <c r="I533" i="1"/>
  <c r="H227" i="1"/>
  <c r="I227" i="1"/>
  <c r="H3058" i="1"/>
  <c r="I3058" i="1" s="1"/>
  <c r="I2306" i="1"/>
  <c r="H2306" i="1"/>
  <c r="I3056" i="1"/>
  <c r="I3057" i="1"/>
  <c r="H3595" i="1"/>
  <c r="I3595" i="1" s="1"/>
  <c r="H3366" i="1"/>
  <c r="H3367" i="1" s="1"/>
  <c r="H3368" i="1" s="1"/>
  <c r="I2843" i="1"/>
  <c r="H2843" i="1"/>
  <c r="H1738" i="1"/>
  <c r="H1739" i="1" s="1"/>
  <c r="H1363" i="1"/>
  <c r="I1363" i="1" s="1"/>
  <c r="I2671" i="1"/>
  <c r="H2671" i="1"/>
  <c r="H648" i="1"/>
  <c r="I648" i="1"/>
  <c r="H3698" i="1"/>
  <c r="I3698" i="1"/>
  <c r="H1508" i="1"/>
  <c r="I1508" i="1"/>
  <c r="K220" i="1"/>
  <c r="L220" i="1" s="1"/>
  <c r="J222" i="1"/>
  <c r="I3462" i="1" l="1"/>
  <c r="H3463" i="1"/>
  <c r="I3218" i="1"/>
  <c r="H3218" i="1"/>
  <c r="H457" i="1"/>
  <c r="I457" i="1"/>
  <c r="H3314" i="1"/>
  <c r="I3314" i="1"/>
  <c r="I228" i="1"/>
  <c r="H228" i="1"/>
  <c r="I534" i="1"/>
  <c r="H534" i="1"/>
  <c r="I3366" i="1"/>
  <c r="H2307" i="1"/>
  <c r="I2307" i="1"/>
  <c r="H3059" i="1"/>
  <c r="I3059" i="1" s="1"/>
  <c r="H3596" i="1"/>
  <c r="I3596" i="1" s="1"/>
  <c r="I3369" i="1"/>
  <c r="H3369" i="1"/>
  <c r="I3367" i="1"/>
  <c r="I3368" i="1"/>
  <c r="I2844" i="1"/>
  <c r="H2844" i="1"/>
  <c r="I1738" i="1"/>
  <c r="I1739" i="1"/>
  <c r="H1740" i="1"/>
  <c r="I1740" i="1" s="1"/>
  <c r="H1364" i="1"/>
  <c r="I1364" i="1" s="1"/>
  <c r="H2672" i="1"/>
  <c r="I2672" i="1"/>
  <c r="I3699" i="1"/>
  <c r="H3699" i="1"/>
  <c r="H649" i="1"/>
  <c r="I649" i="1"/>
  <c r="H1509" i="1"/>
  <c r="I1509" i="1"/>
  <c r="K221" i="1"/>
  <c r="L221" i="1" s="1"/>
  <c r="J223" i="1"/>
  <c r="H3219" i="1" l="1"/>
  <c r="I3219" i="1"/>
  <c r="I3463" i="1"/>
  <c r="H3464" i="1"/>
  <c r="I3464" i="1"/>
  <c r="I458" i="1"/>
  <c r="H458" i="1"/>
  <c r="H3315" i="1"/>
  <c r="I3315" i="1"/>
  <c r="I535" i="1"/>
  <c r="H535" i="1"/>
  <c r="H229" i="1"/>
  <c r="I229" i="1"/>
  <c r="H3597" i="1"/>
  <c r="H3598" i="1" s="1"/>
  <c r="H3060" i="1"/>
  <c r="I3060" i="1"/>
  <c r="I2308" i="1"/>
  <c r="H2308" i="1"/>
  <c r="I3370" i="1"/>
  <c r="H3370" i="1"/>
  <c r="H2845" i="1"/>
  <c r="I2845" i="1"/>
  <c r="H1741" i="1"/>
  <c r="I1741" i="1" s="1"/>
  <c r="H1365" i="1"/>
  <c r="H1366" i="1" s="1"/>
  <c r="H1367" i="1" s="1"/>
  <c r="H2673" i="1"/>
  <c r="I2673" i="1"/>
  <c r="H650" i="1"/>
  <c r="I650" i="1"/>
  <c r="I3700" i="1"/>
  <c r="H3700" i="1"/>
  <c r="H1510" i="1"/>
  <c r="I1510" i="1"/>
  <c r="J224" i="1"/>
  <c r="K222" i="1"/>
  <c r="L222" i="1" s="1"/>
  <c r="H3465" i="1" l="1"/>
  <c r="I3465" i="1"/>
  <c r="H3220" i="1"/>
  <c r="I3220" i="1"/>
  <c r="H459" i="1"/>
  <c r="I459" i="1"/>
  <c r="I1365" i="1"/>
  <c r="I3597" i="1"/>
  <c r="H3316" i="1"/>
  <c r="I3316" i="1"/>
  <c r="I230" i="1"/>
  <c r="H230" i="1"/>
  <c r="H536" i="1"/>
  <c r="I536" i="1"/>
  <c r="H2309" i="1"/>
  <c r="I2309" i="1"/>
  <c r="I3061" i="1"/>
  <c r="H3061" i="1"/>
  <c r="I3598" i="1"/>
  <c r="H3599" i="1"/>
  <c r="I3599" i="1" s="1"/>
  <c r="I3371" i="1"/>
  <c r="H3371" i="1"/>
  <c r="I2846" i="1"/>
  <c r="H2846" i="1"/>
  <c r="H1742" i="1"/>
  <c r="I1742" i="1" s="1"/>
  <c r="H1368" i="1"/>
  <c r="I1368" i="1" s="1"/>
  <c r="I1366" i="1"/>
  <c r="I1367" i="1"/>
  <c r="I2674" i="1"/>
  <c r="H2674" i="1"/>
  <c r="I3701" i="1"/>
  <c r="H3701" i="1"/>
  <c r="H651" i="1"/>
  <c r="I651" i="1"/>
  <c r="I1511" i="1"/>
  <c r="H1511" i="1"/>
  <c r="J225" i="1"/>
  <c r="K223" i="1"/>
  <c r="L223" i="1" s="1"/>
  <c r="I3466" i="1" l="1"/>
  <c r="H3466" i="1"/>
  <c r="H3467" i="1" s="1"/>
  <c r="H3221" i="1"/>
  <c r="I3221" i="1"/>
  <c r="I460" i="1"/>
  <c r="H460" i="1"/>
  <c r="H3317" i="1"/>
  <c r="I3317" i="1"/>
  <c r="H537" i="1"/>
  <c r="I537" i="1"/>
  <c r="H231" i="1"/>
  <c r="I231" i="1"/>
  <c r="H3062" i="1"/>
  <c r="I3062" i="1"/>
  <c r="H3600" i="1"/>
  <c r="I3600" i="1" s="1"/>
  <c r="I2310" i="1"/>
  <c r="H2310" i="1"/>
  <c r="I3372" i="1"/>
  <c r="H3372" i="1"/>
  <c r="I2847" i="1"/>
  <c r="H2847" i="1"/>
  <c r="H823" i="1"/>
  <c r="H1743" i="1"/>
  <c r="H1744" i="1" s="1"/>
  <c r="H1369" i="1"/>
  <c r="I1369" i="1" s="1"/>
  <c r="I2675" i="1"/>
  <c r="H2675" i="1"/>
  <c r="H652" i="1"/>
  <c r="I652" i="1"/>
  <c r="H3702" i="1"/>
  <c r="I3702" i="1"/>
  <c r="H1512" i="1"/>
  <c r="I1512" i="1" s="1"/>
  <c r="J226" i="1"/>
  <c r="K224" i="1"/>
  <c r="L224" i="1" s="1"/>
  <c r="I3467" i="1" l="1"/>
  <c r="H3468" i="1"/>
  <c r="H3222" i="1"/>
  <c r="I3222" i="1"/>
  <c r="H461" i="1"/>
  <c r="I461" i="1"/>
  <c r="H3318" i="1"/>
  <c r="I3318" i="1"/>
  <c r="H232" i="1"/>
  <c r="I232" i="1"/>
  <c r="H538" i="1"/>
  <c r="I538" i="1"/>
  <c r="H2311" i="1"/>
  <c r="I2311" i="1"/>
  <c r="I3601" i="1"/>
  <c r="H3601" i="1"/>
  <c r="I1743" i="1"/>
  <c r="H3063" i="1"/>
  <c r="I3063" i="1"/>
  <c r="I3373" i="1"/>
  <c r="H3373" i="1"/>
  <c r="I2848" i="1"/>
  <c r="H2848" i="1"/>
  <c r="H824" i="1"/>
  <c r="H825" i="1" s="1"/>
  <c r="I1744" i="1"/>
  <c r="H1745" i="1"/>
  <c r="I1745" i="1" s="1"/>
  <c r="H1370" i="1"/>
  <c r="I1370" i="1"/>
  <c r="H2676" i="1"/>
  <c r="I2676" i="1"/>
  <c r="H3703" i="1"/>
  <c r="I3703" i="1"/>
  <c r="I653" i="1"/>
  <c r="H653" i="1"/>
  <c r="H1513" i="1"/>
  <c r="I1513" i="1" s="1"/>
  <c r="J227" i="1"/>
  <c r="K225" i="1"/>
  <c r="L225" i="1" s="1"/>
  <c r="I3468" i="1" l="1"/>
  <c r="H3469" i="1"/>
  <c r="H3223" i="1"/>
  <c r="I3223" i="1"/>
  <c r="H462" i="1"/>
  <c r="I462" i="1"/>
  <c r="H3319" i="1"/>
  <c r="I3319" i="1"/>
  <c r="H539" i="1"/>
  <c r="I539" i="1"/>
  <c r="I233" i="1"/>
  <c r="H233" i="1"/>
  <c r="I3064" i="1"/>
  <c r="H3064" i="1"/>
  <c r="H3602" i="1"/>
  <c r="I3602" i="1" s="1"/>
  <c r="H2312" i="1"/>
  <c r="I2312" i="1"/>
  <c r="H3374" i="1"/>
  <c r="I3374" i="1"/>
  <c r="I824" i="1"/>
  <c r="I825" i="1"/>
  <c r="H826" i="1"/>
  <c r="H2849" i="1"/>
  <c r="I2849" i="1"/>
  <c r="H1746" i="1"/>
  <c r="I1746" i="1" s="1"/>
  <c r="H1371" i="1"/>
  <c r="I1371" i="1"/>
  <c r="I2677" i="1"/>
  <c r="H2677" i="1"/>
  <c r="H654" i="1"/>
  <c r="I654" i="1"/>
  <c r="I3704" i="1"/>
  <c r="H3704" i="1"/>
  <c r="H1514" i="1"/>
  <c r="I1514" i="1" s="1"/>
  <c r="J228" i="1"/>
  <c r="K226" i="1"/>
  <c r="L226" i="1" s="1"/>
  <c r="I3469" i="1" l="1"/>
  <c r="H3470" i="1"/>
  <c r="I3224" i="1"/>
  <c r="H3224" i="1"/>
  <c r="I463" i="1"/>
  <c r="H463" i="1"/>
  <c r="H3603" i="1"/>
  <c r="I3603" i="1" s="1"/>
  <c r="H3320" i="1"/>
  <c r="I3320" i="1"/>
  <c r="I234" i="1"/>
  <c r="H234" i="1"/>
  <c r="H540" i="1"/>
  <c r="I540" i="1"/>
  <c r="I2313" i="1"/>
  <c r="H2313" i="1"/>
  <c r="I3065" i="1"/>
  <c r="H3065" i="1"/>
  <c r="H3375" i="1"/>
  <c r="I3375" i="1"/>
  <c r="H2850" i="1"/>
  <c r="I2850" i="1"/>
  <c r="I826" i="1"/>
  <c r="I827" i="1"/>
  <c r="H827" i="1"/>
  <c r="H1747" i="1"/>
  <c r="I1747" i="1"/>
  <c r="H1372" i="1"/>
  <c r="I1372" i="1"/>
  <c r="I2678" i="1"/>
  <c r="H2678" i="1"/>
  <c r="I3705" i="1"/>
  <c r="H3705" i="1"/>
  <c r="H655" i="1"/>
  <c r="I655" i="1"/>
  <c r="H1515" i="1"/>
  <c r="H1516" i="1" s="1"/>
  <c r="H1517" i="1" s="1"/>
  <c r="J229" i="1"/>
  <c r="K227" i="1"/>
  <c r="L227" i="1" s="1"/>
  <c r="I3470" i="1" l="1"/>
  <c r="H3471" i="1"/>
  <c r="I3471" i="1"/>
  <c r="H3225" i="1"/>
  <c r="I3225" i="1"/>
  <c r="H464" i="1"/>
  <c r="I464" i="1" s="1"/>
  <c r="I3321" i="1"/>
  <c r="H3321" i="1"/>
  <c r="H3604" i="1"/>
  <c r="H3605" i="1" s="1"/>
  <c r="I3604" i="1"/>
  <c r="I541" i="1"/>
  <c r="H541" i="1"/>
  <c r="H235" i="1"/>
  <c r="I235" i="1"/>
  <c r="I3066" i="1"/>
  <c r="H3066" i="1"/>
  <c r="H2314" i="1"/>
  <c r="I2314" i="1"/>
  <c r="H3376" i="1"/>
  <c r="I3376" i="1"/>
  <c r="H828" i="1"/>
  <c r="I828" i="1"/>
  <c r="H2851" i="1"/>
  <c r="I2851" i="1"/>
  <c r="I1515" i="1"/>
  <c r="H1748" i="1"/>
  <c r="I1748" i="1"/>
  <c r="I1373" i="1"/>
  <c r="H1373" i="1"/>
  <c r="H2679" i="1"/>
  <c r="I2679" i="1"/>
  <c r="H1518" i="1"/>
  <c r="I1518" i="1"/>
  <c r="I656" i="1"/>
  <c r="H656" i="1"/>
  <c r="H3706" i="1"/>
  <c r="I3706" i="1"/>
  <c r="I1516" i="1"/>
  <c r="I1517" i="1"/>
  <c r="J230" i="1"/>
  <c r="K228" i="1"/>
  <c r="L228" i="1" s="1"/>
  <c r="H3472" i="1" l="1"/>
  <c r="I3472" i="1"/>
  <c r="H3226" i="1"/>
  <c r="I3226" i="1"/>
  <c r="H465" i="1"/>
  <c r="H466" i="1" s="1"/>
  <c r="I465" i="1"/>
  <c r="I3605" i="1"/>
  <c r="H3606" i="1"/>
  <c r="I3606" i="1"/>
  <c r="H3322" i="1"/>
  <c r="I3322" i="1"/>
  <c r="H236" i="1"/>
  <c r="I236" i="1"/>
  <c r="I542" i="1"/>
  <c r="H542" i="1"/>
  <c r="I2315" i="1"/>
  <c r="H2315" i="1"/>
  <c r="I3067" i="1"/>
  <c r="H3067" i="1"/>
  <c r="I3377" i="1"/>
  <c r="H3377" i="1"/>
  <c r="H2852" i="1"/>
  <c r="I2852" i="1"/>
  <c r="H829" i="1"/>
  <c r="I829" i="1"/>
  <c r="I1749" i="1"/>
  <c r="H1749" i="1"/>
  <c r="H1374" i="1"/>
  <c r="I1374" i="1"/>
  <c r="I2680" i="1"/>
  <c r="H2680" i="1"/>
  <c r="I3707" i="1"/>
  <c r="H3707" i="1"/>
  <c r="I657" i="1"/>
  <c r="H657" i="1"/>
  <c r="I1519" i="1"/>
  <c r="H1519" i="1"/>
  <c r="H1520" i="1" s="1"/>
  <c r="J231" i="1"/>
  <c r="K229" i="1"/>
  <c r="L229" i="1" s="1"/>
  <c r="H3473" i="1" l="1"/>
  <c r="I3473" i="1"/>
  <c r="I3227" i="1"/>
  <c r="H3227" i="1"/>
  <c r="I466" i="1"/>
  <c r="H467" i="1"/>
  <c r="H468" i="1" s="1"/>
  <c r="H469" i="1" s="1"/>
  <c r="H3323" i="1"/>
  <c r="I3323" i="1"/>
  <c r="H3607" i="1"/>
  <c r="I3607" i="1"/>
  <c r="I543" i="1"/>
  <c r="H543" i="1"/>
  <c r="H237" i="1"/>
  <c r="I237" i="1"/>
  <c r="H3068" i="1"/>
  <c r="I3068" i="1"/>
  <c r="I2316" i="1"/>
  <c r="H2316" i="1"/>
  <c r="H3378" i="1"/>
  <c r="I3378" i="1"/>
  <c r="H830" i="1"/>
  <c r="I830" i="1"/>
  <c r="H2853" i="1"/>
  <c r="I2853" i="1" s="1"/>
  <c r="I1750" i="1"/>
  <c r="H1750" i="1"/>
  <c r="H1375" i="1"/>
  <c r="I1375" i="1"/>
  <c r="H2681" i="1"/>
  <c r="I2681" i="1"/>
  <c r="I1520" i="1"/>
  <c r="H1521" i="1"/>
  <c r="H1522" i="1" s="1"/>
  <c r="I1521" i="1"/>
  <c r="H658" i="1"/>
  <c r="I658" i="1"/>
  <c r="H3708" i="1"/>
  <c r="I3708" i="1"/>
  <c r="J232" i="1"/>
  <c r="K230" i="1"/>
  <c r="L230" i="1" s="1"/>
  <c r="H3474" i="1" l="1"/>
  <c r="I3474" i="1"/>
  <c r="I469" i="1"/>
  <c r="H470" i="1"/>
  <c r="H3228" i="1"/>
  <c r="I3228" i="1"/>
  <c r="I467" i="1"/>
  <c r="I468" i="1"/>
  <c r="I3608" i="1"/>
  <c r="H3608" i="1"/>
  <c r="I3324" i="1"/>
  <c r="H3324" i="1"/>
  <c r="I238" i="1"/>
  <c r="H238" i="1"/>
  <c r="H544" i="1"/>
  <c r="I544" i="1"/>
  <c r="I2317" i="1"/>
  <c r="H2317" i="1"/>
  <c r="H3069" i="1"/>
  <c r="I3069" i="1"/>
  <c r="H3379" i="1"/>
  <c r="I3379" i="1"/>
  <c r="H2854" i="1"/>
  <c r="I2854" i="1" s="1"/>
  <c r="I831" i="1"/>
  <c r="H831" i="1"/>
  <c r="H1751" i="1"/>
  <c r="I1751" i="1"/>
  <c r="H1376" i="1"/>
  <c r="I1376" i="1"/>
  <c r="H2682" i="1"/>
  <c r="I2682" i="1"/>
  <c r="I3709" i="1"/>
  <c r="H3709" i="1"/>
  <c r="H659" i="1"/>
  <c r="I659" i="1"/>
  <c r="I1522" i="1"/>
  <c r="I1523" i="1"/>
  <c r="H1523" i="1"/>
  <c r="J233" i="1"/>
  <c r="K231" i="1"/>
  <c r="L231" i="1" s="1"/>
  <c r="I3475" i="1" l="1"/>
  <c r="H3475" i="1"/>
  <c r="I3476" i="1" s="1"/>
  <c r="H3229" i="1"/>
  <c r="I3229" i="1"/>
  <c r="I470" i="1"/>
  <c r="H471" i="1"/>
  <c r="I471" i="1"/>
  <c r="H3325" i="1"/>
  <c r="I3609" i="1"/>
  <c r="H3609" i="1"/>
  <c r="I545" i="1"/>
  <c r="H545" i="1"/>
  <c r="H239" i="1"/>
  <c r="I239" i="1"/>
  <c r="I3070" i="1"/>
  <c r="H3070" i="1"/>
  <c r="H2318" i="1"/>
  <c r="I2318" i="1"/>
  <c r="I3380" i="1"/>
  <c r="H3380" i="1"/>
  <c r="I832" i="1"/>
  <c r="H832" i="1"/>
  <c r="H2855" i="1"/>
  <c r="I2855" i="1"/>
  <c r="I1752" i="1"/>
  <c r="H1752" i="1"/>
  <c r="H1377" i="1"/>
  <c r="I1377" i="1"/>
  <c r="I2683" i="1"/>
  <c r="H2683" i="1"/>
  <c r="H660" i="1"/>
  <c r="I660" i="1"/>
  <c r="I3710" i="1"/>
  <c r="H3710" i="1"/>
  <c r="H1524" i="1"/>
  <c r="I1524" i="1"/>
  <c r="J234" i="1"/>
  <c r="K232" i="1"/>
  <c r="L232" i="1" s="1"/>
  <c r="H472" i="1" l="1"/>
  <c r="I472" i="1"/>
  <c r="H3230" i="1"/>
  <c r="I3230" i="1"/>
  <c r="H3326" i="1"/>
  <c r="I3325" i="1"/>
  <c r="H3610" i="1"/>
  <c r="I3610" i="1"/>
  <c r="I240" i="1"/>
  <c r="H240" i="1"/>
  <c r="H546" i="1"/>
  <c r="I546" i="1"/>
  <c r="H2319" i="1"/>
  <c r="I2319" i="1"/>
  <c r="H3071" i="1"/>
  <c r="I3071" i="1"/>
  <c r="I3381" i="1"/>
  <c r="H3381" i="1"/>
  <c r="H2856" i="1"/>
  <c r="I2856" i="1"/>
  <c r="I833" i="1"/>
  <c r="H833" i="1"/>
  <c r="I1753" i="1"/>
  <c r="H1753" i="1"/>
  <c r="H1378" i="1"/>
  <c r="I1378" i="1"/>
  <c r="H2684" i="1"/>
  <c r="I2684" i="1"/>
  <c r="I1525" i="1"/>
  <c r="H1525" i="1"/>
  <c r="I3711" i="1"/>
  <c r="H3711" i="1"/>
  <c r="H661" i="1"/>
  <c r="I661" i="1"/>
  <c r="J235" i="1"/>
  <c r="K233" i="1"/>
  <c r="L233" i="1" s="1"/>
  <c r="H3327" i="1" l="1"/>
  <c r="H3328" i="1" s="1"/>
  <c r="I3326" i="1"/>
  <c r="H3231" i="1"/>
  <c r="I3231" i="1" s="1"/>
  <c r="I473" i="1"/>
  <c r="H473" i="1"/>
  <c r="H3611" i="1"/>
  <c r="I547" i="1"/>
  <c r="H547" i="1"/>
  <c r="H241" i="1"/>
  <c r="I241" i="1"/>
  <c r="I3072" i="1"/>
  <c r="H3072" i="1"/>
  <c r="H2320" i="1"/>
  <c r="I2320" i="1"/>
  <c r="H3382" i="1"/>
  <c r="I3382" i="1"/>
  <c r="H834" i="1"/>
  <c r="I834" i="1"/>
  <c r="H2857" i="1"/>
  <c r="I2857" i="1"/>
  <c r="H1754" i="1"/>
  <c r="I1754" i="1"/>
  <c r="I1379" i="1"/>
  <c r="H1379" i="1"/>
  <c r="H2685" i="1"/>
  <c r="I2685" i="1"/>
  <c r="I662" i="1"/>
  <c r="H662" i="1"/>
  <c r="I3712" i="1"/>
  <c r="H3712" i="1"/>
  <c r="I1526" i="1"/>
  <c r="H1526" i="1"/>
  <c r="J236" i="1"/>
  <c r="K234" i="1"/>
  <c r="L234" i="1" s="1"/>
  <c r="I3327" i="1" l="1"/>
  <c r="I474" i="1"/>
  <c r="H474" i="1"/>
  <c r="H3232" i="1"/>
  <c r="I3232" i="1"/>
  <c r="I3328" i="1"/>
  <c r="H3329" i="1"/>
  <c r="H3612" i="1"/>
  <c r="H3613" i="1" s="1"/>
  <c r="I3611" i="1"/>
  <c r="H2006" i="1"/>
  <c r="H2007" i="1" s="1"/>
  <c r="H242" i="1"/>
  <c r="I242" i="1"/>
  <c r="H548" i="1"/>
  <c r="I548" i="1"/>
  <c r="I2321" i="1"/>
  <c r="H2321" i="1"/>
  <c r="I3073" i="1"/>
  <c r="H3073" i="1"/>
  <c r="H369" i="1"/>
  <c r="H3383" i="1"/>
  <c r="H3384" i="1" s="1"/>
  <c r="H3385" i="1" s="1"/>
  <c r="H2858" i="1"/>
  <c r="I2858" i="1"/>
  <c r="H835" i="1"/>
  <c r="I835" i="1"/>
  <c r="H1755" i="1"/>
  <c r="H1756" i="1" s="1"/>
  <c r="H1757" i="1" s="1"/>
  <c r="H1380" i="1"/>
  <c r="I1380" i="1"/>
  <c r="I2686" i="1"/>
  <c r="H2686" i="1"/>
  <c r="I1527" i="1"/>
  <c r="H1527" i="1"/>
  <c r="H3713" i="1"/>
  <c r="I3713" i="1"/>
  <c r="I663" i="1"/>
  <c r="H663" i="1"/>
  <c r="J237" i="1"/>
  <c r="K235" i="1"/>
  <c r="L235" i="1" s="1"/>
  <c r="I3612" i="1" l="1"/>
  <c r="I3329" i="1"/>
  <c r="H3330" i="1"/>
  <c r="H3233" i="1"/>
  <c r="I3233" i="1" s="1"/>
  <c r="H475" i="1"/>
  <c r="I475" i="1"/>
  <c r="I3613" i="1"/>
  <c r="I3614" i="1"/>
  <c r="H3614" i="1"/>
  <c r="I3383" i="1"/>
  <c r="I1755" i="1"/>
  <c r="I2007" i="1"/>
  <c r="H2008" i="1"/>
  <c r="H549" i="1"/>
  <c r="I549" i="1"/>
  <c r="H243" i="1"/>
  <c r="I243" i="1"/>
  <c r="I3386" i="1"/>
  <c r="H3386" i="1"/>
  <c r="H3074" i="1"/>
  <c r="I3074" i="1"/>
  <c r="I2322" i="1"/>
  <c r="H2322" i="1"/>
  <c r="I370" i="1"/>
  <c r="H370" i="1"/>
  <c r="I3384" i="1"/>
  <c r="I3385" i="1"/>
  <c r="H1758" i="1"/>
  <c r="I1758" i="1" s="1"/>
  <c r="I836" i="1"/>
  <c r="H836" i="1"/>
  <c r="I2859" i="1"/>
  <c r="H2859" i="1"/>
  <c r="H2860" i="1" s="1"/>
  <c r="H2861" i="1" s="1"/>
  <c r="H2862" i="1" s="1"/>
  <c r="H2863" i="1" s="1"/>
  <c r="I1756" i="1"/>
  <c r="I1757" i="1"/>
  <c r="H1381" i="1"/>
  <c r="I1381" i="1"/>
  <c r="H2687" i="1"/>
  <c r="I2687" i="1"/>
  <c r="H664" i="1"/>
  <c r="I664" i="1"/>
  <c r="H3714" i="1"/>
  <c r="I3714" i="1"/>
  <c r="H1528" i="1"/>
  <c r="I1528" i="1"/>
  <c r="J238" i="1"/>
  <c r="K236" i="1"/>
  <c r="L236" i="1" s="1"/>
  <c r="H476" i="1" l="1"/>
  <c r="I476" i="1"/>
  <c r="H3234" i="1"/>
  <c r="I3234" i="1"/>
  <c r="I3330" i="1"/>
  <c r="I3331" i="1"/>
  <c r="H3331" i="1"/>
  <c r="I3615" i="1"/>
  <c r="H3615" i="1"/>
  <c r="I2008" i="1"/>
  <c r="H2009" i="1"/>
  <c r="I2009" i="1"/>
  <c r="H244" i="1"/>
  <c r="I244" i="1"/>
  <c r="I550" i="1"/>
  <c r="H550" i="1"/>
  <c r="I371" i="1"/>
  <c r="H371" i="1"/>
  <c r="I2323" i="1"/>
  <c r="H2323" i="1"/>
  <c r="H3075" i="1"/>
  <c r="I3075" i="1"/>
  <c r="H3387" i="1"/>
  <c r="I3387" i="1"/>
  <c r="H2864" i="1"/>
  <c r="I2864" i="1"/>
  <c r="I2862" i="1"/>
  <c r="I2863" i="1"/>
  <c r="I2860" i="1"/>
  <c r="I2861" i="1"/>
  <c r="H837" i="1"/>
  <c r="I837" i="1"/>
  <c r="H1759" i="1"/>
  <c r="I1759" i="1"/>
  <c r="I1382" i="1"/>
  <c r="H1382" i="1"/>
  <c r="I2688" i="1"/>
  <c r="H2688" i="1"/>
  <c r="H1529" i="1"/>
  <c r="I1529" i="1"/>
  <c r="I3715" i="1"/>
  <c r="H3715" i="1"/>
  <c r="H665" i="1"/>
  <c r="I665" i="1" s="1"/>
  <c r="J239" i="1"/>
  <c r="K237" i="1"/>
  <c r="L237" i="1" s="1"/>
  <c r="H3235" i="1" l="1"/>
  <c r="I3235" i="1"/>
  <c r="I3332" i="1"/>
  <c r="H3332" i="1"/>
  <c r="I477" i="1"/>
  <c r="H477" i="1"/>
  <c r="I3616" i="1"/>
  <c r="H3616" i="1"/>
  <c r="H2010" i="1"/>
  <c r="I2010" i="1"/>
  <c r="H551" i="1"/>
  <c r="I551" i="1"/>
  <c r="H245" i="1"/>
  <c r="I245" i="1"/>
  <c r="H3388" i="1"/>
  <c r="I3388" i="1"/>
  <c r="I3076" i="1"/>
  <c r="H3076" i="1"/>
  <c r="I2324" i="1"/>
  <c r="H2324" i="1"/>
  <c r="H372" i="1"/>
  <c r="I372" i="1"/>
  <c r="H2865" i="1"/>
  <c r="I2865" i="1"/>
  <c r="I1760" i="1"/>
  <c r="H1760" i="1"/>
  <c r="H838" i="1"/>
  <c r="I838" i="1" s="1"/>
  <c r="I1383" i="1"/>
  <c r="H1383" i="1"/>
  <c r="H2689" i="1"/>
  <c r="I2689" i="1" s="1"/>
  <c r="H666" i="1"/>
  <c r="I666" i="1" s="1"/>
  <c r="H3716" i="1"/>
  <c r="I3716" i="1"/>
  <c r="H1530" i="1"/>
  <c r="I1530" i="1"/>
  <c r="J240" i="1"/>
  <c r="K238" i="1"/>
  <c r="L238" i="1" s="1"/>
  <c r="H3236" i="1" l="1"/>
  <c r="H3237" i="1" s="1"/>
  <c r="H478" i="1"/>
  <c r="I478" i="1"/>
  <c r="H3333" i="1"/>
  <c r="I3333" i="1"/>
  <c r="H3617" i="1"/>
  <c r="I3617" i="1"/>
  <c r="H2011" i="1"/>
  <c r="I2011" i="1"/>
  <c r="H246" i="1"/>
  <c r="I246" i="1"/>
  <c r="H552" i="1"/>
  <c r="I552" i="1"/>
  <c r="I373" i="1"/>
  <c r="H373" i="1"/>
  <c r="I2325" i="1"/>
  <c r="H2325" i="1"/>
  <c r="I3077" i="1"/>
  <c r="H3077" i="1"/>
  <c r="H3389" i="1"/>
  <c r="I3389" i="1"/>
  <c r="H2866" i="1"/>
  <c r="I2866" i="1"/>
  <c r="H839" i="1"/>
  <c r="H840" i="1" s="1"/>
  <c r="H841" i="1" s="1"/>
  <c r="I1761" i="1"/>
  <c r="H1761" i="1"/>
  <c r="H1384" i="1"/>
  <c r="I1384" i="1"/>
  <c r="H2690" i="1"/>
  <c r="I2690" i="1" s="1"/>
  <c r="H1531" i="1"/>
  <c r="I1531" i="1" s="1"/>
  <c r="I3717" i="1"/>
  <c r="H3717" i="1"/>
  <c r="H667" i="1"/>
  <c r="I667" i="1" s="1"/>
  <c r="J241" i="1"/>
  <c r="K239" i="1"/>
  <c r="L239" i="1" s="1"/>
  <c r="I3236" i="1" l="1"/>
  <c r="I3237" i="1"/>
  <c r="I3238" i="1"/>
  <c r="H3238" i="1"/>
  <c r="H3334" i="1"/>
  <c r="I3334" i="1"/>
  <c r="H479" i="1"/>
  <c r="I479" i="1"/>
  <c r="H3618" i="1"/>
  <c r="I3618" i="1"/>
  <c r="I839" i="1"/>
  <c r="H2012" i="1"/>
  <c r="I2012" i="1"/>
  <c r="I553" i="1"/>
  <c r="H553" i="1"/>
  <c r="I247" i="1"/>
  <c r="H247" i="1"/>
  <c r="I3390" i="1"/>
  <c r="H3390" i="1"/>
  <c r="I3078" i="1"/>
  <c r="H3078" i="1"/>
  <c r="H2326" i="1"/>
  <c r="I2326" i="1"/>
  <c r="H374" i="1"/>
  <c r="I374" i="1"/>
  <c r="I2867" i="1"/>
  <c r="H2867" i="1"/>
  <c r="H842" i="1"/>
  <c r="I842" i="1" s="1"/>
  <c r="H1762" i="1"/>
  <c r="I1762" i="1"/>
  <c r="I840" i="1"/>
  <c r="I841" i="1"/>
  <c r="H1385" i="1"/>
  <c r="I1385" i="1"/>
  <c r="H2691" i="1"/>
  <c r="I2691" i="1" s="1"/>
  <c r="H668" i="1"/>
  <c r="I668" i="1" s="1"/>
  <c r="H3718" i="1"/>
  <c r="I3718" i="1"/>
  <c r="H1532" i="1"/>
  <c r="I1532" i="1" s="1"/>
  <c r="H1778" i="1"/>
  <c r="J242" i="1"/>
  <c r="K240" i="1"/>
  <c r="L240" i="1" s="1"/>
  <c r="I3239" i="1" l="1"/>
  <c r="H3239" i="1"/>
  <c r="H480" i="1"/>
  <c r="I480" i="1"/>
  <c r="H3335" i="1"/>
  <c r="I3335" i="1"/>
  <c r="H3619" i="1"/>
  <c r="I3619" i="1"/>
  <c r="I2013" i="1"/>
  <c r="H2013" i="1"/>
  <c r="H248" i="1"/>
  <c r="I248" i="1"/>
  <c r="I554" i="1"/>
  <c r="H554" i="1"/>
  <c r="H375" i="1"/>
  <c r="I375" i="1"/>
  <c r="H2327" i="1"/>
  <c r="I2327" i="1"/>
  <c r="I3079" i="1"/>
  <c r="H3079" i="1"/>
  <c r="H3391" i="1"/>
  <c r="I3391" i="1"/>
  <c r="I2868" i="1"/>
  <c r="H2868" i="1"/>
  <c r="H843" i="1"/>
  <c r="I843" i="1"/>
  <c r="H1763" i="1"/>
  <c r="I1763" i="1"/>
  <c r="I1386" i="1"/>
  <c r="H1386" i="1"/>
  <c r="H2692" i="1"/>
  <c r="I2692" i="1"/>
  <c r="H1533" i="1"/>
  <c r="H1534" i="1" s="1"/>
  <c r="I3719" i="1"/>
  <c r="H3719" i="1"/>
  <c r="H669" i="1"/>
  <c r="I669" i="1" s="1"/>
  <c r="H1779" i="1"/>
  <c r="I1779" i="1" s="1"/>
  <c r="J243" i="1"/>
  <c r="K241" i="1"/>
  <c r="L241" i="1" s="1"/>
  <c r="I3336" i="1" l="1"/>
  <c r="H3336" i="1"/>
  <c r="H3337" i="1" s="1"/>
  <c r="H3240" i="1"/>
  <c r="I3240" i="1"/>
  <c r="H481" i="1"/>
  <c r="I481" i="1"/>
  <c r="H3620" i="1"/>
  <c r="I3620" i="1"/>
  <c r="I2014" i="1"/>
  <c r="H2014" i="1"/>
  <c r="I555" i="1"/>
  <c r="H555" i="1"/>
  <c r="I249" i="1"/>
  <c r="H249" i="1"/>
  <c r="I3392" i="1"/>
  <c r="H3392" i="1"/>
  <c r="H3080" i="1"/>
  <c r="I3080" i="1"/>
  <c r="H2328" i="1"/>
  <c r="I2328" i="1"/>
  <c r="I376" i="1"/>
  <c r="H376" i="1"/>
  <c r="H2869" i="1"/>
  <c r="I2869" i="1"/>
  <c r="H844" i="1"/>
  <c r="I844" i="1"/>
  <c r="I1764" i="1"/>
  <c r="H1764" i="1"/>
  <c r="I1533" i="1"/>
  <c r="I1387" i="1"/>
  <c r="H1387" i="1"/>
  <c r="I1534" i="1"/>
  <c r="H1535" i="1"/>
  <c r="I1535" i="1"/>
  <c r="H2693" i="1"/>
  <c r="I2693" i="1"/>
  <c r="H670" i="1"/>
  <c r="I670" i="1" s="1"/>
  <c r="H1780" i="1"/>
  <c r="I1780" i="1" s="1"/>
  <c r="H3720" i="1"/>
  <c r="I3720" i="1"/>
  <c r="J244" i="1"/>
  <c r="K242" i="1"/>
  <c r="L242" i="1" s="1"/>
  <c r="I3241" i="1" l="1"/>
  <c r="H3241" i="1"/>
  <c r="I3337" i="1"/>
  <c r="H3338" i="1"/>
  <c r="I482" i="1"/>
  <c r="H482" i="1"/>
  <c r="I3621" i="1"/>
  <c r="H3621" i="1"/>
  <c r="I2015" i="1"/>
  <c r="H2015" i="1"/>
  <c r="I250" i="1"/>
  <c r="H250" i="1"/>
  <c r="H556" i="1"/>
  <c r="I556" i="1"/>
  <c r="H377" i="1"/>
  <c r="I377" i="1"/>
  <c r="I2329" i="1"/>
  <c r="H2329" i="1"/>
  <c r="I3081" i="1"/>
  <c r="H3081" i="1"/>
  <c r="I3393" i="1"/>
  <c r="H3393" i="1"/>
  <c r="I2870" i="1"/>
  <c r="H2870" i="1"/>
  <c r="H845" i="1"/>
  <c r="I845" i="1"/>
  <c r="I1765" i="1"/>
  <c r="H1765" i="1"/>
  <c r="I1388" i="1"/>
  <c r="H1388" i="1"/>
  <c r="I2694" i="1"/>
  <c r="H2694" i="1"/>
  <c r="H1536" i="1"/>
  <c r="I1536" i="1"/>
  <c r="I3721" i="1"/>
  <c r="H3721" i="1"/>
  <c r="I1781" i="1"/>
  <c r="H1781" i="1"/>
  <c r="I671" i="1"/>
  <c r="H671" i="1"/>
  <c r="J245" i="1"/>
  <c r="K243" i="1"/>
  <c r="L243" i="1" s="1"/>
  <c r="I3338" i="1" l="1"/>
  <c r="H3339" i="1"/>
  <c r="H3340" i="1" s="1"/>
  <c r="H3341" i="1" s="1"/>
  <c r="H3342" i="1" s="1"/>
  <c r="I3339" i="1"/>
  <c r="H3242" i="1"/>
  <c r="I3242" i="1"/>
  <c r="I483" i="1"/>
  <c r="H483" i="1"/>
  <c r="H3622" i="1"/>
  <c r="I3622" i="1"/>
  <c r="I2016" i="1"/>
  <c r="H2016" i="1"/>
  <c r="I557" i="1"/>
  <c r="H557" i="1"/>
  <c r="H251" i="1"/>
  <c r="I251" i="1"/>
  <c r="H3394" i="1"/>
  <c r="I3394" i="1"/>
  <c r="H3082" i="1"/>
  <c r="I3082" i="1"/>
  <c r="H2330" i="1"/>
  <c r="I2330" i="1"/>
  <c r="H378" i="1"/>
  <c r="I378" i="1"/>
  <c r="I2871" i="1"/>
  <c r="H2871" i="1"/>
  <c r="H846" i="1"/>
  <c r="I846" i="1"/>
  <c r="I1766" i="1"/>
  <c r="H1766" i="1"/>
  <c r="H1389" i="1"/>
  <c r="I1389" i="1"/>
  <c r="I1537" i="1"/>
  <c r="H1537" i="1"/>
  <c r="H2695" i="1"/>
  <c r="I2695" i="1"/>
  <c r="I672" i="1"/>
  <c r="H672" i="1"/>
  <c r="I1782" i="1"/>
  <c r="H1782" i="1"/>
  <c r="H3722" i="1"/>
  <c r="I3722" i="1"/>
  <c r="J246" i="1"/>
  <c r="K244" i="1"/>
  <c r="L244" i="1" s="1"/>
  <c r="I3342" i="1" l="1"/>
  <c r="I3343" i="1"/>
  <c r="H3243" i="1"/>
  <c r="I3243" i="1"/>
  <c r="I3340" i="1"/>
  <c r="I3341" i="1"/>
  <c r="I484" i="1"/>
  <c r="H484" i="1"/>
  <c r="H3623" i="1"/>
  <c r="I3623" i="1" s="1"/>
  <c r="H2017" i="1"/>
  <c r="I2017" i="1"/>
  <c r="H252" i="1"/>
  <c r="I252" i="1"/>
  <c r="I558" i="1"/>
  <c r="H558" i="1"/>
  <c r="I379" i="1"/>
  <c r="H379" i="1"/>
  <c r="H2331" i="1"/>
  <c r="I2331" i="1"/>
  <c r="H3083" i="1"/>
  <c r="I3083" i="1"/>
  <c r="I3395" i="1"/>
  <c r="H3395" i="1"/>
  <c r="I2872" i="1"/>
  <c r="H2872" i="1"/>
  <c r="H3142" i="1"/>
  <c r="I847" i="1"/>
  <c r="H847" i="1"/>
  <c r="H1767" i="1"/>
  <c r="I1767" i="1"/>
  <c r="H1390" i="1"/>
  <c r="I1390" i="1"/>
  <c r="I2696" i="1"/>
  <c r="H2696" i="1"/>
  <c r="I1538" i="1"/>
  <c r="H1538" i="1"/>
  <c r="H3723" i="1"/>
  <c r="I3723" i="1" s="1"/>
  <c r="H1783" i="1"/>
  <c r="I1783" i="1"/>
  <c r="H673" i="1"/>
  <c r="I673" i="1"/>
  <c r="J247" i="1"/>
  <c r="K245" i="1"/>
  <c r="L245" i="1" s="1"/>
  <c r="H3244" i="1" l="1"/>
  <c r="I3244" i="1"/>
  <c r="H485" i="1"/>
  <c r="I485" i="1"/>
  <c r="H3624" i="1"/>
  <c r="I3624" i="1" s="1"/>
  <c r="H2018" i="1"/>
  <c r="I2018" i="1"/>
  <c r="I559" i="1"/>
  <c r="H559" i="1"/>
  <c r="I253" i="1"/>
  <c r="H253" i="1"/>
  <c r="I3396" i="1"/>
  <c r="H3396" i="1"/>
  <c r="H3084" i="1"/>
  <c r="I3084" i="1" s="1"/>
  <c r="H2332" i="1"/>
  <c r="I2332" i="1"/>
  <c r="I380" i="1"/>
  <c r="H380" i="1"/>
  <c r="H3143" i="1"/>
  <c r="I2873" i="1"/>
  <c r="H2873" i="1"/>
  <c r="H848" i="1"/>
  <c r="I848" i="1"/>
  <c r="I1768" i="1"/>
  <c r="H1768" i="1"/>
  <c r="H1391" i="1"/>
  <c r="I1391" i="1"/>
  <c r="H3724" i="1"/>
  <c r="I3724" i="1" s="1"/>
  <c r="I1539" i="1"/>
  <c r="H1539" i="1"/>
  <c r="I2697" i="1"/>
  <c r="H2697" i="1"/>
  <c r="I674" i="1"/>
  <c r="H674" i="1"/>
  <c r="I1784" i="1"/>
  <c r="H1784" i="1"/>
  <c r="J248" i="1"/>
  <c r="K246" i="1"/>
  <c r="L246" i="1" s="1"/>
  <c r="I3245" i="1" l="1"/>
  <c r="H3245" i="1"/>
  <c r="H486" i="1"/>
  <c r="I486" i="1"/>
  <c r="H3625" i="1"/>
  <c r="H3626" i="1" s="1"/>
  <c r="H3627" i="1" s="1"/>
  <c r="I3625" i="1"/>
  <c r="H3144" i="1"/>
  <c r="I3144" i="1" s="1"/>
  <c r="I3143" i="1"/>
  <c r="H2019" i="1"/>
  <c r="I2019" i="1"/>
  <c r="I254" i="1"/>
  <c r="H254" i="1"/>
  <c r="H560" i="1"/>
  <c r="I560" i="1"/>
  <c r="H381" i="1"/>
  <c r="I381" i="1"/>
  <c r="H2333" i="1"/>
  <c r="I2333" i="1"/>
  <c r="H3085" i="1"/>
  <c r="I3085" i="1" s="1"/>
  <c r="I3397" i="1"/>
  <c r="H3397" i="1"/>
  <c r="I2874" i="1"/>
  <c r="H2874" i="1"/>
  <c r="H849" i="1"/>
  <c r="I849" i="1"/>
  <c r="I1769" i="1"/>
  <c r="H1769" i="1"/>
  <c r="H1392" i="1"/>
  <c r="I1392" i="1"/>
  <c r="H3725" i="1"/>
  <c r="I3725" i="1" s="1"/>
  <c r="H2698" i="1"/>
  <c r="I2698" i="1"/>
  <c r="I1540" i="1"/>
  <c r="H1540" i="1"/>
  <c r="H1785" i="1"/>
  <c r="I1785" i="1"/>
  <c r="H675" i="1"/>
  <c r="I675" i="1"/>
  <c r="J249" i="1"/>
  <c r="K247" i="1"/>
  <c r="L247" i="1" s="1"/>
  <c r="H3628" i="1" l="1"/>
  <c r="I3628" i="1"/>
  <c r="H3246" i="1"/>
  <c r="I3246" i="1"/>
  <c r="I487" i="1"/>
  <c r="H487" i="1"/>
  <c r="I3626" i="1"/>
  <c r="I3627" i="1"/>
  <c r="I3145" i="1"/>
  <c r="H3145" i="1"/>
  <c r="H2020" i="1"/>
  <c r="I2020" i="1" s="1"/>
  <c r="H561" i="1"/>
  <c r="I561" i="1"/>
  <c r="I255" i="1"/>
  <c r="H255" i="1"/>
  <c r="H3086" i="1"/>
  <c r="I3086" i="1" s="1"/>
  <c r="H2334" i="1"/>
  <c r="I2334" i="1"/>
  <c r="H3398" i="1"/>
  <c r="I3398" i="1"/>
  <c r="I382" i="1"/>
  <c r="H382" i="1"/>
  <c r="H2875" i="1"/>
  <c r="I2875" i="1"/>
  <c r="H850" i="1"/>
  <c r="I850" i="1"/>
  <c r="H1770" i="1"/>
  <c r="I1770" i="1"/>
  <c r="I1393" i="1"/>
  <c r="H1393" i="1"/>
  <c r="I3726" i="1"/>
  <c r="H3726" i="1"/>
  <c r="H1541" i="1"/>
  <c r="I1541" i="1" s="1"/>
  <c r="H2699" i="1"/>
  <c r="I2699" i="1"/>
  <c r="H676" i="1"/>
  <c r="I676" i="1" s="1"/>
  <c r="I1786" i="1"/>
  <c r="H1786" i="1"/>
  <c r="J250" i="1"/>
  <c r="K248" i="1"/>
  <c r="L248" i="1" s="1"/>
  <c r="H3629" i="1" l="1"/>
  <c r="H3630" i="1" s="1"/>
  <c r="H3247" i="1"/>
  <c r="I3247" i="1"/>
  <c r="H488" i="1"/>
  <c r="I488" i="1"/>
  <c r="I3146" i="1"/>
  <c r="H3146" i="1"/>
  <c r="H2021" i="1"/>
  <c r="H2022" i="1" s="1"/>
  <c r="I2021" i="1"/>
  <c r="I256" i="1"/>
  <c r="H256" i="1"/>
  <c r="H562" i="1"/>
  <c r="I562" i="1"/>
  <c r="H383" i="1"/>
  <c r="I383" i="1"/>
  <c r="I3399" i="1"/>
  <c r="H3399" i="1"/>
  <c r="I2335" i="1"/>
  <c r="H2335" i="1"/>
  <c r="H3087" i="1"/>
  <c r="I3087" i="1" s="1"/>
  <c r="H2876" i="1"/>
  <c r="I2876" i="1"/>
  <c r="I851" i="1"/>
  <c r="H851" i="1"/>
  <c r="I1771" i="1"/>
  <c r="H1771" i="1"/>
  <c r="H677" i="1"/>
  <c r="H1394" i="1"/>
  <c r="I1394" i="1"/>
  <c r="I3727" i="1"/>
  <c r="H3727" i="1"/>
  <c r="H3728" i="1" s="1"/>
  <c r="I2700" i="1"/>
  <c r="H2700" i="1"/>
  <c r="H1542" i="1"/>
  <c r="I1542" i="1" s="1"/>
  <c r="H1787" i="1"/>
  <c r="I1787" i="1"/>
  <c r="J251" i="1"/>
  <c r="K249" i="1"/>
  <c r="L249" i="1" s="1"/>
  <c r="I3629" i="1" l="1"/>
  <c r="I3630" i="1"/>
  <c r="H3631" i="1"/>
  <c r="I3631" i="1"/>
  <c r="H3248" i="1"/>
  <c r="I3248" i="1"/>
  <c r="I489" i="1"/>
  <c r="H489" i="1"/>
  <c r="H3147" i="1"/>
  <c r="I3147" i="1"/>
  <c r="I2022" i="1"/>
  <c r="H2023" i="1"/>
  <c r="H563" i="1"/>
  <c r="H257" i="1"/>
  <c r="I257" i="1"/>
  <c r="H3088" i="1"/>
  <c r="I3088" i="1"/>
  <c r="H2336" i="1"/>
  <c r="I2336" i="1"/>
  <c r="H3400" i="1"/>
  <c r="I3400" i="1"/>
  <c r="H384" i="1"/>
  <c r="I384" i="1"/>
  <c r="H2877" i="1"/>
  <c r="I2877" i="1" s="1"/>
  <c r="H852" i="1"/>
  <c r="I852" i="1"/>
  <c r="H678" i="1"/>
  <c r="I678" i="1" s="1"/>
  <c r="I677" i="1"/>
  <c r="I1772" i="1"/>
  <c r="H1772" i="1"/>
  <c r="H1395" i="1"/>
  <c r="I1395" i="1"/>
  <c r="I3728" i="1"/>
  <c r="I3729" i="1"/>
  <c r="H3729" i="1"/>
  <c r="H1543" i="1"/>
  <c r="I1543" i="1" s="1"/>
  <c r="I2701" i="1"/>
  <c r="H2701" i="1"/>
  <c r="I1788" i="1"/>
  <c r="H1788" i="1"/>
  <c r="J252" i="1"/>
  <c r="K250" i="1"/>
  <c r="L250" i="1" s="1"/>
  <c r="H3632" i="1" l="1"/>
  <c r="I3632" i="1"/>
  <c r="I3249" i="1"/>
  <c r="H3249" i="1"/>
  <c r="H490" i="1"/>
  <c r="I490" i="1"/>
  <c r="I3148" i="1"/>
  <c r="H3148" i="1"/>
  <c r="H564" i="1"/>
  <c r="H565" i="1" s="1"/>
  <c r="I563" i="1"/>
  <c r="I2023" i="1"/>
  <c r="H2024" i="1"/>
  <c r="H258" i="1"/>
  <c r="I258" i="1"/>
  <c r="I385" i="1"/>
  <c r="H385" i="1"/>
  <c r="H3401" i="1"/>
  <c r="I3401" i="1"/>
  <c r="H2337" i="1"/>
  <c r="I2337" i="1"/>
  <c r="H3089" i="1"/>
  <c r="I3089" i="1"/>
  <c r="H2878" i="1"/>
  <c r="I2878" i="1" s="1"/>
  <c r="H853" i="1"/>
  <c r="I853" i="1"/>
  <c r="H1773" i="1"/>
  <c r="I1773" i="1" s="1"/>
  <c r="H679" i="1"/>
  <c r="I679" i="1" s="1"/>
  <c r="H1396" i="1"/>
  <c r="I1396" i="1"/>
  <c r="H3730" i="1"/>
  <c r="I3730" i="1"/>
  <c r="H2702" i="1"/>
  <c r="I2702" i="1"/>
  <c r="H1544" i="1"/>
  <c r="I1544" i="1" s="1"/>
  <c r="I1789" i="1"/>
  <c r="H1789" i="1"/>
  <c r="J253" i="1"/>
  <c r="K251" i="1"/>
  <c r="L251" i="1" s="1"/>
  <c r="I3633" i="1" l="1"/>
  <c r="H3633" i="1"/>
  <c r="I3250" i="1"/>
  <c r="H3250" i="1"/>
  <c r="H491" i="1"/>
  <c r="I491" i="1"/>
  <c r="I564" i="1"/>
  <c r="H3149" i="1"/>
  <c r="I3149" i="1"/>
  <c r="I2024" i="1"/>
  <c r="H2025" i="1"/>
  <c r="I2025" i="1"/>
  <c r="I565" i="1"/>
  <c r="H566" i="1"/>
  <c r="H567" i="1" s="1"/>
  <c r="I259" i="1"/>
  <c r="H259" i="1"/>
  <c r="I3090" i="1"/>
  <c r="H3090" i="1"/>
  <c r="H2338" i="1"/>
  <c r="I2338" i="1"/>
  <c r="I3402" i="1"/>
  <c r="H3402" i="1"/>
  <c r="H386" i="1"/>
  <c r="I386" i="1"/>
  <c r="H2879" i="1"/>
  <c r="I2879" i="1" s="1"/>
  <c r="I854" i="1"/>
  <c r="H854" i="1"/>
  <c r="I680" i="1"/>
  <c r="H680" i="1"/>
  <c r="H1774" i="1"/>
  <c r="H1775" i="1" s="1"/>
  <c r="H1776" i="1" s="1"/>
  <c r="I1397" i="1"/>
  <c r="H1397" i="1"/>
  <c r="H3731" i="1"/>
  <c r="I3731" i="1"/>
  <c r="H1545" i="1"/>
  <c r="I1545" i="1"/>
  <c r="I2703" i="1"/>
  <c r="H2703" i="1"/>
  <c r="I1790" i="1"/>
  <c r="H1790" i="1"/>
  <c r="J254" i="1"/>
  <c r="K252" i="1"/>
  <c r="L252" i="1" s="1"/>
  <c r="I3634" i="1" l="1"/>
  <c r="H3634" i="1"/>
  <c r="H3251" i="1"/>
  <c r="I3251" i="1"/>
  <c r="I492" i="1"/>
  <c r="H492" i="1"/>
  <c r="I1774" i="1"/>
  <c r="I568" i="1"/>
  <c r="H568" i="1"/>
  <c r="H569" i="1" s="1"/>
  <c r="I3150" i="1"/>
  <c r="H3150" i="1"/>
  <c r="I566" i="1"/>
  <c r="I567" i="1"/>
  <c r="H2026" i="1"/>
  <c r="I2026" i="1"/>
  <c r="H260" i="1"/>
  <c r="I260" i="1"/>
  <c r="I387" i="1"/>
  <c r="H387" i="1"/>
  <c r="H3403" i="1"/>
  <c r="I3403" i="1"/>
  <c r="H1777" i="1"/>
  <c r="I1778" i="1" s="1"/>
  <c r="H2339" i="1"/>
  <c r="I2339" i="1"/>
  <c r="I3091" i="1"/>
  <c r="H3091" i="1"/>
  <c r="H2880" i="1"/>
  <c r="H2881" i="1" s="1"/>
  <c r="I2880" i="1"/>
  <c r="I855" i="1"/>
  <c r="H855" i="1"/>
  <c r="I1775" i="1"/>
  <c r="I1776" i="1"/>
  <c r="H681" i="1"/>
  <c r="I681" i="1"/>
  <c r="I1398" i="1"/>
  <c r="H1398" i="1"/>
  <c r="I3732" i="1"/>
  <c r="H3732" i="1"/>
  <c r="H2704" i="1"/>
  <c r="I2704" i="1"/>
  <c r="H1546" i="1"/>
  <c r="I1546" i="1" s="1"/>
  <c r="I1791" i="1"/>
  <c r="H1791" i="1"/>
  <c r="J255" i="1"/>
  <c r="K253" i="1"/>
  <c r="L253" i="1" s="1"/>
  <c r="I1777" i="1" l="1"/>
  <c r="H3635" i="1"/>
  <c r="I3635" i="1"/>
  <c r="H3252" i="1"/>
  <c r="I3252" i="1"/>
  <c r="I493" i="1"/>
  <c r="H493" i="1"/>
  <c r="I569" i="1"/>
  <c r="H570" i="1"/>
  <c r="H3151" i="1"/>
  <c r="I3151" i="1"/>
  <c r="I2027" i="1"/>
  <c r="H2027" i="1"/>
  <c r="H261" i="1"/>
  <c r="I261" i="1"/>
  <c r="I2340" i="1"/>
  <c r="H2340" i="1"/>
  <c r="I3404" i="1"/>
  <c r="H3404" i="1"/>
  <c r="I3092" i="1"/>
  <c r="H3092" i="1"/>
  <c r="H388" i="1"/>
  <c r="I388" i="1"/>
  <c r="I2881" i="1"/>
  <c r="I2882" i="1"/>
  <c r="H2882" i="1"/>
  <c r="H856" i="1"/>
  <c r="I856" i="1"/>
  <c r="I682" i="1"/>
  <c r="H682" i="1"/>
  <c r="H1399" i="1"/>
  <c r="I1399" i="1"/>
  <c r="I3733" i="1"/>
  <c r="H3733" i="1"/>
  <c r="H1547" i="1"/>
  <c r="I1547" i="1"/>
  <c r="H2705" i="1"/>
  <c r="I2705" i="1"/>
  <c r="I1792" i="1"/>
  <c r="H1792" i="1"/>
  <c r="J256" i="1"/>
  <c r="K254" i="1"/>
  <c r="L254" i="1" s="1"/>
  <c r="I3636" i="1" l="1"/>
  <c r="H3636" i="1"/>
  <c r="I3253" i="1"/>
  <c r="H3253" i="1"/>
  <c r="I494" i="1"/>
  <c r="H494" i="1"/>
  <c r="I570" i="1"/>
  <c r="I571" i="1"/>
  <c r="H571" i="1"/>
  <c r="H2028" i="1"/>
  <c r="I3152" i="1"/>
  <c r="H3152" i="1"/>
  <c r="I262" i="1"/>
  <c r="H262" i="1"/>
  <c r="I389" i="1"/>
  <c r="H389" i="1"/>
  <c r="H3093" i="1"/>
  <c r="I3093" i="1"/>
  <c r="H3405" i="1"/>
  <c r="I3405" i="1"/>
  <c r="H2341" i="1"/>
  <c r="I2341" i="1"/>
  <c r="H2883" i="1"/>
  <c r="I2883" i="1"/>
  <c r="I857" i="1"/>
  <c r="H857" i="1"/>
  <c r="I683" i="1"/>
  <c r="H683" i="1"/>
  <c r="H1400" i="1"/>
  <c r="I1400" i="1"/>
  <c r="H3734" i="1"/>
  <c r="I3734" i="1"/>
  <c r="I2706" i="1"/>
  <c r="H2706" i="1"/>
  <c r="I1548" i="1"/>
  <c r="H1548" i="1"/>
  <c r="I1793" i="1"/>
  <c r="H1793" i="1"/>
  <c r="J257" i="1"/>
  <c r="K255" i="1"/>
  <c r="L255" i="1" s="1"/>
  <c r="H3637" i="1" l="1"/>
  <c r="I3637" i="1"/>
  <c r="H3254" i="1"/>
  <c r="I3254" i="1"/>
  <c r="H495" i="1"/>
  <c r="I495" i="1"/>
  <c r="I2029" i="1"/>
  <c r="H2029" i="1"/>
  <c r="H2030" i="1" s="1"/>
  <c r="I2028" i="1"/>
  <c r="H572" i="1"/>
  <c r="I572" i="1"/>
  <c r="H3153" i="1"/>
  <c r="I3153" i="1"/>
  <c r="H263" i="1"/>
  <c r="I263" i="1"/>
  <c r="H2342" i="1"/>
  <c r="I2342" i="1"/>
  <c r="H3406" i="1"/>
  <c r="I3406" i="1"/>
  <c r="H3094" i="1"/>
  <c r="I3094" i="1"/>
  <c r="I390" i="1"/>
  <c r="H390" i="1"/>
  <c r="H391" i="1" s="1"/>
  <c r="H392" i="1" s="1"/>
  <c r="H393" i="1" s="1"/>
  <c r="H394" i="1" s="1"/>
  <c r="I2884" i="1"/>
  <c r="H2884" i="1"/>
  <c r="H858" i="1"/>
  <c r="I858" i="1"/>
  <c r="I684" i="1"/>
  <c r="H684" i="1"/>
  <c r="I1401" i="1"/>
  <c r="H1401" i="1"/>
  <c r="H3735" i="1"/>
  <c r="I3735" i="1"/>
  <c r="H1549" i="1"/>
  <c r="I1549" i="1"/>
  <c r="H2707" i="1"/>
  <c r="I2707" i="1"/>
  <c r="H1794" i="1"/>
  <c r="I1794" i="1"/>
  <c r="J258" i="1"/>
  <c r="K256" i="1"/>
  <c r="L256" i="1" s="1"/>
  <c r="I3638" i="1" l="1"/>
  <c r="H3638" i="1"/>
  <c r="I3255" i="1"/>
  <c r="H3255" i="1"/>
  <c r="I496" i="1"/>
  <c r="H496" i="1"/>
  <c r="I573" i="1"/>
  <c r="H573" i="1"/>
  <c r="I2030" i="1"/>
  <c r="H2031" i="1"/>
  <c r="H3154" i="1"/>
  <c r="I3154" i="1"/>
  <c r="H395" i="1"/>
  <c r="I395" i="1"/>
  <c r="I393" i="1"/>
  <c r="I394" i="1"/>
  <c r="I264" i="1"/>
  <c r="H264" i="1"/>
  <c r="I391" i="1"/>
  <c r="I392" i="1"/>
  <c r="I3095" i="1"/>
  <c r="H3095" i="1"/>
  <c r="H3407" i="1"/>
  <c r="I3407" i="1"/>
  <c r="I2343" i="1"/>
  <c r="H2343" i="1"/>
  <c r="H2885" i="1"/>
  <c r="I2885" i="1"/>
  <c r="H859" i="1"/>
  <c r="I859" i="1"/>
  <c r="I685" i="1"/>
  <c r="H685" i="1"/>
  <c r="H1550" i="1"/>
  <c r="I1550" i="1" s="1"/>
  <c r="H1402" i="1"/>
  <c r="I1402" i="1"/>
  <c r="H3736" i="1"/>
  <c r="I3736" i="1"/>
  <c r="I2708" i="1"/>
  <c r="H2708" i="1"/>
  <c r="I1795" i="1"/>
  <c r="H1795" i="1"/>
  <c r="J259" i="1"/>
  <c r="K257" i="1"/>
  <c r="L257" i="1" s="1"/>
  <c r="I3639" i="1" l="1"/>
  <c r="H3639" i="1"/>
  <c r="I3256" i="1"/>
  <c r="H3256" i="1"/>
  <c r="I497" i="1"/>
  <c r="H497" i="1"/>
  <c r="H574" i="1"/>
  <c r="I574" i="1" s="1"/>
  <c r="I2031" i="1"/>
  <c r="H2032" i="1"/>
  <c r="I2032" i="1"/>
  <c r="H3155" i="1"/>
  <c r="I3155" i="1"/>
  <c r="H396" i="1"/>
  <c r="H397" i="1" s="1"/>
  <c r="H398" i="1" s="1"/>
  <c r="H265" i="1"/>
  <c r="I265" i="1" s="1"/>
  <c r="H3408" i="1"/>
  <c r="I3408" i="1"/>
  <c r="H3096" i="1"/>
  <c r="I3096" i="1"/>
  <c r="H2344" i="1"/>
  <c r="I2344" i="1"/>
  <c r="I2886" i="1"/>
  <c r="H2886" i="1"/>
  <c r="I860" i="1"/>
  <c r="H860" i="1"/>
  <c r="I686" i="1"/>
  <c r="H686" i="1"/>
  <c r="H1551" i="1"/>
  <c r="H1403" i="1"/>
  <c r="I1403" i="1"/>
  <c r="H3737" i="1"/>
  <c r="I3737" i="1"/>
  <c r="H2709" i="1"/>
  <c r="I2709" i="1"/>
  <c r="I1796" i="1"/>
  <c r="H1796" i="1"/>
  <c r="J260" i="1"/>
  <c r="K258" i="1"/>
  <c r="L258" i="1" s="1"/>
  <c r="I396" i="1" l="1"/>
  <c r="I3640" i="1"/>
  <c r="H3640" i="1"/>
  <c r="H3257" i="1"/>
  <c r="I3257" i="1"/>
  <c r="H575" i="1"/>
  <c r="H576" i="1" s="1"/>
  <c r="I498" i="1"/>
  <c r="H498" i="1"/>
  <c r="H399" i="1"/>
  <c r="I399" i="1" s="1"/>
  <c r="I2033" i="1"/>
  <c r="H2033" i="1"/>
  <c r="H3156" i="1"/>
  <c r="I3156" i="1"/>
  <c r="I397" i="1"/>
  <c r="I398" i="1"/>
  <c r="H266" i="1"/>
  <c r="I266" i="1" s="1"/>
  <c r="H2345" i="1"/>
  <c r="I2345" i="1"/>
  <c r="H3097" i="1"/>
  <c r="I3097" i="1"/>
  <c r="H3409" i="1"/>
  <c r="I3409" i="1"/>
  <c r="H1552" i="1"/>
  <c r="H2887" i="1"/>
  <c r="I2887" i="1"/>
  <c r="H861" i="1"/>
  <c r="I861" i="1"/>
  <c r="I1551" i="1"/>
  <c r="H687" i="1"/>
  <c r="I687" i="1"/>
  <c r="H1404" i="1"/>
  <c r="I1404" i="1"/>
  <c r="H3738" i="1"/>
  <c r="I3738" i="1"/>
  <c r="I2710" i="1"/>
  <c r="H2710" i="1"/>
  <c r="I1797" i="1"/>
  <c r="H1797" i="1"/>
  <c r="J261" i="1"/>
  <c r="K259" i="1"/>
  <c r="L259" i="1" s="1"/>
  <c r="I3641" i="1" l="1"/>
  <c r="H3641" i="1"/>
  <c r="I575" i="1"/>
  <c r="I3258" i="1"/>
  <c r="H3258" i="1"/>
  <c r="H499" i="1"/>
  <c r="I499" i="1"/>
  <c r="I576" i="1"/>
  <c r="H577" i="1"/>
  <c r="H400" i="1"/>
  <c r="I400" i="1" s="1"/>
  <c r="I2034" i="1"/>
  <c r="H2034" i="1"/>
  <c r="H3410" i="1"/>
  <c r="I3157" i="1"/>
  <c r="H3157" i="1"/>
  <c r="H267" i="1"/>
  <c r="H268" i="1" s="1"/>
  <c r="I267" i="1"/>
  <c r="I1553" i="1"/>
  <c r="H1553" i="1"/>
  <c r="I3098" i="1"/>
  <c r="H3098" i="1"/>
  <c r="H2346" i="1"/>
  <c r="I2346" i="1" s="1"/>
  <c r="I1552" i="1"/>
  <c r="I2888" i="1"/>
  <c r="H2888" i="1"/>
  <c r="H862" i="1"/>
  <c r="I862" i="1"/>
  <c r="I688" i="1"/>
  <c r="H688" i="1"/>
  <c r="H1405" i="1"/>
  <c r="I1405" i="1"/>
  <c r="I3739" i="1"/>
  <c r="H3739" i="1"/>
  <c r="I2711" i="1"/>
  <c r="H2711" i="1"/>
  <c r="H1798" i="1"/>
  <c r="I1798" i="1"/>
  <c r="J262" i="1"/>
  <c r="K260" i="1"/>
  <c r="L260" i="1" s="1"/>
  <c r="I3642" i="1" l="1"/>
  <c r="H3642" i="1"/>
  <c r="H3259" i="1"/>
  <c r="I3259" i="1"/>
  <c r="I577" i="1"/>
  <c r="I578" i="1"/>
  <c r="H578" i="1"/>
  <c r="H500" i="1"/>
  <c r="I500" i="1"/>
  <c r="H401" i="1"/>
  <c r="I401" i="1"/>
  <c r="H3411" i="1"/>
  <c r="I3411" i="1" s="1"/>
  <c r="I3410" i="1"/>
  <c r="H2035" i="1"/>
  <c r="I2035" i="1"/>
  <c r="I3158" i="1"/>
  <c r="H3158" i="1"/>
  <c r="I268" i="1"/>
  <c r="H269" i="1"/>
  <c r="I3099" i="1"/>
  <c r="H3099" i="1"/>
  <c r="I1554" i="1"/>
  <c r="H1554" i="1"/>
  <c r="H2347" i="1"/>
  <c r="I2889" i="1"/>
  <c r="H2889" i="1"/>
  <c r="H863" i="1"/>
  <c r="I863" i="1"/>
  <c r="H689" i="1"/>
  <c r="I689" i="1"/>
  <c r="I1406" i="1"/>
  <c r="H1406" i="1"/>
  <c r="H3740" i="1"/>
  <c r="I3740" i="1"/>
  <c r="I2712" i="1"/>
  <c r="H2712" i="1"/>
  <c r="I1799" i="1"/>
  <c r="H1799" i="1"/>
  <c r="J263" i="1"/>
  <c r="K261" i="1"/>
  <c r="L261" i="1" s="1"/>
  <c r="H3643" i="1" l="1"/>
  <c r="I3643" i="1"/>
  <c r="H3260" i="1"/>
  <c r="I3261" i="1" s="1"/>
  <c r="I3260" i="1"/>
  <c r="H501" i="1"/>
  <c r="I501" i="1"/>
  <c r="H579" i="1"/>
  <c r="I579" i="1"/>
  <c r="H402" i="1"/>
  <c r="I402" i="1"/>
  <c r="I2036" i="1"/>
  <c r="H2036" i="1"/>
  <c r="H3412" i="1"/>
  <c r="I3412" i="1"/>
  <c r="I3159" i="1"/>
  <c r="H3159" i="1"/>
  <c r="H333" i="1"/>
  <c r="H334" i="1" s="1"/>
  <c r="H2348" i="1"/>
  <c r="I2348" i="1" s="1"/>
  <c r="I2347" i="1"/>
  <c r="I269" i="1"/>
  <c r="I270" i="1"/>
  <c r="H270" i="1"/>
  <c r="I1555" i="1"/>
  <c r="H1555" i="1"/>
  <c r="H3100" i="1"/>
  <c r="I3100" i="1"/>
  <c r="I2890" i="1"/>
  <c r="H2890" i="1"/>
  <c r="H864" i="1"/>
  <c r="I864" i="1"/>
  <c r="H690" i="1"/>
  <c r="I690" i="1" s="1"/>
  <c r="I1407" i="1"/>
  <c r="H1407" i="1"/>
  <c r="I3741" i="1"/>
  <c r="H3741" i="1"/>
  <c r="H2713" i="1"/>
  <c r="I2713" i="1"/>
  <c r="H1800" i="1"/>
  <c r="I1800" i="1" s="1"/>
  <c r="H2442" i="1"/>
  <c r="J264" i="1"/>
  <c r="K262" i="1"/>
  <c r="L262" i="1" s="1"/>
  <c r="I502" i="1" l="1"/>
  <c r="H502" i="1"/>
  <c r="I3644" i="1"/>
  <c r="H3644" i="1"/>
  <c r="I580" i="1"/>
  <c r="H580" i="1"/>
  <c r="H403" i="1"/>
  <c r="I403" i="1"/>
  <c r="H3413" i="1"/>
  <c r="I3413" i="1"/>
  <c r="I2037" i="1"/>
  <c r="H2037" i="1"/>
  <c r="I3160" i="1"/>
  <c r="H3160" i="1"/>
  <c r="I271" i="1"/>
  <c r="H271" i="1"/>
  <c r="H2349" i="1"/>
  <c r="H2350" i="1" s="1"/>
  <c r="I2349" i="1"/>
  <c r="I334" i="1"/>
  <c r="I335" i="1"/>
  <c r="H335" i="1"/>
  <c r="H336" i="1" s="1"/>
  <c r="H3101" i="1"/>
  <c r="I3101" i="1"/>
  <c r="H1556" i="1"/>
  <c r="I1556" i="1"/>
  <c r="H2891" i="1"/>
  <c r="I2891" i="1" s="1"/>
  <c r="I865" i="1"/>
  <c r="H865" i="1"/>
  <c r="H691" i="1"/>
  <c r="I691" i="1" s="1"/>
  <c r="H1408" i="1"/>
  <c r="I1408" i="1"/>
  <c r="I2714" i="1"/>
  <c r="H2714" i="1"/>
  <c r="H2443" i="1"/>
  <c r="H2444" i="1" s="1"/>
  <c r="H1801" i="1"/>
  <c r="I1801" i="1" s="1"/>
  <c r="J265" i="1"/>
  <c r="K263" i="1"/>
  <c r="L263" i="1" s="1"/>
  <c r="H3645" i="1" l="1"/>
  <c r="I3645" i="1"/>
  <c r="H503" i="1"/>
  <c r="I503" i="1"/>
  <c r="H581" i="1"/>
  <c r="I581" i="1"/>
  <c r="H404" i="1"/>
  <c r="I404" i="1"/>
  <c r="H2038" i="1"/>
  <c r="I2038" i="1"/>
  <c r="I3414" i="1"/>
  <c r="H3414" i="1"/>
  <c r="H3415" i="1" s="1"/>
  <c r="H3161" i="1"/>
  <c r="I3161" i="1"/>
  <c r="I336" i="1"/>
  <c r="H337" i="1"/>
  <c r="I2350" i="1"/>
  <c r="I2351" i="1"/>
  <c r="H2351" i="1"/>
  <c r="H272" i="1"/>
  <c r="I272" i="1"/>
  <c r="I1557" i="1"/>
  <c r="H1557" i="1"/>
  <c r="H3102" i="1"/>
  <c r="I3102" i="1"/>
  <c r="H2892" i="1"/>
  <c r="I2892" i="1" s="1"/>
  <c r="H866" i="1"/>
  <c r="I866" i="1"/>
  <c r="I692" i="1"/>
  <c r="H692" i="1"/>
  <c r="I2443" i="1"/>
  <c r="H1409" i="1"/>
  <c r="I1409" i="1"/>
  <c r="H2715" i="1"/>
  <c r="H1802" i="1"/>
  <c r="I1802" i="1" s="1"/>
  <c r="I2444" i="1"/>
  <c r="I2445" i="1"/>
  <c r="H2445" i="1"/>
  <c r="J266" i="1"/>
  <c r="K264" i="1"/>
  <c r="L264" i="1" s="1"/>
  <c r="H504" i="1" l="1"/>
  <c r="H505" i="1" s="1"/>
  <c r="I504" i="1"/>
  <c r="I3646" i="1"/>
  <c r="H3646" i="1"/>
  <c r="H582" i="1"/>
  <c r="I582" i="1"/>
  <c r="I405" i="1"/>
  <c r="H405" i="1"/>
  <c r="I3415" i="1"/>
  <c r="I3416" i="1"/>
  <c r="H3416" i="1"/>
  <c r="I2039" i="1"/>
  <c r="H2039" i="1"/>
  <c r="H3162" i="1"/>
  <c r="I3162" i="1" s="1"/>
  <c r="H273" i="1"/>
  <c r="I273" i="1"/>
  <c r="H2352" i="1"/>
  <c r="I2352" i="1"/>
  <c r="I337" i="1"/>
  <c r="H338" i="1"/>
  <c r="I338" i="1"/>
  <c r="H3103" i="1"/>
  <c r="I3103" i="1"/>
  <c r="I1558" i="1"/>
  <c r="H1558" i="1"/>
  <c r="H2893" i="1"/>
  <c r="I2893" i="1" s="1"/>
  <c r="H867" i="1"/>
  <c r="I867" i="1"/>
  <c r="H693" i="1"/>
  <c r="H694" i="1" s="1"/>
  <c r="I1410" i="1"/>
  <c r="H1410" i="1"/>
  <c r="H2716" i="1"/>
  <c r="I2716" i="1" s="1"/>
  <c r="I2715" i="1"/>
  <c r="H1803" i="1"/>
  <c r="I1803" i="1" s="1"/>
  <c r="I2446" i="1"/>
  <c r="H2446" i="1"/>
  <c r="J267" i="1"/>
  <c r="K265" i="1"/>
  <c r="L265" i="1" s="1"/>
  <c r="H3647" i="1" l="1"/>
  <c r="I3647" i="1"/>
  <c r="I505" i="1"/>
  <c r="H506" i="1"/>
  <c r="H583" i="1"/>
  <c r="I583" i="1"/>
  <c r="H406" i="1"/>
  <c r="I406" i="1"/>
  <c r="H2040" i="1"/>
  <c r="I2040" i="1"/>
  <c r="I3417" i="1"/>
  <c r="H3417" i="1"/>
  <c r="I3418" i="1" s="1"/>
  <c r="I693" i="1"/>
  <c r="H3163" i="1"/>
  <c r="I3163" i="1" s="1"/>
  <c r="H339" i="1"/>
  <c r="I339" i="1"/>
  <c r="H2353" i="1"/>
  <c r="I2353" i="1" s="1"/>
  <c r="H274" i="1"/>
  <c r="I274" i="1"/>
  <c r="H1559" i="1"/>
  <c r="I1559" i="1"/>
  <c r="H3104" i="1"/>
  <c r="I3104" i="1"/>
  <c r="H2894" i="1"/>
  <c r="I2894" i="1"/>
  <c r="H868" i="1"/>
  <c r="I868" i="1"/>
  <c r="I694" i="1"/>
  <c r="H695" i="1"/>
  <c r="I1411" i="1"/>
  <c r="H1411" i="1"/>
  <c r="H2717" i="1"/>
  <c r="I2717" i="1" s="1"/>
  <c r="I1804" i="1"/>
  <c r="H1804" i="1"/>
  <c r="I2447" i="1"/>
  <c r="H2447" i="1"/>
  <c r="J268" i="1"/>
  <c r="K266" i="1"/>
  <c r="L266" i="1" s="1"/>
  <c r="I506" i="1" l="1"/>
  <c r="H507" i="1"/>
  <c r="I3648" i="1"/>
  <c r="H3648" i="1"/>
  <c r="H584" i="1"/>
  <c r="I584" i="1"/>
  <c r="H407" i="1"/>
  <c r="I407" i="1"/>
  <c r="I2041" i="1"/>
  <c r="H2041" i="1"/>
  <c r="H3164" i="1"/>
  <c r="I3164" i="1" s="1"/>
  <c r="H2354" i="1"/>
  <c r="H2355" i="1" s="1"/>
  <c r="I275" i="1"/>
  <c r="H275" i="1"/>
  <c r="H340" i="1"/>
  <c r="I340" i="1"/>
  <c r="H3105" i="1"/>
  <c r="I3105" i="1"/>
  <c r="I1560" i="1"/>
  <c r="H1560" i="1"/>
  <c r="I2895" i="1"/>
  <c r="H2895" i="1"/>
  <c r="I869" i="1"/>
  <c r="H869" i="1"/>
  <c r="I695" i="1"/>
  <c r="H696" i="1"/>
  <c r="I696" i="1"/>
  <c r="H1412" i="1"/>
  <c r="I1412" i="1"/>
  <c r="H2718" i="1"/>
  <c r="I2718" i="1" s="1"/>
  <c r="H1805" i="1"/>
  <c r="I1805" i="1"/>
  <c r="H2448" i="1"/>
  <c r="I2448" i="1" s="1"/>
  <c r="J269" i="1"/>
  <c r="K267" i="1"/>
  <c r="L267" i="1" s="1"/>
  <c r="H3649" i="1" l="1"/>
  <c r="I3649" i="1"/>
  <c r="I507" i="1"/>
  <c r="H508" i="1"/>
  <c r="I508" i="1"/>
  <c r="I585" i="1"/>
  <c r="H585" i="1"/>
  <c r="H408" i="1"/>
  <c r="I408" i="1"/>
  <c r="I3165" i="1"/>
  <c r="H3165" i="1"/>
  <c r="I2042" i="1"/>
  <c r="H2042" i="1"/>
  <c r="I2354" i="1"/>
  <c r="I2355" i="1"/>
  <c r="H2356" i="1"/>
  <c r="I2356" i="1" s="1"/>
  <c r="I341" i="1"/>
  <c r="H341" i="1"/>
  <c r="H276" i="1"/>
  <c r="I276" i="1"/>
  <c r="I1561" i="1"/>
  <c r="H1561" i="1"/>
  <c r="I3106" i="1"/>
  <c r="H3106" i="1"/>
  <c r="H2896" i="1"/>
  <c r="I2896" i="1"/>
  <c r="I870" i="1"/>
  <c r="H870" i="1"/>
  <c r="I697" i="1"/>
  <c r="H697" i="1"/>
  <c r="H698" i="1" s="1"/>
  <c r="H1413" i="1"/>
  <c r="I1413" i="1" s="1"/>
  <c r="H2719" i="1"/>
  <c r="I2719" i="1"/>
  <c r="H2449" i="1"/>
  <c r="I2449" i="1" s="1"/>
  <c r="H1806" i="1"/>
  <c r="I1806" i="1"/>
  <c r="J270" i="1"/>
  <c r="K268" i="1"/>
  <c r="L268" i="1" s="1"/>
  <c r="H509" i="1" l="1"/>
  <c r="H510" i="1" s="1"/>
  <c r="I3650" i="1"/>
  <c r="H3650" i="1"/>
  <c r="H586" i="1"/>
  <c r="I586" i="1"/>
  <c r="H409" i="1"/>
  <c r="I409" i="1"/>
  <c r="H2043" i="1"/>
  <c r="I2043" i="1"/>
  <c r="H3166" i="1"/>
  <c r="I3166" i="1"/>
  <c r="H2357" i="1"/>
  <c r="I2357" i="1" s="1"/>
  <c r="H277" i="1"/>
  <c r="I277" i="1"/>
  <c r="I342" i="1"/>
  <c r="H342" i="1"/>
  <c r="I3107" i="1"/>
  <c r="H3107" i="1"/>
  <c r="H1562" i="1"/>
  <c r="I1562" i="1"/>
  <c r="I2897" i="1"/>
  <c r="H2897" i="1"/>
  <c r="I871" i="1"/>
  <c r="H871" i="1"/>
  <c r="I698" i="1"/>
  <c r="H699" i="1"/>
  <c r="H700" i="1" s="1"/>
  <c r="H1414" i="1"/>
  <c r="I1414" i="1" s="1"/>
  <c r="H2720" i="1"/>
  <c r="I2720" i="1"/>
  <c r="H1807" i="1"/>
  <c r="I1807" i="1"/>
  <c r="I2450" i="1"/>
  <c r="H2450" i="1"/>
  <c r="J271" i="1"/>
  <c r="K269" i="1"/>
  <c r="L269" i="1" s="1"/>
  <c r="I509" i="1" l="1"/>
  <c r="H3651" i="1"/>
  <c r="I3651" i="1"/>
  <c r="I510" i="1"/>
  <c r="H511" i="1"/>
  <c r="H587" i="1"/>
  <c r="I587" i="1"/>
  <c r="I410" i="1"/>
  <c r="H410" i="1"/>
  <c r="I3167" i="1"/>
  <c r="H3167" i="1"/>
  <c r="I2044" i="1"/>
  <c r="H2044" i="1"/>
  <c r="H2358" i="1"/>
  <c r="I2358" i="1" s="1"/>
  <c r="I343" i="1"/>
  <c r="H343" i="1"/>
  <c r="I278" i="1"/>
  <c r="H278" i="1"/>
  <c r="I1563" i="1"/>
  <c r="H1563" i="1"/>
  <c r="I3108" i="1"/>
  <c r="H3108" i="1"/>
  <c r="H2898" i="1"/>
  <c r="I2898" i="1" s="1"/>
  <c r="H701" i="1"/>
  <c r="I701" i="1" s="1"/>
  <c r="I872" i="1"/>
  <c r="H872" i="1"/>
  <c r="H1415" i="1"/>
  <c r="I1415" i="1" s="1"/>
  <c r="I699" i="1"/>
  <c r="I700" i="1"/>
  <c r="H2721" i="1"/>
  <c r="I2721" i="1"/>
  <c r="H2451" i="1"/>
  <c r="I2451" i="1" s="1"/>
  <c r="I1808" i="1"/>
  <c r="H1808" i="1"/>
  <c r="J272" i="1"/>
  <c r="K270" i="1"/>
  <c r="L270" i="1" s="1"/>
  <c r="I511" i="1" l="1"/>
  <c r="I512" i="1"/>
  <c r="H512" i="1"/>
  <c r="H3652" i="1"/>
  <c r="I3652" i="1"/>
  <c r="H588" i="1"/>
  <c r="I588" i="1"/>
  <c r="I411" i="1"/>
  <c r="H411" i="1"/>
  <c r="H2045" i="1"/>
  <c r="I2045" i="1"/>
  <c r="I3168" i="1"/>
  <c r="H3168" i="1"/>
  <c r="H2359" i="1"/>
  <c r="H2360" i="1" s="1"/>
  <c r="I2359" i="1"/>
  <c r="H279" i="1"/>
  <c r="I279" i="1"/>
  <c r="H344" i="1"/>
  <c r="I344" i="1"/>
  <c r="H3109" i="1"/>
  <c r="I3109" i="1" s="1"/>
  <c r="H1564" i="1"/>
  <c r="I1564" i="1" s="1"/>
  <c r="H2899" i="1"/>
  <c r="I2899" i="1" s="1"/>
  <c r="H873" i="1"/>
  <c r="I873" i="1" s="1"/>
  <c r="I702" i="1"/>
  <c r="H702" i="1"/>
  <c r="H1416" i="1"/>
  <c r="H1417" i="1" s="1"/>
  <c r="I1416" i="1"/>
  <c r="H2722" i="1"/>
  <c r="I2722" i="1"/>
  <c r="H1809" i="1"/>
  <c r="I1809" i="1"/>
  <c r="I2452" i="1"/>
  <c r="H2452" i="1"/>
  <c r="J273" i="1"/>
  <c r="K271" i="1"/>
  <c r="L271" i="1" s="1"/>
  <c r="I3169" i="1" l="1"/>
  <c r="H3169" i="1"/>
  <c r="I3170" i="1" s="1"/>
  <c r="I3653" i="1"/>
  <c r="H3653" i="1"/>
  <c r="I513" i="1"/>
  <c r="H513" i="1"/>
  <c r="H589" i="1"/>
  <c r="I589" i="1"/>
  <c r="H412" i="1"/>
  <c r="I412" i="1"/>
  <c r="I2046" i="1"/>
  <c r="H2046" i="1"/>
  <c r="H3110" i="1"/>
  <c r="H3111" i="1" s="1"/>
  <c r="H1565" i="1"/>
  <c r="H1566" i="1" s="1"/>
  <c r="I2360" i="1"/>
  <c r="H2361" i="1"/>
  <c r="H2362" i="1" s="1"/>
  <c r="H2363" i="1" s="1"/>
  <c r="I2361" i="1"/>
  <c r="I345" i="1"/>
  <c r="H345" i="1"/>
  <c r="I280" i="1"/>
  <c r="H280" i="1"/>
  <c r="H2900" i="1"/>
  <c r="I2900" i="1"/>
  <c r="H874" i="1"/>
  <c r="I874" i="1" s="1"/>
  <c r="H703" i="1"/>
  <c r="I703" i="1"/>
  <c r="I1417" i="1"/>
  <c r="I1418" i="1"/>
  <c r="H1418" i="1"/>
  <c r="H1419" i="1" s="1"/>
  <c r="H1420" i="1" s="1"/>
  <c r="H1421" i="1" s="1"/>
  <c r="H1422" i="1" s="1"/>
  <c r="H1423" i="1" s="1"/>
  <c r="I2723" i="1"/>
  <c r="H2723" i="1"/>
  <c r="H2453" i="1"/>
  <c r="I2453" i="1"/>
  <c r="H1810" i="1"/>
  <c r="I1810" i="1"/>
  <c r="K272" i="1"/>
  <c r="L272" i="1" s="1"/>
  <c r="J274" i="1"/>
  <c r="H514" i="1" l="1"/>
  <c r="I514" i="1"/>
  <c r="I3654" i="1"/>
  <c r="H3654" i="1"/>
  <c r="I590" i="1"/>
  <c r="H590" i="1"/>
  <c r="H413" i="1"/>
  <c r="I413" i="1" s="1"/>
  <c r="I2047" i="1"/>
  <c r="H2047" i="1"/>
  <c r="I1565" i="1"/>
  <c r="I3110" i="1"/>
  <c r="I1566" i="1"/>
  <c r="H1567" i="1"/>
  <c r="I3111" i="1"/>
  <c r="H3112" i="1"/>
  <c r="I3112" i="1"/>
  <c r="H2364" i="1"/>
  <c r="I2364" i="1"/>
  <c r="I2362" i="1"/>
  <c r="I2363" i="1"/>
  <c r="H281" i="1"/>
  <c r="I281" i="1"/>
  <c r="H346" i="1"/>
  <c r="I346" i="1"/>
  <c r="I1423" i="1"/>
  <c r="H1424" i="1"/>
  <c r="H1425" i="1" s="1"/>
  <c r="H2901" i="1"/>
  <c r="I2901" i="1" s="1"/>
  <c r="I1421" i="1"/>
  <c r="I1422" i="1"/>
  <c r="H704" i="1"/>
  <c r="I704" i="1"/>
  <c r="H875" i="1"/>
  <c r="I875" i="1"/>
  <c r="I1419" i="1"/>
  <c r="I1420" i="1"/>
  <c r="H2724" i="1"/>
  <c r="I2724" i="1"/>
  <c r="I1811" i="1"/>
  <c r="H1811" i="1"/>
  <c r="H2454" i="1"/>
  <c r="I2454" i="1"/>
  <c r="K273" i="1"/>
  <c r="L273" i="1" s="1"/>
  <c r="J275" i="1"/>
  <c r="I3655" i="1" l="1"/>
  <c r="H3655" i="1"/>
  <c r="H515" i="1"/>
  <c r="I515" i="1"/>
  <c r="H591" i="1"/>
  <c r="I591" i="1"/>
  <c r="H414" i="1"/>
  <c r="I414" i="1"/>
  <c r="I2048" i="1"/>
  <c r="H2048" i="1"/>
  <c r="I3113" i="1"/>
  <c r="H3113" i="1"/>
  <c r="I1567" i="1"/>
  <c r="I1568" i="1"/>
  <c r="H1568" i="1"/>
  <c r="H2365" i="1"/>
  <c r="I2365" i="1"/>
  <c r="I347" i="1"/>
  <c r="H347" i="1"/>
  <c r="I282" i="1"/>
  <c r="H282" i="1"/>
  <c r="I1426" i="1"/>
  <c r="H1426" i="1"/>
  <c r="H2902" i="1"/>
  <c r="I2902" i="1" s="1"/>
  <c r="I1424" i="1"/>
  <c r="I1425" i="1"/>
  <c r="H876" i="1"/>
  <c r="I876" i="1" s="1"/>
  <c r="H705" i="1"/>
  <c r="I705" i="1"/>
  <c r="H2725" i="1"/>
  <c r="I2725" i="1"/>
  <c r="H2455" i="1"/>
  <c r="I2455" i="1"/>
  <c r="I1812" i="1"/>
  <c r="H1812" i="1"/>
  <c r="K274" i="1"/>
  <c r="L274" i="1" s="1"/>
  <c r="J276" i="1"/>
  <c r="I516" i="1" l="1"/>
  <c r="H516" i="1"/>
  <c r="I3656" i="1"/>
  <c r="H3656" i="1"/>
  <c r="H592" i="1"/>
  <c r="I592" i="1"/>
  <c r="H415" i="1"/>
  <c r="I415" i="1"/>
  <c r="H2049" i="1"/>
  <c r="I2049" i="1"/>
  <c r="I1569" i="1"/>
  <c r="H1569" i="1"/>
  <c r="I3114" i="1"/>
  <c r="H3114" i="1"/>
  <c r="I2366" i="1"/>
  <c r="H2366" i="1"/>
  <c r="H283" i="1"/>
  <c r="I283" i="1"/>
  <c r="H348" i="1"/>
  <c r="I348" i="1"/>
  <c r="H1427" i="1"/>
  <c r="H1428" i="1" s="1"/>
  <c r="H1429" i="1" s="1"/>
  <c r="I2903" i="1"/>
  <c r="H2903" i="1"/>
  <c r="H877" i="1"/>
  <c r="H706" i="1"/>
  <c r="I706" i="1"/>
  <c r="H2726" i="1"/>
  <c r="I2726" i="1"/>
  <c r="H1813" i="1"/>
  <c r="I1813" i="1"/>
  <c r="I2456" i="1"/>
  <c r="H2456" i="1"/>
  <c r="K275" i="1"/>
  <c r="L275" i="1" s="1"/>
  <c r="J277" i="1"/>
  <c r="H3657" i="1" l="1"/>
  <c r="I3657" i="1"/>
  <c r="H517" i="1"/>
  <c r="H518" i="1" s="1"/>
  <c r="I517" i="1"/>
  <c r="H593" i="1"/>
  <c r="I593" i="1"/>
  <c r="H416" i="1"/>
  <c r="I416" i="1"/>
  <c r="I2050" i="1"/>
  <c r="H2050" i="1"/>
  <c r="I1427" i="1"/>
  <c r="H3115" i="1"/>
  <c r="I3115" i="1"/>
  <c r="H1430" i="1"/>
  <c r="H1431" i="1" s="1"/>
  <c r="H1570" i="1"/>
  <c r="I1570" i="1"/>
  <c r="H2367" i="1"/>
  <c r="I2367" i="1"/>
  <c r="H349" i="1"/>
  <c r="I349" i="1"/>
  <c r="H284" i="1"/>
  <c r="I284" i="1"/>
  <c r="I1428" i="1"/>
  <c r="I1429" i="1"/>
  <c r="H2904" i="1"/>
  <c r="I2904" i="1"/>
  <c r="H878" i="1"/>
  <c r="H879" i="1" s="1"/>
  <c r="I877" i="1"/>
  <c r="H707" i="1"/>
  <c r="I707" i="1"/>
  <c r="H2727" i="1"/>
  <c r="I2727" i="1"/>
  <c r="H2457" i="1"/>
  <c r="I2457" i="1"/>
  <c r="H1814" i="1"/>
  <c r="I1814" i="1" s="1"/>
  <c r="K276" i="1"/>
  <c r="L276" i="1" s="1"/>
  <c r="J278" i="1"/>
  <c r="I594" i="1" l="1"/>
  <c r="H594" i="1"/>
  <c r="H595" i="1" s="1"/>
  <c r="I518" i="1"/>
  <c r="H519" i="1"/>
  <c r="I3658" i="1"/>
  <c r="H3658" i="1"/>
  <c r="H417" i="1"/>
  <c r="I417" i="1"/>
  <c r="H2051" i="1"/>
  <c r="I2051" i="1"/>
  <c r="I1430" i="1"/>
  <c r="I1571" i="1"/>
  <c r="H1571" i="1"/>
  <c r="I1431" i="1"/>
  <c r="H1432" i="1"/>
  <c r="I878" i="1"/>
  <c r="I3116" i="1"/>
  <c r="H3116" i="1"/>
  <c r="I2368" i="1"/>
  <c r="H2368" i="1"/>
  <c r="I285" i="1"/>
  <c r="H285" i="1"/>
  <c r="H350" i="1"/>
  <c r="I350" i="1"/>
  <c r="I879" i="1"/>
  <c r="H880" i="1"/>
  <c r="H881" i="1" s="1"/>
  <c r="H2905" i="1"/>
  <c r="I2905" i="1"/>
  <c r="H708" i="1"/>
  <c r="I708" i="1"/>
  <c r="H1815" i="1"/>
  <c r="I1815" i="1" s="1"/>
  <c r="H2728" i="1"/>
  <c r="I2728" i="1"/>
  <c r="H2458" i="1"/>
  <c r="I2458" i="1"/>
  <c r="K277" i="1"/>
  <c r="L277" i="1" s="1"/>
  <c r="J279" i="1"/>
  <c r="I3659" i="1" l="1"/>
  <c r="H3659" i="1"/>
  <c r="I519" i="1"/>
  <c r="I520" i="1"/>
  <c r="I595" i="1"/>
  <c r="I596" i="1"/>
  <c r="H418" i="1"/>
  <c r="I418" i="1" s="1"/>
  <c r="I2052" i="1"/>
  <c r="H2052" i="1"/>
  <c r="H3117" i="1"/>
  <c r="I3117" i="1"/>
  <c r="I1432" i="1"/>
  <c r="H1433" i="1"/>
  <c r="I1433" i="1"/>
  <c r="H1572" i="1"/>
  <c r="I1572" i="1"/>
  <c r="I2369" i="1"/>
  <c r="H2369" i="1"/>
  <c r="H351" i="1"/>
  <c r="I351" i="1"/>
  <c r="H286" i="1"/>
  <c r="I286" i="1"/>
  <c r="H882" i="1"/>
  <c r="I882" i="1"/>
  <c r="H2906" i="1"/>
  <c r="I2906" i="1"/>
  <c r="I880" i="1"/>
  <c r="I881" i="1"/>
  <c r="H709" i="1"/>
  <c r="H710" i="1" s="1"/>
  <c r="H2729" i="1"/>
  <c r="I2729" i="1"/>
  <c r="H1816" i="1"/>
  <c r="I1816" i="1" s="1"/>
  <c r="I2459" i="1"/>
  <c r="H2459" i="1"/>
  <c r="K278" i="1"/>
  <c r="L278" i="1" s="1"/>
  <c r="J280" i="1"/>
  <c r="H3660" i="1" l="1"/>
  <c r="I3660" i="1"/>
  <c r="H419" i="1"/>
  <c r="I419" i="1"/>
  <c r="I2053" i="1"/>
  <c r="H2053" i="1"/>
  <c r="I709" i="1"/>
  <c r="I1573" i="1"/>
  <c r="H1573" i="1"/>
  <c r="I1434" i="1"/>
  <c r="H1434" i="1"/>
  <c r="I3118" i="1"/>
  <c r="H3118" i="1"/>
  <c r="H2370" i="1"/>
  <c r="I2370" i="1"/>
  <c r="H287" i="1"/>
  <c r="I287" i="1"/>
  <c r="H352" i="1"/>
  <c r="I352" i="1"/>
  <c r="I883" i="1"/>
  <c r="H883" i="1"/>
  <c r="I2907" i="1"/>
  <c r="H2907" i="1"/>
  <c r="I710" i="1"/>
  <c r="H711" i="1"/>
  <c r="H1817" i="1"/>
  <c r="I1817" i="1" s="1"/>
  <c r="H2730" i="1"/>
  <c r="I2730" i="1"/>
  <c r="H2460" i="1"/>
  <c r="I2460" i="1"/>
  <c r="K279" i="1"/>
  <c r="L279" i="1" s="1"/>
  <c r="J281" i="1"/>
  <c r="I3661" i="1" l="1"/>
  <c r="H3661" i="1"/>
  <c r="H420" i="1"/>
  <c r="I420" i="1"/>
  <c r="I2054" i="1"/>
  <c r="H2054" i="1"/>
  <c r="H3119" i="1"/>
  <c r="I3119" i="1"/>
  <c r="H1435" i="1"/>
  <c r="I1435" i="1"/>
  <c r="H1574" i="1"/>
  <c r="I1574" i="1"/>
  <c r="I2371" i="1"/>
  <c r="H2371" i="1"/>
  <c r="H353" i="1"/>
  <c r="I353" i="1"/>
  <c r="H288" i="1"/>
  <c r="I288" i="1"/>
  <c r="I884" i="1"/>
  <c r="H884" i="1"/>
  <c r="H2908" i="1"/>
  <c r="I2908" i="1"/>
  <c r="I711" i="1"/>
  <c r="H712" i="1"/>
  <c r="H2731" i="1"/>
  <c r="I2731" i="1"/>
  <c r="H1818" i="1"/>
  <c r="I1818" i="1"/>
  <c r="H2461" i="1"/>
  <c r="I2461" i="1"/>
  <c r="K280" i="1"/>
  <c r="L280" i="1" s="1"/>
  <c r="J282" i="1"/>
  <c r="H3662" i="1" l="1"/>
  <c r="I3662" i="1"/>
  <c r="H421" i="1"/>
  <c r="I421" i="1"/>
  <c r="H2055" i="1"/>
  <c r="I2055" i="1"/>
  <c r="I1575" i="1"/>
  <c r="H1575" i="1"/>
  <c r="H1436" i="1"/>
  <c r="I1436" i="1"/>
  <c r="I3120" i="1"/>
  <c r="H3120" i="1"/>
  <c r="I2372" i="1"/>
  <c r="H2372" i="1"/>
  <c r="I289" i="1"/>
  <c r="H289" i="1"/>
  <c r="H354" i="1"/>
  <c r="I354" i="1"/>
  <c r="H885" i="1"/>
  <c r="I885" i="1" s="1"/>
  <c r="I2909" i="1"/>
  <c r="H2909" i="1"/>
  <c r="I712" i="1"/>
  <c r="H713" i="1"/>
  <c r="I713" i="1"/>
  <c r="H1819" i="1"/>
  <c r="I1819" i="1"/>
  <c r="I2732" i="1"/>
  <c r="H2732" i="1"/>
  <c r="H2462" i="1"/>
  <c r="I2462" i="1"/>
  <c r="K281" i="1"/>
  <c r="L281" i="1" s="1"/>
  <c r="J283" i="1"/>
  <c r="H3663" i="1" l="1"/>
  <c r="I3663" i="1"/>
  <c r="H422" i="1"/>
  <c r="I422" i="1"/>
  <c r="H2056" i="1"/>
  <c r="I2056" i="1"/>
  <c r="I3121" i="1"/>
  <c r="H3121" i="1"/>
  <c r="H1437" i="1"/>
  <c r="I1437" i="1"/>
  <c r="I1576" i="1"/>
  <c r="H1576" i="1"/>
  <c r="H2373" i="1"/>
  <c r="I2373" i="1" s="1"/>
  <c r="H886" i="1"/>
  <c r="I355" i="1"/>
  <c r="H355" i="1"/>
  <c r="H290" i="1"/>
  <c r="I290" i="1"/>
  <c r="I2910" i="1"/>
  <c r="H2910" i="1"/>
  <c r="H2391" i="1"/>
  <c r="H714" i="1"/>
  <c r="I714" i="1"/>
  <c r="H2733" i="1"/>
  <c r="I2733" i="1"/>
  <c r="I1820" i="1"/>
  <c r="H1820" i="1"/>
  <c r="H2463" i="1"/>
  <c r="I2463" i="1"/>
  <c r="K282" i="1"/>
  <c r="L282" i="1" s="1"/>
  <c r="J284" i="1"/>
  <c r="H3664" i="1" l="1"/>
  <c r="I3664" i="1"/>
  <c r="I423" i="1"/>
  <c r="H423" i="1"/>
  <c r="H2057" i="1"/>
  <c r="I2057" i="1"/>
  <c r="H887" i="1"/>
  <c r="H2374" i="1"/>
  <c r="H2375" i="1" s="1"/>
  <c r="H2376" i="1" s="1"/>
  <c r="I1577" i="1"/>
  <c r="H1577" i="1"/>
  <c r="H1438" i="1"/>
  <c r="I1438" i="1"/>
  <c r="I3122" i="1"/>
  <c r="H3122" i="1"/>
  <c r="I886" i="1"/>
  <c r="H291" i="1"/>
  <c r="I291" i="1"/>
  <c r="I356" i="1"/>
  <c r="H356" i="1"/>
  <c r="H2911" i="1"/>
  <c r="I2911" i="1"/>
  <c r="H2392" i="1"/>
  <c r="I2392" i="1" s="1"/>
  <c r="H715" i="1"/>
  <c r="I715" i="1"/>
  <c r="I1821" i="1"/>
  <c r="H1821" i="1"/>
  <c r="H2734" i="1"/>
  <c r="I2734" i="1"/>
  <c r="I2464" i="1"/>
  <c r="H2464" i="1"/>
  <c r="K283" i="1"/>
  <c r="L283" i="1" s="1"/>
  <c r="J285" i="1"/>
  <c r="I424" i="1" l="1"/>
  <c r="H424" i="1"/>
  <c r="H425" i="1" s="1"/>
  <c r="I3665" i="1"/>
  <c r="H3665" i="1"/>
  <c r="I888" i="1"/>
  <c r="H888" i="1"/>
  <c r="I887" i="1"/>
  <c r="H2058" i="1"/>
  <c r="I2058" i="1"/>
  <c r="H2377" i="1"/>
  <c r="I2377" i="1"/>
  <c r="I2374" i="1"/>
  <c r="H3123" i="1"/>
  <c r="I3123" i="1"/>
  <c r="I1439" i="1"/>
  <c r="H1439" i="1"/>
  <c r="H1578" i="1"/>
  <c r="I1578" i="1"/>
  <c r="I2375" i="1"/>
  <c r="I2376" i="1"/>
  <c r="I357" i="1"/>
  <c r="H357" i="1"/>
  <c r="H292" i="1"/>
  <c r="I292" i="1"/>
  <c r="H2912" i="1"/>
  <c r="I2912" i="1"/>
  <c r="H2393" i="1"/>
  <c r="I2393" i="1" s="1"/>
  <c r="H716" i="1"/>
  <c r="I716" i="1"/>
  <c r="H2735" i="1"/>
  <c r="I2735" i="1"/>
  <c r="I1822" i="1"/>
  <c r="H1822" i="1"/>
  <c r="I2465" i="1"/>
  <c r="H2465" i="1"/>
  <c r="K284" i="1"/>
  <c r="L284" i="1" s="1"/>
  <c r="J286" i="1"/>
  <c r="H3666" i="1" l="1"/>
  <c r="I3666" i="1"/>
  <c r="I425" i="1"/>
  <c r="I426" i="1"/>
  <c r="H889" i="1"/>
  <c r="H890" i="1" s="1"/>
  <c r="H2059" i="1"/>
  <c r="I2059" i="1"/>
  <c r="H2378" i="1"/>
  <c r="I2378" i="1" s="1"/>
  <c r="I1579" i="1"/>
  <c r="H1579" i="1"/>
  <c r="H1440" i="1"/>
  <c r="I1440" i="1"/>
  <c r="I3124" i="1"/>
  <c r="H3124" i="1"/>
  <c r="I293" i="1"/>
  <c r="H293" i="1"/>
  <c r="H358" i="1"/>
  <c r="I358" i="1"/>
  <c r="H2913" i="1"/>
  <c r="I2913" i="1"/>
  <c r="H2394" i="1"/>
  <c r="I2394" i="1"/>
  <c r="I717" i="1"/>
  <c r="H717" i="1"/>
  <c r="H1823" i="1"/>
  <c r="I1823" i="1"/>
  <c r="H2736" i="1"/>
  <c r="I2736" i="1"/>
  <c r="I2466" i="1"/>
  <c r="H2466" i="1"/>
  <c r="K285" i="1"/>
  <c r="L285" i="1" s="1"/>
  <c r="J287" i="1"/>
  <c r="H3667" i="1" l="1"/>
  <c r="I3667" i="1"/>
  <c r="I889" i="1"/>
  <c r="I890" i="1"/>
  <c r="H891" i="1"/>
  <c r="I2060" i="1"/>
  <c r="H2060" i="1"/>
  <c r="H2379" i="1"/>
  <c r="I2379" i="1"/>
  <c r="I3125" i="1"/>
  <c r="H3125" i="1"/>
  <c r="I1441" i="1"/>
  <c r="H1441" i="1"/>
  <c r="I1580" i="1"/>
  <c r="H1580" i="1"/>
  <c r="I359" i="1"/>
  <c r="H359" i="1"/>
  <c r="I294" i="1"/>
  <c r="H294" i="1"/>
  <c r="H2914" i="1"/>
  <c r="I2914" i="1"/>
  <c r="I2395" i="1"/>
  <c r="H2395" i="1"/>
  <c r="H718" i="1"/>
  <c r="I718" i="1"/>
  <c r="H2737" i="1"/>
  <c r="I2737" i="1"/>
  <c r="H1824" i="1"/>
  <c r="I1824" i="1"/>
  <c r="H2467" i="1"/>
  <c r="I2467" i="1"/>
  <c r="K286" i="1"/>
  <c r="L286" i="1" s="1"/>
  <c r="J288" i="1"/>
  <c r="I3668" i="1" l="1"/>
  <c r="H3668" i="1"/>
  <c r="H3669" i="1" s="1"/>
  <c r="I891" i="1"/>
  <c r="H892" i="1"/>
  <c r="I892" i="1"/>
  <c r="H2061" i="1"/>
  <c r="I2061" i="1"/>
  <c r="I2380" i="1"/>
  <c r="H2380" i="1"/>
  <c r="H1581" i="1"/>
  <c r="I1581" i="1"/>
  <c r="H1442" i="1"/>
  <c r="I1442" i="1"/>
  <c r="I3126" i="1"/>
  <c r="H3126" i="1"/>
  <c r="H360" i="1"/>
  <c r="I295" i="1"/>
  <c r="H295" i="1"/>
  <c r="H2915" i="1"/>
  <c r="I2915" i="1"/>
  <c r="H2396" i="1"/>
  <c r="I2396" i="1"/>
  <c r="I719" i="1"/>
  <c r="H719" i="1"/>
  <c r="I1825" i="1"/>
  <c r="H1825" i="1"/>
  <c r="H2738" i="1"/>
  <c r="I2738" i="1"/>
  <c r="H2468" i="1"/>
  <c r="I2468" i="1"/>
  <c r="K287" i="1"/>
  <c r="L287" i="1" s="1"/>
  <c r="J289" i="1"/>
  <c r="I3669" i="1" l="1"/>
  <c r="I3670" i="1"/>
  <c r="H3670" i="1"/>
  <c r="H893" i="1"/>
  <c r="I893" i="1"/>
  <c r="H2062" i="1"/>
  <c r="I2062" i="1"/>
  <c r="H2381" i="1"/>
  <c r="I2381" i="1"/>
  <c r="H3127" i="1"/>
  <c r="I3127" i="1"/>
  <c r="I1443" i="1"/>
  <c r="H1443" i="1"/>
  <c r="H1582" i="1"/>
  <c r="I1582" i="1"/>
  <c r="H361" i="1"/>
  <c r="H362" i="1" s="1"/>
  <c r="I360" i="1"/>
  <c r="H296" i="1"/>
  <c r="I296" i="1"/>
  <c r="I2916" i="1"/>
  <c r="H2916" i="1"/>
  <c r="I2397" i="1"/>
  <c r="H2397" i="1"/>
  <c r="I720" i="1"/>
  <c r="H720" i="1"/>
  <c r="I2739" i="1"/>
  <c r="H2739" i="1"/>
  <c r="H1826" i="1"/>
  <c r="I1826" i="1"/>
  <c r="H2469" i="1"/>
  <c r="I2469" i="1"/>
  <c r="K288" i="1"/>
  <c r="L288" i="1" s="1"/>
  <c r="J290" i="1"/>
  <c r="I3671" i="1" l="1"/>
  <c r="H3671" i="1"/>
  <c r="I894" i="1"/>
  <c r="H894" i="1"/>
  <c r="I2063" i="1"/>
  <c r="H2063" i="1"/>
  <c r="I361" i="1"/>
  <c r="H2382" i="1"/>
  <c r="I2382" i="1"/>
  <c r="H1583" i="1"/>
  <c r="I1583" i="1"/>
  <c r="H1444" i="1"/>
  <c r="I1444" i="1"/>
  <c r="I3128" i="1"/>
  <c r="H3128" i="1"/>
  <c r="I362" i="1"/>
  <c r="H363" i="1"/>
  <c r="I363" i="1"/>
  <c r="H297" i="1"/>
  <c r="I297" i="1"/>
  <c r="I2917" i="1"/>
  <c r="H2917" i="1"/>
  <c r="H2398" i="1"/>
  <c r="I2398" i="1"/>
  <c r="I721" i="1"/>
  <c r="H721" i="1"/>
  <c r="I1827" i="1"/>
  <c r="H1827" i="1"/>
  <c r="H2740" i="1"/>
  <c r="I2740" i="1"/>
  <c r="H2470" i="1"/>
  <c r="I2470" i="1"/>
  <c r="K289" i="1"/>
  <c r="L289" i="1" s="1"/>
  <c r="J291" i="1"/>
  <c r="H3672" i="1" l="1"/>
  <c r="I3672" i="1"/>
  <c r="I895" i="1"/>
  <c r="H895" i="1"/>
  <c r="H2064" i="1"/>
  <c r="I2064" i="1"/>
  <c r="H2383" i="1"/>
  <c r="I2383" i="1"/>
  <c r="I3129" i="1"/>
  <c r="H3129" i="1"/>
  <c r="I1445" i="1"/>
  <c r="H1445" i="1"/>
  <c r="I1584" i="1"/>
  <c r="H1584" i="1"/>
  <c r="I364" i="1"/>
  <c r="H364" i="1"/>
  <c r="H298" i="1"/>
  <c r="I298" i="1"/>
  <c r="H2918" i="1"/>
  <c r="I2918" i="1"/>
  <c r="I2399" i="1"/>
  <c r="H2399" i="1"/>
  <c r="H722" i="1"/>
  <c r="I722" i="1"/>
  <c r="H2741" i="1"/>
  <c r="I2741" i="1" s="1"/>
  <c r="H1828" i="1"/>
  <c r="I1828" i="1"/>
  <c r="I2471" i="1"/>
  <c r="H2471" i="1"/>
  <c r="K290" i="1"/>
  <c r="L290" i="1" s="1"/>
  <c r="J292" i="1"/>
  <c r="H3673" i="1" l="1"/>
  <c r="I3673" i="1"/>
  <c r="I896" i="1"/>
  <c r="H896" i="1"/>
  <c r="I2065" i="1"/>
  <c r="H2065" i="1"/>
  <c r="H3130" i="1"/>
  <c r="I2384" i="1"/>
  <c r="H2384" i="1"/>
  <c r="I1585" i="1"/>
  <c r="H1585" i="1"/>
  <c r="H1446" i="1"/>
  <c r="I1446" i="1"/>
  <c r="H365" i="1"/>
  <c r="I365" i="1"/>
  <c r="H299" i="1"/>
  <c r="I299" i="1"/>
  <c r="H2919" i="1"/>
  <c r="I2919" i="1"/>
  <c r="I2400" i="1"/>
  <c r="H2400" i="1"/>
  <c r="H723" i="1"/>
  <c r="I723" i="1"/>
  <c r="H2742" i="1"/>
  <c r="H1829" i="1"/>
  <c r="I1829" i="1"/>
  <c r="H2472" i="1"/>
  <c r="I2472" i="1"/>
  <c r="K291" i="1"/>
  <c r="L291" i="1" s="1"/>
  <c r="J293" i="1"/>
  <c r="I366" i="1" l="1"/>
  <c r="H366" i="1"/>
  <c r="H367" i="1" s="1"/>
  <c r="I3674" i="1"/>
  <c r="H3674" i="1"/>
  <c r="I897" i="1"/>
  <c r="H897" i="1"/>
  <c r="H3131" i="1"/>
  <c r="H3132" i="1" s="1"/>
  <c r="I3130" i="1"/>
  <c r="I2066" i="1"/>
  <c r="H2066" i="1"/>
  <c r="H1447" i="1"/>
  <c r="H2385" i="1"/>
  <c r="I2385" i="1"/>
  <c r="H1586" i="1"/>
  <c r="I1586" i="1"/>
  <c r="I300" i="1"/>
  <c r="H300" i="1"/>
  <c r="H2920" i="1"/>
  <c r="I2920" i="1"/>
  <c r="H2401" i="1"/>
  <c r="I2401" i="1"/>
  <c r="H724" i="1"/>
  <c r="I724" i="1"/>
  <c r="H2743" i="1"/>
  <c r="I2742" i="1"/>
  <c r="I1830" i="1"/>
  <c r="H1830" i="1"/>
  <c r="I2473" i="1"/>
  <c r="H2473" i="1"/>
  <c r="K292" i="1"/>
  <c r="L292" i="1" s="1"/>
  <c r="J294" i="1"/>
  <c r="H3675" i="1" l="1"/>
  <c r="I3675" i="1"/>
  <c r="I367" i="1"/>
  <c r="H368" i="1"/>
  <c r="I3131" i="1"/>
  <c r="H898" i="1"/>
  <c r="I898" i="1"/>
  <c r="H1448" i="1"/>
  <c r="I1447" i="1"/>
  <c r="H2067" i="1"/>
  <c r="I2067" i="1"/>
  <c r="I3132" i="1"/>
  <c r="H3133" i="1"/>
  <c r="I2386" i="1"/>
  <c r="H2386" i="1"/>
  <c r="H1587" i="1"/>
  <c r="I1587" i="1"/>
  <c r="H301" i="1"/>
  <c r="I301" i="1" s="1"/>
  <c r="I2921" i="1"/>
  <c r="H2921" i="1"/>
  <c r="I2402" i="1"/>
  <c r="H2402" i="1"/>
  <c r="H2744" i="1"/>
  <c r="I2744" i="1" s="1"/>
  <c r="I2743" i="1"/>
  <c r="H725" i="1"/>
  <c r="I725" i="1"/>
  <c r="I1831" i="1"/>
  <c r="H1831" i="1"/>
  <c r="H2474" i="1"/>
  <c r="I2474" i="1"/>
  <c r="K293" i="1"/>
  <c r="L293" i="1" s="1"/>
  <c r="J295" i="1"/>
  <c r="I1449" i="1" l="1"/>
  <c r="H1449" i="1"/>
  <c r="H1450" i="1" s="1"/>
  <c r="I368" i="1"/>
  <c r="I369" i="1"/>
  <c r="I3676" i="1"/>
  <c r="H3676" i="1"/>
  <c r="I1448" i="1"/>
  <c r="I899" i="1"/>
  <c r="H899" i="1"/>
  <c r="I3133" i="1"/>
  <c r="I3134" i="1"/>
  <c r="H3134" i="1"/>
  <c r="I2068" i="1"/>
  <c r="H2068" i="1"/>
  <c r="H2387" i="1"/>
  <c r="I2387" i="1"/>
  <c r="H302" i="1"/>
  <c r="H303" i="1" s="1"/>
  <c r="H1588" i="1"/>
  <c r="I1588" i="1"/>
  <c r="I2922" i="1"/>
  <c r="H2922" i="1"/>
  <c r="H2403" i="1"/>
  <c r="I2403" i="1"/>
  <c r="I726" i="1"/>
  <c r="H726" i="1"/>
  <c r="H2745" i="1"/>
  <c r="I2745" i="1" s="1"/>
  <c r="H1832" i="1"/>
  <c r="I1832" i="1"/>
  <c r="H2475" i="1"/>
  <c r="I2475" i="1"/>
  <c r="K294" i="1"/>
  <c r="L294" i="1" s="1"/>
  <c r="J296" i="1"/>
  <c r="I3677" i="1" l="1"/>
  <c r="H3677" i="1"/>
  <c r="I1450" i="1"/>
  <c r="H1451" i="1"/>
  <c r="H900" i="1"/>
  <c r="I900" i="1"/>
  <c r="H2069" i="1"/>
  <c r="I2069" i="1"/>
  <c r="H3135" i="1"/>
  <c r="I3135" i="1"/>
  <c r="I302" i="1"/>
  <c r="I2388" i="1"/>
  <c r="H2388" i="1"/>
  <c r="H1589" i="1"/>
  <c r="I1589" i="1"/>
  <c r="I303" i="1"/>
  <c r="H304" i="1"/>
  <c r="I304" i="1"/>
  <c r="I2923" i="1"/>
  <c r="H2923" i="1"/>
  <c r="H2404" i="1"/>
  <c r="I2404" i="1"/>
  <c r="H2746" i="1"/>
  <c r="I2746" i="1" s="1"/>
  <c r="I727" i="1"/>
  <c r="H727" i="1"/>
  <c r="I1833" i="1"/>
  <c r="H1833" i="1"/>
  <c r="I2476" i="1"/>
  <c r="H2476" i="1"/>
  <c r="K295" i="1"/>
  <c r="L295" i="1" s="1"/>
  <c r="J297" i="1"/>
  <c r="I1451" i="1" l="1"/>
  <c r="H1452" i="1"/>
  <c r="I3678" i="1"/>
  <c r="H3678" i="1"/>
  <c r="I901" i="1"/>
  <c r="H901" i="1"/>
  <c r="I3136" i="1"/>
  <c r="H3136" i="1"/>
  <c r="I2070" i="1"/>
  <c r="H2070" i="1"/>
  <c r="H2389" i="1"/>
  <c r="H305" i="1"/>
  <c r="I305" i="1"/>
  <c r="I1590" i="1"/>
  <c r="H1590" i="1"/>
  <c r="I2924" i="1"/>
  <c r="H2924" i="1"/>
  <c r="H2405" i="1"/>
  <c r="I2405" i="1"/>
  <c r="I728" i="1"/>
  <c r="H728" i="1"/>
  <c r="H2747" i="1"/>
  <c r="I2747" i="1" s="1"/>
  <c r="I1834" i="1"/>
  <c r="H1834" i="1"/>
  <c r="H2477" i="1"/>
  <c r="I2477" i="1"/>
  <c r="K296" i="1"/>
  <c r="L296" i="1" s="1"/>
  <c r="J298" i="1"/>
  <c r="H3679" i="1" l="1"/>
  <c r="I3679" i="1"/>
  <c r="I2390" i="1"/>
  <c r="H2390" i="1"/>
  <c r="I2391" i="1" s="1"/>
  <c r="I1452" i="1"/>
  <c r="I1453" i="1"/>
  <c r="I2389" i="1"/>
  <c r="I902" i="1"/>
  <c r="H902" i="1"/>
  <c r="H2071" i="1"/>
  <c r="I2071" i="1"/>
  <c r="I3137" i="1"/>
  <c r="H3137" i="1"/>
  <c r="I1591" i="1"/>
  <c r="H1591" i="1"/>
  <c r="I306" i="1"/>
  <c r="H306" i="1"/>
  <c r="I2925" i="1"/>
  <c r="H2925" i="1"/>
  <c r="I2406" i="1"/>
  <c r="H2406" i="1"/>
  <c r="H2748" i="1"/>
  <c r="H2749" i="1" s="1"/>
  <c r="H2750" i="1" s="1"/>
  <c r="H729" i="1"/>
  <c r="I729" i="1"/>
  <c r="I1835" i="1"/>
  <c r="H1835" i="1"/>
  <c r="H2478" i="1"/>
  <c r="I2478" i="1"/>
  <c r="K297" i="1"/>
  <c r="L297" i="1" s="1"/>
  <c r="J299" i="1"/>
  <c r="H3680" i="1" l="1"/>
  <c r="I3680" i="1"/>
  <c r="I903" i="1"/>
  <c r="H903" i="1"/>
  <c r="I3138" i="1"/>
  <c r="H3138" i="1"/>
  <c r="I2072" i="1"/>
  <c r="H2072" i="1"/>
  <c r="I307" i="1"/>
  <c r="H307" i="1"/>
  <c r="H1592" i="1"/>
  <c r="I1592" i="1"/>
  <c r="I2748" i="1"/>
  <c r="I2926" i="1"/>
  <c r="H2926" i="1"/>
  <c r="I2751" i="1"/>
  <c r="H2751" i="1"/>
  <c r="H2407" i="1"/>
  <c r="I2407" i="1"/>
  <c r="I2749" i="1"/>
  <c r="I2750" i="1"/>
  <c r="H730" i="1"/>
  <c r="I730" i="1" s="1"/>
  <c r="H1836" i="1"/>
  <c r="I1836" i="1"/>
  <c r="H2479" i="1"/>
  <c r="I2479" i="1"/>
  <c r="K298" i="1"/>
  <c r="L298" i="1" s="1"/>
  <c r="J300" i="1"/>
  <c r="H3681" i="1" l="1"/>
  <c r="H3682" i="1" s="1"/>
  <c r="I3681" i="1"/>
  <c r="H3139" i="1"/>
  <c r="H3140" i="1" s="1"/>
  <c r="H904" i="1"/>
  <c r="I904" i="1"/>
  <c r="I2073" i="1"/>
  <c r="H2073" i="1"/>
  <c r="H1593" i="1"/>
  <c r="I1593" i="1"/>
  <c r="H308" i="1"/>
  <c r="I308" i="1"/>
  <c r="H2927" i="1"/>
  <c r="I2927" i="1" s="1"/>
  <c r="H2408" i="1"/>
  <c r="I2408" i="1"/>
  <c r="I2752" i="1"/>
  <c r="H2752" i="1"/>
  <c r="H731" i="1"/>
  <c r="I731" i="1" s="1"/>
  <c r="H1837" i="1"/>
  <c r="I1837" i="1"/>
  <c r="H2480" i="1"/>
  <c r="I2480" i="1"/>
  <c r="K299" i="1"/>
  <c r="L299" i="1" s="1"/>
  <c r="J301" i="1"/>
  <c r="I3682" i="1" l="1"/>
  <c r="I3683" i="1"/>
  <c r="I3139" i="1"/>
  <c r="H905" i="1"/>
  <c r="I905" i="1"/>
  <c r="I3140" i="1"/>
  <c r="I3141" i="1"/>
  <c r="H3141" i="1"/>
  <c r="I3142" i="1" s="1"/>
  <c r="H2074" i="1"/>
  <c r="I2074" i="1"/>
  <c r="I309" i="1"/>
  <c r="H309" i="1"/>
  <c r="H1594" i="1"/>
  <c r="I1594" i="1"/>
  <c r="H2928" i="1"/>
  <c r="I2928" i="1" s="1"/>
  <c r="H2753" i="1"/>
  <c r="H2754" i="1" s="1"/>
  <c r="H2409" i="1"/>
  <c r="I2409" i="1"/>
  <c r="H732" i="1"/>
  <c r="I732" i="1" s="1"/>
  <c r="H1838" i="1"/>
  <c r="I1838" i="1"/>
  <c r="H2481" i="1"/>
  <c r="I2481" i="1"/>
  <c r="K300" i="1"/>
  <c r="L300" i="1" s="1"/>
  <c r="J302" i="1"/>
  <c r="H906" i="1" l="1"/>
  <c r="I906" i="1"/>
  <c r="I2075" i="1"/>
  <c r="H2075" i="1"/>
  <c r="I2753" i="1"/>
  <c r="H1595" i="1"/>
  <c r="I1595" i="1"/>
  <c r="I310" i="1"/>
  <c r="H310" i="1"/>
  <c r="H2929" i="1"/>
  <c r="I2929" i="1" s="1"/>
  <c r="I2410" i="1"/>
  <c r="H2410" i="1"/>
  <c r="I2754" i="1"/>
  <c r="H2755" i="1"/>
  <c r="H733" i="1"/>
  <c r="I733" i="1" s="1"/>
  <c r="I1839" i="1"/>
  <c r="H1839" i="1"/>
  <c r="H2482" i="1"/>
  <c r="I2482" i="1"/>
  <c r="K301" i="1"/>
  <c r="L301" i="1" s="1"/>
  <c r="J303" i="1"/>
  <c r="H2076" i="1" l="1"/>
  <c r="I907" i="1"/>
  <c r="H907" i="1"/>
  <c r="H311" i="1"/>
  <c r="I311" i="1"/>
  <c r="I1596" i="1"/>
  <c r="H1596" i="1"/>
  <c r="I2930" i="1"/>
  <c r="H2930" i="1"/>
  <c r="H734" i="1"/>
  <c r="I734" i="1" s="1"/>
  <c r="I2755" i="1"/>
  <c r="I2756" i="1"/>
  <c r="H2756" i="1"/>
  <c r="H2411" i="1"/>
  <c r="I2411" i="1"/>
  <c r="H1270" i="1"/>
  <c r="H1840" i="1"/>
  <c r="I1840" i="1"/>
  <c r="I2483" i="1"/>
  <c r="H2483" i="1"/>
  <c r="K302" i="1"/>
  <c r="L302" i="1" s="1"/>
  <c r="J304" i="1"/>
  <c r="H2077" i="1" l="1"/>
  <c r="I2077" i="1" s="1"/>
  <c r="I2076" i="1"/>
  <c r="I908" i="1"/>
  <c r="H908" i="1"/>
  <c r="I1597" i="1"/>
  <c r="H1597" i="1"/>
  <c r="I312" i="1"/>
  <c r="H312" i="1"/>
  <c r="H2931" i="1"/>
  <c r="I2931" i="1" s="1"/>
  <c r="I1271" i="1"/>
  <c r="H1271" i="1"/>
  <c r="I2412" i="1"/>
  <c r="H2412" i="1"/>
  <c r="I2757" i="1"/>
  <c r="H2757" i="1"/>
  <c r="H735" i="1"/>
  <c r="I735" i="1"/>
  <c r="H1841" i="1"/>
  <c r="I1841" i="1"/>
  <c r="I2484" i="1"/>
  <c r="H2484" i="1"/>
  <c r="J305" i="1"/>
  <c r="K303" i="1"/>
  <c r="L303" i="1" s="1"/>
  <c r="H2078" i="1" l="1"/>
  <c r="I2078" i="1"/>
  <c r="H909" i="1"/>
  <c r="I909" i="1"/>
  <c r="H2088" i="1"/>
  <c r="I313" i="1"/>
  <c r="H313" i="1"/>
  <c r="H1598" i="1"/>
  <c r="I1598" i="1"/>
  <c r="I1272" i="1"/>
  <c r="H1272" i="1"/>
  <c r="H2932" i="1"/>
  <c r="I2932" i="1" s="1"/>
  <c r="H736" i="1"/>
  <c r="I736" i="1" s="1"/>
  <c r="I2758" i="1"/>
  <c r="H2758" i="1"/>
  <c r="H2413" i="1"/>
  <c r="I2413" i="1"/>
  <c r="I1842" i="1"/>
  <c r="H1842" i="1"/>
  <c r="I2485" i="1"/>
  <c r="H2485" i="1"/>
  <c r="J306" i="1"/>
  <c r="K304" i="1"/>
  <c r="L304" i="1" s="1"/>
  <c r="H2079" i="1" l="1"/>
  <c r="I2079" i="1"/>
  <c r="H910" i="1"/>
  <c r="I910" i="1"/>
  <c r="H1599" i="1"/>
  <c r="I1599" i="1"/>
  <c r="H314" i="1"/>
  <c r="I314" i="1"/>
  <c r="H2089" i="1"/>
  <c r="H2090" i="1" s="1"/>
  <c r="I2089" i="1"/>
  <c r="H2933" i="1"/>
  <c r="I2933" i="1"/>
  <c r="I1273" i="1"/>
  <c r="H1273" i="1"/>
  <c r="H2414" i="1"/>
  <c r="I2414" i="1"/>
  <c r="H2759" i="1"/>
  <c r="I2759" i="1"/>
  <c r="H737" i="1"/>
  <c r="I737" i="1" s="1"/>
  <c r="H1843" i="1"/>
  <c r="I1843" i="1"/>
  <c r="I2486" i="1"/>
  <c r="H2486" i="1"/>
  <c r="J307" i="1"/>
  <c r="K305" i="1"/>
  <c r="L305" i="1" s="1"/>
  <c r="H2080" i="1" l="1"/>
  <c r="I2080" i="1"/>
  <c r="I911" i="1"/>
  <c r="H911" i="1"/>
  <c r="H315" i="1"/>
  <c r="I2090" i="1"/>
  <c r="H2091" i="1"/>
  <c r="I2091" i="1"/>
  <c r="H1600" i="1"/>
  <c r="I1600" i="1"/>
  <c r="H1274" i="1"/>
  <c r="I1274" i="1"/>
  <c r="H2934" i="1"/>
  <c r="I2934" i="1"/>
  <c r="H754" i="1"/>
  <c r="H738" i="1"/>
  <c r="I738" i="1" s="1"/>
  <c r="H2760" i="1"/>
  <c r="I2760" i="1"/>
  <c r="I2415" i="1"/>
  <c r="H2415" i="1"/>
  <c r="I1844" i="1"/>
  <c r="H1844" i="1"/>
  <c r="H2487" i="1"/>
  <c r="I2487" i="1"/>
  <c r="J308" i="1"/>
  <c r="K306" i="1"/>
  <c r="L306" i="1" s="1"/>
  <c r="H2081" i="1" l="1"/>
  <c r="I2081" i="1"/>
  <c r="I912" i="1"/>
  <c r="H912" i="1"/>
  <c r="H316" i="1"/>
  <c r="I316" i="1" s="1"/>
  <c r="I315" i="1"/>
  <c r="I1601" i="1"/>
  <c r="H1601" i="1"/>
  <c r="I2092" i="1"/>
  <c r="H2092" i="1"/>
  <c r="H755" i="1"/>
  <c r="I755" i="1" s="1"/>
  <c r="H2935" i="1"/>
  <c r="I2935" i="1" s="1"/>
  <c r="I1275" i="1"/>
  <c r="H1275" i="1"/>
  <c r="H739" i="1"/>
  <c r="I739" i="1"/>
  <c r="H2416" i="1"/>
  <c r="I2416" i="1"/>
  <c r="H2761" i="1"/>
  <c r="I2761" i="1"/>
  <c r="H1845" i="1"/>
  <c r="I1845" i="1"/>
  <c r="H2488" i="1"/>
  <c r="I2488" i="1"/>
  <c r="J309" i="1"/>
  <c r="K307" i="1"/>
  <c r="L307" i="1" s="1"/>
  <c r="I2082" i="1" l="1"/>
  <c r="H2082" i="1"/>
  <c r="H913" i="1"/>
  <c r="I913" i="1"/>
  <c r="H317" i="1"/>
  <c r="H318" i="1" s="1"/>
  <c r="I317" i="1"/>
  <c r="I2093" i="1"/>
  <c r="H2093" i="1"/>
  <c r="I1602" i="1"/>
  <c r="H1602" i="1"/>
  <c r="I740" i="1"/>
  <c r="H740" i="1"/>
  <c r="H2936" i="1"/>
  <c r="I2936" i="1" s="1"/>
  <c r="H1276" i="1"/>
  <c r="H1277" i="1" s="1"/>
  <c r="I1276" i="1"/>
  <c r="I756" i="1"/>
  <c r="H756" i="1"/>
  <c r="H2762" i="1"/>
  <c r="I2762" i="1"/>
  <c r="H2417" i="1"/>
  <c r="H2418" i="1" s="1"/>
  <c r="I2417" i="1"/>
  <c r="I1846" i="1"/>
  <c r="H1846" i="1"/>
  <c r="I2489" i="1"/>
  <c r="H2489" i="1"/>
  <c r="J310" i="1"/>
  <c r="K308" i="1"/>
  <c r="L308" i="1" s="1"/>
  <c r="I2083" i="1" l="1"/>
  <c r="H2083" i="1"/>
  <c r="H2084" i="1" s="1"/>
  <c r="H914" i="1"/>
  <c r="I914" i="1"/>
  <c r="I318" i="1"/>
  <c r="I319" i="1"/>
  <c r="H319" i="1"/>
  <c r="I1603" i="1"/>
  <c r="H1603" i="1"/>
  <c r="H2094" i="1"/>
  <c r="I2094" i="1"/>
  <c r="H2937" i="1"/>
  <c r="I2937" i="1" s="1"/>
  <c r="I741" i="1"/>
  <c r="H741" i="1"/>
  <c r="H757" i="1"/>
  <c r="I757" i="1"/>
  <c r="I1277" i="1"/>
  <c r="H1278" i="1"/>
  <c r="I2418" i="1"/>
  <c r="H2419" i="1"/>
  <c r="H2420" i="1" s="1"/>
  <c r="H2763" i="1"/>
  <c r="I2763" i="1"/>
  <c r="H1847" i="1"/>
  <c r="I1847" i="1" s="1"/>
  <c r="I2490" i="1"/>
  <c r="H2490" i="1"/>
  <c r="J311" i="1"/>
  <c r="K309" i="1"/>
  <c r="L309" i="1" s="1"/>
  <c r="I2084" i="1" l="1"/>
  <c r="H2085" i="1"/>
  <c r="I2085" i="1"/>
  <c r="H320" i="1"/>
  <c r="I320" i="1" s="1"/>
  <c r="I915" i="1"/>
  <c r="H915" i="1"/>
  <c r="H2095" i="1"/>
  <c r="I2095" i="1"/>
  <c r="I1604" i="1"/>
  <c r="H1604" i="1"/>
  <c r="I2421" i="1"/>
  <c r="H2421" i="1"/>
  <c r="H2422" i="1" s="1"/>
  <c r="I758" i="1"/>
  <c r="H758" i="1"/>
  <c r="I742" i="1"/>
  <c r="H742" i="1"/>
  <c r="I1278" i="1"/>
  <c r="H1279" i="1"/>
  <c r="I1279" i="1"/>
  <c r="H2938" i="1"/>
  <c r="I2938" i="1" s="1"/>
  <c r="H2764" i="1"/>
  <c r="I2764" i="1"/>
  <c r="I2419" i="1"/>
  <c r="I2420" i="1"/>
  <c r="H1848" i="1"/>
  <c r="I2491" i="1"/>
  <c r="H2491" i="1"/>
  <c r="J312" i="1"/>
  <c r="K310" i="1"/>
  <c r="L310" i="1" s="1"/>
  <c r="H2086" i="1" l="1"/>
  <c r="I2086" i="1"/>
  <c r="I916" i="1"/>
  <c r="H916" i="1"/>
  <c r="H321" i="1"/>
  <c r="H322" i="1" s="1"/>
  <c r="H1605" i="1"/>
  <c r="I2096" i="1"/>
  <c r="H2096" i="1"/>
  <c r="I2422" i="1"/>
  <c r="H2423" i="1"/>
  <c r="H2424" i="1" s="1"/>
  <c r="H743" i="1"/>
  <c r="H2939" i="1"/>
  <c r="I2939" i="1"/>
  <c r="H759" i="1"/>
  <c r="I759" i="1"/>
  <c r="I1280" i="1"/>
  <c r="H1280" i="1"/>
  <c r="I2765" i="1"/>
  <c r="H2765" i="1"/>
  <c r="H1849" i="1"/>
  <c r="I1849" i="1" s="1"/>
  <c r="I1848" i="1"/>
  <c r="I2492" i="1"/>
  <c r="H2492" i="1"/>
  <c r="H994" i="1"/>
  <c r="J313" i="1"/>
  <c r="K311" i="1"/>
  <c r="L311" i="1" s="1"/>
  <c r="H2087" i="1" l="1"/>
  <c r="I2088" i="1" s="1"/>
  <c r="I2087" i="1"/>
  <c r="I321" i="1"/>
  <c r="I322" i="1"/>
  <c r="H323" i="1"/>
  <c r="I917" i="1"/>
  <c r="H917" i="1"/>
  <c r="I1606" i="1"/>
  <c r="H1606" i="1"/>
  <c r="H1607" i="1" s="1"/>
  <c r="I1605" i="1"/>
  <c r="I2097" i="1"/>
  <c r="H2097" i="1"/>
  <c r="H2425" i="1"/>
  <c r="H744" i="1"/>
  <c r="I744" i="1" s="1"/>
  <c r="I743" i="1"/>
  <c r="I2423" i="1"/>
  <c r="I2424" i="1"/>
  <c r="H760" i="1"/>
  <c r="I760" i="1"/>
  <c r="I2940" i="1"/>
  <c r="H2940" i="1"/>
  <c r="H1281" i="1"/>
  <c r="I1281" i="1"/>
  <c r="H2766" i="1"/>
  <c r="I2766" i="1"/>
  <c r="H1850" i="1"/>
  <c r="I1850" i="1" s="1"/>
  <c r="H2493" i="1"/>
  <c r="I2493" i="1"/>
  <c r="H995" i="1"/>
  <c r="I995" i="1" s="1"/>
  <c r="J314" i="1"/>
  <c r="K312" i="1"/>
  <c r="L312" i="1" s="1"/>
  <c r="H918" i="1" l="1"/>
  <c r="I918" i="1"/>
  <c r="I323" i="1"/>
  <c r="H324" i="1"/>
  <c r="I1607" i="1"/>
  <c r="I1608" i="1"/>
  <c r="H1608" i="1"/>
  <c r="I2426" i="1"/>
  <c r="H2426" i="1"/>
  <c r="H2427" i="1" s="1"/>
  <c r="I2425" i="1"/>
  <c r="H2098" i="1"/>
  <c r="I2098" i="1"/>
  <c r="H745" i="1"/>
  <c r="H746" i="1" s="1"/>
  <c r="I745" i="1"/>
  <c r="I1282" i="1"/>
  <c r="H1282" i="1"/>
  <c r="I2941" i="1"/>
  <c r="H2941" i="1"/>
  <c r="I761" i="1"/>
  <c r="H761" i="1"/>
  <c r="H2767" i="1"/>
  <c r="H2768" i="1" s="1"/>
  <c r="H2769" i="1" s="1"/>
  <c r="H1851" i="1"/>
  <c r="I1851" i="1"/>
  <c r="H2494" i="1"/>
  <c r="H996" i="1"/>
  <c r="I996" i="1" s="1"/>
  <c r="J315" i="1"/>
  <c r="K313" i="1"/>
  <c r="L313" i="1" s="1"/>
  <c r="I324" i="1" l="1"/>
  <c r="I325" i="1"/>
  <c r="H325" i="1"/>
  <c r="I919" i="1"/>
  <c r="H919" i="1"/>
  <c r="H1609" i="1"/>
  <c r="I1609" i="1"/>
  <c r="I2099" i="1"/>
  <c r="H2099" i="1"/>
  <c r="I2427" i="1"/>
  <c r="H2428" i="1"/>
  <c r="H2429" i="1" s="1"/>
  <c r="I2428" i="1"/>
  <c r="I2767" i="1"/>
  <c r="I746" i="1"/>
  <c r="H747" i="1"/>
  <c r="H2134" i="1"/>
  <c r="H2942" i="1"/>
  <c r="I2942" i="1"/>
  <c r="H2770" i="1"/>
  <c r="I2770" i="1" s="1"/>
  <c r="H762" i="1"/>
  <c r="I762" i="1"/>
  <c r="I1283" i="1"/>
  <c r="H1283" i="1"/>
  <c r="I2768" i="1"/>
  <c r="I2769" i="1"/>
  <c r="H1852" i="1"/>
  <c r="I1852" i="1"/>
  <c r="H2495" i="1"/>
  <c r="I2495" i="1" s="1"/>
  <c r="I2494" i="1"/>
  <c r="H997" i="1"/>
  <c r="I997" i="1" s="1"/>
  <c r="J316" i="1"/>
  <c r="K314" i="1"/>
  <c r="L314" i="1" s="1"/>
  <c r="H920" i="1" l="1"/>
  <c r="I920" i="1"/>
  <c r="I326" i="1"/>
  <c r="H326" i="1"/>
  <c r="H327" i="1" s="1"/>
  <c r="H328" i="1" s="1"/>
  <c r="I1610" i="1"/>
  <c r="H1610" i="1"/>
  <c r="H2100" i="1"/>
  <c r="I2100" i="1" s="1"/>
  <c r="H748" i="1"/>
  <c r="I748" i="1" s="1"/>
  <c r="I2429" i="1"/>
  <c r="H2430" i="1"/>
  <c r="H2431" i="1" s="1"/>
  <c r="I2430" i="1"/>
  <c r="I747" i="1"/>
  <c r="H2771" i="1"/>
  <c r="I2771" i="1" s="1"/>
  <c r="I2943" i="1"/>
  <c r="H2943" i="1"/>
  <c r="I1284" i="1"/>
  <c r="H1284" i="1"/>
  <c r="I763" i="1"/>
  <c r="H763" i="1"/>
  <c r="H2135" i="1"/>
  <c r="I2135" i="1"/>
  <c r="H1853" i="1"/>
  <c r="I1853" i="1"/>
  <c r="H2496" i="1"/>
  <c r="I2496" i="1" s="1"/>
  <c r="H998" i="1"/>
  <c r="I998" i="1" s="1"/>
  <c r="J317" i="1"/>
  <c r="K315" i="1"/>
  <c r="L315" i="1" s="1"/>
  <c r="H329" i="1" l="1"/>
  <c r="I329" i="1"/>
  <c r="I327" i="1"/>
  <c r="I328" i="1"/>
  <c r="I921" i="1"/>
  <c r="H921" i="1"/>
  <c r="I1611" i="1"/>
  <c r="H1611" i="1"/>
  <c r="H2101" i="1"/>
  <c r="I2101" i="1" s="1"/>
  <c r="I2431" i="1"/>
  <c r="H2432" i="1"/>
  <c r="I749" i="1"/>
  <c r="H749" i="1"/>
  <c r="H1285" i="1"/>
  <c r="I1285" i="1"/>
  <c r="H2944" i="1"/>
  <c r="I2944" i="1"/>
  <c r="H2136" i="1"/>
  <c r="I2136" i="1"/>
  <c r="H764" i="1"/>
  <c r="I764" i="1"/>
  <c r="H2772" i="1"/>
  <c r="I2772" i="1" s="1"/>
  <c r="I1854" i="1"/>
  <c r="H1854" i="1"/>
  <c r="H2497" i="1"/>
  <c r="I2497" i="1" s="1"/>
  <c r="H999" i="1"/>
  <c r="I999" i="1" s="1"/>
  <c r="J318" i="1"/>
  <c r="K316" i="1"/>
  <c r="L316" i="1" s="1"/>
  <c r="H330" i="1" l="1"/>
  <c r="I330" i="1"/>
  <c r="I922" i="1"/>
  <c r="H922" i="1"/>
  <c r="I1612" i="1"/>
  <c r="H1612" i="1"/>
  <c r="H750" i="1"/>
  <c r="H2102" i="1"/>
  <c r="I2102" i="1" s="1"/>
  <c r="I2432" i="1"/>
  <c r="I2433" i="1"/>
  <c r="H2433" i="1"/>
  <c r="H2137" i="1"/>
  <c r="I2137" i="1"/>
  <c r="I2773" i="1"/>
  <c r="H2773" i="1"/>
  <c r="H2945" i="1"/>
  <c r="I2945" i="1"/>
  <c r="H765" i="1"/>
  <c r="I765" i="1"/>
  <c r="H1286" i="1"/>
  <c r="I1286" i="1" s="1"/>
  <c r="I1855" i="1"/>
  <c r="H1855" i="1"/>
  <c r="H2498" i="1"/>
  <c r="I2498" i="1"/>
  <c r="H1000" i="1"/>
  <c r="I1000" i="1" s="1"/>
  <c r="J319" i="1"/>
  <c r="K317" i="1"/>
  <c r="L317" i="1" s="1"/>
  <c r="I331" i="1" l="1"/>
  <c r="H331" i="1"/>
  <c r="H332" i="1" s="1"/>
  <c r="I923" i="1"/>
  <c r="H923" i="1"/>
  <c r="H751" i="1"/>
  <c r="H752" i="1" s="1"/>
  <c r="I750" i="1"/>
  <c r="I1613" i="1"/>
  <c r="H1613" i="1"/>
  <c r="I2103" i="1"/>
  <c r="H2103" i="1"/>
  <c r="H1287" i="1"/>
  <c r="H1288" i="1" s="1"/>
  <c r="I2434" i="1"/>
  <c r="H2434" i="1"/>
  <c r="H2946" i="1"/>
  <c r="I2946" i="1"/>
  <c r="I2774" i="1"/>
  <c r="H2774" i="1"/>
  <c r="H2138" i="1"/>
  <c r="I2138" i="1"/>
  <c r="I766" i="1"/>
  <c r="H766" i="1"/>
  <c r="I1856" i="1"/>
  <c r="H1856" i="1"/>
  <c r="H2499" i="1"/>
  <c r="I2499" i="1"/>
  <c r="H1001" i="1"/>
  <c r="I1001" i="1" s="1"/>
  <c r="J320" i="1"/>
  <c r="K318" i="1"/>
  <c r="L318" i="1" s="1"/>
  <c r="I332" i="1" l="1"/>
  <c r="I333" i="1"/>
  <c r="I751" i="1"/>
  <c r="H924" i="1"/>
  <c r="I924" i="1"/>
  <c r="H1614" i="1"/>
  <c r="I1614" i="1"/>
  <c r="I752" i="1"/>
  <c r="I753" i="1"/>
  <c r="H753" i="1"/>
  <c r="I754" i="1" s="1"/>
  <c r="I1287" i="1"/>
  <c r="H2104" i="1"/>
  <c r="I2104" i="1"/>
  <c r="I2435" i="1"/>
  <c r="H2435" i="1"/>
  <c r="I1288" i="1"/>
  <c r="H1289" i="1"/>
  <c r="I1289" i="1"/>
  <c r="H2139" i="1"/>
  <c r="I2139" i="1"/>
  <c r="H2775" i="1"/>
  <c r="I2775" i="1"/>
  <c r="I767" i="1"/>
  <c r="H767" i="1"/>
  <c r="I2947" i="1"/>
  <c r="H2947" i="1"/>
  <c r="I1857" i="1"/>
  <c r="H1857" i="1"/>
  <c r="I2500" i="1"/>
  <c r="H2500" i="1"/>
  <c r="I1002" i="1"/>
  <c r="H1002" i="1"/>
  <c r="J321" i="1"/>
  <c r="K319" i="1"/>
  <c r="L319" i="1" s="1"/>
  <c r="H925" i="1" l="1"/>
  <c r="I925" i="1"/>
  <c r="I1615" i="1"/>
  <c r="H1615" i="1"/>
  <c r="I2105" i="1"/>
  <c r="H2105" i="1"/>
  <c r="I1290" i="1"/>
  <c r="H1290" i="1"/>
  <c r="I2436" i="1"/>
  <c r="H2436" i="1"/>
  <c r="H2948" i="1"/>
  <c r="I2948" i="1"/>
  <c r="I768" i="1"/>
  <c r="H768" i="1"/>
  <c r="I2776" i="1"/>
  <c r="H2776" i="1"/>
  <c r="I2140" i="1"/>
  <c r="H2140" i="1"/>
  <c r="I1858" i="1"/>
  <c r="H1858" i="1"/>
  <c r="H2501" i="1"/>
  <c r="I2501" i="1"/>
  <c r="H1003" i="1"/>
  <c r="I1003" i="1"/>
  <c r="J322" i="1"/>
  <c r="K320" i="1"/>
  <c r="L320" i="1" s="1"/>
  <c r="H926" i="1" l="1"/>
  <c r="I926" i="1"/>
  <c r="I1616" i="1"/>
  <c r="H1616" i="1"/>
  <c r="I2106" i="1"/>
  <c r="H2106" i="1"/>
  <c r="H2437" i="1"/>
  <c r="I2437" i="1"/>
  <c r="H1291" i="1"/>
  <c r="I1291" i="1"/>
  <c r="H2141" i="1"/>
  <c r="I2141" i="1"/>
  <c r="H2777" i="1"/>
  <c r="I2777" i="1"/>
  <c r="I769" i="1"/>
  <c r="H769" i="1"/>
  <c r="I2949" i="1"/>
  <c r="H2949" i="1"/>
  <c r="H1859" i="1"/>
  <c r="I1859" i="1"/>
  <c r="I2502" i="1"/>
  <c r="H2502" i="1"/>
  <c r="I1004" i="1"/>
  <c r="H1004" i="1"/>
  <c r="J323" i="1"/>
  <c r="K321" i="1"/>
  <c r="L321" i="1" s="1"/>
  <c r="I927" i="1" l="1"/>
  <c r="H927" i="1"/>
  <c r="H1617" i="1"/>
  <c r="I1617" i="1"/>
  <c r="H2438" i="1"/>
  <c r="H2107" i="1"/>
  <c r="I2107" i="1"/>
  <c r="I1292" i="1"/>
  <c r="H1292" i="1"/>
  <c r="I2950" i="1"/>
  <c r="H2950" i="1"/>
  <c r="I770" i="1"/>
  <c r="H770" i="1"/>
  <c r="I2778" i="1"/>
  <c r="H2778" i="1"/>
  <c r="H2142" i="1"/>
  <c r="I2142" i="1"/>
  <c r="H1860" i="1"/>
  <c r="I1860" i="1"/>
  <c r="H2503" i="1"/>
  <c r="I2503" i="1"/>
  <c r="I1005" i="1"/>
  <c r="H1005" i="1"/>
  <c r="J324" i="1"/>
  <c r="K322" i="1"/>
  <c r="L322" i="1" s="1"/>
  <c r="H928" i="1" l="1"/>
  <c r="I928" i="1"/>
  <c r="H2439" i="1"/>
  <c r="H2440" i="1" s="1"/>
  <c r="I2438" i="1"/>
  <c r="I1618" i="1"/>
  <c r="H1618" i="1"/>
  <c r="H2108" i="1"/>
  <c r="I2108" i="1"/>
  <c r="H1293" i="1"/>
  <c r="I1293" i="1"/>
  <c r="H2143" i="1"/>
  <c r="I2143" i="1"/>
  <c r="H2779" i="1"/>
  <c r="I2779" i="1"/>
  <c r="H771" i="1"/>
  <c r="I771" i="1"/>
  <c r="I2951" i="1"/>
  <c r="H2951" i="1"/>
  <c r="H1861" i="1"/>
  <c r="I1861" i="1"/>
  <c r="H2504" i="1"/>
  <c r="I2504" i="1"/>
  <c r="H1006" i="1"/>
  <c r="I1006" i="1"/>
  <c r="J325" i="1"/>
  <c r="K323" i="1"/>
  <c r="L323" i="1" s="1"/>
  <c r="I2439" i="1" l="1"/>
  <c r="H929" i="1"/>
  <c r="I929" i="1"/>
  <c r="H1619" i="1"/>
  <c r="I1619" i="1"/>
  <c r="I2440" i="1"/>
  <c r="H2441" i="1"/>
  <c r="H2109" i="1"/>
  <c r="I2109" i="1"/>
  <c r="H1294" i="1"/>
  <c r="I1294" i="1"/>
  <c r="I2952" i="1"/>
  <c r="H2952" i="1"/>
  <c r="I772" i="1"/>
  <c r="H772" i="1"/>
  <c r="I2780" i="1"/>
  <c r="H2780" i="1"/>
  <c r="I2144" i="1"/>
  <c r="H2144" i="1"/>
  <c r="H1862" i="1"/>
  <c r="I1862" i="1"/>
  <c r="I2505" i="1"/>
  <c r="H2505" i="1"/>
  <c r="H1007" i="1"/>
  <c r="I1007" i="1"/>
  <c r="J326" i="1"/>
  <c r="K324" i="1"/>
  <c r="L324" i="1" s="1"/>
  <c r="H930" i="1" l="1"/>
  <c r="I930" i="1"/>
  <c r="I2441" i="1"/>
  <c r="I2442" i="1"/>
  <c r="H1620" i="1"/>
  <c r="I1620" i="1"/>
  <c r="H2110" i="1"/>
  <c r="I2110" i="1"/>
  <c r="H1295" i="1"/>
  <c r="I1295" i="1"/>
  <c r="H2145" i="1"/>
  <c r="I2145" i="1"/>
  <c r="H2781" i="1"/>
  <c r="I2781" i="1"/>
  <c r="H773" i="1"/>
  <c r="I773" i="1"/>
  <c r="H2953" i="1"/>
  <c r="I2953" i="1"/>
  <c r="I1863" i="1"/>
  <c r="H1863" i="1"/>
  <c r="H2506" i="1"/>
  <c r="I2506" i="1"/>
  <c r="H1008" i="1"/>
  <c r="I1008" i="1"/>
  <c r="J327" i="1"/>
  <c r="K325" i="1"/>
  <c r="L325" i="1" s="1"/>
  <c r="H931" i="1" l="1"/>
  <c r="I931" i="1"/>
  <c r="I1621" i="1"/>
  <c r="H1621" i="1"/>
  <c r="I2111" i="1"/>
  <c r="H2111" i="1"/>
  <c r="H1296" i="1"/>
  <c r="I1296" i="1"/>
  <c r="H2954" i="1"/>
  <c r="I2954" i="1"/>
  <c r="I774" i="1"/>
  <c r="H774" i="1"/>
  <c r="H2782" i="1"/>
  <c r="I2782" i="1"/>
  <c r="H2146" i="1"/>
  <c r="I2146" i="1"/>
  <c r="I1864" i="1"/>
  <c r="H1864" i="1"/>
  <c r="I2507" i="1"/>
  <c r="H2507" i="1"/>
  <c r="I1009" i="1"/>
  <c r="H1009" i="1"/>
  <c r="J328" i="1"/>
  <c r="K326" i="1"/>
  <c r="L326" i="1" s="1"/>
  <c r="H932" i="1" l="1"/>
  <c r="I932" i="1"/>
  <c r="I1622" i="1"/>
  <c r="H1622" i="1"/>
  <c r="H2112" i="1"/>
  <c r="I2112" i="1"/>
  <c r="H1297" i="1"/>
  <c r="I1297" i="1"/>
  <c r="H2147" i="1"/>
  <c r="I2147" i="1"/>
  <c r="I2783" i="1"/>
  <c r="H2783" i="1"/>
  <c r="I775" i="1"/>
  <c r="H775" i="1"/>
  <c r="I2955" i="1"/>
  <c r="H2955" i="1"/>
  <c r="H1865" i="1"/>
  <c r="I1865" i="1"/>
  <c r="I2508" i="1"/>
  <c r="H2508" i="1"/>
  <c r="H1010" i="1"/>
  <c r="I1010" i="1"/>
  <c r="J329" i="1"/>
  <c r="K327" i="1"/>
  <c r="L327" i="1" s="1"/>
  <c r="H933" i="1" l="1"/>
  <c r="I933" i="1"/>
  <c r="I1623" i="1"/>
  <c r="H1623" i="1"/>
  <c r="H2113" i="1"/>
  <c r="I2113" i="1"/>
  <c r="H1298" i="1"/>
  <c r="I1298" i="1"/>
  <c r="H2956" i="1"/>
  <c r="I2956" i="1"/>
  <c r="I776" i="1"/>
  <c r="H776" i="1"/>
  <c r="I2784" i="1"/>
  <c r="H2784" i="1"/>
  <c r="I2148" i="1"/>
  <c r="H2148" i="1"/>
  <c r="I1866" i="1"/>
  <c r="H1866" i="1"/>
  <c r="I2509" i="1"/>
  <c r="H2509" i="1"/>
  <c r="I1011" i="1"/>
  <c r="H1011" i="1"/>
  <c r="J330" i="1"/>
  <c r="K328" i="1"/>
  <c r="L328" i="1" s="1"/>
  <c r="H934" i="1" l="1"/>
  <c r="I934" i="1"/>
  <c r="H1624" i="1"/>
  <c r="I1624" i="1"/>
  <c r="H2114" i="1"/>
  <c r="H2115" i="1" s="1"/>
  <c r="H2116" i="1" s="1"/>
  <c r="I2114" i="1"/>
  <c r="H1299" i="1"/>
  <c r="I1299" i="1"/>
  <c r="H2149" i="1"/>
  <c r="I2149" i="1"/>
  <c r="I2785" i="1"/>
  <c r="H2785" i="1"/>
  <c r="H777" i="1"/>
  <c r="I777" i="1"/>
  <c r="I2957" i="1"/>
  <c r="H2957" i="1"/>
  <c r="H1867" i="1"/>
  <c r="I1867" i="1"/>
  <c r="H2510" i="1"/>
  <c r="I2510" i="1"/>
  <c r="I1012" i="1"/>
  <c r="H1012" i="1"/>
  <c r="J331" i="1"/>
  <c r="K329" i="1"/>
  <c r="L329" i="1" s="1"/>
  <c r="I935" i="1" l="1"/>
  <c r="H935" i="1"/>
  <c r="H2117" i="1"/>
  <c r="I2117" i="1" s="1"/>
  <c r="H1625" i="1"/>
  <c r="I1625" i="1"/>
  <c r="I2115" i="1"/>
  <c r="I2116" i="1"/>
  <c r="H1300" i="1"/>
  <c r="I1300" i="1"/>
  <c r="I2958" i="1"/>
  <c r="H2958" i="1"/>
  <c r="H778" i="1"/>
  <c r="I778" i="1"/>
  <c r="H2786" i="1"/>
  <c r="I2786" i="1" s="1"/>
  <c r="I2150" i="1"/>
  <c r="H2150" i="1"/>
  <c r="H1868" i="1"/>
  <c r="I1868" i="1"/>
  <c r="H2511" i="1"/>
  <c r="I2511" i="1"/>
  <c r="I1013" i="1"/>
  <c r="H1013" i="1"/>
  <c r="J332" i="1"/>
  <c r="K330" i="1"/>
  <c r="L330" i="1" s="1"/>
  <c r="H936" i="1" l="1"/>
  <c r="I936" i="1"/>
  <c r="I1626" i="1"/>
  <c r="H1626" i="1"/>
  <c r="H2118" i="1"/>
  <c r="I2118" i="1"/>
  <c r="H1301" i="1"/>
  <c r="I1301" i="1"/>
  <c r="H2787" i="1"/>
  <c r="H2788" i="1" s="1"/>
  <c r="I2151" i="1"/>
  <c r="H2151" i="1"/>
  <c r="I779" i="1"/>
  <c r="H779" i="1"/>
  <c r="I2959" i="1"/>
  <c r="H2959" i="1"/>
  <c r="I1869" i="1"/>
  <c r="H1869" i="1"/>
  <c r="I2512" i="1"/>
  <c r="H2512" i="1"/>
  <c r="I1014" i="1"/>
  <c r="H1014" i="1"/>
  <c r="J333" i="1"/>
  <c r="K331" i="1"/>
  <c r="L331" i="1" s="1"/>
  <c r="I937" i="1" l="1"/>
  <c r="H937" i="1"/>
  <c r="I2119" i="1"/>
  <c r="H2119" i="1"/>
  <c r="H1627" i="1"/>
  <c r="I1627" i="1"/>
  <c r="H1302" i="1"/>
  <c r="I1302" i="1"/>
  <c r="I2787" i="1"/>
  <c r="I2788" i="1"/>
  <c r="H2789" i="1"/>
  <c r="I2960" i="1"/>
  <c r="H2960" i="1"/>
  <c r="I780" i="1"/>
  <c r="H780" i="1"/>
  <c r="H2152" i="1"/>
  <c r="I2152" i="1"/>
  <c r="H1870" i="1"/>
  <c r="I1870" i="1"/>
  <c r="I2513" i="1"/>
  <c r="H2513" i="1"/>
  <c r="I1015" i="1"/>
  <c r="H1015" i="1"/>
  <c r="J334" i="1"/>
  <c r="K332" i="1"/>
  <c r="L332" i="1" s="1"/>
  <c r="H938" i="1" l="1"/>
  <c r="I938" i="1"/>
  <c r="I1628" i="1"/>
  <c r="H1628" i="1"/>
  <c r="I2120" i="1"/>
  <c r="H2120" i="1"/>
  <c r="I1303" i="1"/>
  <c r="H1303" i="1"/>
  <c r="I2789" i="1"/>
  <c r="I2790" i="1"/>
  <c r="H2790" i="1"/>
  <c r="H2153" i="1"/>
  <c r="I2153" i="1"/>
  <c r="I781" i="1"/>
  <c r="H781" i="1"/>
  <c r="H2961" i="1"/>
  <c r="I2961" i="1"/>
  <c r="H1871" i="1"/>
  <c r="I1871" i="1"/>
  <c r="I2514" i="1"/>
  <c r="H2514" i="1"/>
  <c r="H1016" i="1"/>
  <c r="I1016" i="1"/>
  <c r="J335" i="1"/>
  <c r="K333" i="1"/>
  <c r="L333" i="1" s="1"/>
  <c r="H939" i="1" l="1"/>
  <c r="I939" i="1"/>
  <c r="I2121" i="1"/>
  <c r="H2121" i="1"/>
  <c r="H1629" i="1"/>
  <c r="I1629" i="1"/>
  <c r="H1304" i="1"/>
  <c r="I1304" i="1"/>
  <c r="H2791" i="1"/>
  <c r="I2791" i="1"/>
  <c r="H2962" i="1"/>
  <c r="I2962" i="1"/>
  <c r="H782" i="1"/>
  <c r="I782" i="1"/>
  <c r="H2154" i="1"/>
  <c r="I2154" i="1"/>
  <c r="I1872" i="1"/>
  <c r="H1872" i="1"/>
  <c r="H2515" i="1"/>
  <c r="I2515" i="1"/>
  <c r="H1017" i="1"/>
  <c r="I1017" i="1"/>
  <c r="J336" i="1"/>
  <c r="K334" i="1"/>
  <c r="L334" i="1" s="1"/>
  <c r="H940" i="1" l="1"/>
  <c r="I940" i="1"/>
  <c r="I1630" i="1"/>
  <c r="H1630" i="1"/>
  <c r="I2122" i="1"/>
  <c r="H2122" i="1"/>
  <c r="H1305" i="1"/>
  <c r="I1305" i="1"/>
  <c r="H2792" i="1"/>
  <c r="I2792" i="1"/>
  <c r="I783" i="1"/>
  <c r="H783" i="1"/>
  <c r="H2155" i="1"/>
  <c r="I2155" i="1"/>
  <c r="H2963" i="1"/>
  <c r="I2963" i="1"/>
  <c r="I1873" i="1"/>
  <c r="H1873" i="1"/>
  <c r="I2516" i="1"/>
  <c r="H2516" i="1"/>
  <c r="H1018" i="1"/>
  <c r="I1018" i="1"/>
  <c r="J337" i="1"/>
  <c r="K335" i="1"/>
  <c r="L335" i="1" s="1"/>
  <c r="H941" i="1" l="1"/>
  <c r="I941" i="1"/>
  <c r="I2123" i="1"/>
  <c r="H2123" i="1"/>
  <c r="I1631" i="1"/>
  <c r="H1631" i="1"/>
  <c r="I1306" i="1"/>
  <c r="H1306" i="1"/>
  <c r="H2793" i="1"/>
  <c r="I2793" i="1"/>
  <c r="I2156" i="1"/>
  <c r="H2156" i="1"/>
  <c r="H784" i="1"/>
  <c r="I784" i="1"/>
  <c r="I2964" i="1"/>
  <c r="H2964" i="1"/>
  <c r="H1874" i="1"/>
  <c r="I1874" i="1"/>
  <c r="H2517" i="1"/>
  <c r="I2517" i="1"/>
  <c r="H1019" i="1"/>
  <c r="I1019" i="1"/>
  <c r="J338" i="1"/>
  <c r="K336" i="1"/>
  <c r="L336" i="1" s="1"/>
  <c r="H942" i="1" l="1"/>
  <c r="I942" i="1"/>
  <c r="H1632" i="1"/>
  <c r="I1632" i="1"/>
  <c r="I2124" i="1"/>
  <c r="H2124" i="1"/>
  <c r="H1307" i="1"/>
  <c r="I1307" i="1"/>
  <c r="H2794" i="1"/>
  <c r="I2794" i="1"/>
  <c r="H2965" i="1"/>
  <c r="I2965" i="1"/>
  <c r="H785" i="1"/>
  <c r="I785" i="1"/>
  <c r="I2157" i="1"/>
  <c r="H2157" i="1"/>
  <c r="I1875" i="1"/>
  <c r="H1875" i="1"/>
  <c r="I2518" i="1"/>
  <c r="H2518" i="1"/>
  <c r="H1020" i="1"/>
  <c r="I1020" i="1"/>
  <c r="J339" i="1"/>
  <c r="K337" i="1"/>
  <c r="L337" i="1" s="1"/>
  <c r="H943" i="1" l="1"/>
  <c r="I943" i="1"/>
  <c r="H2125" i="1"/>
  <c r="I2125" i="1"/>
  <c r="H1633" i="1"/>
  <c r="I1633" i="1"/>
  <c r="H1308" i="1"/>
  <c r="I1308" i="1"/>
  <c r="H2795" i="1"/>
  <c r="I2795" i="1"/>
  <c r="H2158" i="1"/>
  <c r="I2158" i="1"/>
  <c r="I786" i="1"/>
  <c r="H786" i="1"/>
  <c r="I2966" i="1"/>
  <c r="H2966" i="1"/>
  <c r="I1876" i="1"/>
  <c r="H1876" i="1"/>
  <c r="H2519" i="1"/>
  <c r="I2519" i="1"/>
  <c r="H1021" i="1"/>
  <c r="I1021" i="1"/>
  <c r="J340" i="1"/>
  <c r="K338" i="1"/>
  <c r="L338" i="1" s="1"/>
  <c r="I944" i="1" l="1"/>
  <c r="H944" i="1"/>
  <c r="H1634" i="1"/>
  <c r="I1634" i="1"/>
  <c r="I2126" i="1"/>
  <c r="H2126" i="1"/>
  <c r="H1309" i="1"/>
  <c r="I1309" i="1"/>
  <c r="H2796" i="1"/>
  <c r="I2796" i="1"/>
  <c r="H2967" i="1"/>
  <c r="I2967" i="1"/>
  <c r="H787" i="1"/>
  <c r="I787" i="1"/>
  <c r="H2159" i="1"/>
  <c r="I2159" i="1"/>
  <c r="H1877" i="1"/>
  <c r="I1877" i="1"/>
  <c r="I2520" i="1"/>
  <c r="H2520" i="1"/>
  <c r="H1022" i="1"/>
  <c r="I1022" i="1"/>
  <c r="J341" i="1"/>
  <c r="K339" i="1"/>
  <c r="L339" i="1" s="1"/>
  <c r="I945" i="1" l="1"/>
  <c r="H945" i="1"/>
  <c r="H2127" i="1"/>
  <c r="I2127" i="1"/>
  <c r="H1635" i="1"/>
  <c r="I1635" i="1" s="1"/>
  <c r="H1310" i="1"/>
  <c r="I1310" i="1"/>
  <c r="H2797" i="1"/>
  <c r="I2797" i="1"/>
  <c r="I2160" i="1"/>
  <c r="H2160" i="1"/>
  <c r="I788" i="1"/>
  <c r="H788" i="1"/>
  <c r="I2968" i="1"/>
  <c r="H2968" i="1"/>
  <c r="H1878" i="1"/>
  <c r="I1878" i="1"/>
  <c r="I2521" i="1"/>
  <c r="H2521" i="1"/>
  <c r="H1023" i="1"/>
  <c r="I1023" i="1"/>
  <c r="J342" i="1"/>
  <c r="K340" i="1"/>
  <c r="L340" i="1" s="1"/>
  <c r="H946" i="1" l="1"/>
  <c r="I946" i="1"/>
  <c r="H1636" i="1"/>
  <c r="I1636" i="1"/>
  <c r="H2128" i="1"/>
  <c r="I2128" i="1"/>
  <c r="H1311" i="1"/>
  <c r="I1311" i="1"/>
  <c r="I2798" i="1"/>
  <c r="H2798" i="1"/>
  <c r="H2969" i="1"/>
  <c r="I2969" i="1"/>
  <c r="H789" i="1"/>
  <c r="I789" i="1"/>
  <c r="H2161" i="1"/>
  <c r="I2161" i="1" s="1"/>
  <c r="H1879" i="1"/>
  <c r="I1879" i="1"/>
  <c r="H2522" i="1"/>
  <c r="I2522" i="1"/>
  <c r="I1024" i="1"/>
  <c r="H1024" i="1"/>
  <c r="J343" i="1"/>
  <c r="K341" i="1"/>
  <c r="L341" i="1" s="1"/>
  <c r="H947" i="1" l="1"/>
  <c r="I947" i="1"/>
  <c r="I2129" i="1"/>
  <c r="H2129" i="1"/>
  <c r="H1637" i="1"/>
  <c r="I1637" i="1"/>
  <c r="H1312" i="1"/>
  <c r="I1312" i="1"/>
  <c r="I2799" i="1"/>
  <c r="H2799" i="1"/>
  <c r="H2162" i="1"/>
  <c r="I2162" i="1"/>
  <c r="H790" i="1"/>
  <c r="I790" i="1"/>
  <c r="I2970" i="1"/>
  <c r="H2970" i="1"/>
  <c r="H1880" i="1"/>
  <c r="I1880" i="1"/>
  <c r="H2523" i="1"/>
  <c r="I2523" i="1"/>
  <c r="I1025" i="1"/>
  <c r="H1025" i="1"/>
  <c r="J344" i="1"/>
  <c r="K342" i="1"/>
  <c r="L342" i="1" s="1"/>
  <c r="I948" i="1" l="1"/>
  <c r="H948" i="1"/>
  <c r="I1638" i="1"/>
  <c r="H1638" i="1"/>
  <c r="I2130" i="1"/>
  <c r="H2130" i="1"/>
  <c r="I1313" i="1"/>
  <c r="H1313" i="1"/>
  <c r="H2800" i="1"/>
  <c r="I2800" i="1"/>
  <c r="I2971" i="1"/>
  <c r="H2971" i="1"/>
  <c r="H791" i="1"/>
  <c r="I791" i="1"/>
  <c r="H2163" i="1"/>
  <c r="H2164" i="1" s="1"/>
  <c r="I2163" i="1"/>
  <c r="I1881" i="1"/>
  <c r="H1881" i="1"/>
  <c r="H2524" i="1"/>
  <c r="I2524" i="1"/>
  <c r="I1026" i="1"/>
  <c r="H1026" i="1"/>
  <c r="J345" i="1"/>
  <c r="K343" i="1"/>
  <c r="L343" i="1" s="1"/>
  <c r="H1639" i="1" l="1"/>
  <c r="I1639" i="1" s="1"/>
  <c r="I949" i="1"/>
  <c r="H949" i="1"/>
  <c r="I2131" i="1"/>
  <c r="H2131" i="1"/>
  <c r="H1314" i="1"/>
  <c r="I1314" i="1"/>
  <c r="I2801" i="1"/>
  <c r="H2801" i="1"/>
  <c r="H792" i="1"/>
  <c r="I792" i="1"/>
  <c r="I2164" i="1"/>
  <c r="H2165" i="1"/>
  <c r="I2165" i="1" s="1"/>
  <c r="I2972" i="1"/>
  <c r="H2972" i="1"/>
  <c r="H1882" i="1"/>
  <c r="I1882" i="1"/>
  <c r="I2525" i="1"/>
  <c r="H2525" i="1"/>
  <c r="I1027" i="1"/>
  <c r="H1027" i="1"/>
  <c r="J346" i="1"/>
  <c r="K344" i="1"/>
  <c r="L344" i="1" s="1"/>
  <c r="H950" i="1" l="1"/>
  <c r="I950" i="1"/>
  <c r="H1640" i="1"/>
  <c r="I1640" i="1"/>
  <c r="H2132" i="1"/>
  <c r="I2132" i="1"/>
  <c r="H1315" i="1"/>
  <c r="H2166" i="1"/>
  <c r="H2167" i="1" s="1"/>
  <c r="I2802" i="1"/>
  <c r="H2802" i="1"/>
  <c r="I2973" i="1"/>
  <c r="H2973" i="1"/>
  <c r="I793" i="1"/>
  <c r="H793" i="1"/>
  <c r="I1883" i="1"/>
  <c r="H1883" i="1"/>
  <c r="H2526" i="1"/>
  <c r="I2526" i="1"/>
  <c r="I1028" i="1"/>
  <c r="H1028" i="1"/>
  <c r="J347" i="1"/>
  <c r="K345" i="1"/>
  <c r="L345" i="1" s="1"/>
  <c r="I2133" i="1" l="1"/>
  <c r="H2133" i="1"/>
  <c r="I2134" i="1" s="1"/>
  <c r="H1316" i="1"/>
  <c r="H1317" i="1" s="1"/>
  <c r="H1641" i="1"/>
  <c r="I1641" i="1"/>
  <c r="H951" i="1"/>
  <c r="I951" i="1"/>
  <c r="I1315" i="1"/>
  <c r="I2166" i="1"/>
  <c r="H2803" i="1"/>
  <c r="I2803" i="1"/>
  <c r="I2167" i="1"/>
  <c r="H2168" i="1"/>
  <c r="I2168" i="1" s="1"/>
  <c r="H794" i="1"/>
  <c r="I794" i="1"/>
  <c r="I2974" i="1"/>
  <c r="H2974" i="1"/>
  <c r="H1884" i="1"/>
  <c r="I1884" i="1"/>
  <c r="I2527" i="1"/>
  <c r="H2527" i="1"/>
  <c r="I1029" i="1"/>
  <c r="H1029" i="1"/>
  <c r="J348" i="1"/>
  <c r="K346" i="1"/>
  <c r="L346" i="1" s="1"/>
  <c r="I1316" i="1" l="1"/>
  <c r="H952" i="1"/>
  <c r="I952" i="1"/>
  <c r="I1642" i="1"/>
  <c r="H1642" i="1"/>
  <c r="I1317" i="1"/>
  <c r="I1318" i="1"/>
  <c r="H1318" i="1"/>
  <c r="H2169" i="1"/>
  <c r="H2170" i="1" s="1"/>
  <c r="I2804" i="1"/>
  <c r="H2804" i="1"/>
  <c r="I2975" i="1"/>
  <c r="H2975" i="1"/>
  <c r="H795" i="1"/>
  <c r="I795" i="1"/>
  <c r="I1885" i="1"/>
  <c r="H1885" i="1"/>
  <c r="H2528" i="1"/>
  <c r="I2528" i="1"/>
  <c r="H1030" i="1"/>
  <c r="I1030" i="1"/>
  <c r="J349" i="1"/>
  <c r="K347" i="1"/>
  <c r="L347" i="1" s="1"/>
  <c r="H1319" i="1" l="1"/>
  <c r="I1319" i="1"/>
  <c r="H1643" i="1"/>
  <c r="I1643" i="1"/>
  <c r="I953" i="1"/>
  <c r="H953" i="1"/>
  <c r="I2169" i="1"/>
  <c r="I2170" i="1"/>
  <c r="H2171" i="1"/>
  <c r="I2805" i="1"/>
  <c r="H2805" i="1"/>
  <c r="H796" i="1"/>
  <c r="I796" i="1"/>
  <c r="H2976" i="1"/>
  <c r="I2976" i="1"/>
  <c r="H1886" i="1"/>
  <c r="I1886" i="1"/>
  <c r="H2529" i="1"/>
  <c r="I2529" i="1"/>
  <c r="I1031" i="1"/>
  <c r="H1031" i="1"/>
  <c r="J350" i="1"/>
  <c r="K348" i="1"/>
  <c r="L348" i="1" s="1"/>
  <c r="H954" i="1" l="1"/>
  <c r="I954" i="1"/>
  <c r="H1644" i="1"/>
  <c r="I1644" i="1"/>
  <c r="H1320" i="1"/>
  <c r="I1320" i="1"/>
  <c r="I2171" i="1"/>
  <c r="H2172" i="1"/>
  <c r="I2172" i="1"/>
  <c r="H2806" i="1"/>
  <c r="I2806" i="1"/>
  <c r="I2977" i="1"/>
  <c r="H2977" i="1"/>
  <c r="I797" i="1"/>
  <c r="H797" i="1"/>
  <c r="H1887" i="1"/>
  <c r="I1887" i="1"/>
  <c r="H2530" i="1"/>
  <c r="I2530" i="1"/>
  <c r="H1032" i="1"/>
  <c r="I1032" i="1"/>
  <c r="J351" i="1"/>
  <c r="K349" i="1"/>
  <c r="L349" i="1" s="1"/>
  <c r="H1321" i="1" l="1"/>
  <c r="I1321" i="1"/>
  <c r="H1645" i="1"/>
  <c r="I1645" i="1"/>
  <c r="I955" i="1"/>
  <c r="H955" i="1"/>
  <c r="I2173" i="1"/>
  <c r="H2173" i="1"/>
  <c r="H2807" i="1"/>
  <c r="I2807" i="1"/>
  <c r="H798" i="1"/>
  <c r="I798" i="1"/>
  <c r="I2978" i="1"/>
  <c r="H2978" i="1"/>
  <c r="H1888" i="1"/>
  <c r="I1888" i="1"/>
  <c r="H2531" i="1"/>
  <c r="I2531" i="1"/>
  <c r="H1033" i="1"/>
  <c r="I1033" i="1"/>
  <c r="J352" i="1"/>
  <c r="K350" i="1"/>
  <c r="L350" i="1" s="1"/>
  <c r="I956" i="1" l="1"/>
  <c r="H956" i="1"/>
  <c r="I1646" i="1"/>
  <c r="H1646" i="1"/>
  <c r="H1322" i="1"/>
  <c r="I1322" i="1"/>
  <c r="I2174" i="1"/>
  <c r="H2174" i="1"/>
  <c r="H2808" i="1"/>
  <c r="I2808" i="1"/>
  <c r="H2979" i="1"/>
  <c r="I2979" i="1"/>
  <c r="I799" i="1"/>
  <c r="H799" i="1"/>
  <c r="H1889" i="1"/>
  <c r="I1889" i="1"/>
  <c r="I2532" i="1"/>
  <c r="H2532" i="1"/>
  <c r="H1034" i="1"/>
  <c r="I1034" i="1"/>
  <c r="J353" i="1"/>
  <c r="K351" i="1"/>
  <c r="L351" i="1" s="1"/>
  <c r="I1323" i="1" l="1"/>
  <c r="H1323" i="1"/>
  <c r="I1324" i="1" s="1"/>
  <c r="I1647" i="1"/>
  <c r="H1647" i="1"/>
  <c r="I957" i="1"/>
  <c r="H957" i="1"/>
  <c r="H2175" i="1"/>
  <c r="I2175" i="1" s="1"/>
  <c r="I2809" i="1"/>
  <c r="H2809" i="1"/>
  <c r="I800" i="1"/>
  <c r="H800" i="1"/>
  <c r="H2980" i="1"/>
  <c r="I2980" i="1"/>
  <c r="H1890" i="1"/>
  <c r="I1890" i="1"/>
  <c r="H2533" i="1"/>
  <c r="I2533" i="1"/>
  <c r="I1035" i="1"/>
  <c r="H1035" i="1"/>
  <c r="J354" i="1"/>
  <c r="K352" i="1"/>
  <c r="L352" i="1" s="1"/>
  <c r="I958" i="1" l="1"/>
  <c r="H958" i="1"/>
  <c r="I1648" i="1"/>
  <c r="H1648" i="1"/>
  <c r="H2176" i="1"/>
  <c r="I2176" i="1"/>
  <c r="I2810" i="1"/>
  <c r="H2810" i="1"/>
  <c r="H2981" i="1"/>
  <c r="I2981" i="1"/>
  <c r="I801" i="1"/>
  <c r="H801" i="1"/>
  <c r="I1891" i="1"/>
  <c r="H1891" i="1"/>
  <c r="H2534" i="1"/>
  <c r="I2534" i="1"/>
  <c r="I1036" i="1"/>
  <c r="H1036" i="1"/>
  <c r="J355" i="1"/>
  <c r="K353" i="1"/>
  <c r="L353" i="1" s="1"/>
  <c r="H1649" i="1" l="1"/>
  <c r="I1649" i="1"/>
  <c r="I959" i="1"/>
  <c r="H959" i="1"/>
  <c r="H2982" i="1"/>
  <c r="H2177" i="1"/>
  <c r="I2177" i="1"/>
  <c r="I2811" i="1"/>
  <c r="H2811" i="1"/>
  <c r="H802" i="1"/>
  <c r="I802" i="1"/>
  <c r="I1892" i="1"/>
  <c r="H1892" i="1"/>
  <c r="H2535" i="1"/>
  <c r="I2535" i="1"/>
  <c r="I1037" i="1"/>
  <c r="H1037" i="1"/>
  <c r="J356" i="1"/>
  <c r="K354" i="1"/>
  <c r="L354" i="1" s="1"/>
  <c r="I960" i="1" l="1"/>
  <c r="H960" i="1"/>
  <c r="H1650" i="1"/>
  <c r="I1650" i="1"/>
  <c r="I2983" i="1"/>
  <c r="H2983" i="1"/>
  <c r="I2982" i="1"/>
  <c r="H2178" i="1"/>
  <c r="I2178" i="1"/>
  <c r="I2812" i="1"/>
  <c r="H2812" i="1"/>
  <c r="H803" i="1"/>
  <c r="I803" i="1"/>
  <c r="H1893" i="1"/>
  <c r="I1893" i="1"/>
  <c r="H2536" i="1"/>
  <c r="I2536" i="1"/>
  <c r="H1038" i="1"/>
  <c r="I1038" i="1"/>
  <c r="J357" i="1"/>
  <c r="K355" i="1"/>
  <c r="L355" i="1" s="1"/>
  <c r="H1651" i="1" l="1"/>
  <c r="I1651" i="1"/>
  <c r="I961" i="1"/>
  <c r="H961" i="1"/>
  <c r="H2984" i="1"/>
  <c r="I2984" i="1"/>
  <c r="I2179" i="1"/>
  <c r="H2179" i="1"/>
  <c r="H2813" i="1"/>
  <c r="I2813" i="1"/>
  <c r="I804" i="1"/>
  <c r="H804" i="1"/>
  <c r="I1894" i="1"/>
  <c r="H1894" i="1"/>
  <c r="H2537" i="1"/>
  <c r="I2537" i="1"/>
  <c r="I1039" i="1"/>
  <c r="H1039" i="1"/>
  <c r="J358" i="1"/>
  <c r="K356" i="1"/>
  <c r="L356" i="1" s="1"/>
  <c r="I962" i="1" l="1"/>
  <c r="H962" i="1"/>
  <c r="H1652" i="1"/>
  <c r="I1652" i="1"/>
  <c r="H2985" i="1"/>
  <c r="I2985" i="1"/>
  <c r="I2180" i="1"/>
  <c r="H2180" i="1"/>
  <c r="H2814" i="1"/>
  <c r="I2814" i="1"/>
  <c r="H805" i="1"/>
  <c r="I805" i="1"/>
  <c r="H1895" i="1"/>
  <c r="I1895" i="1" s="1"/>
  <c r="I2538" i="1"/>
  <c r="H2538" i="1"/>
  <c r="H1040" i="1"/>
  <c r="I1040" i="1"/>
  <c r="J359" i="1"/>
  <c r="K357" i="1"/>
  <c r="L357" i="1" s="1"/>
  <c r="I1653" i="1" l="1"/>
  <c r="H1653" i="1"/>
  <c r="I963" i="1"/>
  <c r="H963" i="1"/>
  <c r="H964" i="1" s="1"/>
  <c r="H965" i="1" s="1"/>
  <c r="H966" i="1" s="1"/>
  <c r="I2986" i="1"/>
  <c r="H2986" i="1"/>
  <c r="H2181" i="1"/>
  <c r="I2181" i="1"/>
  <c r="I2815" i="1"/>
  <c r="H2815" i="1"/>
  <c r="H806" i="1"/>
  <c r="I806" i="1"/>
  <c r="H1896" i="1"/>
  <c r="I1896" i="1" s="1"/>
  <c r="I2539" i="1"/>
  <c r="H2539" i="1"/>
  <c r="I1041" i="1"/>
  <c r="H1041" i="1"/>
  <c r="J360" i="1"/>
  <c r="K358" i="1"/>
  <c r="L358" i="1" s="1"/>
  <c r="I966" i="1" l="1"/>
  <c r="H967" i="1"/>
  <c r="I964" i="1"/>
  <c r="I965" i="1"/>
  <c r="I1654" i="1"/>
  <c r="H1654" i="1"/>
  <c r="H2987" i="1"/>
  <c r="I2987" i="1"/>
  <c r="H2182" i="1"/>
  <c r="I2182" i="1"/>
  <c r="I2816" i="1"/>
  <c r="H2816" i="1"/>
  <c r="H807" i="1"/>
  <c r="I807" i="1"/>
  <c r="H1897" i="1"/>
  <c r="H2540" i="1"/>
  <c r="I2540" i="1"/>
  <c r="I1042" i="1"/>
  <c r="H1042" i="1"/>
  <c r="J361" i="1"/>
  <c r="K359" i="1"/>
  <c r="L359" i="1" s="1"/>
  <c r="I967" i="1" l="1"/>
  <c r="H968" i="1"/>
  <c r="I968" i="1"/>
  <c r="I1655" i="1"/>
  <c r="H1655" i="1"/>
  <c r="I2988" i="1"/>
  <c r="H2988" i="1"/>
  <c r="H2183" i="1"/>
  <c r="I2183" i="1"/>
  <c r="I2817" i="1"/>
  <c r="H2817" i="1"/>
  <c r="H808" i="1"/>
  <c r="I808" i="1"/>
  <c r="H1898" i="1"/>
  <c r="I1898" i="1" s="1"/>
  <c r="I1897" i="1"/>
  <c r="I2541" i="1"/>
  <c r="H2541" i="1"/>
  <c r="I1043" i="1"/>
  <c r="H1043" i="1"/>
  <c r="J362" i="1"/>
  <c r="K360" i="1"/>
  <c r="L360" i="1" s="1"/>
  <c r="H969" i="1" l="1"/>
  <c r="I969" i="1"/>
  <c r="H1656" i="1"/>
  <c r="I1656" i="1"/>
  <c r="H2989" i="1"/>
  <c r="I2989" i="1"/>
  <c r="I2184" i="1"/>
  <c r="H2184" i="1"/>
  <c r="H2818" i="1"/>
  <c r="I2818" i="1"/>
  <c r="I809" i="1"/>
  <c r="H809" i="1"/>
  <c r="H1899" i="1"/>
  <c r="I1899" i="1"/>
  <c r="I2542" i="1"/>
  <c r="H2542" i="1"/>
  <c r="I1044" i="1"/>
  <c r="H1044" i="1"/>
  <c r="J363" i="1"/>
  <c r="K361" i="1"/>
  <c r="L361" i="1" s="1"/>
  <c r="H970" i="1" l="1"/>
  <c r="I970" i="1"/>
  <c r="H1657" i="1"/>
  <c r="I1657" i="1"/>
  <c r="H2990" i="1"/>
  <c r="I2990" i="1"/>
  <c r="H810" i="1"/>
  <c r="H2185" i="1"/>
  <c r="I2185" i="1"/>
  <c r="H2819" i="1"/>
  <c r="I2819" i="1"/>
  <c r="H1195" i="1"/>
  <c r="H1196" i="1" s="1"/>
  <c r="I1900" i="1"/>
  <c r="H1900" i="1"/>
  <c r="H2543" i="1"/>
  <c r="I2543" i="1"/>
  <c r="I1045" i="1"/>
  <c r="H1045" i="1"/>
  <c r="J364" i="1"/>
  <c r="K362" i="1"/>
  <c r="L362" i="1" s="1"/>
  <c r="H971" i="1" l="1"/>
  <c r="I971" i="1"/>
  <c r="H1658" i="1"/>
  <c r="I1658" i="1"/>
  <c r="H811" i="1"/>
  <c r="I810" i="1"/>
  <c r="I2991" i="1"/>
  <c r="H2991" i="1"/>
  <c r="H2186" i="1"/>
  <c r="I2186" i="1"/>
  <c r="I2820" i="1"/>
  <c r="H2820" i="1"/>
  <c r="I1197" i="1"/>
  <c r="H1197" i="1"/>
  <c r="I1901" i="1"/>
  <c r="H1901" i="1"/>
  <c r="I1196" i="1"/>
  <c r="I2544" i="1"/>
  <c r="H2544" i="1"/>
  <c r="I1046" i="1"/>
  <c r="H1046" i="1"/>
  <c r="J365" i="1"/>
  <c r="K363" i="1"/>
  <c r="L363" i="1" s="1"/>
  <c r="I812" i="1" l="1"/>
  <c r="H812" i="1"/>
  <c r="I811" i="1"/>
  <c r="H972" i="1"/>
  <c r="I972" i="1"/>
  <c r="H2992" i="1"/>
  <c r="H1659" i="1"/>
  <c r="I1659" i="1"/>
  <c r="I2187" i="1"/>
  <c r="H2187" i="1"/>
  <c r="I2821" i="1"/>
  <c r="H2821" i="1"/>
  <c r="I1198" i="1"/>
  <c r="H1198" i="1"/>
  <c r="H1902" i="1"/>
  <c r="I1902" i="1"/>
  <c r="H2545" i="1"/>
  <c r="I2545" i="1"/>
  <c r="H1047" i="1"/>
  <c r="I1047" i="1"/>
  <c r="J366" i="1"/>
  <c r="K364" i="1"/>
  <c r="L364" i="1" s="1"/>
  <c r="H813" i="1" l="1"/>
  <c r="I813" i="1"/>
  <c r="H2993" i="1"/>
  <c r="H2994" i="1" s="1"/>
  <c r="I2992" i="1"/>
  <c r="H973" i="1"/>
  <c r="I973" i="1"/>
  <c r="I1660" i="1"/>
  <c r="H1660" i="1"/>
  <c r="H1661" i="1" s="1"/>
  <c r="H1662" i="1" s="1"/>
  <c r="H2188" i="1"/>
  <c r="I2188" i="1"/>
  <c r="I2822" i="1"/>
  <c r="H2822" i="1"/>
  <c r="H1199" i="1"/>
  <c r="I1199" i="1"/>
  <c r="I1903" i="1"/>
  <c r="H1903" i="1"/>
  <c r="H2546" i="1"/>
  <c r="I2546" i="1"/>
  <c r="I1048" i="1"/>
  <c r="H1048" i="1"/>
  <c r="J367" i="1"/>
  <c r="K365" i="1"/>
  <c r="L365" i="1" s="1"/>
  <c r="H1663" i="1" l="1"/>
  <c r="I1663" i="1"/>
  <c r="H814" i="1"/>
  <c r="H815" i="1" s="1"/>
  <c r="I814" i="1"/>
  <c r="I2993" i="1"/>
  <c r="H974" i="1"/>
  <c r="I974" i="1"/>
  <c r="I2994" i="1"/>
  <c r="I2995" i="1"/>
  <c r="H2995" i="1"/>
  <c r="H2996" i="1" s="1"/>
  <c r="I1661" i="1"/>
  <c r="I1662" i="1"/>
  <c r="H2189" i="1"/>
  <c r="I2189" i="1"/>
  <c r="H2823" i="1"/>
  <c r="I2824" i="1" s="1"/>
  <c r="I2823" i="1"/>
  <c r="H1200" i="1"/>
  <c r="I1200" i="1"/>
  <c r="H1904" i="1"/>
  <c r="I1904" i="1"/>
  <c r="H2547" i="1"/>
  <c r="I2547" i="1"/>
  <c r="I1049" i="1"/>
  <c r="H1049" i="1"/>
  <c r="J368" i="1"/>
  <c r="K366" i="1"/>
  <c r="L366" i="1" s="1"/>
  <c r="I815" i="1" l="1"/>
  <c r="H816" i="1"/>
  <c r="I816" i="1"/>
  <c r="H1664" i="1"/>
  <c r="I1664" i="1"/>
  <c r="I2996" i="1"/>
  <c r="I2997" i="1"/>
  <c r="H2997" i="1"/>
  <c r="H975" i="1"/>
  <c r="I975" i="1"/>
  <c r="I2190" i="1"/>
  <c r="H2190" i="1"/>
  <c r="I1201" i="1"/>
  <c r="H1201" i="1"/>
  <c r="I1905" i="1"/>
  <c r="H1905" i="1"/>
  <c r="I2548" i="1"/>
  <c r="H2548" i="1"/>
  <c r="H1050" i="1"/>
  <c r="I1050" i="1"/>
  <c r="J369" i="1"/>
  <c r="K367" i="1"/>
  <c r="L367" i="1" s="1"/>
  <c r="H1665" i="1" l="1"/>
  <c r="I1665" i="1" s="1"/>
  <c r="I817" i="1"/>
  <c r="H817" i="1"/>
  <c r="H976" i="1"/>
  <c r="I976" i="1"/>
  <c r="I2998" i="1"/>
  <c r="H2998" i="1"/>
  <c r="I2191" i="1"/>
  <c r="H2191" i="1"/>
  <c r="H1202" i="1"/>
  <c r="I1202" i="1"/>
  <c r="H1906" i="1"/>
  <c r="I1906" i="1"/>
  <c r="H2549" i="1"/>
  <c r="I2549" i="1"/>
  <c r="H1051" i="1"/>
  <c r="I1051" i="1"/>
  <c r="J370" i="1"/>
  <c r="K368" i="1"/>
  <c r="L368" i="1" s="1"/>
  <c r="I818" i="1" l="1"/>
  <c r="H818" i="1"/>
  <c r="H1666" i="1"/>
  <c r="H1667" i="1" s="1"/>
  <c r="I1666" i="1"/>
  <c r="H2999" i="1"/>
  <c r="I2999" i="1"/>
  <c r="I977" i="1"/>
  <c r="H977" i="1"/>
  <c r="H2192" i="1"/>
  <c r="I2192" i="1"/>
  <c r="H1203" i="1"/>
  <c r="I1203" i="1"/>
  <c r="H1907" i="1"/>
  <c r="I1907" i="1"/>
  <c r="H2550" i="1"/>
  <c r="I2550" i="1"/>
  <c r="H1052" i="1"/>
  <c r="I1052" i="1"/>
  <c r="J371" i="1"/>
  <c r="K369" i="1"/>
  <c r="L369" i="1" s="1"/>
  <c r="I1667" i="1" l="1"/>
  <c r="H1668" i="1"/>
  <c r="I1668" i="1"/>
  <c r="I819" i="1"/>
  <c r="H819" i="1"/>
  <c r="H978" i="1"/>
  <c r="I978" i="1"/>
  <c r="I3000" i="1"/>
  <c r="H3000" i="1"/>
  <c r="H2193" i="1"/>
  <c r="I2193" i="1"/>
  <c r="I1204" i="1"/>
  <c r="H1204" i="1"/>
  <c r="H1908" i="1"/>
  <c r="I1908" i="1" s="1"/>
  <c r="I2551" i="1"/>
  <c r="H2551" i="1"/>
  <c r="I1053" i="1"/>
  <c r="H1053" i="1"/>
  <c r="J372" i="1"/>
  <c r="K370" i="1"/>
  <c r="L370" i="1" s="1"/>
  <c r="I820" i="1" l="1"/>
  <c r="H820" i="1"/>
  <c r="H821" i="1" s="1"/>
  <c r="H1669" i="1"/>
  <c r="I1669" i="1"/>
  <c r="H3001" i="1"/>
  <c r="I3001" i="1"/>
  <c r="H979" i="1"/>
  <c r="I979" i="1"/>
  <c r="I2194" i="1"/>
  <c r="H2194" i="1"/>
  <c r="H1205" i="1"/>
  <c r="I1205" i="1"/>
  <c r="H1909" i="1"/>
  <c r="H1910" i="1" s="1"/>
  <c r="H1911" i="1" s="1"/>
  <c r="H2552" i="1"/>
  <c r="H1054" i="1"/>
  <c r="I1054" i="1"/>
  <c r="J373" i="1"/>
  <c r="K371" i="1"/>
  <c r="L371" i="1" s="1"/>
  <c r="H1670" i="1" l="1"/>
  <c r="I1670" i="1"/>
  <c r="I821" i="1"/>
  <c r="H822" i="1"/>
  <c r="I980" i="1"/>
  <c r="H980" i="1"/>
  <c r="I3002" i="1"/>
  <c r="H3002" i="1"/>
  <c r="I1909" i="1"/>
  <c r="H2195" i="1"/>
  <c r="I2195" i="1"/>
  <c r="H1912" i="1"/>
  <c r="H1206" i="1"/>
  <c r="I1206" i="1"/>
  <c r="I1910" i="1"/>
  <c r="I1911" i="1"/>
  <c r="H2553" i="1"/>
  <c r="I2553" i="1" s="1"/>
  <c r="I2552" i="1"/>
  <c r="H1055" i="1"/>
  <c r="I1055" i="1"/>
  <c r="J374" i="1"/>
  <c r="K372" i="1"/>
  <c r="L372" i="1" s="1"/>
  <c r="I822" i="1" l="1"/>
  <c r="I823" i="1"/>
  <c r="H1671" i="1"/>
  <c r="I1671" i="1"/>
  <c r="H3003" i="1"/>
  <c r="I3003" i="1"/>
  <c r="H981" i="1"/>
  <c r="I981" i="1"/>
  <c r="I2196" i="1"/>
  <c r="H2196" i="1"/>
  <c r="H1913" i="1"/>
  <c r="I1913" i="1" s="1"/>
  <c r="I1912" i="1"/>
  <c r="I1207" i="1"/>
  <c r="H1207" i="1"/>
  <c r="H2554" i="1"/>
  <c r="I2554" i="1" s="1"/>
  <c r="H1056" i="1"/>
  <c r="I1056" i="1"/>
  <c r="J375" i="1"/>
  <c r="K373" i="1"/>
  <c r="L373" i="1" s="1"/>
  <c r="I3004" i="1" l="1"/>
  <c r="H3004" i="1"/>
  <c r="H1672" i="1"/>
  <c r="I1672" i="1"/>
  <c r="I982" i="1"/>
  <c r="H982" i="1"/>
  <c r="H2197" i="1"/>
  <c r="I2197" i="1"/>
  <c r="H1914" i="1"/>
  <c r="I1914" i="1" s="1"/>
  <c r="I1208" i="1"/>
  <c r="H1208" i="1"/>
  <c r="H2555" i="1"/>
  <c r="I2555" i="1"/>
  <c r="H1057" i="1"/>
  <c r="I1057" i="1"/>
  <c r="J376" i="1"/>
  <c r="K374" i="1"/>
  <c r="L374" i="1" s="1"/>
  <c r="H1673" i="1" l="1"/>
  <c r="I1673" i="1"/>
  <c r="H3005" i="1"/>
  <c r="H3006" i="1" s="1"/>
  <c r="I3005" i="1"/>
  <c r="I983" i="1"/>
  <c r="H983" i="1"/>
  <c r="H2198" i="1"/>
  <c r="I2198" i="1"/>
  <c r="H1915" i="1"/>
  <c r="I1915" i="1" s="1"/>
  <c r="H1209" i="1"/>
  <c r="I1209" i="1"/>
  <c r="H2556" i="1"/>
  <c r="I2556" i="1" s="1"/>
  <c r="I1058" i="1"/>
  <c r="H1058" i="1"/>
  <c r="J377" i="1"/>
  <c r="K375" i="1"/>
  <c r="L375" i="1" s="1"/>
  <c r="I3006" i="1" l="1"/>
  <c r="H3007" i="1"/>
  <c r="I1674" i="1"/>
  <c r="H1674" i="1"/>
  <c r="H1675" i="1" s="1"/>
  <c r="I984" i="1"/>
  <c r="H984" i="1"/>
  <c r="I2199" i="1"/>
  <c r="H2199" i="1"/>
  <c r="H1916" i="1"/>
  <c r="I1916" i="1"/>
  <c r="H1210" i="1"/>
  <c r="I1210" i="1"/>
  <c r="H2557" i="1"/>
  <c r="I2557" i="1" s="1"/>
  <c r="I1059" i="1"/>
  <c r="H1059" i="1"/>
  <c r="J378" i="1"/>
  <c r="K376" i="1"/>
  <c r="L376" i="1" s="1"/>
  <c r="I1675" i="1" l="1"/>
  <c r="H1676" i="1"/>
  <c r="I3007" i="1"/>
  <c r="H3008" i="1"/>
  <c r="H985" i="1"/>
  <c r="I985" i="1"/>
  <c r="I2200" i="1"/>
  <c r="H2200" i="1"/>
  <c r="H1917" i="1"/>
  <c r="I1917" i="1"/>
  <c r="I1211" i="1"/>
  <c r="H1211" i="1"/>
  <c r="H2558" i="1"/>
  <c r="I2558" i="1" s="1"/>
  <c r="I1060" i="1"/>
  <c r="H1060" i="1"/>
  <c r="J379" i="1"/>
  <c r="K377" i="1"/>
  <c r="L377" i="1" s="1"/>
  <c r="I3008" i="1" l="1"/>
  <c r="H3009" i="1"/>
  <c r="I1676" i="1"/>
  <c r="I1677" i="1"/>
  <c r="H1677" i="1"/>
  <c r="I986" i="1"/>
  <c r="H986" i="1"/>
  <c r="H2201" i="1"/>
  <c r="I2201" i="1"/>
  <c r="H1918" i="1"/>
  <c r="I1918" i="1"/>
  <c r="H1212" i="1"/>
  <c r="I1212" i="1"/>
  <c r="H2559" i="1"/>
  <c r="I2559" i="1" s="1"/>
  <c r="H1061" i="1"/>
  <c r="I1061" i="1"/>
  <c r="J380" i="1"/>
  <c r="K378" i="1"/>
  <c r="L378" i="1" s="1"/>
  <c r="H1678" i="1" l="1"/>
  <c r="I1678" i="1"/>
  <c r="I3009" i="1"/>
  <c r="H3010" i="1"/>
  <c r="I3010" i="1"/>
  <c r="I987" i="1"/>
  <c r="H987" i="1"/>
  <c r="H2202" i="1"/>
  <c r="I2202" i="1"/>
  <c r="I1919" i="1"/>
  <c r="H1919" i="1"/>
  <c r="I1213" i="1"/>
  <c r="H1213" i="1"/>
  <c r="H2560" i="1"/>
  <c r="I2560" i="1" s="1"/>
  <c r="I1062" i="1"/>
  <c r="H1062" i="1"/>
  <c r="J381" i="1"/>
  <c r="K379" i="1"/>
  <c r="L379" i="1" s="1"/>
  <c r="H3011" i="1" l="1"/>
  <c r="I3011" i="1"/>
  <c r="I1679" i="1"/>
  <c r="H1679" i="1"/>
  <c r="I988" i="1"/>
  <c r="H988" i="1"/>
  <c r="I2203" i="1"/>
  <c r="H2203" i="1"/>
  <c r="I1920" i="1"/>
  <c r="H1920" i="1"/>
  <c r="H1214" i="1"/>
  <c r="I1214" i="1"/>
  <c r="H2561" i="1"/>
  <c r="I2561" i="1"/>
  <c r="H1063" i="1"/>
  <c r="I1063" i="1"/>
  <c r="J382" i="1"/>
  <c r="K380" i="1"/>
  <c r="L380" i="1" s="1"/>
  <c r="I1680" i="1" l="1"/>
  <c r="H1680" i="1"/>
  <c r="I3012" i="1"/>
  <c r="H3012" i="1"/>
  <c r="I989" i="1"/>
  <c r="H989" i="1"/>
  <c r="H2204" i="1"/>
  <c r="I2204" i="1"/>
  <c r="I1921" i="1"/>
  <c r="H1921" i="1"/>
  <c r="H1215" i="1"/>
  <c r="I1215" i="1"/>
  <c r="I2562" i="1"/>
  <c r="H2562" i="1"/>
  <c r="I1064" i="1"/>
  <c r="H1064" i="1"/>
  <c r="J383" i="1"/>
  <c r="K381" i="1"/>
  <c r="L381" i="1" s="1"/>
  <c r="H3013" i="1" l="1"/>
  <c r="I3013" i="1"/>
  <c r="H1681" i="1"/>
  <c r="I1681" i="1"/>
  <c r="H990" i="1"/>
  <c r="I990" i="1"/>
  <c r="H2205" i="1"/>
  <c r="I2205" i="1"/>
  <c r="H1922" i="1"/>
  <c r="I1922" i="1"/>
  <c r="H1216" i="1"/>
  <c r="I1216" i="1"/>
  <c r="H2563" i="1"/>
  <c r="I2563" i="1"/>
  <c r="H1065" i="1"/>
  <c r="I1065" i="1"/>
  <c r="J384" i="1"/>
  <c r="K382" i="1"/>
  <c r="L382" i="1" s="1"/>
  <c r="H1682" i="1" l="1"/>
  <c r="I1682" i="1"/>
  <c r="H3014" i="1"/>
  <c r="I3014" i="1"/>
  <c r="H991" i="1"/>
  <c r="I991" i="1"/>
  <c r="H2206" i="1"/>
  <c r="I2206" i="1"/>
  <c r="I1923" i="1"/>
  <c r="H1923" i="1"/>
  <c r="H1217" i="1"/>
  <c r="I1217" i="1"/>
  <c r="H2564" i="1"/>
  <c r="I2564" i="1"/>
  <c r="H1066" i="1"/>
  <c r="I1066" i="1"/>
  <c r="J385" i="1"/>
  <c r="K383" i="1"/>
  <c r="L383" i="1" s="1"/>
  <c r="H3015" i="1" l="1"/>
  <c r="I3015" i="1"/>
  <c r="H1683" i="1"/>
  <c r="I1683" i="1"/>
  <c r="I992" i="1"/>
  <c r="H992" i="1"/>
  <c r="H2207" i="1"/>
  <c r="I2207" i="1"/>
  <c r="I1924" i="1"/>
  <c r="H1924" i="1"/>
  <c r="H1218" i="1"/>
  <c r="I1218" i="1"/>
  <c r="H2565" i="1"/>
  <c r="I2565" i="1"/>
  <c r="H1067" i="1"/>
  <c r="I1067" i="1"/>
  <c r="J386" i="1"/>
  <c r="K384" i="1"/>
  <c r="L384" i="1" s="1"/>
  <c r="I993" i="1" l="1"/>
  <c r="H993" i="1"/>
  <c r="I994" i="1" s="1"/>
  <c r="I1684" i="1"/>
  <c r="H1684" i="1"/>
  <c r="I3016" i="1"/>
  <c r="H3016" i="1"/>
  <c r="I2208" i="1"/>
  <c r="H2208" i="1"/>
  <c r="H1925" i="1"/>
  <c r="I1925" i="1"/>
  <c r="H1219" i="1"/>
  <c r="I1219" i="1"/>
  <c r="H2566" i="1"/>
  <c r="I2566" i="1"/>
  <c r="I1068" i="1"/>
  <c r="H1068" i="1"/>
  <c r="J387" i="1"/>
  <c r="K385" i="1"/>
  <c r="L385" i="1" s="1"/>
  <c r="I3017" i="1" l="1"/>
  <c r="H3017" i="1"/>
  <c r="H1685" i="1"/>
  <c r="I1685" i="1"/>
  <c r="H2209" i="1"/>
  <c r="I2209" i="1"/>
  <c r="I1926" i="1"/>
  <c r="H1926" i="1"/>
  <c r="I1220" i="1"/>
  <c r="H1220" i="1"/>
  <c r="I2567" i="1"/>
  <c r="H2567" i="1"/>
  <c r="I1069" i="1"/>
  <c r="H1069" i="1"/>
  <c r="J388" i="1"/>
  <c r="K386" i="1"/>
  <c r="L386" i="1" s="1"/>
  <c r="I1686" i="1" l="1"/>
  <c r="H1686" i="1"/>
  <c r="I3018" i="1"/>
  <c r="H3018" i="1"/>
  <c r="H2210" i="1"/>
  <c r="I2210" i="1"/>
  <c r="H1927" i="1"/>
  <c r="I1927" i="1"/>
  <c r="I1221" i="1"/>
  <c r="H1221" i="1"/>
  <c r="I2568" i="1"/>
  <c r="H2568" i="1"/>
  <c r="H1070" i="1"/>
  <c r="I1070" i="1"/>
  <c r="J389" i="1"/>
  <c r="K387" i="1"/>
  <c r="L387" i="1" s="1"/>
  <c r="I3019" i="1" l="1"/>
  <c r="H3019" i="1"/>
  <c r="I1687" i="1"/>
  <c r="H1687" i="1"/>
  <c r="H2211" i="1"/>
  <c r="I2211" i="1" s="1"/>
  <c r="I1928" i="1"/>
  <c r="H1928" i="1"/>
  <c r="I1222" i="1"/>
  <c r="H1222" i="1"/>
  <c r="I2569" i="1"/>
  <c r="H2569" i="1"/>
  <c r="I1071" i="1"/>
  <c r="H1071" i="1"/>
  <c r="J390" i="1"/>
  <c r="K388" i="1"/>
  <c r="L388" i="1" s="1"/>
  <c r="I1688" i="1" l="1"/>
  <c r="H1688" i="1"/>
  <c r="I3020" i="1"/>
  <c r="H3020" i="1"/>
  <c r="H2212" i="1"/>
  <c r="I2212" i="1" s="1"/>
  <c r="I1929" i="1"/>
  <c r="H1929" i="1"/>
  <c r="H1223" i="1"/>
  <c r="I1223" i="1"/>
  <c r="I2570" i="1"/>
  <c r="H2570" i="1"/>
  <c r="H1072" i="1"/>
  <c r="I1072" i="1"/>
  <c r="J391" i="1"/>
  <c r="K389" i="1"/>
  <c r="L389" i="1" s="1"/>
  <c r="H3021" i="1" l="1"/>
  <c r="I3021" i="1"/>
  <c r="H1689" i="1"/>
  <c r="I1689" i="1"/>
  <c r="H2213" i="1"/>
  <c r="I2213" i="1"/>
  <c r="H1930" i="1"/>
  <c r="I1930" i="1"/>
  <c r="I1224" i="1"/>
  <c r="H1224" i="1"/>
  <c r="H2571" i="1"/>
  <c r="I2571" i="1"/>
  <c r="H1073" i="1"/>
  <c r="I1073" i="1"/>
  <c r="J392" i="1"/>
  <c r="K390" i="1"/>
  <c r="L390" i="1" s="1"/>
  <c r="H1690" i="1" l="1"/>
  <c r="I1690" i="1"/>
  <c r="I3022" i="1"/>
  <c r="H3022" i="1"/>
  <c r="I2214" i="1"/>
  <c r="H2214" i="1"/>
  <c r="H1931" i="1"/>
  <c r="I1931" i="1"/>
  <c r="H1225" i="1"/>
  <c r="I1225" i="1" s="1"/>
  <c r="I2572" i="1"/>
  <c r="H2572" i="1"/>
  <c r="I1074" i="1"/>
  <c r="H1074" i="1"/>
  <c r="J393" i="1"/>
  <c r="K391" i="1"/>
  <c r="L391" i="1" s="1"/>
  <c r="H3023" i="1" l="1"/>
  <c r="I3023" i="1"/>
  <c r="I1691" i="1"/>
  <c r="H1691" i="1"/>
  <c r="H2215" i="1"/>
  <c r="I2215" i="1"/>
  <c r="I1932" i="1"/>
  <c r="H1932" i="1"/>
  <c r="H1226" i="1"/>
  <c r="H2573" i="1"/>
  <c r="I2573" i="1"/>
  <c r="I1075" i="1"/>
  <c r="H1075" i="1"/>
  <c r="J394" i="1"/>
  <c r="K392" i="1"/>
  <c r="L392" i="1" s="1"/>
  <c r="H1692" i="1" l="1"/>
  <c r="I1692" i="1"/>
  <c r="I3024" i="1"/>
  <c r="H3024" i="1"/>
  <c r="H1933" i="1"/>
  <c r="I1933" i="1" s="1"/>
  <c r="H2216" i="1"/>
  <c r="I2216" i="1"/>
  <c r="H1227" i="1"/>
  <c r="H1228" i="1" s="1"/>
  <c r="I1226" i="1"/>
  <c r="H2574" i="1"/>
  <c r="I2574" i="1"/>
  <c r="I1076" i="1"/>
  <c r="H1076" i="1"/>
  <c r="J395" i="1"/>
  <c r="K393" i="1"/>
  <c r="L393" i="1" s="1"/>
  <c r="I3025" i="1" l="1"/>
  <c r="H3025" i="1"/>
  <c r="H1693" i="1"/>
  <c r="I1693" i="1"/>
  <c r="I2217" i="1"/>
  <c r="H2217" i="1"/>
  <c r="H1934" i="1"/>
  <c r="I1934" i="1"/>
  <c r="I1227" i="1"/>
  <c r="I1228" i="1"/>
  <c r="I1229" i="1"/>
  <c r="H1229" i="1"/>
  <c r="H2575" i="1"/>
  <c r="I2575" i="1"/>
  <c r="I1077" i="1"/>
  <c r="H1077" i="1"/>
  <c r="J396" i="1"/>
  <c r="K394" i="1"/>
  <c r="L394" i="1" s="1"/>
  <c r="H1694" i="1" l="1"/>
  <c r="I1694" i="1"/>
  <c r="I3026" i="1"/>
  <c r="H3026" i="1"/>
  <c r="H3027" i="1" s="1"/>
  <c r="H1935" i="1"/>
  <c r="I1935" i="1"/>
  <c r="H2218" i="1"/>
  <c r="I2218" i="1"/>
  <c r="H1230" i="1"/>
  <c r="I1230" i="1"/>
  <c r="H2576" i="1"/>
  <c r="I2576" i="1"/>
  <c r="I1078" i="1"/>
  <c r="H1078" i="1"/>
  <c r="J397" i="1"/>
  <c r="K395" i="1"/>
  <c r="L395" i="1" s="1"/>
  <c r="I3027" i="1" l="1"/>
  <c r="H3028" i="1"/>
  <c r="I1695" i="1"/>
  <c r="H1695" i="1"/>
  <c r="I2219" i="1"/>
  <c r="H2219" i="1"/>
  <c r="H1936" i="1"/>
  <c r="H1937" i="1" s="1"/>
  <c r="H1938" i="1" s="1"/>
  <c r="I1936" i="1"/>
  <c r="H1231" i="1"/>
  <c r="I1231" i="1"/>
  <c r="I2577" i="1"/>
  <c r="H2577" i="1"/>
  <c r="I1079" i="1"/>
  <c r="H1079" i="1"/>
  <c r="J398" i="1"/>
  <c r="K396" i="1"/>
  <c r="L396" i="1" s="1"/>
  <c r="I1696" i="1" l="1"/>
  <c r="H1696" i="1"/>
  <c r="I3028" i="1"/>
  <c r="H3029" i="1"/>
  <c r="I1939" i="1"/>
  <c r="H1939" i="1"/>
  <c r="I1937" i="1"/>
  <c r="I1938" i="1"/>
  <c r="H2220" i="1"/>
  <c r="I2220" i="1"/>
  <c r="I1232" i="1"/>
  <c r="H1232" i="1"/>
  <c r="I2578" i="1"/>
  <c r="H2578" i="1"/>
  <c r="H1080" i="1"/>
  <c r="I1080" i="1"/>
  <c r="J399" i="1"/>
  <c r="K397" i="1"/>
  <c r="L397" i="1" s="1"/>
  <c r="I3029" i="1" l="1"/>
  <c r="H3030" i="1"/>
  <c r="I3030" i="1"/>
  <c r="I1697" i="1"/>
  <c r="H1697" i="1"/>
  <c r="I1940" i="1"/>
  <c r="H1940" i="1"/>
  <c r="H2221" i="1"/>
  <c r="I2221" i="1"/>
  <c r="H1233" i="1"/>
  <c r="I1233" i="1"/>
  <c r="I2579" i="1"/>
  <c r="H2579" i="1"/>
  <c r="H1081" i="1"/>
  <c r="I1081" i="1" s="1"/>
  <c r="J400" i="1"/>
  <c r="K398" i="1"/>
  <c r="L398" i="1" s="1"/>
  <c r="I1698" i="1" l="1"/>
  <c r="H1698" i="1"/>
  <c r="I3031" i="1"/>
  <c r="H3031" i="1"/>
  <c r="H1941" i="1"/>
  <c r="I1941" i="1"/>
  <c r="I2222" i="1"/>
  <c r="H2222" i="1"/>
  <c r="I1234" i="1"/>
  <c r="H1234" i="1"/>
  <c r="H1082" i="1"/>
  <c r="I2580" i="1"/>
  <c r="H2580" i="1"/>
  <c r="J401" i="1"/>
  <c r="K399" i="1"/>
  <c r="L399" i="1" s="1"/>
  <c r="I3032" i="1" l="1"/>
  <c r="H3032" i="1"/>
  <c r="H1699" i="1"/>
  <c r="I1699" i="1"/>
  <c r="H1942" i="1"/>
  <c r="I1942" i="1" s="1"/>
  <c r="I2223" i="1"/>
  <c r="H2223" i="1"/>
  <c r="H1235" i="1"/>
  <c r="I1235" i="1"/>
  <c r="H1083" i="1"/>
  <c r="H1084" i="1" s="1"/>
  <c r="H1085" i="1" s="1"/>
  <c r="I1082" i="1"/>
  <c r="H2581" i="1"/>
  <c r="I2581" i="1"/>
  <c r="J402" i="1"/>
  <c r="K400" i="1"/>
  <c r="L400" i="1" s="1"/>
  <c r="H1700" i="1" l="1"/>
  <c r="I1700" i="1"/>
  <c r="H3033" i="1"/>
  <c r="I3034" i="1" s="1"/>
  <c r="I3033" i="1"/>
  <c r="H1943" i="1"/>
  <c r="I1943" i="1" s="1"/>
  <c r="I2224" i="1"/>
  <c r="H2224" i="1"/>
  <c r="I1236" i="1"/>
  <c r="H1236" i="1"/>
  <c r="I1083" i="1"/>
  <c r="H1086" i="1"/>
  <c r="I1086" i="1"/>
  <c r="I1084" i="1"/>
  <c r="I1085" i="1"/>
  <c r="I2582" i="1"/>
  <c r="H2582" i="1"/>
  <c r="J403" i="1"/>
  <c r="K401" i="1"/>
  <c r="L401" i="1" s="1"/>
  <c r="H1701" i="1" l="1"/>
  <c r="I1701" i="1"/>
  <c r="H1944" i="1"/>
  <c r="I1944" i="1"/>
  <c r="H2225" i="1"/>
  <c r="I2225" i="1"/>
  <c r="H1237" i="1"/>
  <c r="I1237" i="1"/>
  <c r="H1087" i="1"/>
  <c r="I1087" i="1" s="1"/>
  <c r="I2583" i="1"/>
  <c r="H2583" i="1"/>
  <c r="J404" i="1"/>
  <c r="K402" i="1"/>
  <c r="L402" i="1" s="1"/>
  <c r="H1702" i="1" l="1"/>
  <c r="I1702" i="1"/>
  <c r="I1945" i="1"/>
  <c r="H1945" i="1"/>
  <c r="I2226" i="1"/>
  <c r="H2226" i="1"/>
  <c r="H1238" i="1"/>
  <c r="I1238" i="1"/>
  <c r="H1088" i="1"/>
  <c r="I1088" i="1"/>
  <c r="I2584" i="1"/>
  <c r="H2584" i="1"/>
  <c r="J405" i="1"/>
  <c r="K403" i="1"/>
  <c r="L403" i="1" s="1"/>
  <c r="I1703" i="1" l="1"/>
  <c r="H1703" i="1"/>
  <c r="I1946" i="1"/>
  <c r="H1946" i="1"/>
  <c r="H2227" i="1"/>
  <c r="I2227" i="1"/>
  <c r="H1239" i="1"/>
  <c r="H1089" i="1"/>
  <c r="I1089" i="1"/>
  <c r="H2585" i="1"/>
  <c r="I2585" i="1"/>
  <c r="J406" i="1"/>
  <c r="K404" i="1"/>
  <c r="L404" i="1" s="1"/>
  <c r="I1704" i="1" l="1"/>
  <c r="H1704" i="1"/>
  <c r="I1947" i="1"/>
  <c r="H1947" i="1"/>
  <c r="I2228" i="1"/>
  <c r="H2228" i="1"/>
  <c r="H1240" i="1"/>
  <c r="I1240" i="1" s="1"/>
  <c r="I1239" i="1"/>
  <c r="I1090" i="1"/>
  <c r="H1090" i="1"/>
  <c r="H2586" i="1"/>
  <c r="I2586" i="1"/>
  <c r="J407" i="1"/>
  <c r="K405" i="1"/>
  <c r="L405" i="1" s="1"/>
  <c r="I1705" i="1" l="1"/>
  <c r="H1705" i="1"/>
  <c r="H1948" i="1"/>
  <c r="I1948" i="1"/>
  <c r="H2229" i="1"/>
  <c r="I2229" i="1"/>
  <c r="H1241" i="1"/>
  <c r="H1242" i="1" s="1"/>
  <c r="H1091" i="1"/>
  <c r="I1091" i="1"/>
  <c r="H2587" i="1"/>
  <c r="I2587" i="1" s="1"/>
  <c r="J408" i="1"/>
  <c r="K406" i="1"/>
  <c r="L406" i="1" s="1"/>
  <c r="I1241" i="1" l="1"/>
  <c r="I1706" i="1"/>
  <c r="H1706" i="1"/>
  <c r="H1707" i="1" s="1"/>
  <c r="H1949" i="1"/>
  <c r="I1949" i="1"/>
  <c r="H2230" i="1"/>
  <c r="I2230" i="1"/>
  <c r="I1242" i="1"/>
  <c r="H1243" i="1"/>
  <c r="I1243" i="1"/>
  <c r="H1092" i="1"/>
  <c r="I1092" i="1"/>
  <c r="H2588" i="1"/>
  <c r="J409" i="1"/>
  <c r="K407" i="1"/>
  <c r="L407" i="1" s="1"/>
  <c r="I1707" i="1" l="1"/>
  <c r="I1708" i="1"/>
  <c r="I1950" i="1"/>
  <c r="H1950" i="1"/>
  <c r="H1244" i="1"/>
  <c r="H2231" i="1"/>
  <c r="I2231" i="1"/>
  <c r="I1093" i="1"/>
  <c r="H1093" i="1"/>
  <c r="H2589" i="1"/>
  <c r="I2589" i="1" s="1"/>
  <c r="I2588" i="1"/>
  <c r="J410" i="1"/>
  <c r="K408" i="1"/>
  <c r="L408" i="1" s="1"/>
  <c r="I1245" i="1" l="1"/>
  <c r="H1245" i="1"/>
  <c r="H1246" i="1" s="1"/>
  <c r="I1244" i="1"/>
  <c r="H1951" i="1"/>
  <c r="I1951" i="1"/>
  <c r="H2232" i="1"/>
  <c r="I2232" i="1"/>
  <c r="H1094" i="1"/>
  <c r="I1094" i="1"/>
  <c r="I2590" i="1"/>
  <c r="H2590" i="1"/>
  <c r="J411" i="1"/>
  <c r="K409" i="1"/>
  <c r="L409" i="1" s="1"/>
  <c r="I1246" i="1" l="1"/>
  <c r="I1247" i="1"/>
  <c r="H1247" i="1"/>
  <c r="H1952" i="1"/>
  <c r="I1952" i="1"/>
  <c r="H2233" i="1"/>
  <c r="I2233" i="1"/>
  <c r="I1095" i="1"/>
  <c r="H1095" i="1"/>
  <c r="I2591" i="1"/>
  <c r="H2591" i="1"/>
  <c r="J412" i="1"/>
  <c r="K410" i="1"/>
  <c r="L410" i="1" s="1"/>
  <c r="I1248" i="1" l="1"/>
  <c r="H1248" i="1"/>
  <c r="I1953" i="1"/>
  <c r="H1953" i="1"/>
  <c r="H2234" i="1"/>
  <c r="I2234" i="1" s="1"/>
  <c r="I1096" i="1"/>
  <c r="H1096" i="1"/>
  <c r="H2592" i="1"/>
  <c r="I2592" i="1"/>
  <c r="J413" i="1"/>
  <c r="K411" i="1"/>
  <c r="L411" i="1" s="1"/>
  <c r="H1249" i="1" l="1"/>
  <c r="I1249" i="1"/>
  <c r="H1954" i="1"/>
  <c r="I1954" i="1"/>
  <c r="H2235" i="1"/>
  <c r="I2235" i="1"/>
  <c r="H1097" i="1"/>
  <c r="I1097" i="1"/>
  <c r="I2593" i="1"/>
  <c r="H2593" i="1"/>
  <c r="H2594" i="1" s="1"/>
  <c r="J414" i="1"/>
  <c r="K412" i="1"/>
  <c r="L412" i="1" s="1"/>
  <c r="I1250" i="1" l="1"/>
  <c r="H1250" i="1"/>
  <c r="H1955" i="1"/>
  <c r="I1955" i="1"/>
  <c r="I2236" i="1"/>
  <c r="H2236" i="1"/>
  <c r="H1098" i="1"/>
  <c r="I1098" i="1"/>
  <c r="I2594" i="1"/>
  <c r="I2595" i="1"/>
  <c r="H2595" i="1"/>
  <c r="J415" i="1"/>
  <c r="K413" i="1"/>
  <c r="L413" i="1" s="1"/>
  <c r="H1251" i="1" l="1"/>
  <c r="I1251" i="1"/>
  <c r="H1956" i="1"/>
  <c r="I1956" i="1"/>
  <c r="I2237" i="1"/>
  <c r="H2237" i="1"/>
  <c r="H1099" i="1"/>
  <c r="I1099" i="1"/>
  <c r="I2596" i="1"/>
  <c r="H2596" i="1"/>
  <c r="J416" i="1"/>
  <c r="K414" i="1"/>
  <c r="L414" i="1" s="1"/>
  <c r="H1252" i="1" l="1"/>
  <c r="I1252" i="1"/>
  <c r="I1957" i="1"/>
  <c r="H1957" i="1"/>
  <c r="H2238" i="1"/>
  <c r="I2238" i="1"/>
  <c r="I1100" i="1"/>
  <c r="H1100" i="1"/>
  <c r="I2597" i="1"/>
  <c r="H2597" i="1"/>
  <c r="J417" i="1"/>
  <c r="K415" i="1"/>
  <c r="L415" i="1" s="1"/>
  <c r="H1253" i="1" l="1"/>
  <c r="I1253" i="1"/>
  <c r="H1958" i="1"/>
  <c r="I1958" i="1"/>
  <c r="H2239" i="1"/>
  <c r="I2239" i="1"/>
  <c r="H1101" i="1"/>
  <c r="I1101" i="1"/>
  <c r="H2598" i="1"/>
  <c r="I2598" i="1" s="1"/>
  <c r="J418" i="1"/>
  <c r="K416" i="1"/>
  <c r="L416" i="1" s="1"/>
  <c r="I1254" i="1" l="1"/>
  <c r="H1254" i="1"/>
  <c r="I2240" i="1"/>
  <c r="H2240" i="1"/>
  <c r="I1959" i="1"/>
  <c r="H1959" i="1"/>
  <c r="H1102" i="1"/>
  <c r="I1102" i="1"/>
  <c r="H2599" i="1"/>
  <c r="H2600" i="1" s="1"/>
  <c r="H2601" i="1" s="1"/>
  <c r="J419" i="1"/>
  <c r="K417" i="1"/>
  <c r="L417" i="1" s="1"/>
  <c r="I2241" i="1" l="1"/>
  <c r="H2241" i="1"/>
  <c r="I2242" i="1" s="1"/>
  <c r="H1255" i="1"/>
  <c r="I1255" i="1"/>
  <c r="H1960" i="1"/>
  <c r="I1960" i="1"/>
  <c r="I2599" i="1"/>
  <c r="I2602" i="1"/>
  <c r="H2602" i="1"/>
  <c r="H1103" i="1"/>
  <c r="I1103" i="1"/>
  <c r="I2600" i="1"/>
  <c r="I2601" i="1"/>
  <c r="J420" i="1"/>
  <c r="K418" i="1"/>
  <c r="L418" i="1" s="1"/>
  <c r="H1256" i="1" l="1"/>
  <c r="I1256" i="1"/>
  <c r="H1961" i="1"/>
  <c r="I1961" i="1"/>
  <c r="I1104" i="1"/>
  <c r="H1104" i="1"/>
  <c r="I2603" i="1"/>
  <c r="H2603" i="1"/>
  <c r="J421" i="1"/>
  <c r="K419" i="1"/>
  <c r="L419" i="1" s="1"/>
  <c r="I1257" i="1" l="1"/>
  <c r="H1257" i="1"/>
  <c r="H1962" i="1"/>
  <c r="I1962" i="1"/>
  <c r="I2604" i="1"/>
  <c r="H2604" i="1"/>
  <c r="H1105" i="1"/>
  <c r="I1105" i="1"/>
  <c r="J422" i="1"/>
  <c r="K420" i="1"/>
  <c r="L420" i="1" s="1"/>
  <c r="I1258" i="1" l="1"/>
  <c r="H1258" i="1"/>
  <c r="H1963" i="1"/>
  <c r="I1963" i="1"/>
  <c r="H1106" i="1"/>
  <c r="I1106" i="1"/>
  <c r="H2605" i="1"/>
  <c r="H2606" i="1" s="1"/>
  <c r="H2607" i="1" s="1"/>
  <c r="I2605" i="1"/>
  <c r="J423" i="1"/>
  <c r="K421" i="1"/>
  <c r="L421" i="1" s="1"/>
  <c r="H1259" i="1" l="1"/>
  <c r="I1259" i="1"/>
  <c r="I1964" i="1"/>
  <c r="H1964" i="1"/>
  <c r="I2608" i="1"/>
  <c r="H2608" i="1"/>
  <c r="I2606" i="1"/>
  <c r="I2607" i="1"/>
  <c r="H1107" i="1"/>
  <c r="I1107" i="1"/>
  <c r="J424" i="1"/>
  <c r="K422" i="1"/>
  <c r="L422" i="1" s="1"/>
  <c r="I1260" i="1" l="1"/>
  <c r="H1260" i="1"/>
  <c r="H1965" i="1"/>
  <c r="I1965" i="1"/>
  <c r="H2609" i="1"/>
  <c r="I2609" i="1"/>
  <c r="H1108" i="1"/>
  <c r="I1108" i="1"/>
  <c r="J425" i="1"/>
  <c r="K423" i="1"/>
  <c r="L423" i="1" s="1"/>
  <c r="H1261" i="1" l="1"/>
  <c r="I1261" i="1"/>
  <c r="H1966" i="1"/>
  <c r="I1966" i="1"/>
  <c r="I2610" i="1"/>
  <c r="H2610" i="1"/>
  <c r="H1109" i="1"/>
  <c r="I1109" i="1"/>
  <c r="J426" i="1"/>
  <c r="K424" i="1"/>
  <c r="L424" i="1" s="1"/>
  <c r="I1262" i="1" l="1"/>
  <c r="H1262" i="1"/>
  <c r="H1967" i="1"/>
  <c r="I1967" i="1"/>
  <c r="I2611" i="1"/>
  <c r="H2611" i="1"/>
  <c r="H1110" i="1"/>
  <c r="I1110" i="1"/>
  <c r="J427" i="1"/>
  <c r="K425" i="1"/>
  <c r="L425" i="1" s="1"/>
  <c r="H1263" i="1" l="1"/>
  <c r="I1263" i="1"/>
  <c r="I1968" i="1"/>
  <c r="H1968" i="1"/>
  <c r="I2612" i="1"/>
  <c r="H2612" i="1"/>
  <c r="H1111" i="1"/>
  <c r="H1112" i="1" s="1"/>
  <c r="H1113" i="1" s="1"/>
  <c r="J428" i="1"/>
  <c r="K426" i="1"/>
  <c r="L426" i="1" s="1"/>
  <c r="I1264" i="1" l="1"/>
  <c r="H1264" i="1"/>
  <c r="I1969" i="1"/>
  <c r="H1969" i="1"/>
  <c r="I1111" i="1"/>
  <c r="I1114" i="1"/>
  <c r="H1114" i="1"/>
  <c r="H2613" i="1"/>
  <c r="I2613" i="1"/>
  <c r="I1112" i="1"/>
  <c r="I1113" i="1"/>
  <c r="J429" i="1"/>
  <c r="K427" i="1"/>
  <c r="L427" i="1" s="1"/>
  <c r="H1265" i="1" l="1"/>
  <c r="I1265" i="1"/>
  <c r="I1970" i="1"/>
  <c r="H1970" i="1"/>
  <c r="I2614" i="1"/>
  <c r="H2614" i="1"/>
  <c r="H1115" i="1"/>
  <c r="I1115" i="1"/>
  <c r="J430" i="1"/>
  <c r="K428" i="1"/>
  <c r="L428" i="1" s="1"/>
  <c r="I1266" i="1" l="1"/>
  <c r="H1266" i="1"/>
  <c r="I1971" i="1"/>
  <c r="H1971" i="1"/>
  <c r="I1116" i="1"/>
  <c r="H1116" i="1"/>
  <c r="I2615" i="1"/>
  <c r="H2615" i="1"/>
  <c r="J431" i="1"/>
  <c r="K429" i="1"/>
  <c r="L429" i="1" s="1"/>
  <c r="H1267" i="1" l="1"/>
  <c r="H1268" i="1" s="1"/>
  <c r="I1267" i="1"/>
  <c r="I1972" i="1"/>
  <c r="H1972" i="1"/>
  <c r="H2616" i="1"/>
  <c r="I2616" i="1"/>
  <c r="I1117" i="1"/>
  <c r="H1117" i="1"/>
  <c r="J432" i="1"/>
  <c r="K430" i="1"/>
  <c r="L430" i="1" s="1"/>
  <c r="I1268" i="1" l="1"/>
  <c r="H1269" i="1"/>
  <c r="I1973" i="1"/>
  <c r="H1973" i="1"/>
  <c r="H1118" i="1"/>
  <c r="I1118" i="1"/>
  <c r="I2617" i="1"/>
  <c r="H2617" i="1"/>
  <c r="J433" i="1"/>
  <c r="K431" i="1"/>
  <c r="L431" i="1" s="1"/>
  <c r="I1269" i="1" l="1"/>
  <c r="I1270" i="1"/>
  <c r="I1974" i="1"/>
  <c r="H1974" i="1"/>
  <c r="H2618" i="1"/>
  <c r="I2618" i="1"/>
  <c r="H1119" i="1"/>
  <c r="I1119" i="1"/>
  <c r="J434" i="1"/>
  <c r="K432" i="1"/>
  <c r="L432" i="1" s="1"/>
  <c r="I1975" i="1" l="1"/>
  <c r="H1975" i="1"/>
  <c r="I1120" i="1"/>
  <c r="H1120" i="1"/>
  <c r="H2619" i="1"/>
  <c r="I2619" i="1" s="1"/>
  <c r="J435" i="1"/>
  <c r="K433" i="1"/>
  <c r="L433" i="1" s="1"/>
  <c r="I1976" i="1" l="1"/>
  <c r="H1976" i="1"/>
  <c r="H2620" i="1"/>
  <c r="I2620" i="1"/>
  <c r="H1121" i="1"/>
  <c r="I1121" i="1"/>
  <c r="J436" i="1"/>
  <c r="K434" i="1"/>
  <c r="L434" i="1" s="1"/>
  <c r="I1977" i="1" l="1"/>
  <c r="H1977" i="1"/>
  <c r="I1122" i="1"/>
  <c r="H1122" i="1"/>
  <c r="H2621" i="1"/>
  <c r="I2621" i="1"/>
  <c r="J437" i="1"/>
  <c r="K435" i="1"/>
  <c r="L435" i="1" s="1"/>
  <c r="I1978" i="1" l="1"/>
  <c r="H1978" i="1"/>
  <c r="H2622" i="1"/>
  <c r="I2622" i="1"/>
  <c r="I1123" i="1"/>
  <c r="H1123" i="1"/>
  <c r="H1124" i="1" s="1"/>
  <c r="H1125" i="1" s="1"/>
  <c r="J438" i="1"/>
  <c r="K436" i="1"/>
  <c r="L436" i="1" s="1"/>
  <c r="H1979" i="1" l="1"/>
  <c r="I1979" i="1"/>
  <c r="H1126" i="1"/>
  <c r="I1126" i="1"/>
  <c r="I1124" i="1"/>
  <c r="I1125" i="1"/>
  <c r="H2623" i="1"/>
  <c r="I2623" i="1"/>
  <c r="J439" i="1"/>
  <c r="K437" i="1"/>
  <c r="L437" i="1" s="1"/>
  <c r="H1980" i="1" l="1"/>
  <c r="I1980" i="1"/>
  <c r="H1127" i="1"/>
  <c r="H2624" i="1"/>
  <c r="I2624" i="1"/>
  <c r="J440" i="1"/>
  <c r="K438" i="1"/>
  <c r="L438" i="1" s="1"/>
  <c r="H1981" i="1" l="1"/>
  <c r="I1981" i="1"/>
  <c r="H1128" i="1"/>
  <c r="H1129" i="1" s="1"/>
  <c r="I1127" i="1"/>
  <c r="H2625" i="1"/>
  <c r="I2625" i="1"/>
  <c r="J441" i="1"/>
  <c r="K439" i="1"/>
  <c r="L439" i="1" s="1"/>
  <c r="I1128" i="1" l="1"/>
  <c r="I1982" i="1"/>
  <c r="H1982" i="1"/>
  <c r="I1129" i="1"/>
  <c r="H1130" i="1"/>
  <c r="I1130" i="1"/>
  <c r="H2626" i="1"/>
  <c r="I2626" i="1" s="1"/>
  <c r="J442" i="1"/>
  <c r="K440" i="1"/>
  <c r="L440" i="1" s="1"/>
  <c r="I1983" i="1" l="1"/>
  <c r="H1983" i="1"/>
  <c r="I1131" i="1"/>
  <c r="H1131" i="1"/>
  <c r="H2627" i="1"/>
  <c r="I2627" i="1" s="1"/>
  <c r="J443" i="1"/>
  <c r="K441" i="1"/>
  <c r="L441" i="1" s="1"/>
  <c r="H1984" i="1" l="1"/>
  <c r="I1984" i="1"/>
  <c r="H1132" i="1"/>
  <c r="I1132" i="1"/>
  <c r="H2628" i="1"/>
  <c r="H2629" i="1" s="1"/>
  <c r="H2630" i="1" s="1"/>
  <c r="H2631" i="1" s="1"/>
  <c r="H2632" i="1" s="1"/>
  <c r="J444" i="1"/>
  <c r="K442" i="1"/>
  <c r="L442" i="1" s="1"/>
  <c r="I2628" i="1" l="1"/>
  <c r="H1985" i="1"/>
  <c r="I1985" i="1"/>
  <c r="H2633" i="1"/>
  <c r="I1133" i="1"/>
  <c r="H1133" i="1"/>
  <c r="I2631" i="1"/>
  <c r="I2632" i="1"/>
  <c r="I2629" i="1"/>
  <c r="I2630" i="1"/>
  <c r="J445" i="1"/>
  <c r="K443" i="1"/>
  <c r="L443" i="1" s="1"/>
  <c r="H2634" i="1" l="1"/>
  <c r="H2635" i="1" s="1"/>
  <c r="H2636" i="1" s="1"/>
  <c r="H2637" i="1" s="1"/>
  <c r="I2633" i="1"/>
  <c r="H1986" i="1"/>
  <c r="I1986" i="1" s="1"/>
  <c r="H1134" i="1"/>
  <c r="J446" i="1"/>
  <c r="K444" i="1"/>
  <c r="L444" i="1" s="1"/>
  <c r="I2637" i="1" l="1"/>
  <c r="H2638" i="1"/>
  <c r="I2634" i="1"/>
  <c r="H1135" i="1"/>
  <c r="I1135" i="1" s="1"/>
  <c r="I1134" i="1"/>
  <c r="H1987" i="1"/>
  <c r="I1987" i="1" s="1"/>
  <c r="I2635" i="1"/>
  <c r="I2636" i="1"/>
  <c r="J447" i="1"/>
  <c r="K445" i="1"/>
  <c r="L445" i="1" s="1"/>
  <c r="I2638" i="1" l="1"/>
  <c r="H2639" i="1"/>
  <c r="I2639" i="1"/>
  <c r="H1988" i="1"/>
  <c r="I1988" i="1"/>
  <c r="H1136" i="1"/>
  <c r="I1136" i="1"/>
  <c r="J448" i="1"/>
  <c r="K446" i="1"/>
  <c r="L446" i="1" s="1"/>
  <c r="I2640" i="1" l="1"/>
  <c r="H2640" i="1"/>
  <c r="H1137" i="1"/>
  <c r="I1137" i="1"/>
  <c r="H1989" i="1"/>
  <c r="I1989" i="1"/>
  <c r="J449" i="1"/>
  <c r="K447" i="1"/>
  <c r="L447" i="1" s="1"/>
  <c r="I2641" i="1" l="1"/>
  <c r="H2641" i="1"/>
  <c r="I1990" i="1"/>
  <c r="H1990" i="1"/>
  <c r="H1138" i="1"/>
  <c r="I1138" i="1"/>
  <c r="J450" i="1"/>
  <c r="K448" i="1"/>
  <c r="L448" i="1" s="1"/>
  <c r="H2642" i="1" l="1"/>
  <c r="I2642" i="1"/>
  <c r="H1139" i="1"/>
  <c r="I1139" i="1"/>
  <c r="I1991" i="1"/>
  <c r="H1991" i="1"/>
  <c r="J451" i="1"/>
  <c r="K449" i="1"/>
  <c r="L449" i="1" s="1"/>
  <c r="H1140" i="1" l="1"/>
  <c r="I1140" i="1" s="1"/>
  <c r="H2643" i="1"/>
  <c r="I2643" i="1"/>
  <c r="H1992" i="1"/>
  <c r="I1992" i="1"/>
  <c r="J452" i="1"/>
  <c r="K450" i="1"/>
  <c r="L450" i="1" s="1"/>
  <c r="H2644" i="1" l="1"/>
  <c r="I2644" i="1"/>
  <c r="H1141" i="1"/>
  <c r="H1993" i="1"/>
  <c r="I1993" i="1"/>
  <c r="J453" i="1"/>
  <c r="K451" i="1"/>
  <c r="L451" i="1" s="1"/>
  <c r="I2645" i="1" l="1"/>
  <c r="H2645" i="1"/>
  <c r="I2646" i="1" s="1"/>
  <c r="H1142" i="1"/>
  <c r="I1142" i="1"/>
  <c r="I1141" i="1"/>
  <c r="I1994" i="1"/>
  <c r="H1994" i="1"/>
  <c r="J454" i="1"/>
  <c r="K452" i="1"/>
  <c r="L452" i="1" s="1"/>
  <c r="H1143" i="1" l="1"/>
  <c r="H1144" i="1" s="1"/>
  <c r="I1143" i="1"/>
  <c r="I1995" i="1"/>
  <c r="H1995" i="1"/>
  <c r="J455" i="1"/>
  <c r="K453" i="1"/>
  <c r="L453" i="1" s="1"/>
  <c r="I1144" i="1" l="1"/>
  <c r="H1145" i="1"/>
  <c r="I1145" i="1"/>
  <c r="H1996" i="1"/>
  <c r="I1996" i="1"/>
  <c r="J456" i="1"/>
  <c r="K454" i="1"/>
  <c r="L454" i="1" s="1"/>
  <c r="H1146" i="1" l="1"/>
  <c r="I1146" i="1"/>
  <c r="I1997" i="1"/>
  <c r="H1997" i="1"/>
  <c r="J457" i="1"/>
  <c r="K455" i="1"/>
  <c r="L455" i="1" s="1"/>
  <c r="H1147" i="1" l="1"/>
  <c r="I1147" i="1"/>
  <c r="H1998" i="1"/>
  <c r="I1998" i="1"/>
  <c r="J458" i="1"/>
  <c r="K456" i="1"/>
  <c r="L456" i="1" s="1"/>
  <c r="H1148" i="1" l="1"/>
  <c r="I1148" i="1"/>
  <c r="I1999" i="1"/>
  <c r="H1999" i="1"/>
  <c r="J459" i="1"/>
  <c r="K457" i="1"/>
  <c r="L457" i="1" s="1"/>
  <c r="H1149" i="1" l="1"/>
  <c r="I1149" i="1"/>
  <c r="H2000" i="1"/>
  <c r="I2000" i="1"/>
  <c r="J460" i="1"/>
  <c r="K458" i="1"/>
  <c r="L458" i="1" s="1"/>
  <c r="H1150" i="1" l="1"/>
  <c r="I1150" i="1"/>
  <c r="I2001" i="1"/>
  <c r="H2001" i="1"/>
  <c r="J461" i="1"/>
  <c r="K459" i="1"/>
  <c r="L459" i="1" s="1"/>
  <c r="I1151" i="1" l="1"/>
  <c r="H1151" i="1"/>
  <c r="H2002" i="1"/>
  <c r="I2002" i="1"/>
  <c r="J462" i="1"/>
  <c r="K460" i="1"/>
  <c r="L460" i="1" s="1"/>
  <c r="I1152" i="1" l="1"/>
  <c r="H1152" i="1"/>
  <c r="H2003" i="1"/>
  <c r="I2003" i="1"/>
  <c r="J463" i="1"/>
  <c r="K461" i="1"/>
  <c r="L461" i="1" s="1"/>
  <c r="I1153" i="1" l="1"/>
  <c r="H1153" i="1"/>
  <c r="I2004" i="1"/>
  <c r="H2004" i="1"/>
  <c r="J464" i="1"/>
  <c r="K462" i="1"/>
  <c r="L462" i="1" s="1"/>
  <c r="I2005" i="1" l="1"/>
  <c r="H2005" i="1"/>
  <c r="I2006" i="1" s="1"/>
  <c r="I1154" i="1"/>
  <c r="H1154" i="1"/>
  <c r="J465" i="1"/>
  <c r="K463" i="1"/>
  <c r="L463" i="1" s="1"/>
  <c r="I1155" i="1" l="1"/>
  <c r="H1155" i="1"/>
  <c r="J466" i="1"/>
  <c r="K464" i="1"/>
  <c r="L464" i="1" s="1"/>
  <c r="I1156" i="1" l="1"/>
  <c r="H1156" i="1"/>
  <c r="J467" i="1"/>
  <c r="K465" i="1"/>
  <c r="L465" i="1" s="1"/>
  <c r="I1157" i="1" l="1"/>
  <c r="H1157" i="1"/>
  <c r="J468" i="1"/>
  <c r="K466" i="1"/>
  <c r="L466" i="1" s="1"/>
  <c r="H1158" i="1" l="1"/>
  <c r="I1158" i="1"/>
  <c r="J469" i="1"/>
  <c r="K467" i="1"/>
  <c r="L467" i="1" s="1"/>
  <c r="I1159" i="1" l="1"/>
  <c r="H1159" i="1"/>
  <c r="J470" i="1"/>
  <c r="K468" i="1"/>
  <c r="L468" i="1" s="1"/>
  <c r="I1160" i="1" l="1"/>
  <c r="H1160" i="1"/>
  <c r="J471" i="1"/>
  <c r="K469" i="1"/>
  <c r="L469" i="1" s="1"/>
  <c r="I1161" i="1" l="1"/>
  <c r="H1161" i="1"/>
  <c r="J472" i="1"/>
  <c r="K470" i="1"/>
  <c r="L470" i="1" s="1"/>
  <c r="H1162" i="1" l="1"/>
  <c r="I1162" i="1"/>
  <c r="J473" i="1"/>
  <c r="K471" i="1"/>
  <c r="L471" i="1" s="1"/>
  <c r="I1163" i="1" l="1"/>
  <c r="H1163" i="1"/>
  <c r="J474" i="1"/>
  <c r="K472" i="1"/>
  <c r="L472" i="1" s="1"/>
  <c r="H1164" i="1" l="1"/>
  <c r="I1164" i="1"/>
  <c r="J475" i="1"/>
  <c r="K473" i="1"/>
  <c r="L473" i="1" s="1"/>
  <c r="I1165" i="1" l="1"/>
  <c r="H1165" i="1"/>
  <c r="J476" i="1"/>
  <c r="K474" i="1"/>
  <c r="L474" i="1" s="1"/>
  <c r="H1166" i="1" l="1"/>
  <c r="I1166" i="1"/>
  <c r="J477" i="1"/>
  <c r="K475" i="1"/>
  <c r="L475" i="1" s="1"/>
  <c r="H1167" i="1" l="1"/>
  <c r="I1167" i="1"/>
  <c r="J478" i="1"/>
  <c r="K476" i="1"/>
  <c r="L476" i="1" s="1"/>
  <c r="I1168" i="1" l="1"/>
  <c r="H1168" i="1"/>
  <c r="J479" i="1"/>
  <c r="K477" i="1"/>
  <c r="L477" i="1" s="1"/>
  <c r="H1169" i="1" l="1"/>
  <c r="I1169" i="1"/>
  <c r="J480" i="1"/>
  <c r="K478" i="1"/>
  <c r="L478" i="1" s="1"/>
  <c r="I1170" i="1" l="1"/>
  <c r="H1170" i="1"/>
  <c r="J481" i="1"/>
  <c r="K479" i="1"/>
  <c r="L479" i="1" s="1"/>
  <c r="H1171" i="1" l="1"/>
  <c r="I1171" i="1"/>
  <c r="J482" i="1"/>
  <c r="K480" i="1"/>
  <c r="L480" i="1" s="1"/>
  <c r="H1172" i="1" l="1"/>
  <c r="I1172" i="1"/>
  <c r="J483" i="1"/>
  <c r="K481" i="1"/>
  <c r="L481" i="1" s="1"/>
  <c r="H1173" i="1" l="1"/>
  <c r="I1173" i="1"/>
  <c r="J484" i="1"/>
  <c r="K482" i="1"/>
  <c r="L482" i="1" s="1"/>
  <c r="I1174" i="1" l="1"/>
  <c r="H1174" i="1"/>
  <c r="J485" i="1"/>
  <c r="K483" i="1"/>
  <c r="L483" i="1" s="1"/>
  <c r="I1175" i="1" l="1"/>
  <c r="H1175" i="1"/>
  <c r="J486" i="1"/>
  <c r="K484" i="1"/>
  <c r="L484" i="1" s="1"/>
  <c r="H1176" i="1" l="1"/>
  <c r="I1176" i="1"/>
  <c r="J487" i="1"/>
  <c r="K485" i="1"/>
  <c r="L485" i="1" s="1"/>
  <c r="I1177" i="1" l="1"/>
  <c r="H1177" i="1"/>
  <c r="J488" i="1"/>
  <c r="K486" i="1"/>
  <c r="L486" i="1" s="1"/>
  <c r="H1178" i="1" l="1"/>
  <c r="I1178" i="1"/>
  <c r="J489" i="1"/>
  <c r="K487" i="1"/>
  <c r="L487" i="1" s="1"/>
  <c r="H1179" i="1" l="1"/>
  <c r="I1179" i="1"/>
  <c r="J490" i="1"/>
  <c r="K488" i="1"/>
  <c r="L488" i="1" s="1"/>
  <c r="I1180" i="1" l="1"/>
  <c r="H1180" i="1"/>
  <c r="J491" i="1"/>
  <c r="K489" i="1"/>
  <c r="L489" i="1" s="1"/>
  <c r="H1181" i="1" l="1"/>
  <c r="I1181" i="1"/>
  <c r="J492" i="1"/>
  <c r="K490" i="1"/>
  <c r="L490" i="1" s="1"/>
  <c r="H1182" i="1" l="1"/>
  <c r="I1182" i="1"/>
  <c r="J493" i="1"/>
  <c r="K491" i="1"/>
  <c r="L491" i="1" s="1"/>
  <c r="I1183" i="1" l="1"/>
  <c r="H1183" i="1"/>
  <c r="J494" i="1"/>
  <c r="K492" i="1"/>
  <c r="L492" i="1" s="1"/>
  <c r="H1184" i="1" l="1"/>
  <c r="I1184" i="1"/>
  <c r="J495" i="1"/>
  <c r="K493" i="1"/>
  <c r="L493" i="1" s="1"/>
  <c r="H1185" i="1" l="1"/>
  <c r="I1185" i="1"/>
  <c r="J496" i="1"/>
  <c r="K494" i="1"/>
  <c r="L494" i="1" s="1"/>
  <c r="I1186" i="1" l="1"/>
  <c r="H1186" i="1"/>
  <c r="J497" i="1"/>
  <c r="K495" i="1"/>
  <c r="L495" i="1" s="1"/>
  <c r="I1187" i="1" l="1"/>
  <c r="H1187" i="1"/>
  <c r="J498" i="1"/>
  <c r="K496" i="1"/>
  <c r="L496" i="1" s="1"/>
  <c r="H1188" i="1" l="1"/>
  <c r="I1188" i="1"/>
  <c r="J499" i="1"/>
  <c r="K497" i="1"/>
  <c r="L497" i="1" s="1"/>
  <c r="I1189" i="1" l="1"/>
  <c r="H1189" i="1"/>
  <c r="J500" i="1"/>
  <c r="K498" i="1"/>
  <c r="L498" i="1" s="1"/>
  <c r="I1190" i="1" l="1"/>
  <c r="H1190" i="1"/>
  <c r="J501" i="1"/>
  <c r="K499" i="1"/>
  <c r="L499" i="1" s="1"/>
  <c r="I1191" i="1" l="1"/>
  <c r="H1191" i="1"/>
  <c r="J502" i="1"/>
  <c r="K500" i="1"/>
  <c r="L500" i="1" s="1"/>
  <c r="H1192" i="1" l="1"/>
  <c r="I1192" i="1"/>
  <c r="J503" i="1"/>
  <c r="K501" i="1"/>
  <c r="L501" i="1" s="1"/>
  <c r="I1193" i="1" l="1"/>
  <c r="H1193" i="1"/>
  <c r="J504" i="1"/>
  <c r="K502" i="1"/>
  <c r="L502" i="1" s="1"/>
  <c r="H1194" i="1" l="1"/>
  <c r="I1195" i="1" s="1"/>
  <c r="I1194" i="1"/>
  <c r="J505" i="1"/>
  <c r="K503" i="1"/>
  <c r="L503" i="1" s="1"/>
  <c r="O10" i="1" l="1"/>
  <c r="O16" i="1"/>
  <c r="O15" i="1"/>
  <c r="O13" i="1"/>
  <c r="O12" i="1"/>
  <c r="J506" i="1"/>
  <c r="K504" i="1"/>
  <c r="L504" i="1" s="1"/>
  <c r="O17" i="1" l="1"/>
  <c r="O14" i="1"/>
  <c r="J507" i="1"/>
  <c r="K505" i="1"/>
  <c r="L505" i="1" s="1"/>
  <c r="J508" i="1" l="1"/>
  <c r="K506" i="1"/>
  <c r="L506" i="1" s="1"/>
  <c r="J509" i="1" l="1"/>
  <c r="K507" i="1"/>
  <c r="L507" i="1" s="1"/>
  <c r="J510" i="1" l="1"/>
  <c r="K508" i="1"/>
  <c r="L508" i="1" s="1"/>
  <c r="J511" i="1" l="1"/>
  <c r="K509" i="1"/>
  <c r="L509" i="1" s="1"/>
  <c r="J512" i="1" l="1"/>
  <c r="K510" i="1"/>
  <c r="L510" i="1" s="1"/>
  <c r="J513" i="1" l="1"/>
  <c r="K511" i="1"/>
  <c r="L511" i="1" s="1"/>
  <c r="J514" i="1" l="1"/>
  <c r="K512" i="1"/>
  <c r="L512" i="1" s="1"/>
  <c r="J515" i="1" l="1"/>
  <c r="K513" i="1"/>
  <c r="L513" i="1" s="1"/>
  <c r="J516" i="1" l="1"/>
  <c r="K514" i="1"/>
  <c r="L514" i="1" s="1"/>
  <c r="J517" i="1" l="1"/>
  <c r="K515" i="1"/>
  <c r="L515" i="1" s="1"/>
  <c r="J518" i="1" l="1"/>
  <c r="K516" i="1"/>
  <c r="L516" i="1" s="1"/>
  <c r="J519" i="1" l="1"/>
  <c r="K517" i="1"/>
  <c r="L517" i="1" s="1"/>
  <c r="J520" i="1" l="1"/>
  <c r="K518" i="1"/>
  <c r="L518" i="1" s="1"/>
  <c r="J521" i="1" l="1"/>
  <c r="K519" i="1"/>
  <c r="L519" i="1" s="1"/>
  <c r="J522" i="1" l="1"/>
  <c r="K520" i="1"/>
  <c r="L520" i="1" s="1"/>
  <c r="J523" i="1" l="1"/>
  <c r="K521" i="1"/>
  <c r="L521" i="1" s="1"/>
  <c r="J524" i="1" l="1"/>
  <c r="K522" i="1"/>
  <c r="L522" i="1" s="1"/>
  <c r="J525" i="1" l="1"/>
  <c r="K523" i="1"/>
  <c r="L523" i="1" s="1"/>
  <c r="J526" i="1" l="1"/>
  <c r="K524" i="1"/>
  <c r="L524" i="1" s="1"/>
  <c r="J527" i="1" l="1"/>
  <c r="K525" i="1"/>
  <c r="L525" i="1" s="1"/>
  <c r="J528" i="1" l="1"/>
  <c r="K526" i="1"/>
  <c r="L526" i="1" s="1"/>
  <c r="J529" i="1" l="1"/>
  <c r="K527" i="1"/>
  <c r="L527" i="1" s="1"/>
  <c r="J530" i="1" l="1"/>
  <c r="K528" i="1"/>
  <c r="L528" i="1" s="1"/>
  <c r="J531" i="1" l="1"/>
  <c r="K529" i="1"/>
  <c r="L529" i="1" s="1"/>
  <c r="J532" i="1" l="1"/>
  <c r="K530" i="1"/>
  <c r="L530" i="1" s="1"/>
  <c r="J533" i="1" l="1"/>
  <c r="K531" i="1"/>
  <c r="L531" i="1" s="1"/>
  <c r="J534" i="1" l="1"/>
  <c r="K532" i="1"/>
  <c r="L532" i="1" s="1"/>
  <c r="J535" i="1" l="1"/>
  <c r="K533" i="1"/>
  <c r="L533" i="1" s="1"/>
  <c r="J536" i="1" l="1"/>
  <c r="K534" i="1"/>
  <c r="L534" i="1" s="1"/>
  <c r="J537" i="1" l="1"/>
  <c r="K535" i="1"/>
  <c r="L535" i="1" s="1"/>
  <c r="J538" i="1" l="1"/>
  <c r="K536" i="1"/>
  <c r="L536" i="1" s="1"/>
  <c r="J539" i="1" l="1"/>
  <c r="K537" i="1"/>
  <c r="L537" i="1" s="1"/>
  <c r="J540" i="1" l="1"/>
  <c r="K538" i="1"/>
  <c r="L538" i="1" s="1"/>
  <c r="J541" i="1" l="1"/>
  <c r="K539" i="1"/>
  <c r="L539" i="1" s="1"/>
  <c r="J542" i="1" l="1"/>
  <c r="K540" i="1"/>
  <c r="L540" i="1" s="1"/>
  <c r="J543" i="1" l="1"/>
  <c r="K541" i="1"/>
  <c r="L541" i="1" s="1"/>
  <c r="J544" i="1" l="1"/>
  <c r="K542" i="1"/>
  <c r="L542" i="1" s="1"/>
  <c r="J545" i="1" l="1"/>
  <c r="K543" i="1"/>
  <c r="L543" i="1" s="1"/>
  <c r="J546" i="1" l="1"/>
  <c r="K544" i="1"/>
  <c r="L544" i="1" s="1"/>
  <c r="J547" i="1" l="1"/>
  <c r="K545" i="1"/>
  <c r="L545" i="1" s="1"/>
  <c r="J548" i="1" l="1"/>
  <c r="K546" i="1"/>
  <c r="L546" i="1" s="1"/>
  <c r="J549" i="1" l="1"/>
  <c r="K547" i="1"/>
  <c r="L547" i="1" s="1"/>
  <c r="J550" i="1" l="1"/>
  <c r="K548" i="1"/>
  <c r="L548" i="1" s="1"/>
  <c r="J551" i="1" l="1"/>
  <c r="K549" i="1"/>
  <c r="L549" i="1" s="1"/>
  <c r="J552" i="1" l="1"/>
  <c r="K550" i="1"/>
  <c r="L550" i="1" s="1"/>
  <c r="J553" i="1" l="1"/>
  <c r="K551" i="1"/>
  <c r="L551" i="1" s="1"/>
  <c r="J554" i="1" l="1"/>
  <c r="K552" i="1"/>
  <c r="L552" i="1" s="1"/>
  <c r="J555" i="1" l="1"/>
  <c r="K553" i="1"/>
  <c r="L553" i="1" s="1"/>
  <c r="J556" i="1" l="1"/>
  <c r="K554" i="1"/>
  <c r="L554" i="1" s="1"/>
  <c r="J557" i="1" l="1"/>
  <c r="K555" i="1"/>
  <c r="L555" i="1" s="1"/>
  <c r="J558" i="1" l="1"/>
  <c r="K556" i="1"/>
  <c r="L556" i="1" s="1"/>
  <c r="J559" i="1" l="1"/>
  <c r="K557" i="1"/>
  <c r="L557" i="1" s="1"/>
  <c r="J560" i="1" l="1"/>
  <c r="K558" i="1"/>
  <c r="L558" i="1" s="1"/>
  <c r="J561" i="1" l="1"/>
  <c r="K559" i="1"/>
  <c r="L559" i="1" s="1"/>
  <c r="J562" i="1" l="1"/>
  <c r="K560" i="1"/>
  <c r="L560" i="1" s="1"/>
  <c r="J563" i="1" l="1"/>
  <c r="K561" i="1"/>
  <c r="L561" i="1" s="1"/>
  <c r="J564" i="1" l="1"/>
  <c r="K562" i="1"/>
  <c r="L562" i="1" s="1"/>
  <c r="J565" i="1" l="1"/>
  <c r="K563" i="1"/>
  <c r="L563" i="1" s="1"/>
  <c r="J566" i="1" l="1"/>
  <c r="K564" i="1"/>
  <c r="L564" i="1" s="1"/>
  <c r="J567" i="1" l="1"/>
  <c r="K565" i="1"/>
  <c r="L565" i="1" s="1"/>
  <c r="J568" i="1" l="1"/>
  <c r="K566" i="1"/>
  <c r="L566" i="1" s="1"/>
  <c r="J569" i="1" l="1"/>
  <c r="K567" i="1"/>
  <c r="L567" i="1" s="1"/>
  <c r="J570" i="1" l="1"/>
  <c r="K568" i="1"/>
  <c r="L568" i="1" s="1"/>
  <c r="J571" i="1" l="1"/>
  <c r="K569" i="1"/>
  <c r="L569" i="1" s="1"/>
  <c r="J572" i="1" l="1"/>
  <c r="K570" i="1"/>
  <c r="L570" i="1" s="1"/>
  <c r="J573" i="1" l="1"/>
  <c r="K571" i="1"/>
  <c r="L571" i="1" s="1"/>
  <c r="J574" i="1" l="1"/>
  <c r="K572" i="1"/>
  <c r="L572" i="1" s="1"/>
  <c r="J575" i="1" l="1"/>
  <c r="K573" i="1"/>
  <c r="L573" i="1" s="1"/>
  <c r="J576" i="1" l="1"/>
  <c r="K574" i="1"/>
  <c r="L574" i="1" s="1"/>
  <c r="J577" i="1" l="1"/>
  <c r="K575" i="1"/>
  <c r="L575" i="1" s="1"/>
  <c r="J578" i="1" l="1"/>
  <c r="K576" i="1"/>
  <c r="L576" i="1" s="1"/>
  <c r="J579" i="1" l="1"/>
  <c r="K577" i="1"/>
  <c r="L577" i="1" s="1"/>
  <c r="J580" i="1" l="1"/>
  <c r="K578" i="1"/>
  <c r="L578" i="1" s="1"/>
  <c r="J581" i="1" l="1"/>
  <c r="K579" i="1"/>
  <c r="L579" i="1" s="1"/>
  <c r="J582" i="1" l="1"/>
  <c r="K580" i="1"/>
  <c r="L580" i="1" s="1"/>
  <c r="J583" i="1" l="1"/>
  <c r="K581" i="1"/>
  <c r="L581" i="1" s="1"/>
  <c r="J584" i="1" l="1"/>
  <c r="K582" i="1"/>
  <c r="L582" i="1" s="1"/>
  <c r="J585" i="1" l="1"/>
  <c r="K583" i="1"/>
  <c r="L583" i="1" s="1"/>
  <c r="J586" i="1" l="1"/>
  <c r="K584" i="1"/>
  <c r="L584" i="1" s="1"/>
  <c r="J587" i="1" l="1"/>
  <c r="K585" i="1"/>
  <c r="L585" i="1" s="1"/>
  <c r="J588" i="1" l="1"/>
  <c r="K586" i="1"/>
  <c r="L586" i="1" s="1"/>
  <c r="J589" i="1" l="1"/>
  <c r="K587" i="1"/>
  <c r="L587" i="1" s="1"/>
  <c r="J590" i="1" l="1"/>
  <c r="K588" i="1"/>
  <c r="L588" i="1" s="1"/>
  <c r="J591" i="1" l="1"/>
  <c r="K589" i="1"/>
  <c r="L589" i="1" s="1"/>
  <c r="J592" i="1" l="1"/>
  <c r="K590" i="1"/>
  <c r="L590" i="1" s="1"/>
  <c r="J593" i="1" l="1"/>
  <c r="K591" i="1"/>
  <c r="L591" i="1" s="1"/>
  <c r="J594" i="1" l="1"/>
  <c r="K592" i="1"/>
  <c r="L592" i="1" s="1"/>
  <c r="J595" i="1" l="1"/>
  <c r="K593" i="1"/>
  <c r="L593" i="1" s="1"/>
  <c r="J596" i="1" l="1"/>
  <c r="K594" i="1"/>
  <c r="L594" i="1" s="1"/>
  <c r="J597" i="1" l="1"/>
  <c r="K595" i="1"/>
  <c r="L595" i="1" s="1"/>
  <c r="J598" i="1" l="1"/>
  <c r="K596" i="1"/>
  <c r="L596" i="1" s="1"/>
  <c r="J599" i="1" l="1"/>
  <c r="K597" i="1"/>
  <c r="L597" i="1" s="1"/>
  <c r="J600" i="1" l="1"/>
  <c r="K598" i="1"/>
  <c r="L598" i="1" s="1"/>
  <c r="J601" i="1" l="1"/>
  <c r="K599" i="1"/>
  <c r="L599" i="1" s="1"/>
  <c r="J602" i="1" l="1"/>
  <c r="K600" i="1"/>
  <c r="L600" i="1" s="1"/>
  <c r="J603" i="1" l="1"/>
  <c r="K601" i="1"/>
  <c r="L601" i="1" s="1"/>
  <c r="J604" i="1" l="1"/>
  <c r="K602" i="1"/>
  <c r="L602" i="1" s="1"/>
  <c r="J605" i="1" l="1"/>
  <c r="K603" i="1"/>
  <c r="L603" i="1" s="1"/>
  <c r="J606" i="1" l="1"/>
  <c r="K604" i="1"/>
  <c r="L604" i="1" s="1"/>
  <c r="J607" i="1" l="1"/>
  <c r="K605" i="1"/>
  <c r="L605" i="1" s="1"/>
  <c r="J608" i="1" l="1"/>
  <c r="K606" i="1"/>
  <c r="L606" i="1" s="1"/>
  <c r="J609" i="1" l="1"/>
  <c r="K607" i="1"/>
  <c r="L607" i="1" s="1"/>
  <c r="J610" i="1" l="1"/>
  <c r="K608" i="1"/>
  <c r="L608" i="1" s="1"/>
  <c r="J611" i="1" l="1"/>
  <c r="K609" i="1"/>
  <c r="L609" i="1" s="1"/>
  <c r="J612" i="1" l="1"/>
  <c r="K610" i="1"/>
  <c r="L610" i="1" s="1"/>
  <c r="J613" i="1" l="1"/>
  <c r="K611" i="1"/>
  <c r="L611" i="1" s="1"/>
  <c r="J614" i="1" l="1"/>
  <c r="K612" i="1"/>
  <c r="L612" i="1" s="1"/>
  <c r="J615" i="1" l="1"/>
  <c r="K613" i="1"/>
  <c r="L613" i="1" s="1"/>
  <c r="J616" i="1" l="1"/>
  <c r="K614" i="1"/>
  <c r="L614" i="1" s="1"/>
  <c r="J617" i="1" l="1"/>
  <c r="K615" i="1"/>
  <c r="L615" i="1" s="1"/>
  <c r="J618" i="1" l="1"/>
  <c r="K616" i="1"/>
  <c r="L616" i="1" s="1"/>
  <c r="J619" i="1" l="1"/>
  <c r="K617" i="1"/>
  <c r="L617" i="1" s="1"/>
  <c r="J620" i="1" l="1"/>
  <c r="K618" i="1"/>
  <c r="L618" i="1" s="1"/>
  <c r="J621" i="1" l="1"/>
  <c r="K619" i="1"/>
  <c r="L619" i="1" s="1"/>
  <c r="J622" i="1" l="1"/>
  <c r="K620" i="1"/>
  <c r="L620" i="1" s="1"/>
  <c r="J623" i="1" l="1"/>
  <c r="K621" i="1"/>
  <c r="L621" i="1" s="1"/>
  <c r="J624" i="1" l="1"/>
  <c r="K622" i="1"/>
  <c r="L622" i="1" s="1"/>
  <c r="J625" i="1" l="1"/>
  <c r="K623" i="1"/>
  <c r="L623" i="1" s="1"/>
  <c r="J626" i="1" l="1"/>
  <c r="K624" i="1"/>
  <c r="L624" i="1" s="1"/>
  <c r="J627" i="1" l="1"/>
  <c r="K625" i="1"/>
  <c r="L625" i="1" s="1"/>
  <c r="J628" i="1" l="1"/>
  <c r="K626" i="1"/>
  <c r="L626" i="1" s="1"/>
  <c r="J629" i="1" l="1"/>
  <c r="K627" i="1"/>
  <c r="L627" i="1" s="1"/>
  <c r="J630" i="1" l="1"/>
  <c r="K628" i="1"/>
  <c r="L628" i="1" s="1"/>
  <c r="J631" i="1" l="1"/>
  <c r="K629" i="1"/>
  <c r="L629" i="1" s="1"/>
  <c r="J632" i="1" l="1"/>
  <c r="K630" i="1"/>
  <c r="L630" i="1" s="1"/>
  <c r="J633" i="1" l="1"/>
  <c r="K631" i="1"/>
  <c r="L631" i="1" s="1"/>
  <c r="J634" i="1" l="1"/>
  <c r="K632" i="1"/>
  <c r="L632" i="1" s="1"/>
  <c r="J635" i="1" l="1"/>
  <c r="K633" i="1"/>
  <c r="L633" i="1" s="1"/>
  <c r="J636" i="1" l="1"/>
  <c r="K634" i="1"/>
  <c r="L634" i="1" s="1"/>
  <c r="J637" i="1" l="1"/>
  <c r="K635" i="1"/>
  <c r="L635" i="1" s="1"/>
  <c r="J638" i="1" l="1"/>
  <c r="K636" i="1"/>
  <c r="L636" i="1" s="1"/>
  <c r="J639" i="1" l="1"/>
  <c r="K637" i="1"/>
  <c r="L637" i="1" s="1"/>
  <c r="J640" i="1" l="1"/>
  <c r="K638" i="1"/>
  <c r="L638" i="1" s="1"/>
  <c r="J641" i="1" l="1"/>
  <c r="K639" i="1"/>
  <c r="L639" i="1" s="1"/>
  <c r="J642" i="1" l="1"/>
  <c r="K640" i="1"/>
  <c r="L640" i="1" s="1"/>
  <c r="J643" i="1" l="1"/>
  <c r="K641" i="1"/>
  <c r="L641" i="1" s="1"/>
  <c r="J644" i="1" l="1"/>
  <c r="K642" i="1"/>
  <c r="L642" i="1" s="1"/>
  <c r="J645" i="1" l="1"/>
  <c r="K643" i="1"/>
  <c r="L643" i="1" s="1"/>
  <c r="J646" i="1" l="1"/>
  <c r="K644" i="1"/>
  <c r="L644" i="1" s="1"/>
  <c r="J647" i="1" l="1"/>
  <c r="K645" i="1"/>
  <c r="L645" i="1" s="1"/>
  <c r="J648" i="1" l="1"/>
  <c r="K646" i="1"/>
  <c r="L646" i="1" s="1"/>
  <c r="J649" i="1" l="1"/>
  <c r="K647" i="1"/>
  <c r="L647" i="1" s="1"/>
  <c r="J650" i="1" l="1"/>
  <c r="K648" i="1"/>
  <c r="L648" i="1" s="1"/>
  <c r="J651" i="1" l="1"/>
  <c r="K649" i="1"/>
  <c r="L649" i="1" s="1"/>
  <c r="J652" i="1" l="1"/>
  <c r="K650" i="1"/>
  <c r="L650" i="1" s="1"/>
  <c r="J653" i="1" l="1"/>
  <c r="K651" i="1"/>
  <c r="L651" i="1" s="1"/>
  <c r="J654" i="1" l="1"/>
  <c r="K652" i="1"/>
  <c r="L652" i="1" s="1"/>
  <c r="J655" i="1" l="1"/>
  <c r="K653" i="1"/>
  <c r="L653" i="1" s="1"/>
  <c r="J656" i="1" l="1"/>
  <c r="K654" i="1"/>
  <c r="L654" i="1" s="1"/>
  <c r="J657" i="1" l="1"/>
  <c r="K655" i="1"/>
  <c r="L655" i="1" s="1"/>
  <c r="J658" i="1" l="1"/>
  <c r="K656" i="1"/>
  <c r="L656" i="1" s="1"/>
  <c r="J659" i="1" l="1"/>
  <c r="K657" i="1"/>
  <c r="L657" i="1" s="1"/>
  <c r="J660" i="1" l="1"/>
  <c r="K658" i="1"/>
  <c r="L658" i="1" s="1"/>
  <c r="J661" i="1" l="1"/>
  <c r="K659" i="1"/>
  <c r="L659" i="1" s="1"/>
  <c r="J662" i="1" l="1"/>
  <c r="K660" i="1"/>
  <c r="L660" i="1" s="1"/>
  <c r="J663" i="1" l="1"/>
  <c r="K661" i="1"/>
  <c r="L661" i="1" s="1"/>
  <c r="J664" i="1" l="1"/>
  <c r="K662" i="1"/>
  <c r="L662" i="1" s="1"/>
  <c r="J665" i="1" l="1"/>
  <c r="K663" i="1"/>
  <c r="L663" i="1" s="1"/>
  <c r="J666" i="1" l="1"/>
  <c r="K664" i="1"/>
  <c r="L664" i="1" s="1"/>
  <c r="J667" i="1" l="1"/>
  <c r="K665" i="1"/>
  <c r="L665" i="1" s="1"/>
  <c r="J668" i="1" l="1"/>
  <c r="K666" i="1"/>
  <c r="L666" i="1" s="1"/>
  <c r="J669" i="1" l="1"/>
  <c r="K667" i="1"/>
  <c r="L667" i="1" s="1"/>
  <c r="J670" i="1" l="1"/>
  <c r="K668" i="1"/>
  <c r="L668" i="1" s="1"/>
  <c r="J671" i="1" l="1"/>
  <c r="K669" i="1"/>
  <c r="L669" i="1" s="1"/>
  <c r="J672" i="1" l="1"/>
  <c r="K670" i="1"/>
  <c r="L670" i="1" s="1"/>
  <c r="J673" i="1" l="1"/>
  <c r="K671" i="1"/>
  <c r="L671" i="1" s="1"/>
  <c r="J674" i="1" l="1"/>
  <c r="K672" i="1"/>
  <c r="L672" i="1" s="1"/>
  <c r="J675" i="1" l="1"/>
  <c r="K673" i="1"/>
  <c r="L673" i="1" s="1"/>
  <c r="J676" i="1" l="1"/>
  <c r="K674" i="1"/>
  <c r="L674" i="1" s="1"/>
  <c r="J677" i="1" l="1"/>
  <c r="K675" i="1"/>
  <c r="L675" i="1" s="1"/>
  <c r="J678" i="1" l="1"/>
  <c r="K676" i="1"/>
  <c r="L676" i="1" s="1"/>
  <c r="J679" i="1" l="1"/>
  <c r="K677" i="1"/>
  <c r="L677" i="1" s="1"/>
  <c r="J680" i="1" l="1"/>
  <c r="K678" i="1"/>
  <c r="L678" i="1" s="1"/>
  <c r="J681" i="1" l="1"/>
  <c r="K679" i="1"/>
  <c r="L679" i="1" s="1"/>
  <c r="J682" i="1" l="1"/>
  <c r="K680" i="1"/>
  <c r="L680" i="1" s="1"/>
  <c r="J683" i="1" l="1"/>
  <c r="K681" i="1"/>
  <c r="L681" i="1" s="1"/>
  <c r="J684" i="1" l="1"/>
  <c r="K682" i="1"/>
  <c r="L682" i="1" s="1"/>
  <c r="J685" i="1" l="1"/>
  <c r="K683" i="1"/>
  <c r="L683" i="1" s="1"/>
  <c r="J686" i="1" l="1"/>
  <c r="K684" i="1"/>
  <c r="L684" i="1" s="1"/>
  <c r="J687" i="1" l="1"/>
  <c r="K685" i="1"/>
  <c r="L685" i="1" s="1"/>
  <c r="J688" i="1" l="1"/>
  <c r="K686" i="1"/>
  <c r="L686" i="1" s="1"/>
  <c r="J689" i="1" l="1"/>
  <c r="K687" i="1"/>
  <c r="L687" i="1" s="1"/>
  <c r="J690" i="1" l="1"/>
  <c r="K688" i="1"/>
  <c r="L688" i="1" s="1"/>
  <c r="J691" i="1" l="1"/>
  <c r="K689" i="1"/>
  <c r="L689" i="1" s="1"/>
  <c r="J692" i="1" l="1"/>
  <c r="K690" i="1"/>
  <c r="L690" i="1" s="1"/>
  <c r="J693" i="1" l="1"/>
  <c r="K691" i="1"/>
  <c r="L691" i="1" s="1"/>
  <c r="J694" i="1" l="1"/>
  <c r="K692" i="1"/>
  <c r="L692" i="1" s="1"/>
  <c r="J695" i="1" l="1"/>
  <c r="K693" i="1"/>
  <c r="L693" i="1" s="1"/>
  <c r="J696" i="1" l="1"/>
  <c r="K694" i="1"/>
  <c r="L694" i="1" s="1"/>
  <c r="J697" i="1" l="1"/>
  <c r="K695" i="1"/>
  <c r="L695" i="1" s="1"/>
  <c r="J698" i="1" l="1"/>
  <c r="K696" i="1"/>
  <c r="L696" i="1" s="1"/>
  <c r="J699" i="1" l="1"/>
  <c r="K697" i="1"/>
  <c r="L697" i="1" s="1"/>
  <c r="J700" i="1" l="1"/>
  <c r="K698" i="1"/>
  <c r="L698" i="1" s="1"/>
  <c r="J701" i="1" l="1"/>
  <c r="K699" i="1"/>
  <c r="L699" i="1" s="1"/>
  <c r="J702" i="1" l="1"/>
  <c r="K700" i="1"/>
  <c r="L700" i="1" s="1"/>
  <c r="J703" i="1" l="1"/>
  <c r="K701" i="1"/>
  <c r="L701" i="1" s="1"/>
  <c r="J704" i="1" l="1"/>
  <c r="K702" i="1"/>
  <c r="L702" i="1" s="1"/>
  <c r="J705" i="1" l="1"/>
  <c r="K703" i="1"/>
  <c r="L703" i="1" s="1"/>
  <c r="J706" i="1" l="1"/>
  <c r="K704" i="1"/>
  <c r="L704" i="1" s="1"/>
  <c r="J707" i="1" l="1"/>
  <c r="K705" i="1"/>
  <c r="L705" i="1" s="1"/>
  <c r="J708" i="1" l="1"/>
  <c r="K706" i="1"/>
  <c r="L706" i="1" s="1"/>
  <c r="J709" i="1" l="1"/>
  <c r="K707" i="1"/>
  <c r="L707" i="1" s="1"/>
  <c r="J710" i="1" l="1"/>
  <c r="K708" i="1"/>
  <c r="L708" i="1" s="1"/>
  <c r="J711" i="1" l="1"/>
  <c r="K709" i="1"/>
  <c r="L709" i="1" s="1"/>
  <c r="J712" i="1" l="1"/>
  <c r="K710" i="1"/>
  <c r="L710" i="1" s="1"/>
  <c r="J713" i="1" l="1"/>
  <c r="K711" i="1"/>
  <c r="L711" i="1" s="1"/>
  <c r="J714" i="1" l="1"/>
  <c r="K712" i="1"/>
  <c r="L712" i="1" s="1"/>
  <c r="J715" i="1" l="1"/>
  <c r="K713" i="1"/>
  <c r="L713" i="1" s="1"/>
  <c r="J716" i="1" l="1"/>
  <c r="K714" i="1"/>
  <c r="L714" i="1" s="1"/>
  <c r="J717" i="1" l="1"/>
  <c r="K715" i="1"/>
  <c r="L715" i="1" s="1"/>
  <c r="J718" i="1" l="1"/>
  <c r="K716" i="1"/>
  <c r="L716" i="1" s="1"/>
  <c r="J719" i="1" l="1"/>
  <c r="K717" i="1"/>
  <c r="L717" i="1" s="1"/>
  <c r="J720" i="1" l="1"/>
  <c r="K718" i="1"/>
  <c r="L718" i="1" s="1"/>
  <c r="J721" i="1" l="1"/>
  <c r="K719" i="1"/>
  <c r="L719" i="1" s="1"/>
  <c r="J722" i="1" l="1"/>
  <c r="K720" i="1"/>
  <c r="L720" i="1" s="1"/>
  <c r="J723" i="1" l="1"/>
  <c r="K721" i="1"/>
  <c r="L721" i="1" s="1"/>
  <c r="J724" i="1" l="1"/>
  <c r="K722" i="1"/>
  <c r="L722" i="1" s="1"/>
  <c r="J725" i="1" l="1"/>
  <c r="K723" i="1"/>
  <c r="L723" i="1" s="1"/>
  <c r="J726" i="1" l="1"/>
  <c r="K724" i="1"/>
  <c r="L724" i="1" s="1"/>
  <c r="J727" i="1" l="1"/>
  <c r="K725" i="1"/>
  <c r="L725" i="1" s="1"/>
  <c r="J728" i="1" l="1"/>
  <c r="K726" i="1"/>
  <c r="L726" i="1" s="1"/>
  <c r="J729" i="1" l="1"/>
  <c r="K727" i="1"/>
  <c r="L727" i="1" s="1"/>
  <c r="J730" i="1" l="1"/>
  <c r="K728" i="1"/>
  <c r="L728" i="1" s="1"/>
  <c r="J731" i="1" l="1"/>
  <c r="K729" i="1"/>
  <c r="L729" i="1" s="1"/>
  <c r="J732" i="1" l="1"/>
  <c r="K730" i="1"/>
  <c r="L730" i="1" s="1"/>
  <c r="J733" i="1" l="1"/>
  <c r="K731" i="1"/>
  <c r="L731" i="1" s="1"/>
  <c r="J734" i="1" l="1"/>
  <c r="K732" i="1"/>
  <c r="L732" i="1" s="1"/>
  <c r="J735" i="1" l="1"/>
  <c r="K733" i="1"/>
  <c r="L733" i="1" s="1"/>
  <c r="J736" i="1" l="1"/>
  <c r="K734" i="1"/>
  <c r="L734" i="1" s="1"/>
  <c r="J737" i="1" l="1"/>
  <c r="K735" i="1"/>
  <c r="L735" i="1" s="1"/>
  <c r="J738" i="1" l="1"/>
  <c r="K736" i="1"/>
  <c r="L736" i="1" s="1"/>
  <c r="J739" i="1" l="1"/>
  <c r="K737" i="1"/>
  <c r="L737" i="1" s="1"/>
  <c r="J740" i="1" l="1"/>
  <c r="K738" i="1"/>
  <c r="L738" i="1" s="1"/>
  <c r="J741" i="1" l="1"/>
  <c r="K739" i="1"/>
  <c r="L739" i="1" s="1"/>
  <c r="J742" i="1" l="1"/>
  <c r="K740" i="1"/>
  <c r="L740" i="1" s="1"/>
  <c r="J743" i="1" l="1"/>
  <c r="K741" i="1"/>
  <c r="L741" i="1" s="1"/>
  <c r="J744" i="1" l="1"/>
  <c r="K742" i="1"/>
  <c r="L742" i="1" s="1"/>
  <c r="J745" i="1" l="1"/>
  <c r="K743" i="1"/>
  <c r="L743" i="1" s="1"/>
  <c r="J746" i="1" l="1"/>
  <c r="K744" i="1"/>
  <c r="L744" i="1" s="1"/>
  <c r="J747" i="1" l="1"/>
  <c r="K745" i="1"/>
  <c r="L745" i="1" s="1"/>
  <c r="J748" i="1" l="1"/>
  <c r="K746" i="1"/>
  <c r="L746" i="1" s="1"/>
  <c r="J749" i="1" l="1"/>
  <c r="K747" i="1"/>
  <c r="L747" i="1" s="1"/>
  <c r="J750" i="1" l="1"/>
  <c r="K748" i="1"/>
  <c r="L748" i="1" s="1"/>
  <c r="J751" i="1" l="1"/>
  <c r="K749" i="1"/>
  <c r="L749" i="1" s="1"/>
  <c r="J752" i="1" l="1"/>
  <c r="K750" i="1"/>
  <c r="L750" i="1" s="1"/>
  <c r="J753" i="1" l="1"/>
  <c r="K751" i="1"/>
  <c r="L751" i="1" s="1"/>
  <c r="J754" i="1" l="1"/>
  <c r="K752" i="1"/>
  <c r="L752" i="1" s="1"/>
  <c r="J755" i="1" l="1"/>
  <c r="K753" i="1"/>
  <c r="L753" i="1" s="1"/>
  <c r="J756" i="1" l="1"/>
  <c r="K754" i="1"/>
  <c r="L754" i="1" s="1"/>
  <c r="J757" i="1" l="1"/>
  <c r="K755" i="1"/>
  <c r="L755" i="1" s="1"/>
  <c r="J758" i="1" l="1"/>
  <c r="K756" i="1"/>
  <c r="L756" i="1" s="1"/>
  <c r="J759" i="1" l="1"/>
  <c r="K757" i="1"/>
  <c r="L757" i="1" s="1"/>
  <c r="J760" i="1" l="1"/>
  <c r="K758" i="1"/>
  <c r="L758" i="1" s="1"/>
  <c r="J761" i="1" l="1"/>
  <c r="K759" i="1"/>
  <c r="L759" i="1" s="1"/>
  <c r="J762" i="1" l="1"/>
  <c r="K760" i="1"/>
  <c r="L760" i="1" s="1"/>
  <c r="J763" i="1" l="1"/>
  <c r="K761" i="1"/>
  <c r="L761" i="1" s="1"/>
  <c r="J764" i="1" l="1"/>
  <c r="K762" i="1"/>
  <c r="L762" i="1" s="1"/>
  <c r="J765" i="1" l="1"/>
  <c r="K763" i="1"/>
  <c r="L763" i="1" s="1"/>
  <c r="J766" i="1" l="1"/>
  <c r="K764" i="1"/>
  <c r="L764" i="1" s="1"/>
  <c r="J767" i="1" l="1"/>
  <c r="K765" i="1"/>
  <c r="L765" i="1" s="1"/>
  <c r="J768" i="1" l="1"/>
  <c r="K766" i="1"/>
  <c r="L766" i="1" s="1"/>
  <c r="J769" i="1" l="1"/>
  <c r="K767" i="1"/>
  <c r="L767" i="1" s="1"/>
  <c r="J770" i="1" l="1"/>
  <c r="K768" i="1"/>
  <c r="L768" i="1" s="1"/>
  <c r="J771" i="1" l="1"/>
  <c r="K769" i="1"/>
  <c r="L769" i="1" s="1"/>
  <c r="J772" i="1" l="1"/>
  <c r="K770" i="1"/>
  <c r="L770" i="1" s="1"/>
  <c r="J773" i="1" l="1"/>
  <c r="K771" i="1"/>
  <c r="L771" i="1" s="1"/>
  <c r="J774" i="1" l="1"/>
  <c r="K772" i="1"/>
  <c r="L772" i="1" s="1"/>
  <c r="J775" i="1" l="1"/>
  <c r="K773" i="1"/>
  <c r="L773" i="1" s="1"/>
  <c r="J776" i="1" l="1"/>
  <c r="K774" i="1"/>
  <c r="L774" i="1" s="1"/>
  <c r="J777" i="1" l="1"/>
  <c r="K775" i="1"/>
  <c r="L775" i="1" s="1"/>
  <c r="J778" i="1" l="1"/>
  <c r="K776" i="1"/>
  <c r="L776" i="1" s="1"/>
  <c r="J779" i="1" l="1"/>
  <c r="K777" i="1"/>
  <c r="L777" i="1" s="1"/>
  <c r="J780" i="1" l="1"/>
  <c r="K778" i="1"/>
  <c r="L778" i="1" s="1"/>
  <c r="J781" i="1" l="1"/>
  <c r="K779" i="1"/>
  <c r="L779" i="1" s="1"/>
  <c r="J782" i="1" l="1"/>
  <c r="K780" i="1"/>
  <c r="L780" i="1" s="1"/>
  <c r="J783" i="1" l="1"/>
  <c r="K781" i="1"/>
  <c r="L781" i="1" s="1"/>
  <c r="J784" i="1" l="1"/>
  <c r="K782" i="1"/>
  <c r="L782" i="1" s="1"/>
  <c r="J785" i="1" l="1"/>
  <c r="K783" i="1"/>
  <c r="L783" i="1" s="1"/>
  <c r="J786" i="1" l="1"/>
  <c r="K784" i="1"/>
  <c r="L784" i="1" s="1"/>
  <c r="J787" i="1" l="1"/>
  <c r="K785" i="1"/>
  <c r="L785" i="1" s="1"/>
  <c r="J788" i="1" l="1"/>
  <c r="K786" i="1"/>
  <c r="L786" i="1" s="1"/>
  <c r="J789" i="1" l="1"/>
  <c r="K787" i="1"/>
  <c r="L787" i="1" s="1"/>
  <c r="J790" i="1" l="1"/>
  <c r="K788" i="1"/>
  <c r="L788" i="1" s="1"/>
  <c r="J791" i="1" l="1"/>
  <c r="K789" i="1"/>
  <c r="L789" i="1" s="1"/>
  <c r="J792" i="1" l="1"/>
  <c r="K790" i="1"/>
  <c r="L790" i="1" s="1"/>
  <c r="J793" i="1" l="1"/>
  <c r="K791" i="1"/>
  <c r="L791" i="1" s="1"/>
  <c r="J794" i="1" l="1"/>
  <c r="K792" i="1"/>
  <c r="L792" i="1" s="1"/>
  <c r="J795" i="1" l="1"/>
  <c r="K793" i="1"/>
  <c r="L793" i="1" s="1"/>
  <c r="J796" i="1" l="1"/>
  <c r="K794" i="1"/>
  <c r="L794" i="1" s="1"/>
  <c r="J797" i="1" l="1"/>
  <c r="K795" i="1"/>
  <c r="L795" i="1" s="1"/>
  <c r="J798" i="1" l="1"/>
  <c r="K796" i="1"/>
  <c r="L796" i="1" s="1"/>
  <c r="J799" i="1" l="1"/>
  <c r="K797" i="1"/>
  <c r="L797" i="1" s="1"/>
  <c r="J800" i="1" l="1"/>
  <c r="K798" i="1"/>
  <c r="L798" i="1" s="1"/>
  <c r="J801" i="1" l="1"/>
  <c r="K799" i="1"/>
  <c r="L799" i="1" s="1"/>
  <c r="J802" i="1" l="1"/>
  <c r="K800" i="1"/>
  <c r="L800" i="1" s="1"/>
  <c r="J803" i="1" l="1"/>
  <c r="K801" i="1"/>
  <c r="L801" i="1" s="1"/>
  <c r="J804" i="1" l="1"/>
  <c r="K802" i="1"/>
  <c r="L802" i="1" s="1"/>
  <c r="J805" i="1" l="1"/>
  <c r="K803" i="1"/>
  <c r="L803" i="1" s="1"/>
  <c r="J806" i="1" l="1"/>
  <c r="K804" i="1"/>
  <c r="L804" i="1" s="1"/>
  <c r="J807" i="1" l="1"/>
  <c r="K805" i="1"/>
  <c r="L805" i="1" s="1"/>
  <c r="J808" i="1" l="1"/>
  <c r="K806" i="1"/>
  <c r="L806" i="1" s="1"/>
  <c r="J809" i="1" l="1"/>
  <c r="K807" i="1"/>
  <c r="L807" i="1" s="1"/>
  <c r="J810" i="1" l="1"/>
  <c r="K808" i="1"/>
  <c r="L808" i="1" s="1"/>
  <c r="J811" i="1" l="1"/>
  <c r="K809" i="1"/>
  <c r="L809" i="1" s="1"/>
  <c r="J812" i="1" l="1"/>
  <c r="K810" i="1"/>
  <c r="L810" i="1" s="1"/>
  <c r="J813" i="1" l="1"/>
  <c r="K811" i="1"/>
  <c r="L811" i="1" s="1"/>
  <c r="J814" i="1" l="1"/>
  <c r="K812" i="1"/>
  <c r="L812" i="1" s="1"/>
  <c r="J815" i="1" l="1"/>
  <c r="K813" i="1"/>
  <c r="L813" i="1" s="1"/>
  <c r="J816" i="1" l="1"/>
  <c r="K814" i="1"/>
  <c r="L814" i="1" s="1"/>
  <c r="J817" i="1" l="1"/>
  <c r="K815" i="1"/>
  <c r="L815" i="1" s="1"/>
  <c r="J818" i="1" l="1"/>
  <c r="K816" i="1"/>
  <c r="L816" i="1" s="1"/>
  <c r="J819" i="1" l="1"/>
  <c r="K817" i="1"/>
  <c r="L817" i="1" s="1"/>
  <c r="J820" i="1" l="1"/>
  <c r="K818" i="1"/>
  <c r="L818" i="1" s="1"/>
  <c r="J821" i="1" l="1"/>
  <c r="K819" i="1"/>
  <c r="L819" i="1" s="1"/>
  <c r="J822" i="1" l="1"/>
  <c r="K820" i="1"/>
  <c r="L820" i="1" s="1"/>
  <c r="J823" i="1" l="1"/>
  <c r="K821" i="1"/>
  <c r="L821" i="1" s="1"/>
  <c r="J824" i="1" l="1"/>
  <c r="K822" i="1"/>
  <c r="L822" i="1" s="1"/>
  <c r="J825" i="1" l="1"/>
  <c r="K823" i="1"/>
  <c r="L823" i="1" s="1"/>
  <c r="J826" i="1" l="1"/>
  <c r="K824" i="1"/>
  <c r="L824" i="1" s="1"/>
  <c r="J827" i="1" l="1"/>
  <c r="K825" i="1"/>
  <c r="L825" i="1" s="1"/>
  <c r="J828" i="1" l="1"/>
  <c r="K826" i="1"/>
  <c r="L826" i="1" s="1"/>
  <c r="J829" i="1" l="1"/>
  <c r="K827" i="1"/>
  <c r="L827" i="1" s="1"/>
  <c r="J830" i="1" l="1"/>
  <c r="K828" i="1"/>
  <c r="L828" i="1" s="1"/>
  <c r="J831" i="1" l="1"/>
  <c r="K829" i="1"/>
  <c r="L829" i="1" s="1"/>
  <c r="J832" i="1" l="1"/>
  <c r="K830" i="1"/>
  <c r="L830" i="1" s="1"/>
  <c r="J833" i="1" l="1"/>
  <c r="K831" i="1"/>
  <c r="L831" i="1" s="1"/>
  <c r="J834" i="1" l="1"/>
  <c r="K832" i="1"/>
  <c r="L832" i="1" s="1"/>
  <c r="J835" i="1" l="1"/>
  <c r="K833" i="1"/>
  <c r="L833" i="1" s="1"/>
  <c r="J836" i="1" l="1"/>
  <c r="K834" i="1"/>
  <c r="L834" i="1" s="1"/>
  <c r="J837" i="1" l="1"/>
  <c r="K835" i="1"/>
  <c r="L835" i="1" s="1"/>
  <c r="J838" i="1" l="1"/>
  <c r="K836" i="1"/>
  <c r="L836" i="1" s="1"/>
  <c r="J839" i="1" l="1"/>
  <c r="K837" i="1"/>
  <c r="L837" i="1" s="1"/>
  <c r="J840" i="1" l="1"/>
  <c r="K838" i="1"/>
  <c r="L838" i="1" s="1"/>
  <c r="J841" i="1" l="1"/>
  <c r="K839" i="1"/>
  <c r="L839" i="1" s="1"/>
  <c r="J842" i="1" l="1"/>
  <c r="K840" i="1"/>
  <c r="L840" i="1" s="1"/>
  <c r="J843" i="1" l="1"/>
  <c r="K841" i="1"/>
  <c r="L841" i="1" s="1"/>
  <c r="J844" i="1" l="1"/>
  <c r="K842" i="1"/>
  <c r="L842" i="1" s="1"/>
  <c r="J845" i="1" l="1"/>
  <c r="K843" i="1"/>
  <c r="L843" i="1" s="1"/>
  <c r="J846" i="1" l="1"/>
  <c r="K844" i="1"/>
  <c r="L844" i="1" s="1"/>
  <c r="J847" i="1" l="1"/>
  <c r="K845" i="1"/>
  <c r="L845" i="1" s="1"/>
  <c r="J848" i="1" l="1"/>
  <c r="K846" i="1"/>
  <c r="L846" i="1" s="1"/>
  <c r="J849" i="1" l="1"/>
  <c r="K847" i="1"/>
  <c r="L847" i="1" s="1"/>
  <c r="J850" i="1" l="1"/>
  <c r="K848" i="1"/>
  <c r="L848" i="1" s="1"/>
  <c r="J851" i="1" l="1"/>
  <c r="K849" i="1"/>
  <c r="L849" i="1" s="1"/>
  <c r="J852" i="1" l="1"/>
  <c r="K850" i="1"/>
  <c r="L850" i="1" s="1"/>
  <c r="J853" i="1" l="1"/>
  <c r="K851" i="1"/>
  <c r="L851" i="1" s="1"/>
  <c r="J854" i="1" l="1"/>
  <c r="K852" i="1"/>
  <c r="L852" i="1" s="1"/>
  <c r="J855" i="1" l="1"/>
  <c r="K853" i="1"/>
  <c r="L853" i="1" s="1"/>
  <c r="J856" i="1" l="1"/>
  <c r="K854" i="1"/>
  <c r="L854" i="1" s="1"/>
  <c r="J857" i="1" l="1"/>
  <c r="K855" i="1"/>
  <c r="L855" i="1" s="1"/>
  <c r="J858" i="1" l="1"/>
  <c r="K856" i="1"/>
  <c r="L856" i="1" s="1"/>
  <c r="J859" i="1" l="1"/>
  <c r="K857" i="1"/>
  <c r="L857" i="1" s="1"/>
  <c r="J860" i="1" l="1"/>
  <c r="K858" i="1"/>
  <c r="L858" i="1" s="1"/>
  <c r="J861" i="1" l="1"/>
  <c r="K859" i="1"/>
  <c r="L859" i="1" s="1"/>
  <c r="J862" i="1" l="1"/>
  <c r="K860" i="1"/>
  <c r="L860" i="1" s="1"/>
  <c r="J863" i="1" l="1"/>
  <c r="K861" i="1"/>
  <c r="L861" i="1" s="1"/>
  <c r="J864" i="1" l="1"/>
  <c r="K862" i="1"/>
  <c r="L862" i="1" s="1"/>
  <c r="J865" i="1" l="1"/>
  <c r="K863" i="1"/>
  <c r="L863" i="1" s="1"/>
  <c r="J866" i="1" l="1"/>
  <c r="K864" i="1"/>
  <c r="L864" i="1" s="1"/>
  <c r="J867" i="1" l="1"/>
  <c r="K865" i="1"/>
  <c r="L865" i="1" s="1"/>
  <c r="J868" i="1" l="1"/>
  <c r="K866" i="1"/>
  <c r="L866" i="1" s="1"/>
  <c r="J869" i="1" l="1"/>
  <c r="K867" i="1"/>
  <c r="L867" i="1" s="1"/>
  <c r="J870" i="1" l="1"/>
  <c r="K868" i="1"/>
  <c r="L868" i="1" s="1"/>
  <c r="J871" i="1" l="1"/>
  <c r="K869" i="1"/>
  <c r="L869" i="1" s="1"/>
  <c r="J872" i="1" l="1"/>
  <c r="K870" i="1"/>
  <c r="L870" i="1" s="1"/>
  <c r="J873" i="1" l="1"/>
  <c r="K871" i="1"/>
  <c r="L871" i="1" s="1"/>
  <c r="J874" i="1" l="1"/>
  <c r="K872" i="1"/>
  <c r="L872" i="1" s="1"/>
  <c r="J875" i="1" l="1"/>
  <c r="K873" i="1"/>
  <c r="L873" i="1" s="1"/>
  <c r="J876" i="1" l="1"/>
  <c r="K874" i="1"/>
  <c r="L874" i="1" s="1"/>
  <c r="J877" i="1" l="1"/>
  <c r="K875" i="1"/>
  <c r="L875" i="1" s="1"/>
  <c r="J878" i="1" l="1"/>
  <c r="K876" i="1"/>
  <c r="L876" i="1" s="1"/>
  <c r="J879" i="1" l="1"/>
  <c r="K877" i="1"/>
  <c r="L877" i="1" s="1"/>
  <c r="J880" i="1" l="1"/>
  <c r="K878" i="1"/>
  <c r="L878" i="1" s="1"/>
  <c r="J881" i="1" l="1"/>
  <c r="K879" i="1"/>
  <c r="L879" i="1" s="1"/>
  <c r="J882" i="1" l="1"/>
  <c r="K880" i="1"/>
  <c r="L880" i="1" s="1"/>
  <c r="J883" i="1" l="1"/>
  <c r="K881" i="1"/>
  <c r="L881" i="1" s="1"/>
  <c r="J884" i="1" l="1"/>
  <c r="K882" i="1"/>
  <c r="L882" i="1" s="1"/>
  <c r="J885" i="1" l="1"/>
  <c r="K883" i="1"/>
  <c r="L883" i="1" s="1"/>
  <c r="J886" i="1" l="1"/>
  <c r="K884" i="1"/>
  <c r="L884" i="1" s="1"/>
  <c r="J887" i="1" l="1"/>
  <c r="K885" i="1"/>
  <c r="L885" i="1" s="1"/>
  <c r="J888" i="1" l="1"/>
  <c r="K886" i="1"/>
  <c r="L886" i="1" s="1"/>
  <c r="J889" i="1" l="1"/>
  <c r="K887" i="1"/>
  <c r="L887" i="1" s="1"/>
  <c r="J890" i="1" l="1"/>
  <c r="K888" i="1"/>
  <c r="L888" i="1" s="1"/>
  <c r="J891" i="1" l="1"/>
  <c r="K889" i="1"/>
  <c r="L889" i="1" s="1"/>
  <c r="J892" i="1" l="1"/>
  <c r="K890" i="1"/>
  <c r="L890" i="1" s="1"/>
  <c r="J893" i="1" l="1"/>
  <c r="K891" i="1"/>
  <c r="L891" i="1" s="1"/>
  <c r="J894" i="1" l="1"/>
  <c r="K892" i="1"/>
  <c r="L892" i="1" s="1"/>
  <c r="J895" i="1" l="1"/>
  <c r="K893" i="1"/>
  <c r="L893" i="1" s="1"/>
  <c r="J896" i="1" l="1"/>
  <c r="K894" i="1"/>
  <c r="L894" i="1" s="1"/>
  <c r="J897" i="1" l="1"/>
  <c r="K895" i="1"/>
  <c r="L895" i="1" s="1"/>
  <c r="J898" i="1" l="1"/>
  <c r="K896" i="1"/>
  <c r="L896" i="1" s="1"/>
  <c r="J899" i="1" l="1"/>
  <c r="K897" i="1"/>
  <c r="L897" i="1" s="1"/>
  <c r="J900" i="1" l="1"/>
  <c r="K898" i="1"/>
  <c r="L898" i="1" s="1"/>
  <c r="J901" i="1" l="1"/>
  <c r="K899" i="1"/>
  <c r="L899" i="1" s="1"/>
  <c r="J902" i="1" l="1"/>
  <c r="K900" i="1"/>
  <c r="L900" i="1" s="1"/>
  <c r="J903" i="1" l="1"/>
  <c r="K901" i="1"/>
  <c r="L901" i="1" s="1"/>
  <c r="J904" i="1" l="1"/>
  <c r="K902" i="1"/>
  <c r="L902" i="1" s="1"/>
  <c r="J905" i="1" l="1"/>
  <c r="K903" i="1"/>
  <c r="L903" i="1" s="1"/>
  <c r="J906" i="1" l="1"/>
  <c r="K904" i="1"/>
  <c r="L904" i="1" s="1"/>
  <c r="J907" i="1" l="1"/>
  <c r="K905" i="1"/>
  <c r="L905" i="1" s="1"/>
  <c r="J908" i="1" l="1"/>
  <c r="K906" i="1"/>
  <c r="L906" i="1" s="1"/>
  <c r="J909" i="1" l="1"/>
  <c r="K907" i="1"/>
  <c r="L907" i="1" s="1"/>
  <c r="J910" i="1" l="1"/>
  <c r="K908" i="1"/>
  <c r="L908" i="1" s="1"/>
  <c r="J911" i="1" l="1"/>
  <c r="K909" i="1"/>
  <c r="L909" i="1" s="1"/>
  <c r="J912" i="1" l="1"/>
  <c r="K910" i="1"/>
  <c r="L910" i="1" s="1"/>
  <c r="J913" i="1" l="1"/>
  <c r="K911" i="1"/>
  <c r="L911" i="1" s="1"/>
  <c r="J914" i="1" l="1"/>
  <c r="K912" i="1"/>
  <c r="L912" i="1" s="1"/>
  <c r="J915" i="1" l="1"/>
  <c r="K913" i="1"/>
  <c r="L913" i="1" s="1"/>
  <c r="J916" i="1" l="1"/>
  <c r="K914" i="1"/>
  <c r="L914" i="1" s="1"/>
  <c r="J917" i="1" l="1"/>
  <c r="K915" i="1"/>
  <c r="L915" i="1" s="1"/>
  <c r="J918" i="1" l="1"/>
  <c r="K916" i="1"/>
  <c r="L916" i="1" s="1"/>
  <c r="J919" i="1" l="1"/>
  <c r="K917" i="1"/>
  <c r="L917" i="1" s="1"/>
  <c r="J920" i="1" l="1"/>
  <c r="K918" i="1"/>
  <c r="L918" i="1" s="1"/>
  <c r="J921" i="1" l="1"/>
  <c r="K919" i="1"/>
  <c r="L919" i="1" s="1"/>
  <c r="K920" i="1" l="1"/>
  <c r="L920" i="1" s="1"/>
  <c r="J922" i="1"/>
  <c r="K921" i="1" l="1"/>
  <c r="L921" i="1" s="1"/>
  <c r="J923" i="1"/>
  <c r="K922" i="1" l="1"/>
  <c r="L922" i="1" s="1"/>
  <c r="J924" i="1"/>
  <c r="K923" i="1" l="1"/>
  <c r="L923" i="1" s="1"/>
  <c r="J925" i="1"/>
  <c r="K924" i="1" l="1"/>
  <c r="L924" i="1" s="1"/>
  <c r="J926" i="1"/>
  <c r="K925" i="1" l="1"/>
  <c r="L925" i="1" s="1"/>
  <c r="J927" i="1"/>
  <c r="K926" i="1" l="1"/>
  <c r="L926" i="1" s="1"/>
  <c r="J928" i="1"/>
  <c r="K927" i="1" l="1"/>
  <c r="L927" i="1" s="1"/>
  <c r="J929" i="1"/>
  <c r="K928" i="1" l="1"/>
  <c r="L928" i="1" s="1"/>
  <c r="J930" i="1"/>
  <c r="K929" i="1" l="1"/>
  <c r="L929" i="1" s="1"/>
  <c r="J931" i="1"/>
  <c r="K930" i="1" l="1"/>
  <c r="L930" i="1" s="1"/>
  <c r="J932" i="1"/>
  <c r="K931" i="1" l="1"/>
  <c r="L931" i="1" s="1"/>
  <c r="J933" i="1"/>
  <c r="K932" i="1" l="1"/>
  <c r="L932" i="1" s="1"/>
  <c r="J934" i="1"/>
  <c r="K933" i="1" l="1"/>
  <c r="L933" i="1" s="1"/>
  <c r="J935" i="1"/>
  <c r="K934" i="1" l="1"/>
  <c r="L934" i="1" s="1"/>
  <c r="J936" i="1"/>
  <c r="K935" i="1" l="1"/>
  <c r="L935" i="1" s="1"/>
  <c r="J937" i="1"/>
  <c r="K936" i="1" l="1"/>
  <c r="L936" i="1" s="1"/>
  <c r="J938" i="1"/>
  <c r="K937" i="1" l="1"/>
  <c r="L937" i="1" s="1"/>
  <c r="J939" i="1"/>
  <c r="K938" i="1" l="1"/>
  <c r="L938" i="1" s="1"/>
  <c r="J940" i="1"/>
  <c r="K939" i="1" l="1"/>
  <c r="L939" i="1" s="1"/>
  <c r="J941" i="1"/>
  <c r="K940" i="1" l="1"/>
  <c r="L940" i="1" s="1"/>
  <c r="J942" i="1"/>
  <c r="K941" i="1" l="1"/>
  <c r="L941" i="1" s="1"/>
  <c r="J943" i="1"/>
  <c r="K942" i="1" l="1"/>
  <c r="L942" i="1" s="1"/>
  <c r="J944" i="1"/>
  <c r="K943" i="1" l="1"/>
  <c r="L943" i="1" s="1"/>
  <c r="J945" i="1"/>
  <c r="K944" i="1" l="1"/>
  <c r="L944" i="1" s="1"/>
  <c r="J946" i="1"/>
  <c r="K945" i="1" l="1"/>
  <c r="L945" i="1" s="1"/>
  <c r="J947" i="1"/>
  <c r="K946" i="1" l="1"/>
  <c r="L946" i="1" s="1"/>
  <c r="J948" i="1"/>
  <c r="K947" i="1" l="1"/>
  <c r="L947" i="1" s="1"/>
  <c r="J949" i="1"/>
  <c r="K948" i="1" l="1"/>
  <c r="L948" i="1" s="1"/>
  <c r="J950" i="1"/>
  <c r="K949" i="1" l="1"/>
  <c r="L949" i="1" s="1"/>
  <c r="J951" i="1"/>
  <c r="K950" i="1" l="1"/>
  <c r="L950" i="1" s="1"/>
  <c r="J952" i="1"/>
  <c r="K951" i="1" l="1"/>
  <c r="L951" i="1" s="1"/>
  <c r="J953" i="1"/>
  <c r="K952" i="1" l="1"/>
  <c r="L952" i="1" s="1"/>
  <c r="J954" i="1"/>
  <c r="K953" i="1" l="1"/>
  <c r="L953" i="1" s="1"/>
  <c r="J955" i="1"/>
  <c r="K954" i="1" l="1"/>
  <c r="L954" i="1" s="1"/>
  <c r="J956" i="1"/>
  <c r="K955" i="1" l="1"/>
  <c r="L955" i="1" s="1"/>
  <c r="J957" i="1"/>
  <c r="K956" i="1" l="1"/>
  <c r="L956" i="1" s="1"/>
  <c r="J958" i="1"/>
  <c r="K957" i="1" l="1"/>
  <c r="L957" i="1" s="1"/>
  <c r="J959" i="1"/>
  <c r="K958" i="1" l="1"/>
  <c r="L958" i="1" s="1"/>
  <c r="J960" i="1"/>
  <c r="K959" i="1" l="1"/>
  <c r="L959" i="1" s="1"/>
  <c r="J961" i="1"/>
  <c r="K960" i="1" l="1"/>
  <c r="L960" i="1" s="1"/>
  <c r="J962" i="1"/>
  <c r="K961" i="1" l="1"/>
  <c r="L961" i="1" s="1"/>
  <c r="J963" i="1"/>
  <c r="K962" i="1" l="1"/>
  <c r="L962" i="1" s="1"/>
  <c r="J964" i="1"/>
  <c r="K963" i="1" l="1"/>
  <c r="L963" i="1" s="1"/>
  <c r="J965" i="1"/>
  <c r="K964" i="1" l="1"/>
  <c r="L964" i="1" s="1"/>
  <c r="J966" i="1"/>
  <c r="K965" i="1" l="1"/>
  <c r="L965" i="1" s="1"/>
  <c r="J967" i="1"/>
  <c r="K966" i="1" l="1"/>
  <c r="L966" i="1" s="1"/>
  <c r="J968" i="1"/>
  <c r="J969" i="1" l="1"/>
  <c r="K967" i="1"/>
  <c r="L967" i="1" s="1"/>
  <c r="J970" i="1" l="1"/>
  <c r="K968" i="1"/>
  <c r="L968" i="1" s="1"/>
  <c r="J971" i="1" l="1"/>
  <c r="K969" i="1"/>
  <c r="L969" i="1" s="1"/>
  <c r="J972" i="1" l="1"/>
  <c r="K970" i="1"/>
  <c r="L970" i="1" s="1"/>
  <c r="J973" i="1" l="1"/>
  <c r="K971" i="1"/>
  <c r="L971" i="1" s="1"/>
  <c r="J974" i="1" l="1"/>
  <c r="K972" i="1"/>
  <c r="L972" i="1" s="1"/>
  <c r="J975" i="1" l="1"/>
  <c r="K973" i="1"/>
  <c r="L973" i="1" s="1"/>
  <c r="J976" i="1" l="1"/>
  <c r="K974" i="1"/>
  <c r="L974" i="1" s="1"/>
  <c r="J977" i="1" l="1"/>
  <c r="K975" i="1"/>
  <c r="L975" i="1" s="1"/>
  <c r="J978" i="1" l="1"/>
  <c r="K976" i="1"/>
  <c r="L976" i="1" s="1"/>
  <c r="J979" i="1" l="1"/>
  <c r="K977" i="1"/>
  <c r="L977" i="1" s="1"/>
  <c r="J980" i="1" l="1"/>
  <c r="K978" i="1"/>
  <c r="L978" i="1" s="1"/>
  <c r="J981" i="1" l="1"/>
  <c r="K979" i="1"/>
  <c r="L979" i="1" s="1"/>
  <c r="J982" i="1" l="1"/>
  <c r="K980" i="1"/>
  <c r="L980" i="1" s="1"/>
  <c r="J983" i="1" l="1"/>
  <c r="K981" i="1"/>
  <c r="L981" i="1" s="1"/>
  <c r="J984" i="1" l="1"/>
  <c r="K982" i="1"/>
  <c r="L982" i="1" s="1"/>
  <c r="J985" i="1" l="1"/>
  <c r="K983" i="1"/>
  <c r="L983" i="1" s="1"/>
  <c r="J986" i="1" l="1"/>
  <c r="K984" i="1"/>
  <c r="L984" i="1" s="1"/>
  <c r="J987" i="1" l="1"/>
  <c r="K985" i="1"/>
  <c r="L985" i="1" s="1"/>
  <c r="J988" i="1" l="1"/>
  <c r="K986" i="1"/>
  <c r="L986" i="1" s="1"/>
  <c r="J989" i="1" l="1"/>
  <c r="K987" i="1"/>
  <c r="L987" i="1" s="1"/>
  <c r="J990" i="1" l="1"/>
  <c r="K988" i="1"/>
  <c r="L988" i="1" s="1"/>
  <c r="J991" i="1" l="1"/>
  <c r="K989" i="1"/>
  <c r="L989" i="1" s="1"/>
  <c r="J992" i="1" l="1"/>
  <c r="K990" i="1"/>
  <c r="L990" i="1" s="1"/>
  <c r="J993" i="1" l="1"/>
  <c r="K991" i="1"/>
  <c r="L991" i="1" s="1"/>
  <c r="J994" i="1" l="1"/>
  <c r="K992" i="1"/>
  <c r="L992" i="1" s="1"/>
  <c r="J995" i="1" l="1"/>
  <c r="K993" i="1"/>
  <c r="L993" i="1" s="1"/>
  <c r="J996" i="1" l="1"/>
  <c r="K994" i="1"/>
  <c r="L994" i="1" s="1"/>
  <c r="J997" i="1" l="1"/>
  <c r="K995" i="1"/>
  <c r="L995" i="1" s="1"/>
  <c r="J998" i="1" l="1"/>
  <c r="K996" i="1"/>
  <c r="L996" i="1" s="1"/>
  <c r="J999" i="1" l="1"/>
  <c r="K997" i="1"/>
  <c r="L997" i="1" s="1"/>
  <c r="J1000" i="1" l="1"/>
  <c r="K998" i="1"/>
  <c r="L998" i="1" s="1"/>
  <c r="J1001" i="1" l="1"/>
  <c r="K999" i="1"/>
  <c r="L999" i="1" s="1"/>
  <c r="J1002" i="1" l="1"/>
  <c r="K1000" i="1"/>
  <c r="L1000" i="1" s="1"/>
  <c r="J1003" i="1" l="1"/>
  <c r="K1001" i="1"/>
  <c r="L1001" i="1" s="1"/>
  <c r="J1004" i="1" l="1"/>
  <c r="K1002" i="1"/>
  <c r="L1002" i="1" s="1"/>
  <c r="J1005" i="1" l="1"/>
  <c r="K1003" i="1"/>
  <c r="L1003" i="1" s="1"/>
  <c r="J1006" i="1" l="1"/>
  <c r="K1004" i="1"/>
  <c r="L1004" i="1" s="1"/>
  <c r="J1007" i="1" l="1"/>
  <c r="K1005" i="1"/>
  <c r="L1005" i="1" s="1"/>
  <c r="J1008" i="1" l="1"/>
  <c r="K1006" i="1"/>
  <c r="L1006" i="1" s="1"/>
  <c r="J1009" i="1" l="1"/>
  <c r="K1007" i="1"/>
  <c r="L1007" i="1" s="1"/>
  <c r="J1010" i="1" l="1"/>
  <c r="K1008" i="1"/>
  <c r="L1008" i="1" s="1"/>
  <c r="J1011" i="1" l="1"/>
  <c r="K1009" i="1"/>
  <c r="L1009" i="1" s="1"/>
  <c r="J1012" i="1" l="1"/>
  <c r="K1010" i="1"/>
  <c r="L1010" i="1" s="1"/>
  <c r="J1013" i="1" l="1"/>
  <c r="K1011" i="1"/>
  <c r="L1011" i="1" s="1"/>
  <c r="J1014" i="1" l="1"/>
  <c r="K1012" i="1"/>
  <c r="L1012" i="1" s="1"/>
  <c r="J1015" i="1" l="1"/>
  <c r="K1013" i="1"/>
  <c r="L1013" i="1" s="1"/>
  <c r="J1016" i="1" l="1"/>
  <c r="K1014" i="1"/>
  <c r="L1014" i="1" s="1"/>
  <c r="J1017" i="1" l="1"/>
  <c r="K1015" i="1"/>
  <c r="L1015" i="1" s="1"/>
  <c r="J1018" i="1" l="1"/>
  <c r="K1016" i="1"/>
  <c r="L1016" i="1" s="1"/>
  <c r="J1019" i="1" l="1"/>
  <c r="K1017" i="1"/>
  <c r="L1017" i="1" s="1"/>
  <c r="J1020" i="1" l="1"/>
  <c r="K1018" i="1"/>
  <c r="L1018" i="1" s="1"/>
  <c r="J1021" i="1" l="1"/>
  <c r="K1019" i="1"/>
  <c r="L1019" i="1" s="1"/>
  <c r="J1022" i="1" l="1"/>
  <c r="K1020" i="1"/>
  <c r="L1020" i="1" s="1"/>
  <c r="J1023" i="1" l="1"/>
  <c r="K1021" i="1"/>
  <c r="L1021" i="1" s="1"/>
  <c r="J1024" i="1" l="1"/>
  <c r="K1022" i="1"/>
  <c r="L1022" i="1" s="1"/>
  <c r="J1025" i="1" l="1"/>
  <c r="K1023" i="1"/>
  <c r="L1023" i="1" s="1"/>
  <c r="J1026" i="1" l="1"/>
  <c r="K1024" i="1"/>
  <c r="L1024" i="1" s="1"/>
  <c r="J1027" i="1" l="1"/>
  <c r="K1025" i="1"/>
  <c r="L1025" i="1" s="1"/>
  <c r="J1028" i="1" l="1"/>
  <c r="K1026" i="1"/>
  <c r="L1026" i="1" s="1"/>
  <c r="J1029" i="1" l="1"/>
  <c r="K1027" i="1"/>
  <c r="L1027" i="1" s="1"/>
  <c r="J1030" i="1" l="1"/>
  <c r="K1028" i="1"/>
  <c r="L1028" i="1" s="1"/>
  <c r="J1031" i="1" l="1"/>
  <c r="K1029" i="1"/>
  <c r="L1029" i="1" s="1"/>
  <c r="J1032" i="1" l="1"/>
  <c r="K1030" i="1"/>
  <c r="L1030" i="1" s="1"/>
  <c r="J1033" i="1" l="1"/>
  <c r="K1031" i="1"/>
  <c r="L1031" i="1" s="1"/>
  <c r="J1034" i="1" l="1"/>
  <c r="K1032" i="1"/>
  <c r="L1032" i="1" s="1"/>
  <c r="J1035" i="1" l="1"/>
  <c r="K1033" i="1"/>
  <c r="L1033" i="1" s="1"/>
  <c r="J1036" i="1" l="1"/>
  <c r="K1034" i="1"/>
  <c r="L1034" i="1" s="1"/>
  <c r="J1037" i="1" l="1"/>
  <c r="K1035" i="1"/>
  <c r="L1035" i="1" s="1"/>
  <c r="J1038" i="1" l="1"/>
  <c r="K1036" i="1"/>
  <c r="L1036" i="1" s="1"/>
  <c r="J1039" i="1" l="1"/>
  <c r="K1037" i="1"/>
  <c r="L1037" i="1" s="1"/>
  <c r="J1040" i="1" l="1"/>
  <c r="K1038" i="1"/>
  <c r="L1038" i="1" s="1"/>
  <c r="J1041" i="1" l="1"/>
  <c r="K1039" i="1"/>
  <c r="L1039" i="1" s="1"/>
  <c r="J1042" i="1" l="1"/>
  <c r="K1040" i="1"/>
  <c r="L1040" i="1" s="1"/>
  <c r="J1043" i="1" l="1"/>
  <c r="K1041" i="1"/>
  <c r="L1041" i="1" s="1"/>
  <c r="J1044" i="1" l="1"/>
  <c r="K1042" i="1"/>
  <c r="L1042" i="1" s="1"/>
  <c r="J1045" i="1" l="1"/>
  <c r="K1043" i="1"/>
  <c r="L1043" i="1" s="1"/>
  <c r="J1046" i="1" l="1"/>
  <c r="K1044" i="1"/>
  <c r="L1044" i="1" s="1"/>
  <c r="J1047" i="1" l="1"/>
  <c r="K1045" i="1"/>
  <c r="L1045" i="1" s="1"/>
  <c r="J1048" i="1" l="1"/>
  <c r="K1046" i="1"/>
  <c r="L1046" i="1" s="1"/>
  <c r="J1049" i="1" l="1"/>
  <c r="K1047" i="1"/>
  <c r="L1047" i="1" s="1"/>
  <c r="J1050" i="1" l="1"/>
  <c r="K1048" i="1"/>
  <c r="L1048" i="1" s="1"/>
  <c r="J1051" i="1" l="1"/>
  <c r="K1049" i="1"/>
  <c r="L1049" i="1" s="1"/>
  <c r="J1052" i="1" l="1"/>
  <c r="K1050" i="1"/>
  <c r="L1050" i="1" s="1"/>
  <c r="J1053" i="1" l="1"/>
  <c r="K1051" i="1"/>
  <c r="L1051" i="1" s="1"/>
  <c r="J1054" i="1" l="1"/>
  <c r="K1052" i="1"/>
  <c r="L1052" i="1" s="1"/>
  <c r="J1055" i="1" l="1"/>
  <c r="K1053" i="1"/>
  <c r="L1053" i="1" s="1"/>
  <c r="J1056" i="1" l="1"/>
  <c r="K1054" i="1"/>
  <c r="L1054" i="1" s="1"/>
  <c r="J1057" i="1" l="1"/>
  <c r="K1055" i="1"/>
  <c r="L1055" i="1" s="1"/>
  <c r="J1058" i="1" l="1"/>
  <c r="K1056" i="1"/>
  <c r="L1056" i="1" s="1"/>
  <c r="J1059" i="1" l="1"/>
  <c r="K1057" i="1"/>
  <c r="L1057" i="1" s="1"/>
  <c r="J1060" i="1" l="1"/>
  <c r="K1058" i="1"/>
  <c r="L1058" i="1" s="1"/>
  <c r="J1061" i="1" l="1"/>
  <c r="K1059" i="1"/>
  <c r="L1059" i="1" s="1"/>
  <c r="J1062" i="1" l="1"/>
  <c r="K1060" i="1"/>
  <c r="L1060" i="1" s="1"/>
  <c r="J1063" i="1" l="1"/>
  <c r="K1061" i="1"/>
  <c r="L1061" i="1" s="1"/>
  <c r="J1064" i="1" l="1"/>
  <c r="K1062" i="1"/>
  <c r="L1062" i="1" s="1"/>
  <c r="J1065" i="1" l="1"/>
  <c r="K1063" i="1"/>
  <c r="L1063" i="1" s="1"/>
  <c r="J1066" i="1" l="1"/>
  <c r="K1064" i="1"/>
  <c r="L1064" i="1" s="1"/>
  <c r="J1067" i="1" l="1"/>
  <c r="K1065" i="1"/>
  <c r="L1065" i="1" s="1"/>
  <c r="J1068" i="1" l="1"/>
  <c r="K1066" i="1"/>
  <c r="L1066" i="1" s="1"/>
  <c r="J1069" i="1" l="1"/>
  <c r="K1067" i="1"/>
  <c r="L1067" i="1" s="1"/>
  <c r="J1070" i="1" l="1"/>
  <c r="K1068" i="1"/>
  <c r="L1068" i="1" s="1"/>
  <c r="J1071" i="1" l="1"/>
  <c r="K1069" i="1"/>
  <c r="L1069" i="1" s="1"/>
  <c r="J1072" i="1" l="1"/>
  <c r="K1070" i="1"/>
  <c r="L1070" i="1" s="1"/>
  <c r="J1073" i="1" l="1"/>
  <c r="K1071" i="1"/>
  <c r="L1071" i="1" s="1"/>
  <c r="J1074" i="1" l="1"/>
  <c r="K1072" i="1"/>
  <c r="L1072" i="1" s="1"/>
  <c r="J1075" i="1" l="1"/>
  <c r="K1073" i="1"/>
  <c r="L1073" i="1" s="1"/>
  <c r="J1076" i="1" l="1"/>
  <c r="K1074" i="1"/>
  <c r="L1074" i="1" s="1"/>
  <c r="J1077" i="1" l="1"/>
  <c r="K1075" i="1"/>
  <c r="L1075" i="1" s="1"/>
  <c r="J1078" i="1" l="1"/>
  <c r="K1076" i="1"/>
  <c r="L1076" i="1" s="1"/>
  <c r="J1079" i="1" l="1"/>
  <c r="K1077" i="1"/>
  <c r="L1077" i="1" s="1"/>
  <c r="J1080" i="1" l="1"/>
  <c r="K1078" i="1"/>
  <c r="L1078" i="1" s="1"/>
  <c r="J1081" i="1" l="1"/>
  <c r="K1079" i="1"/>
  <c r="L1079" i="1" s="1"/>
  <c r="J1082" i="1" l="1"/>
  <c r="K1080" i="1"/>
  <c r="L1080" i="1" s="1"/>
  <c r="J1083" i="1" l="1"/>
  <c r="K1081" i="1"/>
  <c r="L1081" i="1" s="1"/>
  <c r="J1084" i="1" l="1"/>
  <c r="K1082" i="1"/>
  <c r="L1082" i="1" s="1"/>
  <c r="J1085" i="1" l="1"/>
  <c r="K1083" i="1"/>
  <c r="L1083" i="1" s="1"/>
  <c r="J1086" i="1" l="1"/>
  <c r="K1084" i="1"/>
  <c r="L1084" i="1" s="1"/>
  <c r="J1087" i="1" l="1"/>
  <c r="K1085" i="1"/>
  <c r="L1085" i="1" s="1"/>
  <c r="J1088" i="1" l="1"/>
  <c r="K1086" i="1"/>
  <c r="L1086" i="1" s="1"/>
  <c r="J1089" i="1" l="1"/>
  <c r="K1087" i="1"/>
  <c r="L1087" i="1" s="1"/>
  <c r="J1090" i="1" l="1"/>
  <c r="K1088" i="1"/>
  <c r="L1088" i="1" s="1"/>
  <c r="J1091" i="1" l="1"/>
  <c r="K1089" i="1"/>
  <c r="L1089" i="1" s="1"/>
  <c r="J1092" i="1" l="1"/>
  <c r="K1090" i="1"/>
  <c r="L1090" i="1" s="1"/>
  <c r="J1093" i="1" l="1"/>
  <c r="K1091" i="1"/>
  <c r="L1091" i="1" s="1"/>
  <c r="J1094" i="1" l="1"/>
  <c r="K1092" i="1"/>
  <c r="L1092" i="1" s="1"/>
  <c r="J1095" i="1" l="1"/>
  <c r="K1093" i="1"/>
  <c r="L1093" i="1" s="1"/>
  <c r="J1096" i="1" l="1"/>
  <c r="K1094" i="1"/>
  <c r="L1094" i="1" s="1"/>
  <c r="J1097" i="1" l="1"/>
  <c r="K1095" i="1"/>
  <c r="L1095" i="1" s="1"/>
  <c r="J1098" i="1" l="1"/>
  <c r="K1096" i="1"/>
  <c r="L1096" i="1" s="1"/>
  <c r="J1099" i="1" l="1"/>
  <c r="K1097" i="1"/>
  <c r="L1097" i="1" s="1"/>
  <c r="J1100" i="1" l="1"/>
  <c r="K1098" i="1"/>
  <c r="L1098" i="1" s="1"/>
  <c r="J1101" i="1" l="1"/>
  <c r="K1099" i="1"/>
  <c r="L1099" i="1" s="1"/>
  <c r="J1102" i="1" l="1"/>
  <c r="K1100" i="1"/>
  <c r="L1100" i="1" s="1"/>
  <c r="J1103" i="1" l="1"/>
  <c r="K1101" i="1"/>
  <c r="L1101" i="1" s="1"/>
  <c r="J1104" i="1" l="1"/>
  <c r="K1102" i="1"/>
  <c r="L1102" i="1" s="1"/>
  <c r="J1105" i="1" l="1"/>
  <c r="K1103" i="1"/>
  <c r="L1103" i="1" s="1"/>
  <c r="J1106" i="1" l="1"/>
  <c r="K1104" i="1"/>
  <c r="L1104" i="1" s="1"/>
  <c r="J1107" i="1" l="1"/>
  <c r="K1105" i="1"/>
  <c r="L1105" i="1" s="1"/>
  <c r="J1108" i="1" l="1"/>
  <c r="K1106" i="1"/>
  <c r="L1106" i="1" s="1"/>
  <c r="J1109" i="1" l="1"/>
  <c r="K1107" i="1"/>
  <c r="L1107" i="1" s="1"/>
  <c r="J1110" i="1" l="1"/>
  <c r="K1108" i="1"/>
  <c r="L1108" i="1" s="1"/>
  <c r="J1111" i="1" l="1"/>
  <c r="K1109" i="1"/>
  <c r="L1109" i="1" s="1"/>
  <c r="J1112" i="1" l="1"/>
  <c r="K1110" i="1"/>
  <c r="L1110" i="1" s="1"/>
  <c r="J1113" i="1" l="1"/>
  <c r="K1111" i="1"/>
  <c r="L1111" i="1" s="1"/>
  <c r="J1114" i="1" l="1"/>
  <c r="K1112" i="1"/>
  <c r="L1112" i="1" s="1"/>
  <c r="J1115" i="1" l="1"/>
  <c r="K1113" i="1"/>
  <c r="L1113" i="1" s="1"/>
  <c r="J1116" i="1" l="1"/>
  <c r="K1114" i="1"/>
  <c r="L1114" i="1" s="1"/>
  <c r="J1117" i="1" l="1"/>
  <c r="K1115" i="1"/>
  <c r="L1115" i="1" s="1"/>
  <c r="J1118" i="1" l="1"/>
  <c r="K1116" i="1"/>
  <c r="L1116" i="1" s="1"/>
  <c r="J1119" i="1" l="1"/>
  <c r="K1117" i="1"/>
  <c r="L1117" i="1" s="1"/>
  <c r="J1120" i="1" l="1"/>
  <c r="K1118" i="1"/>
  <c r="L1118" i="1" s="1"/>
  <c r="J1121" i="1" l="1"/>
  <c r="K1119" i="1"/>
  <c r="L1119" i="1" s="1"/>
  <c r="J1122" i="1" l="1"/>
  <c r="K1120" i="1"/>
  <c r="L1120" i="1" s="1"/>
  <c r="J1123" i="1" l="1"/>
  <c r="K1121" i="1"/>
  <c r="L1121" i="1" s="1"/>
  <c r="J1124" i="1" l="1"/>
  <c r="K1122" i="1"/>
  <c r="L1122" i="1" s="1"/>
  <c r="J1125" i="1" l="1"/>
  <c r="K1123" i="1"/>
  <c r="L1123" i="1" s="1"/>
  <c r="J1126" i="1" l="1"/>
  <c r="K1124" i="1"/>
  <c r="L1124" i="1" s="1"/>
  <c r="J1127" i="1" l="1"/>
  <c r="K1125" i="1"/>
  <c r="L1125" i="1" s="1"/>
  <c r="J1128" i="1" l="1"/>
  <c r="K1126" i="1"/>
  <c r="L1126" i="1" s="1"/>
  <c r="J1129" i="1" l="1"/>
  <c r="K1127" i="1"/>
  <c r="L1127" i="1" s="1"/>
  <c r="J1130" i="1" l="1"/>
  <c r="K1128" i="1"/>
  <c r="L1128" i="1" s="1"/>
  <c r="J1131" i="1" l="1"/>
  <c r="K1129" i="1"/>
  <c r="L1129" i="1" s="1"/>
  <c r="J1132" i="1" l="1"/>
  <c r="K1130" i="1"/>
  <c r="L1130" i="1" s="1"/>
  <c r="J1133" i="1" l="1"/>
  <c r="K1131" i="1"/>
  <c r="L1131" i="1" s="1"/>
  <c r="J1134" i="1" l="1"/>
  <c r="K1132" i="1"/>
  <c r="L1132" i="1" s="1"/>
  <c r="J1135" i="1" l="1"/>
  <c r="K1133" i="1"/>
  <c r="L1133" i="1" s="1"/>
  <c r="J1136" i="1" l="1"/>
  <c r="K1134" i="1"/>
  <c r="L1134" i="1" s="1"/>
  <c r="J1137" i="1" l="1"/>
  <c r="K1135" i="1"/>
  <c r="L1135" i="1" s="1"/>
  <c r="J1138" i="1" l="1"/>
  <c r="K1136" i="1"/>
  <c r="L1136" i="1" s="1"/>
  <c r="J1139" i="1" l="1"/>
  <c r="K1137" i="1"/>
  <c r="L1137" i="1" s="1"/>
  <c r="J1140" i="1" l="1"/>
  <c r="K1138" i="1"/>
  <c r="L1138" i="1" s="1"/>
  <c r="J1141" i="1" l="1"/>
  <c r="K1139" i="1"/>
  <c r="L1139" i="1" s="1"/>
  <c r="J1142" i="1" l="1"/>
  <c r="K1140" i="1"/>
  <c r="L1140" i="1" s="1"/>
  <c r="J1143" i="1" l="1"/>
  <c r="K1141" i="1"/>
  <c r="L1141" i="1" s="1"/>
  <c r="J1144" i="1" l="1"/>
  <c r="K1142" i="1"/>
  <c r="L1142" i="1" s="1"/>
  <c r="J1145" i="1" l="1"/>
  <c r="K1143" i="1"/>
  <c r="L1143" i="1" s="1"/>
  <c r="J1146" i="1" l="1"/>
  <c r="K1144" i="1"/>
  <c r="L1144" i="1" s="1"/>
  <c r="J1147" i="1" l="1"/>
  <c r="K1145" i="1"/>
  <c r="L1145" i="1" s="1"/>
  <c r="J1148" i="1" l="1"/>
  <c r="K1146" i="1"/>
  <c r="L1146" i="1" s="1"/>
  <c r="J1149" i="1" l="1"/>
  <c r="K1147" i="1"/>
  <c r="L1147" i="1" s="1"/>
  <c r="J1150" i="1" l="1"/>
  <c r="K1148" i="1"/>
  <c r="L1148" i="1" s="1"/>
  <c r="J1151" i="1" l="1"/>
  <c r="K1149" i="1"/>
  <c r="L1149" i="1" s="1"/>
  <c r="J1152" i="1" l="1"/>
  <c r="K1150" i="1"/>
  <c r="L1150" i="1" s="1"/>
  <c r="J1153" i="1" l="1"/>
  <c r="K1151" i="1"/>
  <c r="L1151" i="1" s="1"/>
  <c r="J1154" i="1" l="1"/>
  <c r="K1152" i="1"/>
  <c r="L1152" i="1" s="1"/>
  <c r="J1155" i="1" l="1"/>
  <c r="K1153" i="1"/>
  <c r="L1153" i="1" s="1"/>
  <c r="J1156" i="1" l="1"/>
  <c r="K1154" i="1"/>
  <c r="L1154" i="1" s="1"/>
  <c r="J1157" i="1" l="1"/>
  <c r="K1155" i="1"/>
  <c r="L1155" i="1" s="1"/>
  <c r="J1158" i="1" l="1"/>
  <c r="K1156" i="1"/>
  <c r="L1156" i="1" s="1"/>
  <c r="J1159" i="1" l="1"/>
  <c r="K1157" i="1"/>
  <c r="L1157" i="1" s="1"/>
  <c r="J1160" i="1" l="1"/>
  <c r="K1158" i="1"/>
  <c r="L1158" i="1" s="1"/>
  <c r="J1161" i="1" l="1"/>
  <c r="K1159" i="1"/>
  <c r="L1159" i="1" s="1"/>
  <c r="J1162" i="1" l="1"/>
  <c r="K1160" i="1"/>
  <c r="L1160" i="1" s="1"/>
  <c r="J1163" i="1" l="1"/>
  <c r="K1161" i="1"/>
  <c r="L1161" i="1" s="1"/>
  <c r="J1164" i="1" l="1"/>
  <c r="K1162" i="1"/>
  <c r="L1162" i="1" s="1"/>
  <c r="J1165" i="1" l="1"/>
  <c r="K1163" i="1"/>
  <c r="L1163" i="1" s="1"/>
  <c r="J1166" i="1" l="1"/>
  <c r="K1164" i="1"/>
  <c r="L1164" i="1" s="1"/>
  <c r="J1167" i="1" l="1"/>
  <c r="K1165" i="1"/>
  <c r="L1165" i="1" s="1"/>
  <c r="J1168" i="1" l="1"/>
  <c r="K1166" i="1"/>
  <c r="L1166" i="1" s="1"/>
  <c r="J1169" i="1" l="1"/>
  <c r="K1167" i="1"/>
  <c r="L1167" i="1" s="1"/>
  <c r="J1170" i="1" l="1"/>
  <c r="K1168" i="1"/>
  <c r="L1168" i="1" s="1"/>
  <c r="J1171" i="1" l="1"/>
  <c r="K1169" i="1"/>
  <c r="L1169" i="1" s="1"/>
  <c r="J1172" i="1" l="1"/>
  <c r="K1170" i="1"/>
  <c r="L1170" i="1" s="1"/>
  <c r="J1173" i="1" l="1"/>
  <c r="K1171" i="1"/>
  <c r="L1171" i="1" s="1"/>
  <c r="J1174" i="1" l="1"/>
  <c r="K1172" i="1"/>
  <c r="L1172" i="1" s="1"/>
  <c r="J1175" i="1" l="1"/>
  <c r="K1173" i="1"/>
  <c r="L1173" i="1" s="1"/>
  <c r="J1176" i="1" l="1"/>
  <c r="K1174" i="1"/>
  <c r="L1174" i="1" s="1"/>
  <c r="J1177" i="1" l="1"/>
  <c r="K1175" i="1"/>
  <c r="L1175" i="1" s="1"/>
  <c r="J1178" i="1" l="1"/>
  <c r="K1176" i="1"/>
  <c r="L1176" i="1" s="1"/>
  <c r="J1179" i="1" l="1"/>
  <c r="K1177" i="1"/>
  <c r="L1177" i="1" s="1"/>
  <c r="J1180" i="1" l="1"/>
  <c r="K1178" i="1"/>
  <c r="L1178" i="1" s="1"/>
  <c r="J1181" i="1" l="1"/>
  <c r="K1179" i="1"/>
  <c r="L1179" i="1" s="1"/>
  <c r="J1182" i="1" l="1"/>
  <c r="K1180" i="1"/>
  <c r="L1180" i="1" s="1"/>
  <c r="J1183" i="1" l="1"/>
  <c r="K1181" i="1"/>
  <c r="L1181" i="1" s="1"/>
  <c r="J1184" i="1" l="1"/>
  <c r="K1182" i="1"/>
  <c r="L1182" i="1" s="1"/>
  <c r="J1185" i="1" l="1"/>
  <c r="K1183" i="1"/>
  <c r="L1183" i="1" s="1"/>
  <c r="J1186" i="1" l="1"/>
  <c r="K1184" i="1"/>
  <c r="L1184" i="1" s="1"/>
  <c r="J1187" i="1" l="1"/>
  <c r="K1185" i="1"/>
  <c r="L1185" i="1" s="1"/>
  <c r="J1188" i="1" l="1"/>
  <c r="K1186" i="1"/>
  <c r="L1186" i="1" s="1"/>
  <c r="J1189" i="1" l="1"/>
  <c r="K1187" i="1"/>
  <c r="L1187" i="1" s="1"/>
  <c r="J1190" i="1" l="1"/>
  <c r="K1188" i="1"/>
  <c r="L1188" i="1" s="1"/>
  <c r="J1191" i="1" l="1"/>
  <c r="K1189" i="1"/>
  <c r="L1189" i="1" s="1"/>
  <c r="J1192" i="1" l="1"/>
  <c r="K1190" i="1"/>
  <c r="L1190" i="1" s="1"/>
  <c r="J1193" i="1" l="1"/>
  <c r="K1191" i="1"/>
  <c r="L1191" i="1" s="1"/>
  <c r="J1194" i="1" l="1"/>
  <c r="K1192" i="1"/>
  <c r="L1192" i="1" s="1"/>
  <c r="J1195" i="1" l="1"/>
  <c r="K1193" i="1"/>
  <c r="L1193" i="1" s="1"/>
  <c r="J1196" i="1" l="1"/>
  <c r="K1194" i="1"/>
  <c r="L1194" i="1" s="1"/>
  <c r="J1197" i="1" l="1"/>
  <c r="K1195" i="1"/>
  <c r="L1195" i="1" s="1"/>
  <c r="J1198" i="1" l="1"/>
  <c r="K1196" i="1"/>
  <c r="L1196" i="1" s="1"/>
  <c r="J1199" i="1" l="1"/>
  <c r="K1197" i="1"/>
  <c r="L1197" i="1" s="1"/>
  <c r="J1200" i="1" l="1"/>
  <c r="K1198" i="1"/>
  <c r="L1198" i="1" s="1"/>
  <c r="J1201" i="1" l="1"/>
  <c r="K1199" i="1"/>
  <c r="L1199" i="1" s="1"/>
  <c r="J1202" i="1" l="1"/>
  <c r="K1200" i="1"/>
  <c r="L1200" i="1" s="1"/>
  <c r="J1203" i="1" l="1"/>
  <c r="K1201" i="1"/>
  <c r="L1201" i="1" s="1"/>
  <c r="J1204" i="1" l="1"/>
  <c r="K1202" i="1"/>
  <c r="L1202" i="1" s="1"/>
  <c r="J1205" i="1" l="1"/>
  <c r="K1203" i="1"/>
  <c r="L1203" i="1" s="1"/>
  <c r="J1206" i="1" l="1"/>
  <c r="K1204" i="1"/>
  <c r="L1204" i="1" s="1"/>
  <c r="J1207" i="1" l="1"/>
  <c r="K1205" i="1"/>
  <c r="L1205" i="1" s="1"/>
  <c r="J1208" i="1" l="1"/>
  <c r="K1206" i="1"/>
  <c r="L1206" i="1" s="1"/>
  <c r="J1209" i="1" l="1"/>
  <c r="K1207" i="1"/>
  <c r="L1207" i="1" s="1"/>
  <c r="J1210" i="1" l="1"/>
  <c r="K1208" i="1"/>
  <c r="L1208" i="1" s="1"/>
  <c r="J1211" i="1" l="1"/>
  <c r="K1209" i="1"/>
  <c r="L1209" i="1" s="1"/>
  <c r="J1212" i="1" l="1"/>
  <c r="K1210" i="1"/>
  <c r="L1210" i="1" s="1"/>
  <c r="J1213" i="1" l="1"/>
  <c r="K1211" i="1"/>
  <c r="L1211" i="1" s="1"/>
  <c r="J1214" i="1" l="1"/>
  <c r="K1212" i="1"/>
  <c r="L1212" i="1" s="1"/>
  <c r="J1215" i="1" l="1"/>
  <c r="K1213" i="1"/>
  <c r="L1213" i="1" s="1"/>
  <c r="J1216" i="1" l="1"/>
  <c r="K1214" i="1"/>
  <c r="L1214" i="1" s="1"/>
  <c r="J1217" i="1" l="1"/>
  <c r="K1215" i="1"/>
  <c r="L1215" i="1" s="1"/>
  <c r="J1218" i="1" l="1"/>
  <c r="K1216" i="1"/>
  <c r="L1216" i="1" s="1"/>
  <c r="J1219" i="1" l="1"/>
  <c r="K1217" i="1"/>
  <c r="L1217" i="1" s="1"/>
  <c r="J1220" i="1" l="1"/>
  <c r="K1218" i="1"/>
  <c r="L1218" i="1" s="1"/>
  <c r="J1221" i="1" l="1"/>
  <c r="K1219" i="1"/>
  <c r="L1219" i="1" s="1"/>
  <c r="J1222" i="1" l="1"/>
  <c r="K1220" i="1"/>
  <c r="L1220" i="1" s="1"/>
  <c r="J1223" i="1" l="1"/>
  <c r="K1221" i="1"/>
  <c r="L1221" i="1" s="1"/>
  <c r="J1224" i="1" l="1"/>
  <c r="K1222" i="1"/>
  <c r="L1222" i="1" s="1"/>
  <c r="J1225" i="1" l="1"/>
  <c r="K1223" i="1"/>
  <c r="L1223" i="1" s="1"/>
  <c r="J1226" i="1" l="1"/>
  <c r="K1224" i="1"/>
  <c r="L1224" i="1" s="1"/>
  <c r="J1227" i="1" l="1"/>
  <c r="K1225" i="1"/>
  <c r="L1225" i="1" s="1"/>
  <c r="J1228" i="1" l="1"/>
  <c r="K1226" i="1"/>
  <c r="L1226" i="1" s="1"/>
  <c r="J1229" i="1" l="1"/>
  <c r="K1227" i="1"/>
  <c r="L1227" i="1" s="1"/>
  <c r="J1230" i="1" l="1"/>
  <c r="K1228" i="1"/>
  <c r="L1228" i="1" s="1"/>
  <c r="J1231" i="1" l="1"/>
  <c r="K1229" i="1"/>
  <c r="L1229" i="1" s="1"/>
  <c r="J1232" i="1" l="1"/>
  <c r="K1230" i="1"/>
  <c r="L1230" i="1" s="1"/>
  <c r="J1233" i="1" l="1"/>
  <c r="K1231" i="1"/>
  <c r="L1231" i="1" s="1"/>
  <c r="J1234" i="1" l="1"/>
  <c r="K1232" i="1"/>
  <c r="L1232" i="1" s="1"/>
  <c r="J1235" i="1" l="1"/>
  <c r="K1233" i="1"/>
  <c r="L1233" i="1" s="1"/>
  <c r="J1236" i="1" l="1"/>
  <c r="K1234" i="1"/>
  <c r="L1234" i="1" s="1"/>
  <c r="J1237" i="1" l="1"/>
  <c r="K1235" i="1"/>
  <c r="L1235" i="1" s="1"/>
  <c r="J1238" i="1" l="1"/>
  <c r="K1236" i="1"/>
  <c r="L1236" i="1" s="1"/>
  <c r="J1239" i="1" l="1"/>
  <c r="K1237" i="1"/>
  <c r="L1237" i="1" s="1"/>
  <c r="J1240" i="1" l="1"/>
  <c r="K1238" i="1"/>
  <c r="L1238" i="1" s="1"/>
  <c r="J1241" i="1" l="1"/>
  <c r="K1239" i="1"/>
  <c r="L1239" i="1" s="1"/>
  <c r="J1242" i="1" l="1"/>
  <c r="K1240" i="1"/>
  <c r="L1240" i="1" s="1"/>
  <c r="J1243" i="1" l="1"/>
  <c r="K1241" i="1"/>
  <c r="L1241" i="1" s="1"/>
  <c r="J1244" i="1" l="1"/>
  <c r="K1242" i="1"/>
  <c r="L1242" i="1" s="1"/>
  <c r="J1245" i="1" l="1"/>
  <c r="K1243" i="1"/>
  <c r="L1243" i="1" s="1"/>
  <c r="J1246" i="1" l="1"/>
  <c r="K1244" i="1"/>
  <c r="L1244" i="1" s="1"/>
  <c r="J1247" i="1" l="1"/>
  <c r="K1245" i="1"/>
  <c r="L1245" i="1" s="1"/>
  <c r="J1248" i="1" l="1"/>
  <c r="K1246" i="1"/>
  <c r="L1246" i="1" s="1"/>
  <c r="J1249" i="1" l="1"/>
  <c r="K1247" i="1"/>
  <c r="L1247" i="1" s="1"/>
  <c r="J1250" i="1" l="1"/>
  <c r="K1248" i="1"/>
  <c r="L1248" i="1" s="1"/>
  <c r="J1251" i="1" l="1"/>
  <c r="K1249" i="1"/>
  <c r="L1249" i="1" s="1"/>
  <c r="J1252" i="1" l="1"/>
  <c r="K1250" i="1"/>
  <c r="L1250" i="1" s="1"/>
  <c r="J1253" i="1" l="1"/>
  <c r="K1251" i="1"/>
  <c r="L1251" i="1" s="1"/>
  <c r="J1254" i="1" l="1"/>
  <c r="K1252" i="1"/>
  <c r="L1252" i="1" s="1"/>
  <c r="J1255" i="1" l="1"/>
  <c r="K1253" i="1"/>
  <c r="L1253" i="1" s="1"/>
  <c r="J1256" i="1" l="1"/>
  <c r="K1254" i="1"/>
  <c r="L1254" i="1" s="1"/>
  <c r="J1257" i="1" l="1"/>
  <c r="K1255" i="1"/>
  <c r="L1255" i="1" s="1"/>
  <c r="J1258" i="1" l="1"/>
  <c r="K1256" i="1"/>
  <c r="L1256" i="1" s="1"/>
  <c r="J1259" i="1" l="1"/>
  <c r="K1257" i="1"/>
  <c r="L1257" i="1" s="1"/>
  <c r="J1260" i="1" l="1"/>
  <c r="K1258" i="1"/>
  <c r="L1258" i="1" s="1"/>
  <c r="J1261" i="1" l="1"/>
  <c r="K1259" i="1"/>
  <c r="L1259" i="1" s="1"/>
  <c r="J1262" i="1" l="1"/>
  <c r="K1260" i="1"/>
  <c r="L1260" i="1" s="1"/>
  <c r="J1263" i="1" l="1"/>
  <c r="K1261" i="1"/>
  <c r="L1261" i="1" s="1"/>
  <c r="J1264" i="1" l="1"/>
  <c r="K1262" i="1"/>
  <c r="L1262" i="1" s="1"/>
  <c r="J1265" i="1" l="1"/>
  <c r="K1263" i="1"/>
  <c r="L1263" i="1" s="1"/>
  <c r="J1266" i="1" l="1"/>
  <c r="K1264" i="1"/>
  <c r="L1264" i="1" s="1"/>
  <c r="J1267" i="1" l="1"/>
  <c r="K1265" i="1"/>
  <c r="L1265" i="1" s="1"/>
  <c r="J1268" i="1" l="1"/>
  <c r="K1266" i="1"/>
  <c r="L1266" i="1" s="1"/>
  <c r="J1269" i="1" l="1"/>
  <c r="K1267" i="1"/>
  <c r="L1267" i="1" s="1"/>
  <c r="J1270" i="1" l="1"/>
  <c r="K1268" i="1"/>
  <c r="L1268" i="1" s="1"/>
  <c r="J1271" i="1" l="1"/>
  <c r="K1269" i="1"/>
  <c r="L1269" i="1" s="1"/>
  <c r="J1272" i="1" l="1"/>
  <c r="K1270" i="1"/>
  <c r="L1270" i="1" s="1"/>
  <c r="J1273" i="1" l="1"/>
  <c r="K1271" i="1"/>
  <c r="L1271" i="1" s="1"/>
  <c r="J1274" i="1" l="1"/>
  <c r="K1272" i="1"/>
  <c r="L1272" i="1" s="1"/>
  <c r="J1275" i="1" l="1"/>
  <c r="K1273" i="1"/>
  <c r="L1273" i="1" s="1"/>
  <c r="J1276" i="1" l="1"/>
  <c r="K1274" i="1"/>
  <c r="L1274" i="1" s="1"/>
  <c r="J1277" i="1" l="1"/>
  <c r="K1275" i="1"/>
  <c r="L1275" i="1" s="1"/>
  <c r="J1278" i="1" l="1"/>
  <c r="K1276" i="1"/>
  <c r="L1276" i="1" s="1"/>
  <c r="J1279" i="1" l="1"/>
  <c r="K1277" i="1"/>
  <c r="L1277" i="1" s="1"/>
  <c r="J1280" i="1" l="1"/>
  <c r="K1278" i="1"/>
  <c r="L1278" i="1" s="1"/>
  <c r="J1281" i="1" l="1"/>
  <c r="K1279" i="1"/>
  <c r="L1279" i="1" s="1"/>
  <c r="J1282" i="1" l="1"/>
  <c r="K1280" i="1"/>
  <c r="L1280" i="1" s="1"/>
  <c r="J1283" i="1" l="1"/>
  <c r="K1281" i="1"/>
  <c r="L1281" i="1" s="1"/>
  <c r="J1284" i="1" l="1"/>
  <c r="K1282" i="1"/>
  <c r="L1282" i="1" s="1"/>
  <c r="J1285" i="1" l="1"/>
  <c r="K1283" i="1"/>
  <c r="L1283" i="1" s="1"/>
  <c r="J1286" i="1" l="1"/>
  <c r="K1284" i="1"/>
  <c r="L1284" i="1" s="1"/>
  <c r="J1287" i="1" l="1"/>
  <c r="K1285" i="1"/>
  <c r="L1285" i="1" s="1"/>
  <c r="J1288" i="1" l="1"/>
  <c r="K1286" i="1"/>
  <c r="L1286" i="1" s="1"/>
  <c r="J1289" i="1" l="1"/>
  <c r="K1287" i="1"/>
  <c r="L1287" i="1" s="1"/>
  <c r="J1290" i="1" l="1"/>
  <c r="K1288" i="1"/>
  <c r="L1288" i="1" s="1"/>
  <c r="J1291" i="1" l="1"/>
  <c r="K1289" i="1"/>
  <c r="L1289" i="1" s="1"/>
  <c r="J1292" i="1" l="1"/>
  <c r="K1290" i="1"/>
  <c r="L1290" i="1" s="1"/>
  <c r="J1293" i="1" l="1"/>
  <c r="K1291" i="1"/>
  <c r="L1291" i="1" s="1"/>
  <c r="J1294" i="1" l="1"/>
  <c r="K1292" i="1"/>
  <c r="L1292" i="1" s="1"/>
  <c r="J1295" i="1" l="1"/>
  <c r="K1293" i="1"/>
  <c r="L1293" i="1" s="1"/>
  <c r="J1296" i="1" l="1"/>
  <c r="K1294" i="1"/>
  <c r="L1294" i="1" s="1"/>
  <c r="J1297" i="1" l="1"/>
  <c r="K1295" i="1"/>
  <c r="L1295" i="1" s="1"/>
  <c r="J1298" i="1" l="1"/>
  <c r="K1296" i="1"/>
  <c r="L1296" i="1" s="1"/>
  <c r="J1299" i="1" l="1"/>
  <c r="K1297" i="1"/>
  <c r="L1297" i="1" s="1"/>
  <c r="J1300" i="1" l="1"/>
  <c r="K1298" i="1"/>
  <c r="L1298" i="1" s="1"/>
  <c r="J1301" i="1" l="1"/>
  <c r="K1299" i="1"/>
  <c r="L1299" i="1" s="1"/>
  <c r="J1302" i="1" l="1"/>
  <c r="K1300" i="1"/>
  <c r="L1300" i="1" s="1"/>
  <c r="J1303" i="1" l="1"/>
  <c r="K1301" i="1"/>
  <c r="L1301" i="1" s="1"/>
  <c r="J1304" i="1" l="1"/>
  <c r="K1302" i="1"/>
  <c r="L1302" i="1" s="1"/>
  <c r="J1305" i="1" l="1"/>
  <c r="K1303" i="1"/>
  <c r="L1303" i="1" s="1"/>
  <c r="J1306" i="1" l="1"/>
  <c r="K1304" i="1"/>
  <c r="L1304" i="1" s="1"/>
  <c r="J1307" i="1" l="1"/>
  <c r="K1305" i="1"/>
  <c r="L1305" i="1" s="1"/>
  <c r="J1308" i="1" l="1"/>
  <c r="K1306" i="1"/>
  <c r="L1306" i="1" s="1"/>
  <c r="J1309" i="1" l="1"/>
  <c r="K1307" i="1"/>
  <c r="L1307" i="1" s="1"/>
  <c r="J1310" i="1" l="1"/>
  <c r="K1308" i="1"/>
  <c r="L1308" i="1" s="1"/>
  <c r="J1311" i="1" l="1"/>
  <c r="K1309" i="1"/>
  <c r="L1309" i="1" s="1"/>
  <c r="J1312" i="1" l="1"/>
  <c r="K1310" i="1"/>
  <c r="L1310" i="1" s="1"/>
  <c r="J1313" i="1" l="1"/>
  <c r="K1311" i="1"/>
  <c r="L1311" i="1" s="1"/>
  <c r="J1314" i="1" l="1"/>
  <c r="K1312" i="1"/>
  <c r="L1312" i="1" s="1"/>
  <c r="J1315" i="1" l="1"/>
  <c r="K1313" i="1"/>
  <c r="L1313" i="1" s="1"/>
  <c r="J1316" i="1" l="1"/>
  <c r="K1314" i="1"/>
  <c r="L1314" i="1" s="1"/>
  <c r="J1317" i="1" l="1"/>
  <c r="K1315" i="1"/>
  <c r="L1315" i="1" s="1"/>
  <c r="J1318" i="1" l="1"/>
  <c r="K1316" i="1"/>
  <c r="L1316" i="1" s="1"/>
  <c r="J1319" i="1" l="1"/>
  <c r="K1317" i="1"/>
  <c r="L1317" i="1" s="1"/>
  <c r="J1320" i="1" l="1"/>
  <c r="K1318" i="1"/>
  <c r="L1318" i="1" s="1"/>
  <c r="J1321" i="1" l="1"/>
  <c r="K1319" i="1"/>
  <c r="L1319" i="1" s="1"/>
  <c r="J1322" i="1" l="1"/>
  <c r="K1320" i="1"/>
  <c r="L1320" i="1" s="1"/>
  <c r="J1323" i="1" l="1"/>
  <c r="K1321" i="1"/>
  <c r="L1321" i="1" s="1"/>
  <c r="J1324" i="1" l="1"/>
  <c r="K1322" i="1"/>
  <c r="L1322" i="1" s="1"/>
  <c r="J1325" i="1" l="1"/>
  <c r="K1323" i="1"/>
  <c r="L1323" i="1" s="1"/>
  <c r="J1326" i="1" l="1"/>
  <c r="K1324" i="1"/>
  <c r="L1324" i="1" s="1"/>
  <c r="J1327" i="1" l="1"/>
  <c r="K1325" i="1"/>
  <c r="L1325" i="1" s="1"/>
  <c r="J1328" i="1" l="1"/>
  <c r="K1326" i="1"/>
  <c r="L1326" i="1" s="1"/>
  <c r="J1329" i="1" l="1"/>
  <c r="K1327" i="1"/>
  <c r="L1327" i="1" s="1"/>
  <c r="J1330" i="1" l="1"/>
  <c r="K1328" i="1"/>
  <c r="L1328" i="1" s="1"/>
  <c r="J1331" i="1" l="1"/>
  <c r="K1329" i="1"/>
  <c r="L1329" i="1" s="1"/>
  <c r="J1332" i="1" l="1"/>
  <c r="K1330" i="1"/>
  <c r="L1330" i="1" s="1"/>
  <c r="J1333" i="1" l="1"/>
  <c r="K1331" i="1"/>
  <c r="L1331" i="1" s="1"/>
  <c r="J1334" i="1" l="1"/>
  <c r="K1332" i="1"/>
  <c r="L1332" i="1" s="1"/>
  <c r="J1335" i="1" l="1"/>
  <c r="K1333" i="1"/>
  <c r="L1333" i="1" s="1"/>
  <c r="J1336" i="1" l="1"/>
  <c r="K1334" i="1"/>
  <c r="L1334" i="1" s="1"/>
  <c r="J1337" i="1" l="1"/>
  <c r="K1335" i="1"/>
  <c r="L1335" i="1" s="1"/>
  <c r="J1338" i="1" l="1"/>
  <c r="K1336" i="1"/>
  <c r="L1336" i="1" s="1"/>
  <c r="J1339" i="1" l="1"/>
  <c r="K1337" i="1"/>
  <c r="L1337" i="1" s="1"/>
  <c r="J1340" i="1" l="1"/>
  <c r="K1338" i="1"/>
  <c r="L1338" i="1" s="1"/>
  <c r="J1341" i="1" l="1"/>
  <c r="K1339" i="1"/>
  <c r="L1339" i="1" s="1"/>
  <c r="J1342" i="1" l="1"/>
  <c r="K1340" i="1"/>
  <c r="L1340" i="1" s="1"/>
  <c r="J1343" i="1" l="1"/>
  <c r="K1341" i="1"/>
  <c r="L1341" i="1" s="1"/>
  <c r="J1344" i="1" l="1"/>
  <c r="K1342" i="1"/>
  <c r="L1342" i="1" s="1"/>
  <c r="J1345" i="1" l="1"/>
  <c r="K1343" i="1"/>
  <c r="L1343" i="1" s="1"/>
  <c r="J1346" i="1" l="1"/>
  <c r="K1344" i="1"/>
  <c r="L1344" i="1" s="1"/>
  <c r="J1347" i="1" l="1"/>
  <c r="K1345" i="1"/>
  <c r="L1345" i="1" s="1"/>
  <c r="J1348" i="1" l="1"/>
  <c r="K1346" i="1"/>
  <c r="L1346" i="1" s="1"/>
  <c r="J1349" i="1" l="1"/>
  <c r="K1347" i="1"/>
  <c r="L1347" i="1" s="1"/>
  <c r="J1350" i="1" l="1"/>
  <c r="K1348" i="1"/>
  <c r="L1348" i="1" s="1"/>
  <c r="J1351" i="1" l="1"/>
  <c r="K1349" i="1"/>
  <c r="L1349" i="1" s="1"/>
  <c r="J1352" i="1" l="1"/>
  <c r="K1350" i="1"/>
  <c r="L1350" i="1" s="1"/>
  <c r="J1353" i="1" l="1"/>
  <c r="K1351" i="1"/>
  <c r="L1351" i="1" s="1"/>
  <c r="J1354" i="1" l="1"/>
  <c r="K1352" i="1"/>
  <c r="L1352" i="1" s="1"/>
  <c r="J1355" i="1" l="1"/>
  <c r="K1353" i="1"/>
  <c r="L1353" i="1" s="1"/>
  <c r="J1356" i="1" l="1"/>
  <c r="K1354" i="1"/>
  <c r="L1354" i="1" s="1"/>
  <c r="J1357" i="1" l="1"/>
  <c r="K1355" i="1"/>
  <c r="L1355" i="1" s="1"/>
  <c r="J1358" i="1" l="1"/>
  <c r="K1356" i="1"/>
  <c r="L1356" i="1" s="1"/>
  <c r="J1359" i="1" l="1"/>
  <c r="K1357" i="1"/>
  <c r="L1357" i="1" s="1"/>
  <c r="J1360" i="1" l="1"/>
  <c r="K1358" i="1"/>
  <c r="L1358" i="1" s="1"/>
  <c r="J1361" i="1" l="1"/>
  <c r="K1359" i="1"/>
  <c r="L1359" i="1" s="1"/>
  <c r="J1362" i="1" l="1"/>
  <c r="K1360" i="1"/>
  <c r="L1360" i="1" s="1"/>
  <c r="J1363" i="1" l="1"/>
  <c r="K1361" i="1"/>
  <c r="L1361" i="1" s="1"/>
  <c r="J1364" i="1" l="1"/>
  <c r="K1362" i="1"/>
  <c r="L1362" i="1" s="1"/>
  <c r="J1365" i="1" l="1"/>
  <c r="K1363" i="1"/>
  <c r="L1363" i="1" s="1"/>
  <c r="J1366" i="1" l="1"/>
  <c r="K1364" i="1"/>
  <c r="L1364" i="1" s="1"/>
  <c r="J1367" i="1" l="1"/>
  <c r="K1365" i="1"/>
  <c r="L1365" i="1" s="1"/>
  <c r="J1368" i="1" l="1"/>
  <c r="K1366" i="1"/>
  <c r="L1366" i="1" s="1"/>
  <c r="J1369" i="1" l="1"/>
  <c r="K1367" i="1"/>
  <c r="L1367" i="1" s="1"/>
  <c r="J1370" i="1" l="1"/>
  <c r="K1368" i="1"/>
  <c r="L1368" i="1" s="1"/>
  <c r="J1371" i="1" l="1"/>
  <c r="K1369" i="1"/>
  <c r="L1369" i="1" s="1"/>
  <c r="J1372" i="1" l="1"/>
  <c r="K1370" i="1"/>
  <c r="L1370" i="1" s="1"/>
  <c r="J1373" i="1" l="1"/>
  <c r="K1371" i="1"/>
  <c r="L1371" i="1" s="1"/>
  <c r="J1374" i="1" l="1"/>
  <c r="K1372" i="1"/>
  <c r="L1372" i="1" s="1"/>
  <c r="J1375" i="1" l="1"/>
  <c r="K1373" i="1"/>
  <c r="L1373" i="1" s="1"/>
  <c r="J1376" i="1" l="1"/>
  <c r="K1374" i="1"/>
  <c r="L1374" i="1" s="1"/>
  <c r="J1377" i="1" l="1"/>
  <c r="K1375" i="1"/>
  <c r="L1375" i="1" s="1"/>
  <c r="J1378" i="1" l="1"/>
  <c r="K1376" i="1"/>
  <c r="L1376" i="1" s="1"/>
  <c r="J1379" i="1" l="1"/>
  <c r="K1377" i="1"/>
  <c r="L1377" i="1" s="1"/>
  <c r="J1380" i="1" l="1"/>
  <c r="K1378" i="1"/>
  <c r="L1378" i="1" s="1"/>
  <c r="J1381" i="1" l="1"/>
  <c r="K1379" i="1"/>
  <c r="L1379" i="1" s="1"/>
  <c r="J1382" i="1" l="1"/>
  <c r="K1380" i="1"/>
  <c r="L1380" i="1" s="1"/>
  <c r="J1383" i="1" l="1"/>
  <c r="K1381" i="1"/>
  <c r="L1381" i="1" s="1"/>
  <c r="J1384" i="1" l="1"/>
  <c r="K1382" i="1"/>
  <c r="L1382" i="1" s="1"/>
  <c r="J1385" i="1" l="1"/>
  <c r="K1383" i="1"/>
  <c r="L1383" i="1" s="1"/>
  <c r="J1386" i="1" l="1"/>
  <c r="K1384" i="1"/>
  <c r="L1384" i="1" s="1"/>
  <c r="J1387" i="1" l="1"/>
  <c r="K1385" i="1"/>
  <c r="L1385" i="1" s="1"/>
  <c r="J1388" i="1" l="1"/>
  <c r="K1386" i="1"/>
  <c r="L1386" i="1" s="1"/>
  <c r="J1389" i="1" l="1"/>
  <c r="K1387" i="1"/>
  <c r="L1387" i="1" s="1"/>
  <c r="J1390" i="1" l="1"/>
  <c r="K1388" i="1"/>
  <c r="L1388" i="1" s="1"/>
  <c r="J1391" i="1" l="1"/>
  <c r="K1389" i="1"/>
  <c r="L1389" i="1" s="1"/>
  <c r="J1392" i="1" l="1"/>
  <c r="K1390" i="1"/>
  <c r="L1390" i="1" s="1"/>
  <c r="J1393" i="1" l="1"/>
  <c r="K1391" i="1"/>
  <c r="L1391" i="1" s="1"/>
  <c r="J1394" i="1" l="1"/>
  <c r="K1392" i="1"/>
  <c r="L1392" i="1" s="1"/>
  <c r="J1395" i="1" l="1"/>
  <c r="K1393" i="1"/>
  <c r="L1393" i="1" s="1"/>
  <c r="J1396" i="1" l="1"/>
  <c r="K1394" i="1"/>
  <c r="L1394" i="1" s="1"/>
  <c r="J1397" i="1" l="1"/>
  <c r="K1395" i="1"/>
  <c r="L1395" i="1" s="1"/>
  <c r="J1398" i="1" l="1"/>
  <c r="K1396" i="1"/>
  <c r="L1396" i="1" s="1"/>
  <c r="J1399" i="1" l="1"/>
  <c r="K1397" i="1"/>
  <c r="L1397" i="1" s="1"/>
  <c r="J1400" i="1" l="1"/>
  <c r="K1398" i="1"/>
  <c r="L1398" i="1" s="1"/>
  <c r="J1401" i="1" l="1"/>
  <c r="K1399" i="1"/>
  <c r="L1399" i="1" s="1"/>
  <c r="J1402" i="1" l="1"/>
  <c r="K1400" i="1"/>
  <c r="L1400" i="1" s="1"/>
  <c r="J1403" i="1" l="1"/>
  <c r="K1401" i="1"/>
  <c r="L1401" i="1" s="1"/>
  <c r="J1404" i="1" l="1"/>
  <c r="K1402" i="1"/>
  <c r="L1402" i="1" s="1"/>
  <c r="J1405" i="1" l="1"/>
  <c r="K1403" i="1"/>
  <c r="L1403" i="1" s="1"/>
  <c r="J1406" i="1" l="1"/>
  <c r="K1404" i="1"/>
  <c r="L1404" i="1" s="1"/>
  <c r="J1407" i="1" l="1"/>
  <c r="K1405" i="1"/>
  <c r="L1405" i="1" s="1"/>
  <c r="J1408" i="1" l="1"/>
  <c r="K1406" i="1"/>
  <c r="L1406" i="1" s="1"/>
  <c r="J1409" i="1" l="1"/>
  <c r="K1407" i="1"/>
  <c r="L1407" i="1" s="1"/>
  <c r="J1410" i="1" l="1"/>
  <c r="K1408" i="1"/>
  <c r="L1408" i="1" s="1"/>
  <c r="J1411" i="1" l="1"/>
  <c r="K1409" i="1"/>
  <c r="L1409" i="1" s="1"/>
  <c r="J1412" i="1" l="1"/>
  <c r="K1410" i="1"/>
  <c r="L1410" i="1" s="1"/>
  <c r="J1413" i="1" l="1"/>
  <c r="K1411" i="1"/>
  <c r="L1411" i="1" s="1"/>
  <c r="J1414" i="1" l="1"/>
  <c r="K1412" i="1"/>
  <c r="L1412" i="1" s="1"/>
  <c r="J1415" i="1" l="1"/>
  <c r="K1413" i="1"/>
  <c r="L1413" i="1" s="1"/>
  <c r="J1416" i="1" l="1"/>
  <c r="K1414" i="1"/>
  <c r="L1414" i="1" s="1"/>
  <c r="J1417" i="1" l="1"/>
  <c r="K1415" i="1"/>
  <c r="L1415" i="1" s="1"/>
  <c r="J1418" i="1" l="1"/>
  <c r="K1416" i="1"/>
  <c r="L1416" i="1" s="1"/>
  <c r="J1419" i="1" l="1"/>
  <c r="K1417" i="1"/>
  <c r="L1417" i="1" s="1"/>
  <c r="J1420" i="1" l="1"/>
  <c r="K1418" i="1"/>
  <c r="L1418" i="1" s="1"/>
  <c r="J1421" i="1" l="1"/>
  <c r="K1419" i="1"/>
  <c r="L1419" i="1" s="1"/>
  <c r="J1422" i="1" l="1"/>
  <c r="K1420" i="1"/>
  <c r="L1420" i="1" s="1"/>
  <c r="J1423" i="1" l="1"/>
  <c r="K1421" i="1"/>
  <c r="L1421" i="1" s="1"/>
  <c r="J1424" i="1" l="1"/>
  <c r="K1422" i="1"/>
  <c r="L1422" i="1" s="1"/>
  <c r="J1425" i="1" l="1"/>
  <c r="K1423" i="1"/>
  <c r="L1423" i="1" s="1"/>
  <c r="J1426" i="1" l="1"/>
  <c r="K1424" i="1"/>
  <c r="L1424" i="1" s="1"/>
  <c r="J1427" i="1" l="1"/>
  <c r="K1425" i="1"/>
  <c r="L1425" i="1" s="1"/>
  <c r="J1428" i="1" l="1"/>
  <c r="K1426" i="1"/>
  <c r="L1426" i="1" s="1"/>
  <c r="J1429" i="1" l="1"/>
  <c r="K1427" i="1"/>
  <c r="L1427" i="1" s="1"/>
  <c r="J1430" i="1" l="1"/>
  <c r="K1428" i="1"/>
  <c r="L1428" i="1" s="1"/>
  <c r="J1431" i="1" l="1"/>
  <c r="K1429" i="1"/>
  <c r="L1429" i="1" s="1"/>
  <c r="J1432" i="1" l="1"/>
  <c r="K1430" i="1"/>
  <c r="L1430" i="1" s="1"/>
  <c r="J1433" i="1" l="1"/>
  <c r="K1431" i="1"/>
  <c r="L1431" i="1" s="1"/>
  <c r="J1434" i="1" l="1"/>
  <c r="K1432" i="1"/>
  <c r="L1432" i="1" s="1"/>
  <c r="J1435" i="1" l="1"/>
  <c r="K1433" i="1"/>
  <c r="L1433" i="1" s="1"/>
  <c r="J1436" i="1" l="1"/>
  <c r="K1434" i="1"/>
  <c r="L1434" i="1" s="1"/>
  <c r="J1437" i="1" l="1"/>
  <c r="K1435" i="1"/>
  <c r="L1435" i="1" s="1"/>
  <c r="J1438" i="1" l="1"/>
  <c r="K1436" i="1"/>
  <c r="L1436" i="1" s="1"/>
  <c r="J1439" i="1" l="1"/>
  <c r="K1437" i="1"/>
  <c r="L1437" i="1" s="1"/>
  <c r="J1440" i="1" l="1"/>
  <c r="K1438" i="1"/>
  <c r="L1438" i="1" s="1"/>
  <c r="J1441" i="1" l="1"/>
  <c r="K1439" i="1"/>
  <c r="L1439" i="1" s="1"/>
  <c r="J1442" i="1" l="1"/>
  <c r="K1440" i="1"/>
  <c r="L1440" i="1" s="1"/>
  <c r="J1443" i="1" l="1"/>
  <c r="K1441" i="1"/>
  <c r="L1441" i="1" s="1"/>
  <c r="J1444" i="1" l="1"/>
  <c r="K1442" i="1"/>
  <c r="L1442" i="1" s="1"/>
  <c r="J1445" i="1" l="1"/>
  <c r="K1443" i="1"/>
  <c r="L1443" i="1" s="1"/>
  <c r="J1446" i="1" l="1"/>
  <c r="K1444" i="1"/>
  <c r="L1444" i="1" s="1"/>
  <c r="J1447" i="1" l="1"/>
  <c r="K1445" i="1"/>
  <c r="L1445" i="1" s="1"/>
  <c r="J1448" i="1" l="1"/>
  <c r="K1446" i="1"/>
  <c r="L1446" i="1" s="1"/>
  <c r="J1449" i="1" l="1"/>
  <c r="K1447" i="1"/>
  <c r="L1447" i="1" s="1"/>
  <c r="J1450" i="1" l="1"/>
  <c r="K1448" i="1"/>
  <c r="L1448" i="1" s="1"/>
  <c r="J1451" i="1" l="1"/>
  <c r="K1449" i="1"/>
  <c r="L1449" i="1" s="1"/>
  <c r="J1452" i="1" l="1"/>
  <c r="K1450" i="1"/>
  <c r="L1450" i="1" s="1"/>
  <c r="J1453" i="1" l="1"/>
  <c r="K1451" i="1"/>
  <c r="L1451" i="1" s="1"/>
  <c r="J1454" i="1" l="1"/>
  <c r="K1452" i="1"/>
  <c r="L1452" i="1" s="1"/>
  <c r="J1455" i="1" l="1"/>
  <c r="K1453" i="1"/>
  <c r="L1453" i="1" s="1"/>
  <c r="J1456" i="1" l="1"/>
  <c r="K1454" i="1"/>
  <c r="L1454" i="1" s="1"/>
  <c r="J1457" i="1" l="1"/>
  <c r="K1455" i="1"/>
  <c r="L1455" i="1" s="1"/>
  <c r="J1458" i="1" l="1"/>
  <c r="K1456" i="1"/>
  <c r="L1456" i="1" s="1"/>
  <c r="J1459" i="1" l="1"/>
  <c r="K1457" i="1"/>
  <c r="L1457" i="1" s="1"/>
  <c r="J1460" i="1" l="1"/>
  <c r="K1458" i="1"/>
  <c r="L1458" i="1" s="1"/>
  <c r="J1461" i="1" l="1"/>
  <c r="K1459" i="1"/>
  <c r="L1459" i="1" s="1"/>
  <c r="J1462" i="1" l="1"/>
  <c r="K1460" i="1"/>
  <c r="L1460" i="1" s="1"/>
  <c r="J1463" i="1" l="1"/>
  <c r="K1461" i="1"/>
  <c r="L1461" i="1" s="1"/>
  <c r="J1464" i="1" l="1"/>
  <c r="K1462" i="1"/>
  <c r="L1462" i="1" s="1"/>
  <c r="J1465" i="1" l="1"/>
  <c r="K1463" i="1"/>
  <c r="L1463" i="1" s="1"/>
  <c r="J1466" i="1" l="1"/>
  <c r="K1464" i="1"/>
  <c r="L1464" i="1" s="1"/>
  <c r="J1467" i="1" l="1"/>
  <c r="K1465" i="1"/>
  <c r="L1465" i="1" s="1"/>
  <c r="J1468" i="1" l="1"/>
  <c r="K1466" i="1"/>
  <c r="L1466" i="1" s="1"/>
  <c r="J1469" i="1" l="1"/>
  <c r="K1467" i="1"/>
  <c r="L1467" i="1" s="1"/>
  <c r="J1470" i="1" l="1"/>
  <c r="K1468" i="1"/>
  <c r="L1468" i="1" s="1"/>
  <c r="J1471" i="1" l="1"/>
  <c r="K1469" i="1"/>
  <c r="L1469" i="1" s="1"/>
  <c r="J1472" i="1" l="1"/>
  <c r="K1470" i="1"/>
  <c r="L1470" i="1" s="1"/>
  <c r="J1473" i="1" l="1"/>
  <c r="K1471" i="1"/>
  <c r="L1471" i="1" s="1"/>
  <c r="J1474" i="1" l="1"/>
  <c r="K1472" i="1"/>
  <c r="L1472" i="1" s="1"/>
  <c r="J1475" i="1" l="1"/>
  <c r="K1473" i="1"/>
  <c r="L1473" i="1" s="1"/>
  <c r="J1476" i="1" l="1"/>
  <c r="K1474" i="1"/>
  <c r="L1474" i="1" s="1"/>
  <c r="J1477" i="1" l="1"/>
  <c r="K1475" i="1"/>
  <c r="L1475" i="1" s="1"/>
  <c r="J1478" i="1" l="1"/>
  <c r="K1476" i="1"/>
  <c r="L1476" i="1" s="1"/>
  <c r="J1479" i="1" l="1"/>
  <c r="K1477" i="1"/>
  <c r="L1477" i="1" s="1"/>
  <c r="J1480" i="1" l="1"/>
  <c r="K1478" i="1"/>
  <c r="L1478" i="1" s="1"/>
  <c r="J1481" i="1" l="1"/>
  <c r="K1479" i="1"/>
  <c r="L1479" i="1" s="1"/>
  <c r="J1482" i="1" l="1"/>
  <c r="K1480" i="1"/>
  <c r="L1480" i="1" s="1"/>
  <c r="J1483" i="1" l="1"/>
  <c r="K1481" i="1"/>
  <c r="L1481" i="1" s="1"/>
  <c r="J1484" i="1" l="1"/>
  <c r="K1482" i="1"/>
  <c r="L1482" i="1" s="1"/>
  <c r="J1485" i="1" l="1"/>
  <c r="K1483" i="1"/>
  <c r="L1483" i="1" s="1"/>
  <c r="J1486" i="1" l="1"/>
  <c r="K1484" i="1"/>
  <c r="L1484" i="1" s="1"/>
  <c r="J1487" i="1" l="1"/>
  <c r="K1485" i="1"/>
  <c r="L1485" i="1" s="1"/>
  <c r="J1488" i="1" l="1"/>
  <c r="K1486" i="1"/>
  <c r="L1486" i="1" s="1"/>
  <c r="J1489" i="1" l="1"/>
  <c r="K1487" i="1"/>
  <c r="L1487" i="1" s="1"/>
  <c r="J1490" i="1" l="1"/>
  <c r="K1488" i="1"/>
  <c r="L1488" i="1" s="1"/>
  <c r="J1491" i="1" l="1"/>
  <c r="K1489" i="1"/>
  <c r="L1489" i="1" s="1"/>
  <c r="J1492" i="1" l="1"/>
  <c r="K1490" i="1"/>
  <c r="L1490" i="1" s="1"/>
  <c r="J1493" i="1" l="1"/>
  <c r="K1491" i="1"/>
  <c r="L1491" i="1" s="1"/>
  <c r="J1494" i="1" l="1"/>
  <c r="K1492" i="1"/>
  <c r="L1492" i="1" s="1"/>
  <c r="J1495" i="1" l="1"/>
  <c r="K1493" i="1"/>
  <c r="L1493" i="1" s="1"/>
  <c r="J1496" i="1" l="1"/>
  <c r="K1494" i="1"/>
  <c r="L1494" i="1" s="1"/>
  <c r="J1497" i="1" l="1"/>
  <c r="K1495" i="1"/>
  <c r="L1495" i="1" s="1"/>
  <c r="J1498" i="1" l="1"/>
  <c r="K1496" i="1"/>
  <c r="L1496" i="1" s="1"/>
  <c r="J1499" i="1" l="1"/>
  <c r="K1497" i="1"/>
  <c r="L1497" i="1" s="1"/>
  <c r="J1500" i="1" l="1"/>
  <c r="K1498" i="1"/>
  <c r="L1498" i="1" s="1"/>
  <c r="J1501" i="1" l="1"/>
  <c r="K1499" i="1"/>
  <c r="L1499" i="1" s="1"/>
  <c r="J1502" i="1" l="1"/>
  <c r="K1500" i="1"/>
  <c r="L1500" i="1" s="1"/>
  <c r="J1503" i="1" l="1"/>
  <c r="K1501" i="1"/>
  <c r="L1501" i="1" s="1"/>
  <c r="J1504" i="1" l="1"/>
  <c r="K1502" i="1"/>
  <c r="L1502" i="1" s="1"/>
  <c r="J1505" i="1" l="1"/>
  <c r="K1503" i="1"/>
  <c r="L1503" i="1" s="1"/>
  <c r="J1506" i="1" l="1"/>
  <c r="K1504" i="1"/>
  <c r="L1504" i="1" s="1"/>
  <c r="J1507" i="1" l="1"/>
  <c r="K1505" i="1"/>
  <c r="L1505" i="1" s="1"/>
  <c r="J1508" i="1" l="1"/>
  <c r="K1506" i="1"/>
  <c r="L1506" i="1" s="1"/>
  <c r="J1509" i="1" l="1"/>
  <c r="K1507" i="1"/>
  <c r="L1507" i="1" s="1"/>
  <c r="J1510" i="1" l="1"/>
  <c r="K1508" i="1"/>
  <c r="L1508" i="1" s="1"/>
  <c r="J1511" i="1" l="1"/>
  <c r="K1509" i="1"/>
  <c r="L1509" i="1" s="1"/>
  <c r="J1512" i="1" l="1"/>
  <c r="K1510" i="1"/>
  <c r="L1510" i="1" s="1"/>
  <c r="J1513" i="1" l="1"/>
  <c r="K1511" i="1"/>
  <c r="L1511" i="1" s="1"/>
  <c r="J1514" i="1" l="1"/>
  <c r="K1512" i="1"/>
  <c r="L1512" i="1" s="1"/>
  <c r="J1515" i="1" l="1"/>
  <c r="K1513" i="1"/>
  <c r="L1513" i="1" s="1"/>
  <c r="J1516" i="1" l="1"/>
  <c r="K1514" i="1"/>
  <c r="L1514" i="1" s="1"/>
  <c r="J1517" i="1" l="1"/>
  <c r="K1515" i="1"/>
  <c r="L1515" i="1" s="1"/>
  <c r="J1518" i="1" l="1"/>
  <c r="K1516" i="1"/>
  <c r="L1516" i="1" s="1"/>
  <c r="J1519" i="1" l="1"/>
  <c r="K1517" i="1"/>
  <c r="L1517" i="1" s="1"/>
  <c r="J1520" i="1" l="1"/>
  <c r="K1518" i="1"/>
  <c r="L1518" i="1" s="1"/>
  <c r="J1521" i="1" l="1"/>
  <c r="K1519" i="1"/>
  <c r="L1519" i="1" s="1"/>
  <c r="J1522" i="1" l="1"/>
  <c r="K1520" i="1"/>
  <c r="L1520" i="1" s="1"/>
  <c r="J1523" i="1" l="1"/>
  <c r="K1521" i="1"/>
  <c r="L1521" i="1" s="1"/>
  <c r="J1524" i="1" l="1"/>
  <c r="K1522" i="1"/>
  <c r="L1522" i="1" s="1"/>
  <c r="J1525" i="1" l="1"/>
  <c r="K1523" i="1"/>
  <c r="L1523" i="1" s="1"/>
  <c r="J1526" i="1" l="1"/>
  <c r="K1524" i="1"/>
  <c r="L1524" i="1" s="1"/>
  <c r="J1527" i="1" l="1"/>
  <c r="K1525" i="1"/>
  <c r="L1525" i="1" s="1"/>
  <c r="J1528" i="1" l="1"/>
  <c r="K1526" i="1"/>
  <c r="L1526" i="1" s="1"/>
  <c r="J1529" i="1" l="1"/>
  <c r="K1527" i="1"/>
  <c r="L1527" i="1" s="1"/>
  <c r="J1530" i="1" l="1"/>
  <c r="K1528" i="1"/>
  <c r="L1528" i="1" s="1"/>
  <c r="J1531" i="1" l="1"/>
  <c r="K1529" i="1"/>
  <c r="L1529" i="1" s="1"/>
  <c r="J1532" i="1" l="1"/>
  <c r="K1530" i="1"/>
  <c r="L1530" i="1" s="1"/>
  <c r="J1533" i="1" l="1"/>
  <c r="K1531" i="1"/>
  <c r="L1531" i="1" s="1"/>
  <c r="J1534" i="1" l="1"/>
  <c r="K1532" i="1"/>
  <c r="L1532" i="1" s="1"/>
  <c r="J1535" i="1" l="1"/>
  <c r="K1533" i="1"/>
  <c r="L1533" i="1" s="1"/>
  <c r="J1536" i="1" l="1"/>
  <c r="K1534" i="1"/>
  <c r="L1534" i="1" s="1"/>
  <c r="J1537" i="1" l="1"/>
  <c r="K1535" i="1"/>
  <c r="L1535" i="1" s="1"/>
  <c r="J1538" i="1" l="1"/>
  <c r="K1536" i="1"/>
  <c r="L1536" i="1" s="1"/>
  <c r="J1539" i="1" l="1"/>
  <c r="K1537" i="1"/>
  <c r="L1537" i="1" s="1"/>
  <c r="J1540" i="1" l="1"/>
  <c r="K1538" i="1"/>
  <c r="L1538" i="1" s="1"/>
  <c r="J1541" i="1" l="1"/>
  <c r="K1539" i="1"/>
  <c r="L1539" i="1" s="1"/>
  <c r="J1542" i="1" l="1"/>
  <c r="K1540" i="1"/>
  <c r="L1540" i="1" s="1"/>
  <c r="J1543" i="1" l="1"/>
  <c r="K1541" i="1"/>
  <c r="L1541" i="1" s="1"/>
  <c r="J1544" i="1" l="1"/>
  <c r="K1542" i="1"/>
  <c r="L1542" i="1" s="1"/>
  <c r="J1545" i="1" l="1"/>
  <c r="K1543" i="1"/>
  <c r="L1543" i="1" s="1"/>
  <c r="J1546" i="1" l="1"/>
  <c r="K1544" i="1"/>
  <c r="L1544" i="1" s="1"/>
  <c r="J1547" i="1" l="1"/>
  <c r="K1545" i="1"/>
  <c r="L1545" i="1" s="1"/>
  <c r="J1548" i="1" l="1"/>
  <c r="K1546" i="1"/>
  <c r="L1546" i="1" s="1"/>
  <c r="J1549" i="1" l="1"/>
  <c r="K1547" i="1"/>
  <c r="L1547" i="1" s="1"/>
  <c r="J1550" i="1" l="1"/>
  <c r="K1548" i="1"/>
  <c r="L1548" i="1" s="1"/>
  <c r="J1551" i="1" l="1"/>
  <c r="K1549" i="1"/>
  <c r="L1549" i="1" s="1"/>
  <c r="J1552" i="1" l="1"/>
  <c r="K1550" i="1"/>
  <c r="L1550" i="1" s="1"/>
  <c r="J1553" i="1" l="1"/>
  <c r="K1551" i="1"/>
  <c r="L1551" i="1" s="1"/>
  <c r="J1554" i="1" l="1"/>
  <c r="K1552" i="1"/>
  <c r="L1552" i="1" s="1"/>
  <c r="J1555" i="1" l="1"/>
  <c r="K1553" i="1"/>
  <c r="L1553" i="1" s="1"/>
  <c r="J1556" i="1" l="1"/>
  <c r="K1554" i="1"/>
  <c r="L1554" i="1" s="1"/>
  <c r="J1557" i="1" l="1"/>
  <c r="K1555" i="1"/>
  <c r="L1555" i="1" s="1"/>
  <c r="J1558" i="1" l="1"/>
  <c r="K1556" i="1"/>
  <c r="L1556" i="1" s="1"/>
  <c r="J1559" i="1" l="1"/>
  <c r="K1557" i="1"/>
  <c r="L1557" i="1" s="1"/>
  <c r="J1560" i="1" l="1"/>
  <c r="K1558" i="1"/>
  <c r="L1558" i="1" s="1"/>
  <c r="J1561" i="1" l="1"/>
  <c r="K1559" i="1"/>
  <c r="L1559" i="1" s="1"/>
  <c r="J1562" i="1" l="1"/>
  <c r="K1560" i="1"/>
  <c r="L1560" i="1" s="1"/>
  <c r="J1563" i="1" l="1"/>
  <c r="K1561" i="1"/>
  <c r="L1561" i="1" s="1"/>
  <c r="J1564" i="1" l="1"/>
  <c r="K1562" i="1"/>
  <c r="L1562" i="1" s="1"/>
  <c r="J1565" i="1" l="1"/>
  <c r="K1563" i="1"/>
  <c r="L1563" i="1" s="1"/>
  <c r="J1566" i="1" l="1"/>
  <c r="K1564" i="1"/>
  <c r="L1564" i="1" s="1"/>
  <c r="J1567" i="1" l="1"/>
  <c r="K1565" i="1"/>
  <c r="L1565" i="1" s="1"/>
  <c r="J1568" i="1" l="1"/>
  <c r="K1566" i="1"/>
  <c r="L1566" i="1" s="1"/>
  <c r="J1569" i="1" l="1"/>
  <c r="K1567" i="1"/>
  <c r="L1567" i="1" s="1"/>
  <c r="J1570" i="1" l="1"/>
  <c r="K1568" i="1"/>
  <c r="L1568" i="1" s="1"/>
  <c r="J1571" i="1" l="1"/>
  <c r="K1569" i="1"/>
  <c r="L1569" i="1" s="1"/>
  <c r="J1572" i="1" l="1"/>
  <c r="K1570" i="1"/>
  <c r="L1570" i="1" s="1"/>
  <c r="J1573" i="1" l="1"/>
  <c r="K1571" i="1"/>
  <c r="L1571" i="1" s="1"/>
  <c r="J1574" i="1" l="1"/>
  <c r="K1572" i="1"/>
  <c r="L1572" i="1" s="1"/>
  <c r="J1575" i="1" l="1"/>
  <c r="K1573" i="1"/>
  <c r="L1573" i="1" s="1"/>
  <c r="J1576" i="1" l="1"/>
  <c r="K1574" i="1"/>
  <c r="L1574" i="1" s="1"/>
  <c r="J1577" i="1" l="1"/>
  <c r="K1575" i="1"/>
  <c r="L1575" i="1" s="1"/>
  <c r="J1578" i="1" l="1"/>
  <c r="K1576" i="1"/>
  <c r="L1576" i="1" s="1"/>
  <c r="J1579" i="1" l="1"/>
  <c r="K1577" i="1"/>
  <c r="L1577" i="1" s="1"/>
  <c r="J1580" i="1" l="1"/>
  <c r="K1578" i="1"/>
  <c r="L1578" i="1" s="1"/>
  <c r="J1581" i="1" l="1"/>
  <c r="K1579" i="1"/>
  <c r="L1579" i="1" s="1"/>
  <c r="J1582" i="1" l="1"/>
  <c r="K1580" i="1"/>
  <c r="L1580" i="1" s="1"/>
  <c r="J1583" i="1" l="1"/>
  <c r="K1581" i="1"/>
  <c r="L1581" i="1" s="1"/>
  <c r="J1584" i="1" l="1"/>
  <c r="K1582" i="1"/>
  <c r="L1582" i="1" s="1"/>
  <c r="J1585" i="1" l="1"/>
  <c r="K1583" i="1"/>
  <c r="L1583" i="1" s="1"/>
  <c r="J1586" i="1" l="1"/>
  <c r="K1584" i="1"/>
  <c r="L1584" i="1" s="1"/>
  <c r="J1587" i="1" l="1"/>
  <c r="K1585" i="1"/>
  <c r="L1585" i="1" s="1"/>
  <c r="J1588" i="1" l="1"/>
  <c r="K1586" i="1"/>
  <c r="L1586" i="1" s="1"/>
  <c r="J1589" i="1" l="1"/>
  <c r="K1587" i="1"/>
  <c r="L1587" i="1" s="1"/>
  <c r="J1590" i="1" l="1"/>
  <c r="K1588" i="1"/>
  <c r="L1588" i="1" s="1"/>
  <c r="J1591" i="1" l="1"/>
  <c r="K1589" i="1"/>
  <c r="L1589" i="1" s="1"/>
  <c r="J1592" i="1" l="1"/>
  <c r="K1590" i="1"/>
  <c r="L1590" i="1" s="1"/>
  <c r="J1593" i="1" l="1"/>
  <c r="K1591" i="1"/>
  <c r="L1591" i="1" s="1"/>
  <c r="J1594" i="1" l="1"/>
  <c r="K1592" i="1"/>
  <c r="L1592" i="1" s="1"/>
  <c r="J1595" i="1" l="1"/>
  <c r="K1593" i="1"/>
  <c r="L1593" i="1" s="1"/>
  <c r="J1596" i="1" l="1"/>
  <c r="K1594" i="1"/>
  <c r="L1594" i="1" s="1"/>
  <c r="J1597" i="1" l="1"/>
  <c r="K1595" i="1"/>
  <c r="L1595" i="1" s="1"/>
  <c r="J1598" i="1" l="1"/>
  <c r="K1596" i="1"/>
  <c r="L1596" i="1" s="1"/>
  <c r="J1599" i="1" l="1"/>
  <c r="K1597" i="1"/>
  <c r="L1597" i="1" s="1"/>
  <c r="J1600" i="1" l="1"/>
  <c r="K1598" i="1"/>
  <c r="L1598" i="1" s="1"/>
  <c r="J1601" i="1" l="1"/>
  <c r="K1599" i="1"/>
  <c r="L1599" i="1" s="1"/>
  <c r="J1602" i="1" l="1"/>
  <c r="K1600" i="1"/>
  <c r="L1600" i="1" s="1"/>
  <c r="J1603" i="1" l="1"/>
  <c r="K1601" i="1"/>
  <c r="L1601" i="1" s="1"/>
  <c r="J1604" i="1" l="1"/>
  <c r="K1602" i="1"/>
  <c r="L1602" i="1" s="1"/>
  <c r="J1605" i="1" l="1"/>
  <c r="K1603" i="1"/>
  <c r="L1603" i="1" s="1"/>
  <c r="J1606" i="1" l="1"/>
  <c r="K1604" i="1"/>
  <c r="L1604" i="1" s="1"/>
  <c r="J1607" i="1" l="1"/>
  <c r="K1605" i="1"/>
  <c r="L1605" i="1" s="1"/>
  <c r="J1608" i="1" l="1"/>
  <c r="K1606" i="1"/>
  <c r="L1606" i="1" s="1"/>
  <c r="J1609" i="1" l="1"/>
  <c r="K1607" i="1"/>
  <c r="L1607" i="1" s="1"/>
  <c r="J1610" i="1" l="1"/>
  <c r="K1608" i="1"/>
  <c r="L1608" i="1" s="1"/>
  <c r="J1611" i="1" l="1"/>
  <c r="K1609" i="1"/>
  <c r="L1609" i="1" s="1"/>
  <c r="J1612" i="1" l="1"/>
  <c r="K1610" i="1"/>
  <c r="L1610" i="1" s="1"/>
  <c r="J1613" i="1" l="1"/>
  <c r="K1611" i="1"/>
  <c r="L1611" i="1" s="1"/>
  <c r="J1614" i="1" l="1"/>
  <c r="K1612" i="1"/>
  <c r="L1612" i="1" s="1"/>
  <c r="J1615" i="1" l="1"/>
  <c r="K1613" i="1"/>
  <c r="L1613" i="1" s="1"/>
  <c r="J1616" i="1" l="1"/>
  <c r="K1614" i="1"/>
  <c r="L1614" i="1" s="1"/>
  <c r="J1617" i="1" l="1"/>
  <c r="K1615" i="1"/>
  <c r="L1615" i="1" s="1"/>
  <c r="J1618" i="1" l="1"/>
  <c r="K1616" i="1"/>
  <c r="L1616" i="1" s="1"/>
  <c r="J1619" i="1" l="1"/>
  <c r="K1617" i="1"/>
  <c r="L1617" i="1" s="1"/>
  <c r="J1620" i="1" l="1"/>
  <c r="K1618" i="1"/>
  <c r="L1618" i="1" s="1"/>
  <c r="J1621" i="1" l="1"/>
  <c r="K1619" i="1"/>
  <c r="L1619" i="1" s="1"/>
  <c r="J1622" i="1" l="1"/>
  <c r="K1620" i="1"/>
  <c r="L1620" i="1" s="1"/>
  <c r="J1623" i="1" l="1"/>
  <c r="K1621" i="1"/>
  <c r="L1621" i="1" s="1"/>
  <c r="J1624" i="1" l="1"/>
  <c r="K1622" i="1"/>
  <c r="L1622" i="1" s="1"/>
  <c r="J1625" i="1" l="1"/>
  <c r="K1623" i="1"/>
  <c r="L1623" i="1" s="1"/>
  <c r="J1626" i="1" l="1"/>
  <c r="K1624" i="1"/>
  <c r="L1624" i="1" s="1"/>
  <c r="J1627" i="1" l="1"/>
  <c r="K1625" i="1"/>
  <c r="L1625" i="1" s="1"/>
  <c r="J1628" i="1" l="1"/>
  <c r="K1626" i="1"/>
  <c r="L1626" i="1" s="1"/>
  <c r="J1629" i="1" l="1"/>
  <c r="K1627" i="1"/>
  <c r="L1627" i="1" s="1"/>
  <c r="J1630" i="1" l="1"/>
  <c r="K1628" i="1"/>
  <c r="L1628" i="1" s="1"/>
  <c r="J1631" i="1" l="1"/>
  <c r="K1629" i="1"/>
  <c r="L1629" i="1" s="1"/>
  <c r="J1632" i="1" l="1"/>
  <c r="K1630" i="1"/>
  <c r="L1630" i="1" s="1"/>
  <c r="J1633" i="1" l="1"/>
  <c r="K1631" i="1"/>
  <c r="L1631" i="1" s="1"/>
  <c r="J1634" i="1" l="1"/>
  <c r="K1632" i="1"/>
  <c r="L1632" i="1" s="1"/>
  <c r="J1635" i="1" l="1"/>
  <c r="K1633" i="1"/>
  <c r="L1633" i="1" s="1"/>
  <c r="J1636" i="1" l="1"/>
  <c r="K1634" i="1"/>
  <c r="L1634" i="1" s="1"/>
  <c r="J1637" i="1" l="1"/>
  <c r="K1635" i="1"/>
  <c r="L1635" i="1" s="1"/>
  <c r="J1638" i="1" l="1"/>
  <c r="K1636" i="1"/>
  <c r="L1636" i="1" s="1"/>
  <c r="J1639" i="1" l="1"/>
  <c r="K1637" i="1"/>
  <c r="L1637" i="1" s="1"/>
  <c r="J1640" i="1" l="1"/>
  <c r="K1638" i="1"/>
  <c r="L1638" i="1" s="1"/>
  <c r="J1641" i="1" l="1"/>
  <c r="K1639" i="1"/>
  <c r="L1639" i="1" s="1"/>
  <c r="J1642" i="1" l="1"/>
  <c r="K1640" i="1"/>
  <c r="L1640" i="1" s="1"/>
  <c r="J1643" i="1" l="1"/>
  <c r="K1641" i="1"/>
  <c r="L1641" i="1" s="1"/>
  <c r="J1644" i="1" l="1"/>
  <c r="K1642" i="1"/>
  <c r="L1642" i="1" s="1"/>
  <c r="J1645" i="1" l="1"/>
  <c r="K1643" i="1"/>
  <c r="L1643" i="1" s="1"/>
  <c r="J1646" i="1" l="1"/>
  <c r="K1644" i="1"/>
  <c r="L1644" i="1" s="1"/>
  <c r="J1647" i="1" l="1"/>
  <c r="K1645" i="1"/>
  <c r="L1645" i="1" s="1"/>
  <c r="J1648" i="1" l="1"/>
  <c r="K1646" i="1"/>
  <c r="L1646" i="1" s="1"/>
  <c r="J1649" i="1" l="1"/>
  <c r="K1647" i="1"/>
  <c r="L1647" i="1" s="1"/>
  <c r="J1650" i="1" l="1"/>
  <c r="K1648" i="1"/>
  <c r="L1648" i="1" s="1"/>
  <c r="J1651" i="1" l="1"/>
  <c r="K1649" i="1"/>
  <c r="L1649" i="1" s="1"/>
  <c r="J1652" i="1" l="1"/>
  <c r="K1650" i="1"/>
  <c r="L1650" i="1" s="1"/>
  <c r="J1653" i="1" l="1"/>
  <c r="K1651" i="1"/>
  <c r="L1651" i="1" s="1"/>
  <c r="J1654" i="1" l="1"/>
  <c r="K1652" i="1"/>
  <c r="L1652" i="1" s="1"/>
  <c r="J1655" i="1" l="1"/>
  <c r="K1653" i="1"/>
  <c r="L1653" i="1" s="1"/>
  <c r="J1656" i="1" l="1"/>
  <c r="K1654" i="1"/>
  <c r="L1654" i="1" s="1"/>
  <c r="J1657" i="1" l="1"/>
  <c r="K1655" i="1"/>
  <c r="L1655" i="1" s="1"/>
  <c r="J1658" i="1" l="1"/>
  <c r="K1656" i="1"/>
  <c r="L1656" i="1" s="1"/>
  <c r="J1659" i="1" l="1"/>
  <c r="K1657" i="1"/>
  <c r="L1657" i="1" s="1"/>
  <c r="J1660" i="1" l="1"/>
  <c r="K1658" i="1"/>
  <c r="L1658" i="1" s="1"/>
  <c r="J1661" i="1" l="1"/>
  <c r="K1659" i="1"/>
  <c r="L1659" i="1" s="1"/>
  <c r="J1662" i="1" l="1"/>
  <c r="K1660" i="1"/>
  <c r="L1660" i="1" s="1"/>
  <c r="J1663" i="1" l="1"/>
  <c r="K1661" i="1"/>
  <c r="L1661" i="1" s="1"/>
  <c r="J1664" i="1" l="1"/>
  <c r="K1662" i="1"/>
  <c r="L1662" i="1" s="1"/>
  <c r="J1665" i="1" l="1"/>
  <c r="K1663" i="1"/>
  <c r="L1663" i="1" s="1"/>
  <c r="J1666" i="1" l="1"/>
  <c r="K1664" i="1"/>
  <c r="L1664" i="1" s="1"/>
  <c r="J1667" i="1" l="1"/>
  <c r="K1665" i="1"/>
  <c r="L1665" i="1" s="1"/>
  <c r="J1668" i="1" l="1"/>
  <c r="K1666" i="1"/>
  <c r="L1666" i="1" s="1"/>
  <c r="J1669" i="1" l="1"/>
  <c r="K1667" i="1"/>
  <c r="L1667" i="1" s="1"/>
  <c r="J1670" i="1" l="1"/>
  <c r="K1668" i="1"/>
  <c r="L1668" i="1" s="1"/>
  <c r="J1671" i="1" l="1"/>
  <c r="K1669" i="1"/>
  <c r="L1669" i="1" s="1"/>
  <c r="J1672" i="1" l="1"/>
  <c r="K1670" i="1"/>
  <c r="L1670" i="1" s="1"/>
  <c r="J1673" i="1" l="1"/>
  <c r="K1671" i="1"/>
  <c r="L1671" i="1" s="1"/>
  <c r="J1674" i="1" l="1"/>
  <c r="K1672" i="1"/>
  <c r="L1672" i="1" s="1"/>
  <c r="J1675" i="1" l="1"/>
  <c r="K1673" i="1"/>
  <c r="L1673" i="1" s="1"/>
  <c r="J1676" i="1" l="1"/>
  <c r="K1674" i="1"/>
  <c r="L1674" i="1" s="1"/>
  <c r="J1677" i="1" l="1"/>
  <c r="K1675" i="1"/>
  <c r="L1675" i="1" s="1"/>
  <c r="J1678" i="1" l="1"/>
  <c r="K1676" i="1"/>
  <c r="L1676" i="1" s="1"/>
  <c r="J1679" i="1" l="1"/>
  <c r="K1677" i="1"/>
  <c r="L1677" i="1" s="1"/>
  <c r="J1680" i="1" l="1"/>
  <c r="K1678" i="1"/>
  <c r="L1678" i="1" s="1"/>
  <c r="J1681" i="1" l="1"/>
  <c r="K1679" i="1"/>
  <c r="L1679" i="1" s="1"/>
  <c r="J1682" i="1" l="1"/>
  <c r="K1680" i="1"/>
  <c r="L1680" i="1" s="1"/>
  <c r="J1683" i="1" l="1"/>
  <c r="K1681" i="1"/>
  <c r="L1681" i="1" s="1"/>
  <c r="J1684" i="1" l="1"/>
  <c r="K1682" i="1"/>
  <c r="L1682" i="1" s="1"/>
  <c r="J1685" i="1" l="1"/>
  <c r="K1683" i="1"/>
  <c r="L1683" i="1" s="1"/>
  <c r="J1686" i="1" l="1"/>
  <c r="K1684" i="1"/>
  <c r="L1684" i="1" s="1"/>
  <c r="J1687" i="1" l="1"/>
  <c r="K1685" i="1"/>
  <c r="L1685" i="1" s="1"/>
  <c r="J1688" i="1" l="1"/>
  <c r="K1686" i="1"/>
  <c r="L1686" i="1" s="1"/>
  <c r="J1689" i="1" l="1"/>
  <c r="K1687" i="1"/>
  <c r="L1687" i="1" s="1"/>
  <c r="J1690" i="1" l="1"/>
  <c r="K1688" i="1"/>
  <c r="L1688" i="1" s="1"/>
  <c r="J1691" i="1" l="1"/>
  <c r="K1689" i="1"/>
  <c r="L1689" i="1" s="1"/>
  <c r="J1692" i="1" l="1"/>
  <c r="K1690" i="1"/>
  <c r="L1690" i="1" s="1"/>
  <c r="J1693" i="1" l="1"/>
  <c r="K1691" i="1"/>
  <c r="L1691" i="1" s="1"/>
  <c r="J1694" i="1" l="1"/>
  <c r="K1692" i="1"/>
  <c r="L1692" i="1" s="1"/>
  <c r="J1695" i="1" l="1"/>
  <c r="K1693" i="1"/>
  <c r="L1693" i="1" s="1"/>
  <c r="J1696" i="1" l="1"/>
  <c r="K1694" i="1"/>
  <c r="L1694" i="1" s="1"/>
  <c r="J1697" i="1" l="1"/>
  <c r="K1695" i="1"/>
  <c r="L1695" i="1" s="1"/>
  <c r="J1698" i="1" l="1"/>
  <c r="K1696" i="1"/>
  <c r="L1696" i="1" s="1"/>
  <c r="J1699" i="1" l="1"/>
  <c r="K1697" i="1"/>
  <c r="L1697" i="1" s="1"/>
  <c r="J1700" i="1" l="1"/>
  <c r="K1698" i="1"/>
  <c r="L1698" i="1" s="1"/>
  <c r="J1701" i="1" l="1"/>
  <c r="K1699" i="1"/>
  <c r="L1699" i="1" s="1"/>
  <c r="J1702" i="1" l="1"/>
  <c r="K1700" i="1"/>
  <c r="L1700" i="1" s="1"/>
  <c r="J1703" i="1" l="1"/>
  <c r="K1701" i="1"/>
  <c r="L1701" i="1" s="1"/>
  <c r="J1704" i="1" l="1"/>
  <c r="K1702" i="1"/>
  <c r="L1702" i="1" s="1"/>
  <c r="J1705" i="1" l="1"/>
  <c r="K1703" i="1"/>
  <c r="L1703" i="1" s="1"/>
  <c r="J1706" i="1" l="1"/>
  <c r="K1704" i="1"/>
  <c r="L1704" i="1" s="1"/>
  <c r="J1707" i="1" l="1"/>
  <c r="K1705" i="1"/>
  <c r="L1705" i="1" s="1"/>
  <c r="J1708" i="1" l="1"/>
  <c r="K1706" i="1"/>
  <c r="L1706" i="1" s="1"/>
  <c r="J1709" i="1" l="1"/>
  <c r="K1707" i="1"/>
  <c r="L1707" i="1" s="1"/>
  <c r="J1710" i="1" l="1"/>
  <c r="K1708" i="1"/>
  <c r="L1708" i="1" s="1"/>
  <c r="J1711" i="1" l="1"/>
  <c r="K1709" i="1"/>
  <c r="L1709" i="1" s="1"/>
  <c r="J1712" i="1" l="1"/>
  <c r="K1710" i="1"/>
  <c r="L1710" i="1" s="1"/>
  <c r="J1713" i="1" l="1"/>
  <c r="K1711" i="1"/>
  <c r="L1711" i="1" s="1"/>
  <c r="J1714" i="1" l="1"/>
  <c r="K1712" i="1"/>
  <c r="L1712" i="1" s="1"/>
  <c r="J1715" i="1" l="1"/>
  <c r="K1713" i="1"/>
  <c r="L1713" i="1" s="1"/>
  <c r="J1716" i="1" l="1"/>
  <c r="K1714" i="1"/>
  <c r="L1714" i="1" s="1"/>
  <c r="J1717" i="1" l="1"/>
  <c r="K1715" i="1"/>
  <c r="L1715" i="1" s="1"/>
  <c r="J1718" i="1" l="1"/>
  <c r="K1716" i="1"/>
  <c r="L1716" i="1" s="1"/>
  <c r="J1719" i="1" l="1"/>
  <c r="K1717" i="1"/>
  <c r="L1717" i="1" s="1"/>
  <c r="J1720" i="1" l="1"/>
  <c r="K1718" i="1"/>
  <c r="L1718" i="1" s="1"/>
  <c r="J1721" i="1" l="1"/>
  <c r="K1719" i="1"/>
  <c r="L1719" i="1" s="1"/>
  <c r="J1722" i="1" l="1"/>
  <c r="K1720" i="1"/>
  <c r="L1720" i="1" s="1"/>
  <c r="J1723" i="1" l="1"/>
  <c r="K1721" i="1"/>
  <c r="L1721" i="1" s="1"/>
  <c r="J1724" i="1" l="1"/>
  <c r="K1722" i="1"/>
  <c r="L1722" i="1" s="1"/>
  <c r="J1725" i="1" l="1"/>
  <c r="K1723" i="1"/>
  <c r="L1723" i="1" s="1"/>
  <c r="J1726" i="1" l="1"/>
  <c r="K1724" i="1"/>
  <c r="L1724" i="1" s="1"/>
  <c r="J1727" i="1" l="1"/>
  <c r="K1725" i="1"/>
  <c r="L1725" i="1" s="1"/>
  <c r="J1728" i="1" l="1"/>
  <c r="K1726" i="1"/>
  <c r="L1726" i="1" s="1"/>
  <c r="J1729" i="1" l="1"/>
  <c r="K1727" i="1"/>
  <c r="L1727" i="1" s="1"/>
  <c r="J1730" i="1" l="1"/>
  <c r="K1728" i="1"/>
  <c r="L1728" i="1" s="1"/>
  <c r="J1731" i="1" l="1"/>
  <c r="K1729" i="1"/>
  <c r="L1729" i="1" s="1"/>
  <c r="J1732" i="1" l="1"/>
  <c r="K1730" i="1"/>
  <c r="L1730" i="1" s="1"/>
  <c r="J1733" i="1" l="1"/>
  <c r="K1731" i="1"/>
  <c r="L1731" i="1" s="1"/>
  <c r="J1734" i="1" l="1"/>
  <c r="K1732" i="1"/>
  <c r="L1732" i="1" s="1"/>
  <c r="J1735" i="1" l="1"/>
  <c r="K1733" i="1"/>
  <c r="L1733" i="1" s="1"/>
  <c r="J1736" i="1" l="1"/>
  <c r="K1734" i="1"/>
  <c r="L1734" i="1" s="1"/>
  <c r="J1737" i="1" l="1"/>
  <c r="K1735" i="1"/>
  <c r="L1735" i="1" s="1"/>
  <c r="J1738" i="1" l="1"/>
  <c r="K1736" i="1"/>
  <c r="L1736" i="1" s="1"/>
  <c r="J1739" i="1" l="1"/>
  <c r="K1737" i="1"/>
  <c r="L1737" i="1" s="1"/>
  <c r="J1740" i="1" l="1"/>
  <c r="K1738" i="1"/>
  <c r="L1738" i="1" s="1"/>
  <c r="J1741" i="1" l="1"/>
  <c r="K1739" i="1"/>
  <c r="L1739" i="1" s="1"/>
  <c r="J1742" i="1" l="1"/>
  <c r="K1740" i="1"/>
  <c r="L1740" i="1" s="1"/>
  <c r="J1743" i="1" l="1"/>
  <c r="K1741" i="1"/>
  <c r="L1741" i="1" s="1"/>
  <c r="J1744" i="1" l="1"/>
  <c r="K1742" i="1"/>
  <c r="L1742" i="1" s="1"/>
  <c r="J1745" i="1" l="1"/>
  <c r="K1743" i="1"/>
  <c r="L1743" i="1" s="1"/>
  <c r="J1746" i="1" l="1"/>
  <c r="K1744" i="1"/>
  <c r="L1744" i="1" s="1"/>
  <c r="J1747" i="1" l="1"/>
  <c r="K1745" i="1"/>
  <c r="L1745" i="1" s="1"/>
  <c r="J1748" i="1" l="1"/>
  <c r="K1746" i="1"/>
  <c r="L1746" i="1" s="1"/>
  <c r="J1749" i="1" l="1"/>
  <c r="K1747" i="1"/>
  <c r="L1747" i="1" s="1"/>
  <c r="J1750" i="1" l="1"/>
  <c r="K1748" i="1"/>
  <c r="L1748" i="1" s="1"/>
  <c r="J1751" i="1" l="1"/>
  <c r="K1749" i="1"/>
  <c r="L1749" i="1" s="1"/>
  <c r="J1752" i="1" l="1"/>
  <c r="K1750" i="1"/>
  <c r="L1750" i="1" s="1"/>
  <c r="J1753" i="1" l="1"/>
  <c r="K1751" i="1"/>
  <c r="L1751" i="1" s="1"/>
  <c r="J1754" i="1" l="1"/>
  <c r="K1752" i="1"/>
  <c r="L1752" i="1" s="1"/>
  <c r="J1755" i="1" l="1"/>
  <c r="K1753" i="1"/>
  <c r="L1753" i="1" s="1"/>
  <c r="J1756" i="1" l="1"/>
  <c r="K1754" i="1"/>
  <c r="L1754" i="1" s="1"/>
  <c r="J1757" i="1" l="1"/>
  <c r="K1755" i="1"/>
  <c r="L1755" i="1" s="1"/>
  <c r="J1758" i="1" l="1"/>
  <c r="K1756" i="1"/>
  <c r="L1756" i="1" s="1"/>
  <c r="J1759" i="1" l="1"/>
  <c r="K1757" i="1"/>
  <c r="L1757" i="1" s="1"/>
  <c r="J1760" i="1" l="1"/>
  <c r="K1758" i="1"/>
  <c r="L1758" i="1" s="1"/>
  <c r="J1761" i="1" l="1"/>
  <c r="K1759" i="1"/>
  <c r="L1759" i="1" s="1"/>
  <c r="J1762" i="1" l="1"/>
  <c r="K1760" i="1"/>
  <c r="L1760" i="1" s="1"/>
  <c r="J1763" i="1" l="1"/>
  <c r="K1761" i="1"/>
  <c r="L1761" i="1" s="1"/>
  <c r="J1764" i="1" l="1"/>
  <c r="K1762" i="1"/>
  <c r="L1762" i="1" s="1"/>
  <c r="J1765" i="1" l="1"/>
  <c r="K1763" i="1"/>
  <c r="L1763" i="1" s="1"/>
  <c r="J1766" i="1" l="1"/>
  <c r="K1764" i="1"/>
  <c r="L1764" i="1" s="1"/>
  <c r="J1767" i="1" l="1"/>
  <c r="K1765" i="1"/>
  <c r="L1765" i="1" s="1"/>
  <c r="J1768" i="1" l="1"/>
  <c r="K1766" i="1"/>
  <c r="L1766" i="1" s="1"/>
  <c r="J1769" i="1" l="1"/>
  <c r="K1767" i="1"/>
  <c r="L1767" i="1" s="1"/>
  <c r="J1770" i="1" l="1"/>
  <c r="K1768" i="1"/>
  <c r="L1768" i="1" s="1"/>
  <c r="J1771" i="1" l="1"/>
  <c r="K1769" i="1"/>
  <c r="L1769" i="1" s="1"/>
  <c r="J1772" i="1" l="1"/>
  <c r="K1770" i="1"/>
  <c r="L1770" i="1" s="1"/>
  <c r="J1773" i="1" l="1"/>
  <c r="K1771" i="1"/>
  <c r="L1771" i="1" s="1"/>
  <c r="J1774" i="1" l="1"/>
  <c r="K1772" i="1"/>
  <c r="L1772" i="1" s="1"/>
  <c r="J1775" i="1" l="1"/>
  <c r="K1773" i="1"/>
  <c r="L1773" i="1" s="1"/>
  <c r="J1776" i="1" l="1"/>
  <c r="K1774" i="1"/>
  <c r="L1774" i="1" s="1"/>
  <c r="J1777" i="1" l="1"/>
  <c r="K1775" i="1"/>
  <c r="L1775" i="1" s="1"/>
  <c r="J1778" i="1" l="1"/>
  <c r="K1776" i="1"/>
  <c r="L1776" i="1" s="1"/>
  <c r="J1779" i="1" l="1"/>
  <c r="K1777" i="1"/>
  <c r="L1777" i="1" s="1"/>
  <c r="J1780" i="1" l="1"/>
  <c r="K1778" i="1"/>
  <c r="L1778" i="1" s="1"/>
  <c r="J1781" i="1" l="1"/>
  <c r="K1779" i="1"/>
  <c r="L1779" i="1" s="1"/>
  <c r="J1782" i="1" l="1"/>
  <c r="K1780" i="1"/>
  <c r="L1780" i="1" s="1"/>
  <c r="J1783" i="1" l="1"/>
  <c r="K1781" i="1"/>
  <c r="L1781" i="1" s="1"/>
  <c r="J1784" i="1" l="1"/>
  <c r="K1782" i="1"/>
  <c r="L1782" i="1" s="1"/>
  <c r="J1785" i="1" l="1"/>
  <c r="K1783" i="1"/>
  <c r="L1783" i="1" s="1"/>
  <c r="J1786" i="1" l="1"/>
  <c r="K1784" i="1"/>
  <c r="L1784" i="1" s="1"/>
  <c r="J1787" i="1" l="1"/>
  <c r="K1785" i="1"/>
  <c r="L1785" i="1" s="1"/>
  <c r="J1788" i="1" l="1"/>
  <c r="K1786" i="1"/>
  <c r="L1786" i="1" s="1"/>
  <c r="J1789" i="1" l="1"/>
  <c r="K1787" i="1"/>
  <c r="L1787" i="1" s="1"/>
  <c r="J1790" i="1" l="1"/>
  <c r="K1788" i="1"/>
  <c r="L1788" i="1" s="1"/>
  <c r="J1791" i="1" l="1"/>
  <c r="K1789" i="1"/>
  <c r="L1789" i="1" s="1"/>
  <c r="J1792" i="1" l="1"/>
  <c r="K1790" i="1"/>
  <c r="L1790" i="1" s="1"/>
  <c r="J1793" i="1" l="1"/>
  <c r="K1791" i="1"/>
  <c r="L1791" i="1" s="1"/>
  <c r="J1794" i="1" l="1"/>
  <c r="K1792" i="1"/>
  <c r="L1792" i="1" s="1"/>
  <c r="J1795" i="1" l="1"/>
  <c r="K1793" i="1"/>
  <c r="L1793" i="1" s="1"/>
  <c r="J1796" i="1" l="1"/>
  <c r="K1794" i="1"/>
  <c r="L1794" i="1" s="1"/>
  <c r="J1797" i="1" l="1"/>
  <c r="K1795" i="1"/>
  <c r="L1795" i="1" s="1"/>
  <c r="J1798" i="1" l="1"/>
  <c r="K1796" i="1"/>
  <c r="L1796" i="1" s="1"/>
  <c r="J1799" i="1" l="1"/>
  <c r="K1797" i="1"/>
  <c r="L1797" i="1" s="1"/>
  <c r="J1800" i="1" l="1"/>
  <c r="K1798" i="1"/>
  <c r="L1798" i="1" s="1"/>
  <c r="J1801" i="1" l="1"/>
  <c r="K1799" i="1"/>
  <c r="L1799" i="1" s="1"/>
  <c r="J1802" i="1" l="1"/>
  <c r="K1800" i="1"/>
  <c r="L1800" i="1" s="1"/>
  <c r="J1803" i="1" l="1"/>
  <c r="K1801" i="1"/>
  <c r="L1801" i="1" s="1"/>
  <c r="J1804" i="1" l="1"/>
  <c r="K1802" i="1"/>
  <c r="L1802" i="1" s="1"/>
  <c r="J1805" i="1" l="1"/>
  <c r="K1803" i="1"/>
  <c r="L1803" i="1" s="1"/>
  <c r="J1806" i="1" l="1"/>
  <c r="K1804" i="1"/>
  <c r="L1804" i="1" s="1"/>
  <c r="J1807" i="1" l="1"/>
  <c r="K1805" i="1"/>
  <c r="L1805" i="1" s="1"/>
  <c r="J1808" i="1" l="1"/>
  <c r="K1806" i="1"/>
  <c r="L1806" i="1" s="1"/>
  <c r="J1809" i="1" l="1"/>
  <c r="K1807" i="1"/>
  <c r="L1807" i="1" s="1"/>
  <c r="J1810" i="1" l="1"/>
  <c r="K1808" i="1"/>
  <c r="L1808" i="1" s="1"/>
  <c r="J1811" i="1" l="1"/>
  <c r="K1809" i="1"/>
  <c r="L1809" i="1" s="1"/>
  <c r="J1812" i="1" l="1"/>
  <c r="K1810" i="1"/>
  <c r="L1810" i="1" s="1"/>
  <c r="J1813" i="1" l="1"/>
  <c r="K1811" i="1"/>
  <c r="L1811" i="1" s="1"/>
  <c r="J1814" i="1" l="1"/>
  <c r="K1812" i="1"/>
  <c r="L1812" i="1" s="1"/>
  <c r="J1815" i="1" l="1"/>
  <c r="K1813" i="1"/>
  <c r="L1813" i="1" s="1"/>
  <c r="J1816" i="1" l="1"/>
  <c r="K1814" i="1"/>
  <c r="L1814" i="1" s="1"/>
  <c r="J1817" i="1" l="1"/>
  <c r="K1815" i="1"/>
  <c r="L1815" i="1" s="1"/>
  <c r="J1818" i="1" l="1"/>
  <c r="K1816" i="1"/>
  <c r="L1816" i="1" s="1"/>
  <c r="J1819" i="1" l="1"/>
  <c r="K1817" i="1"/>
  <c r="L1817" i="1" s="1"/>
  <c r="J1820" i="1" l="1"/>
  <c r="K1818" i="1"/>
  <c r="L1818" i="1" s="1"/>
  <c r="J1821" i="1" l="1"/>
  <c r="K1819" i="1"/>
  <c r="L1819" i="1" s="1"/>
  <c r="J1822" i="1" l="1"/>
  <c r="K1820" i="1"/>
  <c r="L1820" i="1" s="1"/>
  <c r="J1823" i="1" l="1"/>
  <c r="K1821" i="1"/>
  <c r="L1821" i="1" s="1"/>
  <c r="J1824" i="1" l="1"/>
  <c r="K1822" i="1"/>
  <c r="L1822" i="1" s="1"/>
  <c r="J1825" i="1" l="1"/>
  <c r="K1823" i="1"/>
  <c r="L1823" i="1" s="1"/>
  <c r="J1826" i="1" l="1"/>
  <c r="K1824" i="1"/>
  <c r="L1824" i="1" s="1"/>
  <c r="J1827" i="1" l="1"/>
  <c r="K1825" i="1"/>
  <c r="L1825" i="1" s="1"/>
  <c r="J1828" i="1" l="1"/>
  <c r="K1826" i="1"/>
  <c r="L1826" i="1" s="1"/>
  <c r="J1829" i="1" l="1"/>
  <c r="K1827" i="1"/>
  <c r="L1827" i="1" s="1"/>
  <c r="J1830" i="1" l="1"/>
  <c r="K1828" i="1"/>
  <c r="L1828" i="1" s="1"/>
  <c r="J1831" i="1" l="1"/>
  <c r="K1829" i="1"/>
  <c r="L1829" i="1" s="1"/>
  <c r="J1832" i="1" l="1"/>
  <c r="K1830" i="1"/>
  <c r="L1830" i="1" s="1"/>
  <c r="J1833" i="1" l="1"/>
  <c r="K1831" i="1"/>
  <c r="L1831" i="1" s="1"/>
  <c r="J1834" i="1" l="1"/>
  <c r="K1832" i="1"/>
  <c r="L1832" i="1" s="1"/>
  <c r="J1835" i="1" l="1"/>
  <c r="K1833" i="1"/>
  <c r="L1833" i="1" s="1"/>
  <c r="J1836" i="1" l="1"/>
  <c r="K1834" i="1"/>
  <c r="L1834" i="1" s="1"/>
  <c r="J1837" i="1" l="1"/>
  <c r="K1835" i="1"/>
  <c r="L1835" i="1" s="1"/>
  <c r="J1838" i="1" l="1"/>
  <c r="K1836" i="1"/>
  <c r="L1836" i="1" s="1"/>
  <c r="J1839" i="1" l="1"/>
  <c r="K1837" i="1"/>
  <c r="L1837" i="1" s="1"/>
  <c r="J1840" i="1" l="1"/>
  <c r="K1838" i="1"/>
  <c r="L1838" i="1" s="1"/>
  <c r="J1841" i="1" l="1"/>
  <c r="K1839" i="1"/>
  <c r="L1839" i="1" s="1"/>
  <c r="J1842" i="1" l="1"/>
  <c r="K1840" i="1"/>
  <c r="L1840" i="1" s="1"/>
  <c r="J1843" i="1" l="1"/>
  <c r="K1841" i="1"/>
  <c r="L1841" i="1" s="1"/>
  <c r="J1844" i="1" l="1"/>
  <c r="K1842" i="1"/>
  <c r="L1842" i="1" s="1"/>
  <c r="J1845" i="1" l="1"/>
  <c r="K1843" i="1"/>
  <c r="L1843" i="1" s="1"/>
  <c r="J1846" i="1" l="1"/>
  <c r="K1844" i="1"/>
  <c r="L1844" i="1" s="1"/>
  <c r="J1847" i="1" l="1"/>
  <c r="K1845" i="1"/>
  <c r="L1845" i="1" s="1"/>
  <c r="J1848" i="1" l="1"/>
  <c r="K1846" i="1"/>
  <c r="L1846" i="1" s="1"/>
  <c r="J1849" i="1" l="1"/>
  <c r="K1847" i="1"/>
  <c r="L1847" i="1" s="1"/>
  <c r="J1850" i="1" l="1"/>
  <c r="K1848" i="1"/>
  <c r="L1848" i="1" s="1"/>
  <c r="J1851" i="1" l="1"/>
  <c r="K1849" i="1"/>
  <c r="L1849" i="1" s="1"/>
  <c r="J1852" i="1" l="1"/>
  <c r="K1850" i="1"/>
  <c r="L1850" i="1" s="1"/>
  <c r="J1853" i="1" l="1"/>
  <c r="K1851" i="1"/>
  <c r="L1851" i="1" s="1"/>
  <c r="J1854" i="1" l="1"/>
  <c r="K1852" i="1"/>
  <c r="L1852" i="1" s="1"/>
  <c r="J1855" i="1" l="1"/>
  <c r="K1853" i="1"/>
  <c r="L1853" i="1" s="1"/>
  <c r="J1856" i="1" l="1"/>
  <c r="K1854" i="1"/>
  <c r="L1854" i="1" s="1"/>
  <c r="J1857" i="1" l="1"/>
  <c r="K1855" i="1"/>
  <c r="L1855" i="1" s="1"/>
  <c r="J1858" i="1" l="1"/>
  <c r="K1856" i="1"/>
  <c r="L1856" i="1" s="1"/>
  <c r="J1859" i="1" l="1"/>
  <c r="K1857" i="1"/>
  <c r="L1857" i="1" s="1"/>
  <c r="J1860" i="1" l="1"/>
  <c r="K1858" i="1"/>
  <c r="L1858" i="1" s="1"/>
  <c r="J1861" i="1" l="1"/>
  <c r="K1859" i="1"/>
  <c r="L1859" i="1" s="1"/>
  <c r="J1862" i="1" l="1"/>
  <c r="K1860" i="1"/>
  <c r="L1860" i="1" s="1"/>
  <c r="J1863" i="1" l="1"/>
  <c r="K1861" i="1"/>
  <c r="L1861" i="1" s="1"/>
  <c r="J1864" i="1" l="1"/>
  <c r="K1862" i="1"/>
  <c r="L1862" i="1" s="1"/>
  <c r="J1865" i="1" l="1"/>
  <c r="K1863" i="1"/>
  <c r="L1863" i="1" s="1"/>
  <c r="J1866" i="1" l="1"/>
  <c r="K1864" i="1"/>
  <c r="L1864" i="1" s="1"/>
  <c r="J1867" i="1" l="1"/>
  <c r="K1865" i="1"/>
  <c r="L1865" i="1" s="1"/>
  <c r="J1868" i="1" l="1"/>
  <c r="K1866" i="1"/>
  <c r="L1866" i="1" s="1"/>
  <c r="J1869" i="1" l="1"/>
  <c r="K1867" i="1"/>
  <c r="L1867" i="1" s="1"/>
  <c r="J1870" i="1" l="1"/>
  <c r="K1868" i="1"/>
  <c r="L1868" i="1" s="1"/>
  <c r="J1871" i="1" l="1"/>
  <c r="K1869" i="1"/>
  <c r="L1869" i="1" s="1"/>
  <c r="J1872" i="1" l="1"/>
  <c r="K1870" i="1"/>
  <c r="L1870" i="1" s="1"/>
  <c r="J1873" i="1" l="1"/>
  <c r="K1871" i="1"/>
  <c r="L1871" i="1" s="1"/>
  <c r="J1874" i="1" l="1"/>
  <c r="K1872" i="1"/>
  <c r="L1872" i="1" s="1"/>
  <c r="J1875" i="1" l="1"/>
  <c r="K1873" i="1"/>
  <c r="L1873" i="1" s="1"/>
  <c r="J1876" i="1" l="1"/>
  <c r="K1874" i="1"/>
  <c r="L1874" i="1" s="1"/>
  <c r="J1877" i="1" l="1"/>
  <c r="K1875" i="1"/>
  <c r="L1875" i="1" s="1"/>
  <c r="J1878" i="1" l="1"/>
  <c r="K1876" i="1"/>
  <c r="L1876" i="1" s="1"/>
  <c r="J1879" i="1" l="1"/>
  <c r="K1877" i="1"/>
  <c r="L1877" i="1" s="1"/>
  <c r="J1880" i="1" l="1"/>
  <c r="K1878" i="1"/>
  <c r="L1878" i="1" s="1"/>
  <c r="J1881" i="1" l="1"/>
  <c r="K1879" i="1"/>
  <c r="L1879" i="1" s="1"/>
  <c r="J1882" i="1" l="1"/>
  <c r="K1880" i="1"/>
  <c r="L1880" i="1" s="1"/>
  <c r="J1883" i="1" l="1"/>
  <c r="K1881" i="1"/>
  <c r="L1881" i="1" s="1"/>
  <c r="J1884" i="1" l="1"/>
  <c r="K1882" i="1"/>
  <c r="L1882" i="1" s="1"/>
  <c r="J1885" i="1" l="1"/>
  <c r="K1883" i="1"/>
  <c r="L1883" i="1" s="1"/>
  <c r="J1886" i="1" l="1"/>
  <c r="K1884" i="1"/>
  <c r="L1884" i="1" s="1"/>
  <c r="J1887" i="1" l="1"/>
  <c r="K1885" i="1"/>
  <c r="L1885" i="1" s="1"/>
  <c r="J1888" i="1" l="1"/>
  <c r="K1886" i="1"/>
  <c r="L1886" i="1" s="1"/>
  <c r="J1889" i="1" l="1"/>
  <c r="K1887" i="1"/>
  <c r="L1887" i="1" s="1"/>
  <c r="J1890" i="1" l="1"/>
  <c r="K1888" i="1"/>
  <c r="L1888" i="1" s="1"/>
  <c r="J1891" i="1" l="1"/>
  <c r="K1889" i="1"/>
  <c r="L1889" i="1" s="1"/>
  <c r="J1892" i="1" l="1"/>
  <c r="K1890" i="1"/>
  <c r="L1890" i="1" s="1"/>
  <c r="J1893" i="1" l="1"/>
  <c r="K1891" i="1"/>
  <c r="L1891" i="1" s="1"/>
  <c r="J1894" i="1" l="1"/>
  <c r="K1892" i="1"/>
  <c r="L1892" i="1" s="1"/>
  <c r="J1895" i="1" l="1"/>
  <c r="K1893" i="1"/>
  <c r="L1893" i="1" s="1"/>
  <c r="J1896" i="1" l="1"/>
  <c r="K1894" i="1"/>
  <c r="L1894" i="1" s="1"/>
  <c r="J1897" i="1" l="1"/>
  <c r="K1895" i="1"/>
  <c r="L1895" i="1" s="1"/>
  <c r="J1898" i="1" l="1"/>
  <c r="K1896" i="1"/>
  <c r="L1896" i="1" s="1"/>
  <c r="J1899" i="1" l="1"/>
  <c r="K1897" i="1"/>
  <c r="L1897" i="1" s="1"/>
  <c r="J1900" i="1" l="1"/>
  <c r="K1898" i="1"/>
  <c r="L1898" i="1" s="1"/>
  <c r="J1901" i="1" l="1"/>
  <c r="K1899" i="1"/>
  <c r="L1899" i="1" s="1"/>
  <c r="J1902" i="1" l="1"/>
  <c r="K1900" i="1"/>
  <c r="L1900" i="1" s="1"/>
  <c r="J1903" i="1" l="1"/>
  <c r="K1901" i="1"/>
  <c r="L1901" i="1" s="1"/>
  <c r="J1904" i="1" l="1"/>
  <c r="K1902" i="1"/>
  <c r="L1902" i="1" s="1"/>
  <c r="J1905" i="1" l="1"/>
  <c r="K1903" i="1"/>
  <c r="L1903" i="1" s="1"/>
  <c r="J1906" i="1" l="1"/>
  <c r="K1904" i="1"/>
  <c r="L1904" i="1" s="1"/>
  <c r="J1907" i="1" l="1"/>
  <c r="K1905" i="1"/>
  <c r="L1905" i="1" s="1"/>
  <c r="J1908" i="1" l="1"/>
  <c r="K1906" i="1"/>
  <c r="L1906" i="1" s="1"/>
  <c r="J1909" i="1" l="1"/>
  <c r="K1907" i="1"/>
  <c r="L1907" i="1" s="1"/>
  <c r="J1910" i="1" l="1"/>
  <c r="K1908" i="1"/>
  <c r="L1908" i="1" s="1"/>
  <c r="J1911" i="1" l="1"/>
  <c r="K1909" i="1"/>
  <c r="L1909" i="1" s="1"/>
  <c r="J1912" i="1" l="1"/>
  <c r="K1910" i="1"/>
  <c r="L1910" i="1" s="1"/>
  <c r="J1913" i="1" l="1"/>
  <c r="K1911" i="1"/>
  <c r="L1911" i="1" s="1"/>
  <c r="J1914" i="1" l="1"/>
  <c r="K1912" i="1"/>
  <c r="L1912" i="1" s="1"/>
  <c r="J1915" i="1" l="1"/>
  <c r="K1913" i="1"/>
  <c r="L1913" i="1" s="1"/>
  <c r="J1916" i="1" l="1"/>
  <c r="K1914" i="1"/>
  <c r="L1914" i="1" s="1"/>
  <c r="J1917" i="1" l="1"/>
  <c r="K1915" i="1"/>
  <c r="L1915" i="1" s="1"/>
  <c r="J1918" i="1" l="1"/>
  <c r="K1916" i="1"/>
  <c r="L1916" i="1" s="1"/>
  <c r="J1919" i="1" l="1"/>
  <c r="K1917" i="1"/>
  <c r="L1917" i="1" s="1"/>
  <c r="J1920" i="1" l="1"/>
  <c r="K1918" i="1"/>
  <c r="L1918" i="1" s="1"/>
  <c r="J1921" i="1" l="1"/>
  <c r="K1919" i="1"/>
  <c r="L1919" i="1" s="1"/>
  <c r="J1922" i="1" l="1"/>
  <c r="K1920" i="1"/>
  <c r="L1920" i="1" s="1"/>
  <c r="J1923" i="1" l="1"/>
  <c r="K1921" i="1"/>
  <c r="L1921" i="1" s="1"/>
  <c r="J1924" i="1" l="1"/>
  <c r="K1922" i="1"/>
  <c r="L1922" i="1" s="1"/>
  <c r="J1925" i="1" l="1"/>
  <c r="K1923" i="1"/>
  <c r="L1923" i="1" s="1"/>
  <c r="J1926" i="1" l="1"/>
  <c r="K1924" i="1"/>
  <c r="L1924" i="1" s="1"/>
  <c r="J1927" i="1" l="1"/>
  <c r="K1925" i="1"/>
  <c r="L1925" i="1" s="1"/>
  <c r="J1928" i="1" l="1"/>
  <c r="K1926" i="1"/>
  <c r="L1926" i="1" s="1"/>
  <c r="J1929" i="1" l="1"/>
  <c r="K1927" i="1"/>
  <c r="L1927" i="1" s="1"/>
  <c r="J1930" i="1" l="1"/>
  <c r="K1928" i="1"/>
  <c r="L1928" i="1" s="1"/>
  <c r="J1931" i="1" l="1"/>
  <c r="K1929" i="1"/>
  <c r="L1929" i="1" s="1"/>
  <c r="J1932" i="1" l="1"/>
  <c r="K1930" i="1"/>
  <c r="L1930" i="1" s="1"/>
  <c r="J1933" i="1" l="1"/>
  <c r="K1931" i="1"/>
  <c r="L1931" i="1" s="1"/>
  <c r="J1934" i="1" l="1"/>
  <c r="K1932" i="1"/>
  <c r="L1932" i="1" s="1"/>
  <c r="J1935" i="1" l="1"/>
  <c r="K1933" i="1"/>
  <c r="L1933" i="1" s="1"/>
  <c r="J1936" i="1" l="1"/>
  <c r="K1934" i="1"/>
  <c r="L1934" i="1" s="1"/>
  <c r="J1937" i="1" l="1"/>
  <c r="K1935" i="1"/>
  <c r="L1935" i="1" s="1"/>
  <c r="J1938" i="1" l="1"/>
  <c r="K1936" i="1"/>
  <c r="L1936" i="1" s="1"/>
  <c r="J1939" i="1" l="1"/>
  <c r="K1937" i="1"/>
  <c r="L1937" i="1" s="1"/>
  <c r="J1940" i="1" l="1"/>
  <c r="K1938" i="1"/>
  <c r="L1938" i="1" s="1"/>
  <c r="J1941" i="1" l="1"/>
  <c r="K1939" i="1"/>
  <c r="L1939" i="1" s="1"/>
  <c r="J1942" i="1" l="1"/>
  <c r="K1940" i="1"/>
  <c r="L1940" i="1" s="1"/>
  <c r="J1943" i="1" l="1"/>
  <c r="K1941" i="1"/>
  <c r="L1941" i="1" s="1"/>
  <c r="J1944" i="1" l="1"/>
  <c r="K1942" i="1"/>
  <c r="L1942" i="1" s="1"/>
  <c r="J1945" i="1" l="1"/>
  <c r="K1943" i="1"/>
  <c r="L1943" i="1" s="1"/>
  <c r="J1946" i="1" l="1"/>
  <c r="K1944" i="1"/>
  <c r="L1944" i="1" s="1"/>
  <c r="J1947" i="1" l="1"/>
  <c r="K1945" i="1"/>
  <c r="L1945" i="1" s="1"/>
  <c r="J1948" i="1" l="1"/>
  <c r="K1946" i="1"/>
  <c r="L1946" i="1" s="1"/>
  <c r="J1949" i="1" l="1"/>
  <c r="K1947" i="1"/>
  <c r="L1947" i="1" s="1"/>
  <c r="J1950" i="1" l="1"/>
  <c r="K1948" i="1"/>
  <c r="L1948" i="1" s="1"/>
  <c r="J1951" i="1" l="1"/>
  <c r="K1949" i="1"/>
  <c r="L1949" i="1" s="1"/>
  <c r="J1952" i="1" l="1"/>
  <c r="K1950" i="1"/>
  <c r="L1950" i="1" s="1"/>
  <c r="J1953" i="1" l="1"/>
  <c r="K1951" i="1"/>
  <c r="L1951" i="1" s="1"/>
  <c r="J1954" i="1" l="1"/>
  <c r="K1952" i="1"/>
  <c r="L1952" i="1" s="1"/>
  <c r="J1955" i="1" l="1"/>
  <c r="K1953" i="1"/>
  <c r="L1953" i="1" s="1"/>
  <c r="J1956" i="1" l="1"/>
  <c r="K1954" i="1"/>
  <c r="L1954" i="1" s="1"/>
  <c r="J1957" i="1" l="1"/>
  <c r="K1955" i="1"/>
  <c r="L1955" i="1" s="1"/>
  <c r="J1958" i="1" l="1"/>
  <c r="K1956" i="1"/>
  <c r="L1956" i="1" s="1"/>
  <c r="J1959" i="1" l="1"/>
  <c r="K1957" i="1"/>
  <c r="L1957" i="1" s="1"/>
  <c r="J1960" i="1" l="1"/>
  <c r="K1958" i="1"/>
  <c r="L1958" i="1" s="1"/>
  <c r="J1961" i="1" l="1"/>
  <c r="K1959" i="1"/>
  <c r="L1959" i="1" s="1"/>
  <c r="J1962" i="1" l="1"/>
  <c r="K1960" i="1"/>
  <c r="L1960" i="1" s="1"/>
  <c r="J1963" i="1" l="1"/>
  <c r="K1961" i="1"/>
  <c r="L1961" i="1" s="1"/>
  <c r="J1964" i="1" l="1"/>
  <c r="K1962" i="1"/>
  <c r="L1962" i="1" s="1"/>
  <c r="J1965" i="1" l="1"/>
  <c r="K1963" i="1"/>
  <c r="L1963" i="1" s="1"/>
  <c r="J1966" i="1" l="1"/>
  <c r="K1964" i="1"/>
  <c r="L1964" i="1" s="1"/>
  <c r="J1967" i="1" l="1"/>
  <c r="K1965" i="1"/>
  <c r="L1965" i="1" s="1"/>
  <c r="J1968" i="1" l="1"/>
  <c r="K1966" i="1"/>
  <c r="L1966" i="1" s="1"/>
  <c r="J1969" i="1" l="1"/>
  <c r="K1967" i="1"/>
  <c r="L1967" i="1" s="1"/>
  <c r="J1970" i="1" l="1"/>
  <c r="K1968" i="1"/>
  <c r="L1968" i="1" s="1"/>
  <c r="J1971" i="1" l="1"/>
  <c r="K1969" i="1"/>
  <c r="L1969" i="1" s="1"/>
  <c r="J1972" i="1" l="1"/>
  <c r="K1970" i="1"/>
  <c r="L1970" i="1" s="1"/>
  <c r="J1973" i="1" l="1"/>
  <c r="K1971" i="1"/>
  <c r="L1971" i="1" s="1"/>
  <c r="J1974" i="1" l="1"/>
  <c r="K1972" i="1"/>
  <c r="L1972" i="1" s="1"/>
  <c r="J1975" i="1" l="1"/>
  <c r="K1973" i="1"/>
  <c r="L1973" i="1" s="1"/>
  <c r="J1976" i="1" l="1"/>
  <c r="K1974" i="1"/>
  <c r="L1974" i="1" s="1"/>
  <c r="J1977" i="1" l="1"/>
  <c r="K1975" i="1"/>
  <c r="L1975" i="1" s="1"/>
  <c r="J1978" i="1" l="1"/>
  <c r="K1976" i="1"/>
  <c r="L1976" i="1" s="1"/>
  <c r="J1979" i="1" l="1"/>
  <c r="K1977" i="1"/>
  <c r="L1977" i="1" s="1"/>
  <c r="J1980" i="1" l="1"/>
  <c r="K1978" i="1"/>
  <c r="L1978" i="1" s="1"/>
  <c r="J1981" i="1" l="1"/>
  <c r="K1979" i="1"/>
  <c r="L1979" i="1" s="1"/>
  <c r="J1982" i="1" l="1"/>
  <c r="K1980" i="1"/>
  <c r="L1980" i="1" s="1"/>
  <c r="J1983" i="1" l="1"/>
  <c r="K1981" i="1"/>
  <c r="L1981" i="1" s="1"/>
  <c r="J1984" i="1" l="1"/>
  <c r="K1982" i="1"/>
  <c r="L1982" i="1" s="1"/>
  <c r="J1985" i="1" l="1"/>
  <c r="K1983" i="1"/>
  <c r="L1983" i="1" s="1"/>
  <c r="J1986" i="1" l="1"/>
  <c r="K1984" i="1"/>
  <c r="L1984" i="1" s="1"/>
  <c r="J1987" i="1" l="1"/>
  <c r="K1985" i="1"/>
  <c r="L1985" i="1" s="1"/>
  <c r="J1988" i="1" l="1"/>
  <c r="K1986" i="1"/>
  <c r="L1986" i="1" s="1"/>
  <c r="J1989" i="1" l="1"/>
  <c r="K1987" i="1"/>
  <c r="L1987" i="1" s="1"/>
  <c r="J1990" i="1" l="1"/>
  <c r="K1988" i="1"/>
  <c r="L1988" i="1" s="1"/>
  <c r="J1991" i="1" l="1"/>
  <c r="K1989" i="1"/>
  <c r="L1989" i="1" s="1"/>
  <c r="J1992" i="1" l="1"/>
  <c r="K1990" i="1"/>
  <c r="L1990" i="1" s="1"/>
  <c r="J1993" i="1" l="1"/>
  <c r="K1991" i="1"/>
  <c r="L1991" i="1" s="1"/>
  <c r="J1994" i="1" l="1"/>
  <c r="K1992" i="1"/>
  <c r="L1992" i="1" s="1"/>
  <c r="J1995" i="1" l="1"/>
  <c r="K1993" i="1"/>
  <c r="L1993" i="1" s="1"/>
  <c r="J1996" i="1" l="1"/>
  <c r="K1994" i="1"/>
  <c r="L1994" i="1" s="1"/>
  <c r="J1997" i="1" l="1"/>
  <c r="K1995" i="1"/>
  <c r="L1995" i="1" s="1"/>
  <c r="J1998" i="1" l="1"/>
  <c r="K1996" i="1"/>
  <c r="L1996" i="1" s="1"/>
  <c r="J1999" i="1" l="1"/>
  <c r="K1997" i="1"/>
  <c r="L1997" i="1" s="1"/>
  <c r="J2000" i="1" l="1"/>
  <c r="K1998" i="1"/>
  <c r="L1998" i="1" s="1"/>
  <c r="J2001" i="1" l="1"/>
  <c r="K1999" i="1"/>
  <c r="L1999" i="1" s="1"/>
  <c r="J2002" i="1" l="1"/>
  <c r="K2000" i="1"/>
  <c r="L2000" i="1" s="1"/>
  <c r="J2003" i="1" l="1"/>
  <c r="K2001" i="1"/>
  <c r="L2001" i="1" s="1"/>
  <c r="J2004" i="1" l="1"/>
  <c r="K2002" i="1"/>
  <c r="L2002" i="1" s="1"/>
  <c r="J2005" i="1" l="1"/>
  <c r="K2003" i="1"/>
  <c r="L2003" i="1" s="1"/>
  <c r="J2006" i="1" l="1"/>
  <c r="K2004" i="1"/>
  <c r="L2004" i="1" s="1"/>
  <c r="J2007" i="1" l="1"/>
  <c r="K2005" i="1"/>
  <c r="L2005" i="1" s="1"/>
  <c r="J2008" i="1" l="1"/>
  <c r="K2006" i="1"/>
  <c r="L2006" i="1" s="1"/>
  <c r="J2009" i="1" l="1"/>
  <c r="K2007" i="1"/>
  <c r="L2007" i="1" s="1"/>
  <c r="J2010" i="1" l="1"/>
  <c r="K2008" i="1"/>
  <c r="L2008" i="1" s="1"/>
  <c r="J2011" i="1" l="1"/>
  <c r="K2009" i="1"/>
  <c r="L2009" i="1" s="1"/>
  <c r="J2012" i="1" l="1"/>
  <c r="K2010" i="1"/>
  <c r="L2010" i="1" s="1"/>
  <c r="J2013" i="1" l="1"/>
  <c r="K2011" i="1"/>
  <c r="L2011" i="1" s="1"/>
  <c r="J2014" i="1" l="1"/>
  <c r="K2012" i="1"/>
  <c r="L2012" i="1" s="1"/>
  <c r="J2015" i="1" l="1"/>
  <c r="K2013" i="1"/>
  <c r="L2013" i="1" s="1"/>
  <c r="J2016" i="1" l="1"/>
  <c r="K2014" i="1"/>
  <c r="L2014" i="1" s="1"/>
  <c r="J2017" i="1" l="1"/>
  <c r="K2015" i="1"/>
  <c r="L2015" i="1" s="1"/>
  <c r="J2018" i="1" l="1"/>
  <c r="K2016" i="1"/>
  <c r="L2016" i="1" s="1"/>
  <c r="J2019" i="1" l="1"/>
  <c r="K2017" i="1"/>
  <c r="L2017" i="1" s="1"/>
  <c r="J2020" i="1" l="1"/>
  <c r="K2018" i="1"/>
  <c r="L2018" i="1" s="1"/>
  <c r="J2021" i="1" l="1"/>
  <c r="K2019" i="1"/>
  <c r="L2019" i="1" s="1"/>
  <c r="J2022" i="1" l="1"/>
  <c r="K2020" i="1"/>
  <c r="L2020" i="1" s="1"/>
  <c r="J2023" i="1" l="1"/>
  <c r="K2021" i="1"/>
  <c r="L2021" i="1" s="1"/>
  <c r="J2024" i="1" l="1"/>
  <c r="K2022" i="1"/>
  <c r="L2022" i="1" s="1"/>
  <c r="J2025" i="1" l="1"/>
  <c r="K2023" i="1"/>
  <c r="L2023" i="1" s="1"/>
  <c r="J2026" i="1" l="1"/>
  <c r="K2024" i="1"/>
  <c r="L2024" i="1" s="1"/>
  <c r="J2027" i="1" l="1"/>
  <c r="K2025" i="1"/>
  <c r="L2025" i="1" s="1"/>
  <c r="J2028" i="1" l="1"/>
  <c r="K2026" i="1"/>
  <c r="L2026" i="1" s="1"/>
  <c r="J2029" i="1" l="1"/>
  <c r="K2027" i="1"/>
  <c r="L2027" i="1" s="1"/>
  <c r="J2030" i="1" l="1"/>
  <c r="K2028" i="1"/>
  <c r="L2028" i="1" s="1"/>
  <c r="J2031" i="1" l="1"/>
  <c r="K2029" i="1"/>
  <c r="L2029" i="1" s="1"/>
  <c r="J2032" i="1" l="1"/>
  <c r="K2030" i="1"/>
  <c r="L2030" i="1" s="1"/>
  <c r="J2033" i="1" l="1"/>
  <c r="K2031" i="1"/>
  <c r="L2031" i="1" s="1"/>
  <c r="J2034" i="1" l="1"/>
  <c r="K2032" i="1"/>
  <c r="L2032" i="1" s="1"/>
  <c r="J2035" i="1" l="1"/>
  <c r="K2033" i="1"/>
  <c r="L2033" i="1" s="1"/>
  <c r="J2036" i="1" l="1"/>
  <c r="K2034" i="1"/>
  <c r="L2034" i="1" s="1"/>
  <c r="J2037" i="1" l="1"/>
  <c r="K2035" i="1"/>
  <c r="L2035" i="1" s="1"/>
  <c r="J2038" i="1" l="1"/>
  <c r="K2036" i="1"/>
  <c r="L2036" i="1" s="1"/>
  <c r="J2039" i="1" l="1"/>
  <c r="K2037" i="1"/>
  <c r="L2037" i="1" s="1"/>
  <c r="J2040" i="1" l="1"/>
  <c r="K2038" i="1"/>
  <c r="L2038" i="1" s="1"/>
  <c r="J2041" i="1" l="1"/>
  <c r="K2039" i="1"/>
  <c r="L2039" i="1" s="1"/>
  <c r="J2042" i="1" l="1"/>
  <c r="K2040" i="1"/>
  <c r="L2040" i="1" s="1"/>
  <c r="J2043" i="1" l="1"/>
  <c r="K2041" i="1"/>
  <c r="L2041" i="1" s="1"/>
  <c r="J2044" i="1" l="1"/>
  <c r="K2042" i="1"/>
  <c r="L2042" i="1" s="1"/>
  <c r="J2045" i="1" l="1"/>
  <c r="K2043" i="1"/>
  <c r="L2043" i="1" s="1"/>
  <c r="J2046" i="1" l="1"/>
  <c r="K2044" i="1"/>
  <c r="L2044" i="1" s="1"/>
  <c r="J2047" i="1" l="1"/>
  <c r="K2045" i="1"/>
  <c r="L2045" i="1" s="1"/>
  <c r="J2048" i="1" l="1"/>
  <c r="K2046" i="1"/>
  <c r="L2046" i="1" s="1"/>
  <c r="J2049" i="1" l="1"/>
  <c r="K2047" i="1"/>
  <c r="L2047" i="1" s="1"/>
  <c r="J2050" i="1" l="1"/>
  <c r="K2048" i="1"/>
  <c r="L2048" i="1" s="1"/>
  <c r="J2051" i="1" l="1"/>
  <c r="K2049" i="1"/>
  <c r="L2049" i="1" s="1"/>
  <c r="J2052" i="1" l="1"/>
  <c r="K2050" i="1"/>
  <c r="L2050" i="1" s="1"/>
  <c r="J2053" i="1" l="1"/>
  <c r="K2051" i="1"/>
  <c r="L2051" i="1" s="1"/>
  <c r="J2054" i="1" l="1"/>
  <c r="K2052" i="1"/>
  <c r="L2052" i="1" s="1"/>
  <c r="J2055" i="1" l="1"/>
  <c r="K2053" i="1"/>
  <c r="L2053" i="1" s="1"/>
  <c r="J2056" i="1" l="1"/>
  <c r="K2054" i="1"/>
  <c r="L2054" i="1" s="1"/>
  <c r="J2057" i="1" l="1"/>
  <c r="K2055" i="1"/>
  <c r="L2055" i="1" s="1"/>
  <c r="J2058" i="1" l="1"/>
  <c r="K2056" i="1"/>
  <c r="L2056" i="1" s="1"/>
  <c r="J2059" i="1" l="1"/>
  <c r="K2057" i="1"/>
  <c r="L2057" i="1" s="1"/>
  <c r="J2060" i="1" l="1"/>
  <c r="K2058" i="1"/>
  <c r="L2058" i="1" s="1"/>
  <c r="J2061" i="1" l="1"/>
  <c r="K2059" i="1"/>
  <c r="L2059" i="1" s="1"/>
  <c r="J2062" i="1" l="1"/>
  <c r="K2060" i="1"/>
  <c r="L2060" i="1" s="1"/>
  <c r="J2063" i="1" l="1"/>
  <c r="K2061" i="1"/>
  <c r="L2061" i="1" s="1"/>
  <c r="J2064" i="1" l="1"/>
  <c r="K2062" i="1"/>
  <c r="L2062" i="1" s="1"/>
  <c r="J2065" i="1" l="1"/>
  <c r="K2063" i="1"/>
  <c r="L2063" i="1" s="1"/>
  <c r="J2066" i="1" l="1"/>
  <c r="K2064" i="1"/>
  <c r="L2064" i="1" s="1"/>
  <c r="J2067" i="1" l="1"/>
  <c r="K2065" i="1"/>
  <c r="L2065" i="1" s="1"/>
  <c r="J2068" i="1" l="1"/>
  <c r="K2066" i="1"/>
  <c r="L2066" i="1" s="1"/>
  <c r="J2069" i="1" l="1"/>
  <c r="K2067" i="1"/>
  <c r="L2067" i="1" s="1"/>
  <c r="J2070" i="1" l="1"/>
  <c r="K2068" i="1"/>
  <c r="L2068" i="1" s="1"/>
  <c r="J2071" i="1" l="1"/>
  <c r="K2069" i="1"/>
  <c r="L2069" i="1" s="1"/>
  <c r="J2072" i="1" l="1"/>
  <c r="K2070" i="1"/>
  <c r="L2070" i="1" s="1"/>
  <c r="J2073" i="1" l="1"/>
  <c r="K2071" i="1"/>
  <c r="L2071" i="1" s="1"/>
  <c r="J2074" i="1" l="1"/>
  <c r="K2072" i="1"/>
  <c r="L2072" i="1" s="1"/>
  <c r="J2075" i="1" l="1"/>
  <c r="K2073" i="1"/>
  <c r="L2073" i="1" s="1"/>
  <c r="J2076" i="1" l="1"/>
  <c r="K2074" i="1"/>
  <c r="L2074" i="1" s="1"/>
  <c r="J2077" i="1" l="1"/>
  <c r="K2075" i="1"/>
  <c r="L2075" i="1" s="1"/>
  <c r="J2078" i="1" l="1"/>
  <c r="K2076" i="1"/>
  <c r="L2076" i="1" s="1"/>
  <c r="J2079" i="1" l="1"/>
  <c r="K2077" i="1"/>
  <c r="L2077" i="1" s="1"/>
  <c r="J2080" i="1" l="1"/>
  <c r="K2078" i="1"/>
  <c r="L2078" i="1" s="1"/>
  <c r="J2081" i="1" l="1"/>
  <c r="K2079" i="1"/>
  <c r="L2079" i="1" s="1"/>
  <c r="J2082" i="1" l="1"/>
  <c r="K2080" i="1"/>
  <c r="L2080" i="1" s="1"/>
  <c r="J2083" i="1" l="1"/>
  <c r="K2081" i="1"/>
  <c r="L2081" i="1" s="1"/>
  <c r="J2084" i="1" l="1"/>
  <c r="K2082" i="1"/>
  <c r="L2082" i="1" s="1"/>
  <c r="J2085" i="1" l="1"/>
  <c r="K2083" i="1"/>
  <c r="L2083" i="1" s="1"/>
  <c r="J2086" i="1" l="1"/>
  <c r="K2084" i="1"/>
  <c r="L2084" i="1" s="1"/>
  <c r="J2087" i="1" l="1"/>
  <c r="K2085" i="1"/>
  <c r="L2085" i="1" s="1"/>
  <c r="J2088" i="1" l="1"/>
  <c r="K2086" i="1"/>
  <c r="L2086" i="1" s="1"/>
  <c r="J2089" i="1" l="1"/>
  <c r="K2087" i="1"/>
  <c r="L2087" i="1" s="1"/>
  <c r="J2090" i="1" l="1"/>
  <c r="K2088" i="1"/>
  <c r="L2088" i="1" s="1"/>
  <c r="J2091" i="1" l="1"/>
  <c r="K2089" i="1"/>
  <c r="L2089" i="1" s="1"/>
  <c r="J2092" i="1" l="1"/>
  <c r="K2090" i="1"/>
  <c r="L2090" i="1" s="1"/>
  <c r="J2093" i="1" l="1"/>
  <c r="K2091" i="1"/>
  <c r="L2091" i="1" s="1"/>
  <c r="J2094" i="1" l="1"/>
  <c r="K2092" i="1"/>
  <c r="L2092" i="1" s="1"/>
  <c r="J2095" i="1" l="1"/>
  <c r="K2093" i="1"/>
  <c r="L2093" i="1" s="1"/>
  <c r="J2096" i="1" l="1"/>
  <c r="K2094" i="1"/>
  <c r="L2094" i="1" s="1"/>
  <c r="J2097" i="1" l="1"/>
  <c r="K2095" i="1"/>
  <c r="L2095" i="1" s="1"/>
  <c r="J2098" i="1" l="1"/>
  <c r="K2096" i="1"/>
  <c r="L2096" i="1" s="1"/>
  <c r="J2099" i="1" l="1"/>
  <c r="K2097" i="1"/>
  <c r="L2097" i="1" s="1"/>
  <c r="J2100" i="1" l="1"/>
  <c r="K2098" i="1"/>
  <c r="L2098" i="1" s="1"/>
  <c r="J2101" i="1" l="1"/>
  <c r="K2099" i="1"/>
  <c r="L2099" i="1" s="1"/>
  <c r="J2102" i="1" l="1"/>
  <c r="K2100" i="1"/>
  <c r="L2100" i="1" s="1"/>
  <c r="J2103" i="1" l="1"/>
  <c r="K2101" i="1"/>
  <c r="L2101" i="1" s="1"/>
  <c r="J2104" i="1" l="1"/>
  <c r="K2102" i="1"/>
  <c r="L2102" i="1" s="1"/>
  <c r="J2105" i="1" l="1"/>
  <c r="K2103" i="1"/>
  <c r="L2103" i="1" s="1"/>
  <c r="J2106" i="1" l="1"/>
  <c r="K2104" i="1"/>
  <c r="L2104" i="1" s="1"/>
  <c r="J2107" i="1" l="1"/>
  <c r="K2105" i="1"/>
  <c r="L2105" i="1" s="1"/>
  <c r="J2108" i="1" l="1"/>
  <c r="K2106" i="1"/>
  <c r="L2106" i="1" s="1"/>
  <c r="J2109" i="1" l="1"/>
  <c r="K2107" i="1"/>
  <c r="L2107" i="1" s="1"/>
  <c r="J2110" i="1" l="1"/>
  <c r="K2108" i="1"/>
  <c r="L2108" i="1" s="1"/>
  <c r="J2111" i="1" l="1"/>
  <c r="K2109" i="1"/>
  <c r="L2109" i="1" s="1"/>
  <c r="J2112" i="1" l="1"/>
  <c r="K2110" i="1"/>
  <c r="L2110" i="1" s="1"/>
  <c r="J2113" i="1" l="1"/>
  <c r="K2111" i="1"/>
  <c r="L2111" i="1" s="1"/>
  <c r="J2114" i="1" l="1"/>
  <c r="K2112" i="1"/>
  <c r="L2112" i="1" s="1"/>
  <c r="J2115" i="1" l="1"/>
  <c r="K2113" i="1"/>
  <c r="L2113" i="1" s="1"/>
  <c r="J2116" i="1" l="1"/>
  <c r="K2114" i="1"/>
  <c r="L2114" i="1" s="1"/>
  <c r="J2117" i="1" l="1"/>
  <c r="K2115" i="1"/>
  <c r="L2115" i="1" s="1"/>
  <c r="J2118" i="1" l="1"/>
  <c r="K2116" i="1"/>
  <c r="L2116" i="1" s="1"/>
  <c r="J2119" i="1" l="1"/>
  <c r="K2117" i="1"/>
  <c r="L2117" i="1" s="1"/>
  <c r="J2120" i="1" l="1"/>
  <c r="K2118" i="1"/>
  <c r="L2118" i="1" s="1"/>
  <c r="J2121" i="1" l="1"/>
  <c r="K2119" i="1"/>
  <c r="L2119" i="1" s="1"/>
  <c r="J2122" i="1" l="1"/>
  <c r="K2120" i="1"/>
  <c r="L2120" i="1" s="1"/>
  <c r="J2123" i="1" l="1"/>
  <c r="K2121" i="1"/>
  <c r="L2121" i="1" s="1"/>
  <c r="J2124" i="1" l="1"/>
  <c r="K2122" i="1"/>
  <c r="L2122" i="1" s="1"/>
  <c r="J2125" i="1" l="1"/>
  <c r="K2123" i="1"/>
  <c r="L2123" i="1" s="1"/>
  <c r="J2126" i="1" l="1"/>
  <c r="K2124" i="1"/>
  <c r="L2124" i="1" s="1"/>
  <c r="J2127" i="1" l="1"/>
  <c r="K2125" i="1"/>
  <c r="L2125" i="1" s="1"/>
  <c r="J2128" i="1" l="1"/>
  <c r="K2126" i="1"/>
  <c r="L2126" i="1" s="1"/>
  <c r="J2129" i="1" l="1"/>
  <c r="K2127" i="1"/>
  <c r="L2127" i="1" s="1"/>
  <c r="J2130" i="1" l="1"/>
  <c r="K2128" i="1"/>
  <c r="L2128" i="1" s="1"/>
  <c r="J2131" i="1" l="1"/>
  <c r="K2129" i="1"/>
  <c r="L2129" i="1" s="1"/>
  <c r="J2132" i="1" l="1"/>
  <c r="K2130" i="1"/>
  <c r="L2130" i="1" s="1"/>
  <c r="J2133" i="1" l="1"/>
  <c r="K2131" i="1"/>
  <c r="L2131" i="1" s="1"/>
  <c r="J2134" i="1" l="1"/>
  <c r="K2132" i="1"/>
  <c r="L2132" i="1" s="1"/>
  <c r="J2135" i="1" l="1"/>
  <c r="K2133" i="1"/>
  <c r="L2133" i="1" s="1"/>
  <c r="J2136" i="1" l="1"/>
  <c r="K2134" i="1"/>
  <c r="L2134" i="1" s="1"/>
  <c r="J2137" i="1" l="1"/>
  <c r="K2135" i="1"/>
  <c r="L2135" i="1" s="1"/>
  <c r="J2138" i="1" l="1"/>
  <c r="K2136" i="1"/>
  <c r="L2136" i="1" s="1"/>
  <c r="J2139" i="1" l="1"/>
  <c r="K2137" i="1"/>
  <c r="L2137" i="1" s="1"/>
  <c r="J2140" i="1" l="1"/>
  <c r="K2138" i="1"/>
  <c r="L2138" i="1" s="1"/>
  <c r="J2141" i="1" l="1"/>
  <c r="K2139" i="1"/>
  <c r="L2139" i="1" s="1"/>
  <c r="J2142" i="1" l="1"/>
  <c r="K2140" i="1"/>
  <c r="L2140" i="1" s="1"/>
  <c r="J2143" i="1" l="1"/>
  <c r="K2141" i="1"/>
  <c r="L2141" i="1" s="1"/>
  <c r="J2144" i="1" l="1"/>
  <c r="K2142" i="1"/>
  <c r="L2142" i="1" s="1"/>
  <c r="J2145" i="1" l="1"/>
  <c r="K2143" i="1"/>
  <c r="L2143" i="1" s="1"/>
  <c r="J2146" i="1" l="1"/>
  <c r="K2144" i="1"/>
  <c r="L2144" i="1" s="1"/>
  <c r="J2147" i="1" l="1"/>
  <c r="K2145" i="1"/>
  <c r="L2145" i="1" s="1"/>
  <c r="J2148" i="1" l="1"/>
  <c r="K2146" i="1"/>
  <c r="L2146" i="1" s="1"/>
  <c r="J2149" i="1" l="1"/>
  <c r="K2147" i="1"/>
  <c r="L2147" i="1" s="1"/>
  <c r="J2150" i="1" l="1"/>
  <c r="K2148" i="1"/>
  <c r="L2148" i="1" s="1"/>
  <c r="J2151" i="1" l="1"/>
  <c r="K2149" i="1"/>
  <c r="L2149" i="1" s="1"/>
  <c r="J2152" i="1" l="1"/>
  <c r="K2150" i="1"/>
  <c r="L2150" i="1" s="1"/>
  <c r="J2153" i="1" l="1"/>
  <c r="K2151" i="1"/>
  <c r="L2151" i="1" s="1"/>
  <c r="J2154" i="1" l="1"/>
  <c r="K2152" i="1"/>
  <c r="L2152" i="1" s="1"/>
  <c r="J2155" i="1" l="1"/>
  <c r="K2153" i="1"/>
  <c r="L2153" i="1" s="1"/>
  <c r="J2156" i="1" l="1"/>
  <c r="K2154" i="1"/>
  <c r="L2154" i="1" s="1"/>
  <c r="J2157" i="1" l="1"/>
  <c r="K2155" i="1"/>
  <c r="L2155" i="1" s="1"/>
  <c r="J2158" i="1" l="1"/>
  <c r="K2156" i="1"/>
  <c r="L2156" i="1" s="1"/>
  <c r="J2159" i="1" l="1"/>
  <c r="K2157" i="1"/>
  <c r="L2157" i="1" s="1"/>
  <c r="J2160" i="1" l="1"/>
  <c r="K2158" i="1"/>
  <c r="L2158" i="1" s="1"/>
  <c r="J2161" i="1" l="1"/>
  <c r="K2159" i="1"/>
  <c r="L2159" i="1" s="1"/>
  <c r="J2162" i="1" l="1"/>
  <c r="K2160" i="1"/>
  <c r="L2160" i="1" s="1"/>
  <c r="J2163" i="1" l="1"/>
  <c r="K2161" i="1"/>
  <c r="L2161" i="1" s="1"/>
  <c r="J2164" i="1" l="1"/>
  <c r="K2162" i="1"/>
  <c r="L2162" i="1" s="1"/>
  <c r="J2165" i="1" l="1"/>
  <c r="K2163" i="1"/>
  <c r="L2163" i="1" s="1"/>
  <c r="J2166" i="1" l="1"/>
  <c r="K2164" i="1"/>
  <c r="L2164" i="1" s="1"/>
  <c r="J2167" i="1" l="1"/>
  <c r="K2165" i="1"/>
  <c r="L2165" i="1" s="1"/>
  <c r="J2168" i="1" l="1"/>
  <c r="K2166" i="1"/>
  <c r="L2166" i="1" s="1"/>
  <c r="J2169" i="1" l="1"/>
  <c r="K2167" i="1"/>
  <c r="L2167" i="1" s="1"/>
  <c r="J2170" i="1" l="1"/>
  <c r="K2168" i="1"/>
  <c r="L2168" i="1" s="1"/>
  <c r="J2171" i="1" l="1"/>
  <c r="K2169" i="1"/>
  <c r="L2169" i="1" s="1"/>
  <c r="J2172" i="1" l="1"/>
  <c r="K2170" i="1"/>
  <c r="L2170" i="1" s="1"/>
  <c r="J2173" i="1" l="1"/>
  <c r="K2171" i="1"/>
  <c r="L2171" i="1" s="1"/>
  <c r="J2174" i="1" l="1"/>
  <c r="K2172" i="1"/>
  <c r="L2172" i="1" s="1"/>
  <c r="J2175" i="1" l="1"/>
  <c r="K2173" i="1"/>
  <c r="L2173" i="1" s="1"/>
  <c r="J2176" i="1" l="1"/>
  <c r="K2174" i="1"/>
  <c r="L2174" i="1" s="1"/>
  <c r="J2177" i="1" l="1"/>
  <c r="K2175" i="1"/>
  <c r="L2175" i="1" s="1"/>
  <c r="J2178" i="1" l="1"/>
  <c r="K2176" i="1"/>
  <c r="L2176" i="1" s="1"/>
  <c r="J2179" i="1" l="1"/>
  <c r="K2177" i="1"/>
  <c r="L2177" i="1" s="1"/>
  <c r="J2180" i="1" l="1"/>
  <c r="K2178" i="1"/>
  <c r="L2178" i="1" s="1"/>
  <c r="J2181" i="1" l="1"/>
  <c r="K2179" i="1"/>
  <c r="L2179" i="1" s="1"/>
  <c r="J2182" i="1" l="1"/>
  <c r="K2180" i="1"/>
  <c r="L2180" i="1" s="1"/>
  <c r="J2183" i="1" l="1"/>
  <c r="K2181" i="1"/>
  <c r="L2181" i="1" s="1"/>
  <c r="J2184" i="1" l="1"/>
  <c r="K2182" i="1"/>
  <c r="L2182" i="1" s="1"/>
  <c r="J2185" i="1" l="1"/>
  <c r="K2183" i="1"/>
  <c r="L2183" i="1" s="1"/>
  <c r="J2186" i="1" l="1"/>
  <c r="K2184" i="1"/>
  <c r="L2184" i="1" s="1"/>
  <c r="J2187" i="1" l="1"/>
  <c r="K2185" i="1"/>
  <c r="L2185" i="1" s="1"/>
  <c r="J2188" i="1" l="1"/>
  <c r="K2186" i="1"/>
  <c r="L2186" i="1" s="1"/>
  <c r="J2189" i="1" l="1"/>
  <c r="K2187" i="1"/>
  <c r="L2187" i="1" s="1"/>
  <c r="J2190" i="1" l="1"/>
  <c r="K2188" i="1"/>
  <c r="L2188" i="1" s="1"/>
  <c r="J2191" i="1" l="1"/>
  <c r="K2189" i="1"/>
  <c r="L2189" i="1" s="1"/>
  <c r="J2192" i="1" l="1"/>
  <c r="K2190" i="1"/>
  <c r="L2190" i="1" s="1"/>
  <c r="J2193" i="1" l="1"/>
  <c r="K2191" i="1"/>
  <c r="L2191" i="1" s="1"/>
  <c r="J2194" i="1" l="1"/>
  <c r="K2192" i="1"/>
  <c r="L2192" i="1" s="1"/>
  <c r="J2195" i="1" l="1"/>
  <c r="K2193" i="1"/>
  <c r="L2193" i="1" s="1"/>
  <c r="J2196" i="1" l="1"/>
  <c r="K2194" i="1"/>
  <c r="L2194" i="1" s="1"/>
  <c r="J2197" i="1" l="1"/>
  <c r="K2195" i="1"/>
  <c r="L2195" i="1" s="1"/>
  <c r="J2198" i="1" l="1"/>
  <c r="K2196" i="1"/>
  <c r="L2196" i="1" s="1"/>
  <c r="J2199" i="1" l="1"/>
  <c r="K2197" i="1"/>
  <c r="L2197" i="1" s="1"/>
  <c r="J2200" i="1" l="1"/>
  <c r="K2198" i="1"/>
  <c r="L2198" i="1" s="1"/>
  <c r="J2201" i="1" l="1"/>
  <c r="K2199" i="1"/>
  <c r="L2199" i="1" s="1"/>
  <c r="J2202" i="1" l="1"/>
  <c r="K2200" i="1"/>
  <c r="L2200" i="1" s="1"/>
  <c r="J2203" i="1" l="1"/>
  <c r="K2201" i="1"/>
  <c r="L2201" i="1" s="1"/>
  <c r="J2204" i="1" l="1"/>
  <c r="K2202" i="1"/>
  <c r="L2202" i="1" s="1"/>
  <c r="J2205" i="1" l="1"/>
  <c r="K2203" i="1"/>
  <c r="L2203" i="1" s="1"/>
  <c r="J2206" i="1" l="1"/>
  <c r="K2204" i="1"/>
  <c r="L2204" i="1" s="1"/>
  <c r="J2207" i="1" l="1"/>
  <c r="K2205" i="1"/>
  <c r="L2205" i="1" s="1"/>
  <c r="J2208" i="1" l="1"/>
  <c r="K2206" i="1"/>
  <c r="L2206" i="1" s="1"/>
  <c r="J2209" i="1" l="1"/>
  <c r="K2207" i="1"/>
  <c r="L2207" i="1" s="1"/>
  <c r="J2210" i="1" l="1"/>
  <c r="K2208" i="1"/>
  <c r="L2208" i="1" s="1"/>
  <c r="J2211" i="1" l="1"/>
  <c r="K2209" i="1"/>
  <c r="L2209" i="1" s="1"/>
  <c r="J2212" i="1" l="1"/>
  <c r="K2210" i="1"/>
  <c r="L2210" i="1" s="1"/>
  <c r="J2213" i="1" l="1"/>
  <c r="K2211" i="1"/>
  <c r="L2211" i="1" s="1"/>
  <c r="J2214" i="1" l="1"/>
  <c r="K2212" i="1"/>
  <c r="L2212" i="1" s="1"/>
  <c r="J2215" i="1" l="1"/>
  <c r="K2213" i="1"/>
  <c r="L2213" i="1" s="1"/>
  <c r="J2216" i="1" l="1"/>
  <c r="K2214" i="1"/>
  <c r="L2214" i="1" s="1"/>
  <c r="J2217" i="1" l="1"/>
  <c r="K2215" i="1"/>
  <c r="L2215" i="1" s="1"/>
  <c r="J2218" i="1" l="1"/>
  <c r="K2216" i="1"/>
  <c r="L2216" i="1" s="1"/>
  <c r="J2219" i="1" l="1"/>
  <c r="K2217" i="1"/>
  <c r="L2217" i="1" s="1"/>
  <c r="J2220" i="1" l="1"/>
  <c r="K2218" i="1"/>
  <c r="L2218" i="1" s="1"/>
  <c r="J2221" i="1" l="1"/>
  <c r="K2219" i="1"/>
  <c r="L2219" i="1" s="1"/>
  <c r="J2222" i="1" l="1"/>
  <c r="K2220" i="1"/>
  <c r="L2220" i="1" s="1"/>
  <c r="J2223" i="1" l="1"/>
  <c r="K2221" i="1"/>
  <c r="L2221" i="1" s="1"/>
  <c r="J2224" i="1" l="1"/>
  <c r="K2222" i="1"/>
  <c r="L2222" i="1" s="1"/>
  <c r="J2225" i="1" l="1"/>
  <c r="K2223" i="1"/>
  <c r="L2223" i="1" s="1"/>
  <c r="J2226" i="1" l="1"/>
  <c r="K2224" i="1"/>
  <c r="L2224" i="1" s="1"/>
  <c r="J2227" i="1" l="1"/>
  <c r="K2225" i="1"/>
  <c r="L2225" i="1" s="1"/>
  <c r="J2228" i="1" l="1"/>
  <c r="K2226" i="1"/>
  <c r="L2226" i="1" s="1"/>
  <c r="J2229" i="1" l="1"/>
  <c r="K2227" i="1"/>
  <c r="L2227" i="1" s="1"/>
  <c r="J2230" i="1" l="1"/>
  <c r="K2228" i="1"/>
  <c r="L2228" i="1" s="1"/>
  <c r="J2231" i="1" l="1"/>
  <c r="K2229" i="1"/>
  <c r="L2229" i="1" s="1"/>
  <c r="J2232" i="1" l="1"/>
  <c r="K2230" i="1"/>
  <c r="L2230" i="1" s="1"/>
  <c r="J2233" i="1" l="1"/>
  <c r="K2231" i="1"/>
  <c r="L2231" i="1" s="1"/>
  <c r="J2234" i="1" l="1"/>
  <c r="K2232" i="1"/>
  <c r="L2232" i="1" s="1"/>
  <c r="J2235" i="1" l="1"/>
  <c r="K2233" i="1"/>
  <c r="L2233" i="1" s="1"/>
  <c r="J2236" i="1" l="1"/>
  <c r="K2234" i="1"/>
  <c r="L2234" i="1" s="1"/>
  <c r="J2237" i="1" l="1"/>
  <c r="K2235" i="1"/>
  <c r="L2235" i="1" s="1"/>
  <c r="J2238" i="1" l="1"/>
  <c r="K2236" i="1"/>
  <c r="L2236" i="1" s="1"/>
  <c r="J2239" i="1" l="1"/>
  <c r="K2237" i="1"/>
  <c r="L2237" i="1" s="1"/>
  <c r="J2240" i="1" l="1"/>
  <c r="K2238" i="1"/>
  <c r="L2238" i="1" s="1"/>
  <c r="J2241" i="1" l="1"/>
  <c r="K2239" i="1"/>
  <c r="L2239" i="1" s="1"/>
  <c r="J2242" i="1" l="1"/>
  <c r="K2240" i="1"/>
  <c r="L2240" i="1" s="1"/>
  <c r="J2243" i="1" l="1"/>
  <c r="K2241" i="1"/>
  <c r="L2241" i="1" s="1"/>
  <c r="J2244" i="1" l="1"/>
  <c r="K2242" i="1"/>
  <c r="L2242" i="1" s="1"/>
  <c r="J2245" i="1" l="1"/>
  <c r="K2243" i="1"/>
  <c r="L2243" i="1" s="1"/>
  <c r="J2246" i="1" l="1"/>
  <c r="K2244" i="1"/>
  <c r="L2244" i="1" s="1"/>
  <c r="J2247" i="1" l="1"/>
  <c r="K2245" i="1"/>
  <c r="L2245" i="1" s="1"/>
  <c r="J2248" i="1" l="1"/>
  <c r="K2246" i="1"/>
  <c r="L2246" i="1" s="1"/>
  <c r="J2249" i="1" l="1"/>
  <c r="K2247" i="1"/>
  <c r="L2247" i="1" s="1"/>
  <c r="J2250" i="1" l="1"/>
  <c r="K2248" i="1"/>
  <c r="L2248" i="1" s="1"/>
  <c r="J2251" i="1" l="1"/>
  <c r="K2249" i="1"/>
  <c r="L2249" i="1" s="1"/>
  <c r="J2252" i="1" l="1"/>
  <c r="K2250" i="1"/>
  <c r="L2250" i="1" s="1"/>
  <c r="J2253" i="1" l="1"/>
  <c r="K2251" i="1"/>
  <c r="L2251" i="1" s="1"/>
  <c r="J2254" i="1" l="1"/>
  <c r="K2252" i="1"/>
  <c r="L2252" i="1" s="1"/>
  <c r="J2255" i="1" l="1"/>
  <c r="K2253" i="1"/>
  <c r="L2253" i="1" s="1"/>
  <c r="J2256" i="1" l="1"/>
  <c r="K2254" i="1"/>
  <c r="L2254" i="1" s="1"/>
  <c r="J2257" i="1" l="1"/>
  <c r="K2255" i="1"/>
  <c r="L2255" i="1" s="1"/>
  <c r="J2258" i="1" l="1"/>
  <c r="K2256" i="1"/>
  <c r="L2256" i="1" s="1"/>
  <c r="J2259" i="1" l="1"/>
  <c r="K2257" i="1"/>
  <c r="L2257" i="1" s="1"/>
  <c r="J2260" i="1" l="1"/>
  <c r="K2258" i="1"/>
  <c r="L2258" i="1" s="1"/>
  <c r="J2261" i="1" l="1"/>
  <c r="K2259" i="1"/>
  <c r="L2259" i="1" s="1"/>
  <c r="J2262" i="1" l="1"/>
  <c r="K2260" i="1"/>
  <c r="L2260" i="1" s="1"/>
  <c r="J2263" i="1" l="1"/>
  <c r="K2261" i="1"/>
  <c r="L2261" i="1" s="1"/>
  <c r="J2264" i="1" l="1"/>
  <c r="K2262" i="1"/>
  <c r="L2262" i="1" s="1"/>
  <c r="J2265" i="1" l="1"/>
  <c r="K2263" i="1"/>
  <c r="L2263" i="1" s="1"/>
  <c r="J2266" i="1" l="1"/>
  <c r="K2264" i="1"/>
  <c r="L2264" i="1" s="1"/>
  <c r="J2267" i="1" l="1"/>
  <c r="K2265" i="1"/>
  <c r="L2265" i="1" s="1"/>
  <c r="J2268" i="1" l="1"/>
  <c r="K2266" i="1"/>
  <c r="L2266" i="1" s="1"/>
  <c r="J2269" i="1" l="1"/>
  <c r="K2267" i="1"/>
  <c r="L2267" i="1" s="1"/>
  <c r="J2270" i="1" l="1"/>
  <c r="K2268" i="1"/>
  <c r="L2268" i="1" s="1"/>
  <c r="J2271" i="1" l="1"/>
  <c r="K2269" i="1"/>
  <c r="L2269" i="1" s="1"/>
  <c r="J2272" i="1" l="1"/>
  <c r="K2270" i="1"/>
  <c r="L2270" i="1" s="1"/>
  <c r="J2273" i="1" l="1"/>
  <c r="K2271" i="1"/>
  <c r="L2271" i="1" s="1"/>
  <c r="J2274" i="1" l="1"/>
  <c r="K2272" i="1"/>
  <c r="L2272" i="1" s="1"/>
  <c r="J2275" i="1" l="1"/>
  <c r="K2273" i="1"/>
  <c r="L2273" i="1" s="1"/>
  <c r="J2276" i="1" l="1"/>
  <c r="K2274" i="1"/>
  <c r="L2274" i="1" s="1"/>
  <c r="J2277" i="1" l="1"/>
  <c r="K2275" i="1"/>
  <c r="L2275" i="1" s="1"/>
  <c r="J2278" i="1" l="1"/>
  <c r="K2276" i="1"/>
  <c r="L2276" i="1" s="1"/>
  <c r="J2279" i="1" l="1"/>
  <c r="K2277" i="1"/>
  <c r="L2277" i="1" s="1"/>
  <c r="J2280" i="1" l="1"/>
  <c r="K2278" i="1"/>
  <c r="L2278" i="1" s="1"/>
  <c r="J2281" i="1" l="1"/>
  <c r="K2279" i="1"/>
  <c r="L2279" i="1" s="1"/>
  <c r="J2282" i="1" l="1"/>
  <c r="K2280" i="1"/>
  <c r="L2280" i="1" s="1"/>
  <c r="J2283" i="1" l="1"/>
  <c r="K2281" i="1"/>
  <c r="L2281" i="1" s="1"/>
  <c r="J2284" i="1" l="1"/>
  <c r="K2282" i="1"/>
  <c r="L2282" i="1" s="1"/>
  <c r="J2285" i="1" l="1"/>
  <c r="K2283" i="1"/>
  <c r="L2283" i="1" s="1"/>
  <c r="J2286" i="1" l="1"/>
  <c r="K2284" i="1"/>
  <c r="L2284" i="1" s="1"/>
  <c r="J2287" i="1" l="1"/>
  <c r="K2285" i="1"/>
  <c r="L2285" i="1" s="1"/>
  <c r="J2288" i="1" l="1"/>
  <c r="K2286" i="1"/>
  <c r="L2286" i="1" s="1"/>
  <c r="J2289" i="1" l="1"/>
  <c r="K2287" i="1"/>
  <c r="L2287" i="1" s="1"/>
  <c r="J2290" i="1" l="1"/>
  <c r="K2288" i="1"/>
  <c r="L2288" i="1" s="1"/>
  <c r="J2291" i="1" l="1"/>
  <c r="K2289" i="1"/>
  <c r="L2289" i="1" s="1"/>
  <c r="J2292" i="1" l="1"/>
  <c r="K2290" i="1"/>
  <c r="L2290" i="1" s="1"/>
  <c r="J2293" i="1" l="1"/>
  <c r="K2291" i="1"/>
  <c r="L2291" i="1" s="1"/>
  <c r="J2294" i="1" l="1"/>
  <c r="K2292" i="1"/>
  <c r="L2292" i="1" s="1"/>
  <c r="J2295" i="1" l="1"/>
  <c r="K2293" i="1"/>
  <c r="L2293" i="1" s="1"/>
  <c r="J2296" i="1" l="1"/>
  <c r="K2294" i="1"/>
  <c r="L2294" i="1" s="1"/>
  <c r="J2297" i="1" l="1"/>
  <c r="K2295" i="1"/>
  <c r="L2295" i="1" s="1"/>
  <c r="J2298" i="1" l="1"/>
  <c r="K2296" i="1"/>
  <c r="L2296" i="1" s="1"/>
  <c r="J2299" i="1" l="1"/>
  <c r="K2297" i="1"/>
  <c r="L2297" i="1" s="1"/>
  <c r="J2300" i="1" l="1"/>
  <c r="K2298" i="1"/>
  <c r="L2298" i="1" s="1"/>
  <c r="J2301" i="1" l="1"/>
  <c r="K2299" i="1"/>
  <c r="L2299" i="1" s="1"/>
  <c r="J2302" i="1" l="1"/>
  <c r="K2300" i="1"/>
  <c r="L2300" i="1" s="1"/>
  <c r="J2303" i="1" l="1"/>
  <c r="K2301" i="1"/>
  <c r="L2301" i="1" s="1"/>
  <c r="J2304" i="1" l="1"/>
  <c r="K2302" i="1"/>
  <c r="L2302" i="1" s="1"/>
  <c r="J2305" i="1" l="1"/>
  <c r="K2303" i="1"/>
  <c r="L2303" i="1" s="1"/>
  <c r="J2306" i="1" l="1"/>
  <c r="K2304" i="1"/>
  <c r="L2304" i="1" s="1"/>
  <c r="J2307" i="1" l="1"/>
  <c r="K2305" i="1"/>
  <c r="L2305" i="1" s="1"/>
  <c r="J2308" i="1" l="1"/>
  <c r="K2306" i="1"/>
  <c r="L2306" i="1" s="1"/>
  <c r="J2309" i="1" l="1"/>
  <c r="K2307" i="1"/>
  <c r="L2307" i="1" s="1"/>
  <c r="J2310" i="1" l="1"/>
  <c r="K2308" i="1"/>
  <c r="L2308" i="1" s="1"/>
  <c r="J2311" i="1" l="1"/>
  <c r="K2309" i="1"/>
  <c r="L2309" i="1" s="1"/>
  <c r="J2312" i="1" l="1"/>
  <c r="K2310" i="1"/>
  <c r="L2310" i="1" s="1"/>
  <c r="J2313" i="1" l="1"/>
  <c r="K2311" i="1"/>
  <c r="L2311" i="1" s="1"/>
  <c r="J2314" i="1" l="1"/>
  <c r="K2312" i="1"/>
  <c r="L2312" i="1" s="1"/>
  <c r="J2315" i="1" l="1"/>
  <c r="K2313" i="1"/>
  <c r="L2313" i="1" s="1"/>
  <c r="J2316" i="1" l="1"/>
  <c r="K2314" i="1"/>
  <c r="L2314" i="1" s="1"/>
  <c r="J2317" i="1" l="1"/>
  <c r="K2315" i="1"/>
  <c r="L2315" i="1" s="1"/>
  <c r="J2318" i="1" l="1"/>
  <c r="K2316" i="1"/>
  <c r="L2316" i="1" s="1"/>
  <c r="J2319" i="1" l="1"/>
  <c r="K2317" i="1"/>
  <c r="L2317" i="1" s="1"/>
  <c r="J2320" i="1" l="1"/>
  <c r="K2318" i="1"/>
  <c r="L2318" i="1" s="1"/>
  <c r="J2321" i="1" l="1"/>
  <c r="K2319" i="1"/>
  <c r="L2319" i="1" s="1"/>
  <c r="J2322" i="1" l="1"/>
  <c r="K2320" i="1"/>
  <c r="L2320" i="1" s="1"/>
  <c r="J2323" i="1" l="1"/>
  <c r="K2321" i="1"/>
  <c r="L2321" i="1" s="1"/>
  <c r="J2324" i="1" l="1"/>
  <c r="K2322" i="1"/>
  <c r="L2322" i="1" s="1"/>
  <c r="J2325" i="1" l="1"/>
  <c r="K2323" i="1"/>
  <c r="L2323" i="1" s="1"/>
  <c r="J2326" i="1" l="1"/>
  <c r="K2324" i="1"/>
  <c r="L2324" i="1" s="1"/>
  <c r="J2327" i="1" l="1"/>
  <c r="K2325" i="1"/>
  <c r="L2325" i="1" s="1"/>
  <c r="J2328" i="1" l="1"/>
  <c r="K2326" i="1"/>
  <c r="L2326" i="1" s="1"/>
  <c r="J2329" i="1" l="1"/>
  <c r="K2327" i="1"/>
  <c r="L2327" i="1" s="1"/>
  <c r="J2330" i="1" l="1"/>
  <c r="K2328" i="1"/>
  <c r="L2328" i="1" s="1"/>
  <c r="J2331" i="1" l="1"/>
  <c r="K2329" i="1"/>
  <c r="L2329" i="1" s="1"/>
  <c r="J2332" i="1" l="1"/>
  <c r="K2330" i="1"/>
  <c r="L2330" i="1" s="1"/>
  <c r="J2333" i="1" l="1"/>
  <c r="K2331" i="1"/>
  <c r="L2331" i="1" s="1"/>
  <c r="J2334" i="1" l="1"/>
  <c r="K2332" i="1"/>
  <c r="L2332" i="1" s="1"/>
  <c r="J2335" i="1" l="1"/>
  <c r="K2333" i="1"/>
  <c r="L2333" i="1" s="1"/>
  <c r="J2336" i="1" l="1"/>
  <c r="K2334" i="1"/>
  <c r="L2334" i="1" s="1"/>
  <c r="J2337" i="1" l="1"/>
  <c r="K2335" i="1"/>
  <c r="L2335" i="1" s="1"/>
  <c r="J2338" i="1" l="1"/>
  <c r="K2336" i="1"/>
  <c r="L2336" i="1" s="1"/>
  <c r="J2339" i="1" l="1"/>
  <c r="K2337" i="1"/>
  <c r="L2337" i="1" s="1"/>
  <c r="J2340" i="1" l="1"/>
  <c r="K2338" i="1"/>
  <c r="L2338" i="1" s="1"/>
  <c r="J2341" i="1" l="1"/>
  <c r="K2339" i="1"/>
  <c r="L2339" i="1" s="1"/>
  <c r="J2342" i="1" l="1"/>
  <c r="K2340" i="1"/>
  <c r="L2340" i="1" s="1"/>
  <c r="J2343" i="1" l="1"/>
  <c r="K2341" i="1"/>
  <c r="L2341" i="1" s="1"/>
  <c r="J2344" i="1" l="1"/>
  <c r="K2342" i="1"/>
  <c r="L2342" i="1" s="1"/>
  <c r="J2345" i="1" l="1"/>
  <c r="K2343" i="1"/>
  <c r="L2343" i="1" s="1"/>
  <c r="J2346" i="1" l="1"/>
  <c r="K2344" i="1"/>
  <c r="L2344" i="1" s="1"/>
  <c r="J2347" i="1" l="1"/>
  <c r="K2345" i="1"/>
  <c r="L2345" i="1" s="1"/>
  <c r="J2348" i="1" l="1"/>
  <c r="K2346" i="1"/>
  <c r="L2346" i="1" s="1"/>
  <c r="J2349" i="1" l="1"/>
  <c r="K2347" i="1"/>
  <c r="L2347" i="1" s="1"/>
  <c r="J2350" i="1" l="1"/>
  <c r="K2348" i="1"/>
  <c r="L2348" i="1" s="1"/>
  <c r="J2351" i="1" l="1"/>
  <c r="K2349" i="1"/>
  <c r="L2349" i="1" s="1"/>
  <c r="J2352" i="1" l="1"/>
  <c r="K2350" i="1"/>
  <c r="L2350" i="1" s="1"/>
  <c r="J2353" i="1" l="1"/>
  <c r="K2351" i="1"/>
  <c r="L2351" i="1" s="1"/>
  <c r="J2354" i="1" l="1"/>
  <c r="K2352" i="1"/>
  <c r="L2352" i="1" s="1"/>
  <c r="J2355" i="1" l="1"/>
  <c r="K2353" i="1"/>
  <c r="L2353" i="1" s="1"/>
  <c r="J2356" i="1" l="1"/>
  <c r="K2354" i="1"/>
  <c r="L2354" i="1" s="1"/>
  <c r="J2357" i="1" l="1"/>
  <c r="K2355" i="1"/>
  <c r="L2355" i="1" s="1"/>
  <c r="J2358" i="1" l="1"/>
  <c r="K2356" i="1"/>
  <c r="L2356" i="1" s="1"/>
  <c r="J2359" i="1" l="1"/>
  <c r="K2357" i="1"/>
  <c r="L2357" i="1" s="1"/>
  <c r="J2360" i="1" l="1"/>
  <c r="K2358" i="1"/>
  <c r="L2358" i="1" s="1"/>
  <c r="J2361" i="1" l="1"/>
  <c r="K2359" i="1"/>
  <c r="L2359" i="1" s="1"/>
  <c r="J2362" i="1" l="1"/>
  <c r="K2360" i="1"/>
  <c r="L2360" i="1" s="1"/>
  <c r="J2363" i="1" l="1"/>
  <c r="K2361" i="1"/>
  <c r="L2361" i="1" s="1"/>
  <c r="J2364" i="1" l="1"/>
  <c r="K2362" i="1"/>
  <c r="L2362" i="1" s="1"/>
  <c r="J2365" i="1" l="1"/>
  <c r="K2363" i="1"/>
  <c r="L2363" i="1" s="1"/>
  <c r="J2366" i="1" l="1"/>
  <c r="K2364" i="1"/>
  <c r="L2364" i="1" s="1"/>
  <c r="J2367" i="1" l="1"/>
  <c r="K2365" i="1"/>
  <c r="L2365" i="1" s="1"/>
  <c r="J2368" i="1" l="1"/>
  <c r="K2366" i="1"/>
  <c r="L2366" i="1" s="1"/>
  <c r="J2369" i="1" l="1"/>
  <c r="K2367" i="1"/>
  <c r="L2367" i="1" s="1"/>
  <c r="J2370" i="1" l="1"/>
  <c r="K2368" i="1"/>
  <c r="L2368" i="1" s="1"/>
  <c r="J2371" i="1" l="1"/>
  <c r="K2369" i="1"/>
  <c r="L2369" i="1" s="1"/>
  <c r="J2372" i="1" l="1"/>
  <c r="K2370" i="1"/>
  <c r="L2370" i="1" s="1"/>
  <c r="J2373" i="1" l="1"/>
  <c r="K2371" i="1"/>
  <c r="L2371" i="1" s="1"/>
  <c r="J2374" i="1" l="1"/>
  <c r="K2372" i="1"/>
  <c r="L2372" i="1" s="1"/>
  <c r="J2375" i="1" l="1"/>
  <c r="K2373" i="1"/>
  <c r="L2373" i="1" s="1"/>
  <c r="J2376" i="1" l="1"/>
  <c r="K2374" i="1"/>
  <c r="L2374" i="1" s="1"/>
  <c r="J2377" i="1" l="1"/>
  <c r="K2375" i="1"/>
  <c r="L2375" i="1" s="1"/>
  <c r="J2378" i="1" l="1"/>
  <c r="K2376" i="1"/>
  <c r="L2376" i="1" s="1"/>
  <c r="J2379" i="1" l="1"/>
  <c r="K2377" i="1"/>
  <c r="L2377" i="1" s="1"/>
  <c r="J2380" i="1" l="1"/>
  <c r="K2378" i="1"/>
  <c r="L2378" i="1" s="1"/>
  <c r="J2381" i="1" l="1"/>
  <c r="K2379" i="1"/>
  <c r="L2379" i="1" s="1"/>
  <c r="J2382" i="1" l="1"/>
  <c r="K2380" i="1"/>
  <c r="L2380" i="1" s="1"/>
  <c r="J2383" i="1" l="1"/>
  <c r="K2381" i="1"/>
  <c r="L2381" i="1" s="1"/>
  <c r="J2384" i="1" l="1"/>
  <c r="K2382" i="1"/>
  <c r="L2382" i="1" s="1"/>
  <c r="J2385" i="1" l="1"/>
  <c r="K2383" i="1"/>
  <c r="L2383" i="1" s="1"/>
  <c r="J2386" i="1" l="1"/>
  <c r="K2384" i="1"/>
  <c r="L2384" i="1" s="1"/>
  <c r="J2387" i="1" l="1"/>
  <c r="K2385" i="1"/>
  <c r="L2385" i="1" s="1"/>
  <c r="J2388" i="1" l="1"/>
  <c r="K2386" i="1"/>
  <c r="L2386" i="1" s="1"/>
  <c r="J2389" i="1" l="1"/>
  <c r="K2387" i="1"/>
  <c r="L2387" i="1" s="1"/>
  <c r="J2390" i="1" l="1"/>
  <c r="K2388" i="1"/>
  <c r="L2388" i="1" s="1"/>
  <c r="J2391" i="1" l="1"/>
  <c r="K2389" i="1"/>
  <c r="L2389" i="1" s="1"/>
  <c r="J2392" i="1" l="1"/>
  <c r="K2390" i="1"/>
  <c r="L2390" i="1" s="1"/>
  <c r="J2393" i="1" l="1"/>
  <c r="K2391" i="1"/>
  <c r="L2391" i="1" s="1"/>
  <c r="J2394" i="1" l="1"/>
  <c r="K2392" i="1"/>
  <c r="L2392" i="1" s="1"/>
  <c r="J2395" i="1" l="1"/>
  <c r="K2393" i="1"/>
  <c r="L2393" i="1" s="1"/>
  <c r="J2396" i="1" l="1"/>
  <c r="K2394" i="1"/>
  <c r="L2394" i="1" s="1"/>
  <c r="J2397" i="1" l="1"/>
  <c r="K2395" i="1"/>
  <c r="L2395" i="1" s="1"/>
  <c r="J2398" i="1" l="1"/>
  <c r="K2396" i="1"/>
  <c r="L2396" i="1" s="1"/>
  <c r="J2399" i="1" l="1"/>
  <c r="K2397" i="1"/>
  <c r="L2397" i="1" s="1"/>
  <c r="J2400" i="1" l="1"/>
  <c r="K2398" i="1"/>
  <c r="L2398" i="1" s="1"/>
  <c r="J2401" i="1" l="1"/>
  <c r="K2399" i="1"/>
  <c r="L2399" i="1" s="1"/>
  <c r="J2402" i="1" l="1"/>
  <c r="K2400" i="1"/>
  <c r="L2400" i="1" s="1"/>
  <c r="J2403" i="1" l="1"/>
  <c r="K2401" i="1"/>
  <c r="L2401" i="1" s="1"/>
  <c r="J2404" i="1" l="1"/>
  <c r="K2402" i="1"/>
  <c r="L2402" i="1" s="1"/>
  <c r="J2405" i="1" l="1"/>
  <c r="K2403" i="1"/>
  <c r="L2403" i="1" s="1"/>
  <c r="J2406" i="1" l="1"/>
  <c r="K2404" i="1"/>
  <c r="L2404" i="1" s="1"/>
  <c r="J2407" i="1" l="1"/>
  <c r="K2405" i="1"/>
  <c r="L2405" i="1" s="1"/>
  <c r="J2408" i="1" l="1"/>
  <c r="K2406" i="1"/>
  <c r="L2406" i="1" s="1"/>
  <c r="J2409" i="1" l="1"/>
  <c r="K2407" i="1"/>
  <c r="L2407" i="1" s="1"/>
  <c r="J2410" i="1" l="1"/>
  <c r="K2408" i="1"/>
  <c r="L2408" i="1" s="1"/>
  <c r="J2411" i="1" l="1"/>
  <c r="K2409" i="1"/>
  <c r="L2409" i="1" s="1"/>
  <c r="J2412" i="1" l="1"/>
  <c r="K2410" i="1"/>
  <c r="L2410" i="1" s="1"/>
  <c r="J2413" i="1" l="1"/>
  <c r="K2411" i="1"/>
  <c r="L2411" i="1" s="1"/>
  <c r="J2414" i="1" l="1"/>
  <c r="K2412" i="1"/>
  <c r="L2412" i="1" s="1"/>
  <c r="J2415" i="1" l="1"/>
  <c r="K2413" i="1"/>
  <c r="L2413" i="1" s="1"/>
  <c r="J2416" i="1" l="1"/>
  <c r="K2414" i="1"/>
  <c r="L2414" i="1" s="1"/>
  <c r="J2417" i="1" l="1"/>
  <c r="K2415" i="1"/>
  <c r="L2415" i="1" s="1"/>
  <c r="J2418" i="1" l="1"/>
  <c r="K2416" i="1"/>
  <c r="L2416" i="1" s="1"/>
  <c r="J2419" i="1" l="1"/>
  <c r="K2417" i="1"/>
  <c r="L2417" i="1" s="1"/>
  <c r="J2420" i="1" l="1"/>
  <c r="K2418" i="1"/>
  <c r="L2418" i="1" s="1"/>
  <c r="J2421" i="1" l="1"/>
  <c r="K2419" i="1"/>
  <c r="L2419" i="1" s="1"/>
  <c r="J2422" i="1" l="1"/>
  <c r="K2420" i="1"/>
  <c r="L2420" i="1" s="1"/>
  <c r="J2423" i="1" l="1"/>
  <c r="K2421" i="1"/>
  <c r="L2421" i="1" s="1"/>
  <c r="J2424" i="1" l="1"/>
  <c r="K2422" i="1"/>
  <c r="L2422" i="1" s="1"/>
  <c r="J2425" i="1" l="1"/>
  <c r="K2423" i="1"/>
  <c r="L2423" i="1" s="1"/>
  <c r="J2426" i="1" l="1"/>
  <c r="K2424" i="1"/>
  <c r="L2424" i="1" s="1"/>
  <c r="J2427" i="1" l="1"/>
  <c r="K2425" i="1"/>
  <c r="L2425" i="1" s="1"/>
  <c r="J2428" i="1" l="1"/>
  <c r="K2426" i="1"/>
  <c r="L2426" i="1" s="1"/>
  <c r="J2429" i="1" l="1"/>
  <c r="K2427" i="1"/>
  <c r="L2427" i="1" s="1"/>
  <c r="J2430" i="1" l="1"/>
  <c r="K2428" i="1"/>
  <c r="L2428" i="1" s="1"/>
  <c r="J2431" i="1" l="1"/>
  <c r="K2429" i="1"/>
  <c r="L2429" i="1" s="1"/>
  <c r="J2432" i="1" l="1"/>
  <c r="K2430" i="1"/>
  <c r="L2430" i="1" s="1"/>
  <c r="J2433" i="1" l="1"/>
  <c r="K2431" i="1"/>
  <c r="L2431" i="1" s="1"/>
  <c r="J2434" i="1" l="1"/>
  <c r="K2432" i="1"/>
  <c r="L2432" i="1" s="1"/>
  <c r="J2435" i="1" l="1"/>
  <c r="K2433" i="1"/>
  <c r="L2433" i="1" s="1"/>
  <c r="J2436" i="1" l="1"/>
  <c r="K2434" i="1"/>
  <c r="L2434" i="1" s="1"/>
  <c r="J2437" i="1" l="1"/>
  <c r="K2435" i="1"/>
  <c r="L2435" i="1" s="1"/>
  <c r="J2438" i="1" l="1"/>
  <c r="K2436" i="1"/>
  <c r="L2436" i="1" s="1"/>
  <c r="J2439" i="1" l="1"/>
  <c r="K2437" i="1"/>
  <c r="L2437" i="1" s="1"/>
  <c r="J2440" i="1" l="1"/>
  <c r="K2438" i="1"/>
  <c r="L2438" i="1" s="1"/>
  <c r="J2441" i="1" l="1"/>
  <c r="K2439" i="1"/>
  <c r="L2439" i="1" s="1"/>
  <c r="J2442" i="1" l="1"/>
  <c r="K2440" i="1"/>
  <c r="L2440" i="1" s="1"/>
  <c r="J2443" i="1" l="1"/>
  <c r="K2441" i="1"/>
  <c r="L2441" i="1" s="1"/>
  <c r="J2444" i="1" l="1"/>
  <c r="K2442" i="1"/>
  <c r="L2442" i="1" s="1"/>
  <c r="J2445" i="1" l="1"/>
  <c r="K2443" i="1"/>
  <c r="L2443" i="1" s="1"/>
  <c r="J2446" i="1" l="1"/>
  <c r="K2444" i="1"/>
  <c r="L2444" i="1" s="1"/>
  <c r="J2447" i="1" l="1"/>
  <c r="K2445" i="1"/>
  <c r="L2445" i="1" s="1"/>
  <c r="J2448" i="1" l="1"/>
  <c r="K2446" i="1"/>
  <c r="L2446" i="1" s="1"/>
  <c r="J2449" i="1" l="1"/>
  <c r="K2447" i="1"/>
  <c r="L2447" i="1" s="1"/>
  <c r="J2450" i="1" l="1"/>
  <c r="K2448" i="1"/>
  <c r="L2448" i="1" s="1"/>
  <c r="J2451" i="1" l="1"/>
  <c r="K2449" i="1"/>
  <c r="L2449" i="1" s="1"/>
  <c r="J2452" i="1" l="1"/>
  <c r="K2450" i="1"/>
  <c r="L2450" i="1" s="1"/>
  <c r="J2453" i="1" l="1"/>
  <c r="K2451" i="1"/>
  <c r="L2451" i="1" s="1"/>
  <c r="J2454" i="1" l="1"/>
  <c r="K2452" i="1"/>
  <c r="L2452" i="1" s="1"/>
  <c r="J2455" i="1" l="1"/>
  <c r="K2453" i="1"/>
  <c r="L2453" i="1" s="1"/>
  <c r="J2456" i="1" l="1"/>
  <c r="K2454" i="1"/>
  <c r="L2454" i="1" s="1"/>
  <c r="J2457" i="1" l="1"/>
  <c r="K2455" i="1"/>
  <c r="L2455" i="1" s="1"/>
  <c r="J2458" i="1" l="1"/>
  <c r="K2456" i="1"/>
  <c r="L2456" i="1" s="1"/>
  <c r="J2459" i="1" l="1"/>
  <c r="K2457" i="1"/>
  <c r="L2457" i="1" s="1"/>
  <c r="J2460" i="1" l="1"/>
  <c r="K2458" i="1"/>
  <c r="L2458" i="1" s="1"/>
  <c r="J2461" i="1" l="1"/>
  <c r="K2459" i="1"/>
  <c r="L2459" i="1" s="1"/>
  <c r="J2462" i="1" l="1"/>
  <c r="K2460" i="1"/>
  <c r="L2460" i="1" s="1"/>
  <c r="J2463" i="1" l="1"/>
  <c r="K2461" i="1"/>
  <c r="L2461" i="1" s="1"/>
  <c r="J2464" i="1" l="1"/>
  <c r="K2462" i="1"/>
  <c r="L2462" i="1" s="1"/>
  <c r="J2465" i="1" l="1"/>
  <c r="K2463" i="1"/>
  <c r="L2463" i="1" s="1"/>
  <c r="J2466" i="1" l="1"/>
  <c r="K2464" i="1"/>
  <c r="L2464" i="1" s="1"/>
  <c r="J2467" i="1" l="1"/>
  <c r="K2465" i="1"/>
  <c r="L2465" i="1" s="1"/>
  <c r="J2468" i="1" l="1"/>
  <c r="K2466" i="1"/>
  <c r="L2466" i="1" s="1"/>
  <c r="J2469" i="1" l="1"/>
  <c r="K2467" i="1"/>
  <c r="L2467" i="1" s="1"/>
  <c r="J2470" i="1" l="1"/>
  <c r="K2468" i="1"/>
  <c r="L2468" i="1" s="1"/>
  <c r="J2471" i="1" l="1"/>
  <c r="K2469" i="1"/>
  <c r="L2469" i="1" s="1"/>
  <c r="J2472" i="1" l="1"/>
  <c r="K2470" i="1"/>
  <c r="L2470" i="1" s="1"/>
  <c r="J2473" i="1" l="1"/>
  <c r="K2471" i="1"/>
  <c r="L2471" i="1" s="1"/>
  <c r="J2474" i="1" l="1"/>
  <c r="K2472" i="1"/>
  <c r="L2472" i="1" s="1"/>
  <c r="J2475" i="1" l="1"/>
  <c r="K2473" i="1"/>
  <c r="L2473" i="1" s="1"/>
  <c r="J2476" i="1" l="1"/>
  <c r="K2474" i="1"/>
  <c r="L2474" i="1" s="1"/>
  <c r="J2477" i="1" l="1"/>
  <c r="K2475" i="1"/>
  <c r="L2475" i="1" s="1"/>
  <c r="J2478" i="1" l="1"/>
  <c r="K2476" i="1"/>
  <c r="L2476" i="1" s="1"/>
  <c r="J2479" i="1" l="1"/>
  <c r="K2477" i="1"/>
  <c r="L2477" i="1" s="1"/>
  <c r="J2480" i="1" l="1"/>
  <c r="K2478" i="1"/>
  <c r="L2478" i="1" s="1"/>
  <c r="J2481" i="1" l="1"/>
  <c r="K2479" i="1"/>
  <c r="L2479" i="1" s="1"/>
  <c r="J2482" i="1" l="1"/>
  <c r="K2480" i="1"/>
  <c r="L2480" i="1" s="1"/>
  <c r="J2483" i="1" l="1"/>
  <c r="K2481" i="1"/>
  <c r="L2481" i="1" s="1"/>
  <c r="J2484" i="1" l="1"/>
  <c r="K2482" i="1"/>
  <c r="L2482" i="1" s="1"/>
  <c r="J2485" i="1" l="1"/>
  <c r="K2483" i="1"/>
  <c r="L2483" i="1" s="1"/>
  <c r="J2486" i="1" l="1"/>
  <c r="K2484" i="1"/>
  <c r="L2484" i="1" s="1"/>
  <c r="J2487" i="1" l="1"/>
  <c r="K2485" i="1"/>
  <c r="L2485" i="1" s="1"/>
  <c r="J2488" i="1" l="1"/>
  <c r="K2486" i="1"/>
  <c r="L2486" i="1" s="1"/>
  <c r="J2489" i="1" l="1"/>
  <c r="K2487" i="1"/>
  <c r="L2487" i="1" s="1"/>
  <c r="J2490" i="1" l="1"/>
  <c r="K2488" i="1"/>
  <c r="L2488" i="1" s="1"/>
  <c r="J2491" i="1" l="1"/>
  <c r="K2489" i="1"/>
  <c r="L2489" i="1" s="1"/>
  <c r="J2492" i="1" l="1"/>
  <c r="K2490" i="1"/>
  <c r="L2490" i="1" s="1"/>
  <c r="J2493" i="1" l="1"/>
  <c r="K2491" i="1"/>
  <c r="L2491" i="1" s="1"/>
  <c r="J2494" i="1" l="1"/>
  <c r="K2492" i="1"/>
  <c r="L2492" i="1" s="1"/>
  <c r="J2495" i="1" l="1"/>
  <c r="K2493" i="1"/>
  <c r="L2493" i="1" s="1"/>
  <c r="J2496" i="1" l="1"/>
  <c r="K2494" i="1"/>
  <c r="L2494" i="1" s="1"/>
  <c r="J2497" i="1" l="1"/>
  <c r="K2495" i="1"/>
  <c r="L2495" i="1" s="1"/>
  <c r="J2498" i="1" l="1"/>
  <c r="K2496" i="1"/>
  <c r="L2496" i="1" s="1"/>
  <c r="J2499" i="1" l="1"/>
  <c r="K2497" i="1"/>
  <c r="L2497" i="1" s="1"/>
  <c r="J2500" i="1" l="1"/>
  <c r="K2498" i="1"/>
  <c r="L2498" i="1" s="1"/>
  <c r="J2501" i="1" l="1"/>
  <c r="K2499" i="1"/>
  <c r="L2499" i="1" s="1"/>
  <c r="J2502" i="1" l="1"/>
  <c r="K2500" i="1"/>
  <c r="L2500" i="1" s="1"/>
  <c r="J2503" i="1" l="1"/>
  <c r="K2501" i="1"/>
  <c r="L2501" i="1" s="1"/>
  <c r="J2504" i="1" l="1"/>
  <c r="K2502" i="1"/>
  <c r="L2502" i="1" s="1"/>
  <c r="J2505" i="1" l="1"/>
  <c r="K2503" i="1"/>
  <c r="L2503" i="1" s="1"/>
  <c r="J2506" i="1" l="1"/>
  <c r="K2504" i="1"/>
  <c r="L2504" i="1" s="1"/>
  <c r="J2507" i="1" l="1"/>
  <c r="K2505" i="1"/>
  <c r="L2505" i="1" s="1"/>
  <c r="J2508" i="1" l="1"/>
  <c r="K2506" i="1"/>
  <c r="L2506" i="1" s="1"/>
  <c r="J2509" i="1" l="1"/>
  <c r="K2507" i="1"/>
  <c r="L2507" i="1" s="1"/>
  <c r="J2510" i="1" l="1"/>
  <c r="K2508" i="1"/>
  <c r="L2508" i="1" s="1"/>
  <c r="J2511" i="1" l="1"/>
  <c r="K2509" i="1"/>
  <c r="L2509" i="1" s="1"/>
  <c r="J2512" i="1" l="1"/>
  <c r="K2510" i="1"/>
  <c r="L2510" i="1" s="1"/>
  <c r="J2513" i="1" l="1"/>
  <c r="K2511" i="1"/>
  <c r="L2511" i="1" s="1"/>
  <c r="J2514" i="1" l="1"/>
  <c r="K2512" i="1"/>
  <c r="L2512" i="1" s="1"/>
  <c r="J2515" i="1" l="1"/>
  <c r="K2513" i="1"/>
  <c r="L2513" i="1" s="1"/>
  <c r="J2516" i="1" l="1"/>
  <c r="K2514" i="1"/>
  <c r="L2514" i="1" s="1"/>
  <c r="J2517" i="1" l="1"/>
  <c r="K2515" i="1"/>
  <c r="L2515" i="1" s="1"/>
  <c r="J2518" i="1" l="1"/>
  <c r="K2516" i="1"/>
  <c r="L2516" i="1" s="1"/>
  <c r="J2519" i="1" l="1"/>
  <c r="K2517" i="1"/>
  <c r="L2517" i="1" s="1"/>
  <c r="J2520" i="1" l="1"/>
  <c r="K2518" i="1"/>
  <c r="L2518" i="1" s="1"/>
  <c r="J2521" i="1" l="1"/>
  <c r="K2519" i="1"/>
  <c r="L2519" i="1" s="1"/>
  <c r="J2522" i="1" l="1"/>
  <c r="K2520" i="1"/>
  <c r="L2520" i="1" s="1"/>
  <c r="J2523" i="1" l="1"/>
  <c r="K2521" i="1"/>
  <c r="L2521" i="1" s="1"/>
  <c r="J2524" i="1" l="1"/>
  <c r="K2522" i="1"/>
  <c r="L2522" i="1" s="1"/>
  <c r="J2525" i="1" l="1"/>
  <c r="K2523" i="1"/>
  <c r="L2523" i="1" s="1"/>
  <c r="J2526" i="1" l="1"/>
  <c r="K2524" i="1"/>
  <c r="L2524" i="1" s="1"/>
  <c r="J2527" i="1" l="1"/>
  <c r="K2525" i="1"/>
  <c r="L2525" i="1" s="1"/>
  <c r="J2528" i="1" l="1"/>
  <c r="K2526" i="1"/>
  <c r="L2526" i="1" s="1"/>
  <c r="J2529" i="1" l="1"/>
  <c r="K2527" i="1"/>
  <c r="L2527" i="1" s="1"/>
  <c r="J2530" i="1" l="1"/>
  <c r="K2528" i="1"/>
  <c r="L2528" i="1" s="1"/>
  <c r="J2531" i="1" l="1"/>
  <c r="K2529" i="1"/>
  <c r="L2529" i="1" s="1"/>
  <c r="J2532" i="1" l="1"/>
  <c r="K2530" i="1"/>
  <c r="L2530" i="1" s="1"/>
  <c r="J2533" i="1" l="1"/>
  <c r="K2531" i="1"/>
  <c r="L2531" i="1" s="1"/>
  <c r="J2534" i="1" l="1"/>
  <c r="K2532" i="1"/>
  <c r="L2532" i="1" s="1"/>
  <c r="J2535" i="1" l="1"/>
  <c r="K2533" i="1"/>
  <c r="L2533" i="1" s="1"/>
  <c r="J2536" i="1" l="1"/>
  <c r="K2534" i="1"/>
  <c r="L2534" i="1" s="1"/>
  <c r="J2537" i="1" l="1"/>
  <c r="K2535" i="1"/>
  <c r="L2535" i="1" s="1"/>
  <c r="J2538" i="1" l="1"/>
  <c r="K2536" i="1"/>
  <c r="L2536" i="1" s="1"/>
  <c r="J2539" i="1" l="1"/>
  <c r="K2537" i="1"/>
  <c r="L2537" i="1" s="1"/>
  <c r="J2540" i="1" l="1"/>
  <c r="K2538" i="1"/>
  <c r="L2538" i="1" s="1"/>
  <c r="J2541" i="1" l="1"/>
  <c r="K2539" i="1"/>
  <c r="L2539" i="1" s="1"/>
  <c r="J2542" i="1" l="1"/>
  <c r="K2540" i="1"/>
  <c r="L2540" i="1" s="1"/>
  <c r="J2543" i="1" l="1"/>
  <c r="K2541" i="1"/>
  <c r="L2541" i="1" s="1"/>
  <c r="J2544" i="1" l="1"/>
  <c r="K2542" i="1"/>
  <c r="L2542" i="1" s="1"/>
  <c r="J2545" i="1" l="1"/>
  <c r="K2543" i="1"/>
  <c r="L2543" i="1" s="1"/>
  <c r="J2546" i="1" l="1"/>
  <c r="K2544" i="1"/>
  <c r="L2544" i="1" s="1"/>
  <c r="J2547" i="1" l="1"/>
  <c r="K2545" i="1"/>
  <c r="L2545" i="1" s="1"/>
  <c r="J2548" i="1" l="1"/>
  <c r="K2546" i="1"/>
  <c r="L2546" i="1" s="1"/>
  <c r="J2549" i="1" l="1"/>
  <c r="K2547" i="1"/>
  <c r="L2547" i="1" s="1"/>
  <c r="J2550" i="1" l="1"/>
  <c r="K2548" i="1"/>
  <c r="L2548" i="1" s="1"/>
  <c r="J2551" i="1" l="1"/>
  <c r="K2549" i="1"/>
  <c r="L2549" i="1" s="1"/>
  <c r="J2552" i="1" l="1"/>
  <c r="K2550" i="1"/>
  <c r="L2550" i="1" s="1"/>
  <c r="J2553" i="1" l="1"/>
  <c r="K2551" i="1"/>
  <c r="L2551" i="1" s="1"/>
  <c r="J2554" i="1" l="1"/>
  <c r="K2552" i="1"/>
  <c r="L2552" i="1" s="1"/>
  <c r="J2555" i="1" l="1"/>
  <c r="K2553" i="1"/>
  <c r="L2553" i="1" s="1"/>
  <c r="J2556" i="1" l="1"/>
  <c r="K2554" i="1"/>
  <c r="L2554" i="1" s="1"/>
  <c r="J2557" i="1" l="1"/>
  <c r="K2555" i="1"/>
  <c r="L2555" i="1" s="1"/>
  <c r="J2558" i="1" l="1"/>
  <c r="K2556" i="1"/>
  <c r="L2556" i="1" s="1"/>
  <c r="J2559" i="1" l="1"/>
  <c r="K2557" i="1"/>
  <c r="L2557" i="1" s="1"/>
  <c r="J2560" i="1" l="1"/>
  <c r="K2558" i="1"/>
  <c r="L2558" i="1" s="1"/>
  <c r="J2561" i="1" l="1"/>
  <c r="K2559" i="1"/>
  <c r="L2559" i="1" s="1"/>
  <c r="J2562" i="1" l="1"/>
  <c r="K2560" i="1"/>
  <c r="L2560" i="1" s="1"/>
  <c r="J2563" i="1" l="1"/>
  <c r="K2561" i="1"/>
  <c r="L2561" i="1" s="1"/>
  <c r="J2564" i="1" l="1"/>
  <c r="K2562" i="1"/>
  <c r="L2562" i="1" s="1"/>
  <c r="J2565" i="1" l="1"/>
  <c r="K2563" i="1"/>
  <c r="L2563" i="1" s="1"/>
  <c r="J2566" i="1" l="1"/>
  <c r="K2564" i="1"/>
  <c r="L2564" i="1" s="1"/>
  <c r="J2567" i="1" l="1"/>
  <c r="K2565" i="1"/>
  <c r="L2565" i="1" s="1"/>
  <c r="J2568" i="1" l="1"/>
  <c r="K2566" i="1"/>
  <c r="L2566" i="1" s="1"/>
  <c r="J2569" i="1" l="1"/>
  <c r="K2567" i="1"/>
  <c r="L2567" i="1" s="1"/>
  <c r="J2570" i="1" l="1"/>
  <c r="K2568" i="1"/>
  <c r="L2568" i="1" s="1"/>
  <c r="J2571" i="1" l="1"/>
  <c r="K2569" i="1"/>
  <c r="L2569" i="1" s="1"/>
  <c r="J2572" i="1" l="1"/>
  <c r="K2570" i="1"/>
  <c r="L2570" i="1" s="1"/>
  <c r="J2573" i="1" l="1"/>
  <c r="K2571" i="1"/>
  <c r="L2571" i="1" s="1"/>
  <c r="J2574" i="1" l="1"/>
  <c r="K2572" i="1"/>
  <c r="L2572" i="1" s="1"/>
  <c r="J2575" i="1" l="1"/>
  <c r="K2573" i="1"/>
  <c r="L2573" i="1" s="1"/>
  <c r="J2576" i="1" l="1"/>
  <c r="K2574" i="1"/>
  <c r="L2574" i="1" s="1"/>
  <c r="J2577" i="1" l="1"/>
  <c r="K2575" i="1"/>
  <c r="L2575" i="1" s="1"/>
  <c r="J2578" i="1" l="1"/>
  <c r="K2576" i="1"/>
  <c r="L2576" i="1" s="1"/>
  <c r="J2579" i="1" l="1"/>
  <c r="K2577" i="1"/>
  <c r="L2577" i="1" s="1"/>
  <c r="J2580" i="1" l="1"/>
  <c r="K2578" i="1"/>
  <c r="L2578" i="1" s="1"/>
  <c r="J2581" i="1" l="1"/>
  <c r="K2579" i="1"/>
  <c r="L2579" i="1" s="1"/>
  <c r="J2582" i="1" l="1"/>
  <c r="K2580" i="1"/>
  <c r="L2580" i="1" s="1"/>
  <c r="J2583" i="1" l="1"/>
  <c r="K2581" i="1"/>
  <c r="L2581" i="1" s="1"/>
  <c r="J2584" i="1" l="1"/>
  <c r="K2582" i="1"/>
  <c r="L2582" i="1" s="1"/>
  <c r="J2585" i="1" l="1"/>
  <c r="K2583" i="1"/>
  <c r="L2583" i="1" s="1"/>
  <c r="J2586" i="1" l="1"/>
  <c r="K2584" i="1"/>
  <c r="L2584" i="1" s="1"/>
  <c r="J2587" i="1" l="1"/>
  <c r="K2585" i="1"/>
  <c r="L2585" i="1" s="1"/>
  <c r="J2588" i="1" l="1"/>
  <c r="K2586" i="1"/>
  <c r="L2586" i="1" s="1"/>
  <c r="J2589" i="1" l="1"/>
  <c r="K2587" i="1"/>
  <c r="L2587" i="1" s="1"/>
  <c r="J2590" i="1" l="1"/>
  <c r="K2588" i="1"/>
  <c r="L2588" i="1" s="1"/>
  <c r="J2591" i="1" l="1"/>
  <c r="K2589" i="1"/>
  <c r="L2589" i="1" s="1"/>
  <c r="J2592" i="1" l="1"/>
  <c r="K2590" i="1"/>
  <c r="L2590" i="1" s="1"/>
  <c r="J2593" i="1" l="1"/>
  <c r="K2591" i="1"/>
  <c r="L2591" i="1" s="1"/>
  <c r="J2594" i="1" l="1"/>
  <c r="K2592" i="1"/>
  <c r="L2592" i="1" s="1"/>
  <c r="J2595" i="1" l="1"/>
  <c r="K2593" i="1"/>
  <c r="L2593" i="1" s="1"/>
  <c r="J2596" i="1" l="1"/>
  <c r="K2594" i="1"/>
  <c r="L2594" i="1" s="1"/>
  <c r="J2597" i="1" l="1"/>
  <c r="K2595" i="1"/>
  <c r="L2595" i="1" s="1"/>
  <c r="J2598" i="1" l="1"/>
  <c r="K2596" i="1"/>
  <c r="L2596" i="1" s="1"/>
  <c r="J2599" i="1" l="1"/>
  <c r="K2597" i="1"/>
  <c r="L2597" i="1" s="1"/>
  <c r="J2600" i="1" l="1"/>
  <c r="K2598" i="1"/>
  <c r="L2598" i="1" s="1"/>
  <c r="J2601" i="1" l="1"/>
  <c r="K2599" i="1"/>
  <c r="L2599" i="1" s="1"/>
  <c r="J2602" i="1" l="1"/>
  <c r="K2600" i="1"/>
  <c r="L2600" i="1" s="1"/>
  <c r="J2603" i="1" l="1"/>
  <c r="K2601" i="1"/>
  <c r="L2601" i="1" s="1"/>
  <c r="J2604" i="1" l="1"/>
  <c r="K2602" i="1"/>
  <c r="L2602" i="1" s="1"/>
  <c r="J2605" i="1" l="1"/>
  <c r="K2603" i="1"/>
  <c r="L2603" i="1" s="1"/>
  <c r="J2606" i="1" l="1"/>
  <c r="K2604" i="1"/>
  <c r="L2604" i="1" s="1"/>
  <c r="J2607" i="1" l="1"/>
  <c r="K2605" i="1"/>
  <c r="L2605" i="1" s="1"/>
  <c r="J2608" i="1" l="1"/>
  <c r="K2606" i="1"/>
  <c r="L2606" i="1" s="1"/>
  <c r="J2609" i="1" l="1"/>
  <c r="K2607" i="1"/>
  <c r="L2607" i="1" s="1"/>
  <c r="J2610" i="1" l="1"/>
  <c r="K2608" i="1"/>
  <c r="L2608" i="1" s="1"/>
  <c r="J2611" i="1" l="1"/>
  <c r="K2609" i="1"/>
  <c r="L2609" i="1" s="1"/>
  <c r="J2612" i="1" l="1"/>
  <c r="K2610" i="1"/>
  <c r="L2610" i="1" s="1"/>
  <c r="J2613" i="1" l="1"/>
  <c r="K2611" i="1"/>
  <c r="L2611" i="1" s="1"/>
  <c r="J2614" i="1" l="1"/>
  <c r="K2612" i="1"/>
  <c r="L2612" i="1" s="1"/>
  <c r="J2615" i="1" l="1"/>
  <c r="K2613" i="1"/>
  <c r="L2613" i="1" s="1"/>
  <c r="J2616" i="1" l="1"/>
  <c r="K2614" i="1"/>
  <c r="L2614" i="1" s="1"/>
  <c r="J2617" i="1" l="1"/>
  <c r="K2615" i="1"/>
  <c r="L2615" i="1" s="1"/>
  <c r="J2618" i="1" l="1"/>
  <c r="K2616" i="1"/>
  <c r="L2616" i="1" s="1"/>
  <c r="J2619" i="1" l="1"/>
  <c r="K2617" i="1"/>
  <c r="L2617" i="1" s="1"/>
  <c r="J2620" i="1" l="1"/>
  <c r="K2618" i="1"/>
  <c r="L2618" i="1" s="1"/>
  <c r="J2621" i="1" l="1"/>
  <c r="K2619" i="1"/>
  <c r="L2619" i="1" s="1"/>
  <c r="J2622" i="1" l="1"/>
  <c r="K2620" i="1"/>
  <c r="L2620" i="1" s="1"/>
  <c r="J2623" i="1" l="1"/>
  <c r="K2621" i="1"/>
  <c r="L2621" i="1" s="1"/>
  <c r="J2624" i="1" l="1"/>
  <c r="K2622" i="1"/>
  <c r="L2622" i="1" s="1"/>
  <c r="J2625" i="1" l="1"/>
  <c r="K2623" i="1"/>
  <c r="L2623" i="1" s="1"/>
  <c r="J2626" i="1" l="1"/>
  <c r="K2624" i="1"/>
  <c r="L2624" i="1" s="1"/>
  <c r="J2627" i="1" l="1"/>
  <c r="K2625" i="1"/>
  <c r="L2625" i="1" s="1"/>
  <c r="J2628" i="1" l="1"/>
  <c r="K2626" i="1"/>
  <c r="L2626" i="1" s="1"/>
  <c r="J2629" i="1" l="1"/>
  <c r="K2627" i="1"/>
  <c r="L2627" i="1" s="1"/>
  <c r="J2630" i="1" l="1"/>
  <c r="K2628" i="1"/>
  <c r="L2628" i="1" s="1"/>
  <c r="J2631" i="1" l="1"/>
  <c r="K2629" i="1"/>
  <c r="L2629" i="1" s="1"/>
  <c r="J2632" i="1" l="1"/>
  <c r="K2630" i="1"/>
  <c r="L2630" i="1" s="1"/>
  <c r="J2633" i="1" l="1"/>
  <c r="K2631" i="1"/>
  <c r="L2631" i="1" s="1"/>
  <c r="J2634" i="1" l="1"/>
  <c r="K2632" i="1"/>
  <c r="L2632" i="1" s="1"/>
  <c r="J2635" i="1" l="1"/>
  <c r="K2633" i="1"/>
  <c r="L2633" i="1" s="1"/>
  <c r="J2636" i="1" l="1"/>
  <c r="K2634" i="1"/>
  <c r="L2634" i="1" s="1"/>
  <c r="J2637" i="1" l="1"/>
  <c r="K2635" i="1"/>
  <c r="L2635" i="1" s="1"/>
  <c r="J2638" i="1" l="1"/>
  <c r="K2636" i="1"/>
  <c r="L2636" i="1" s="1"/>
  <c r="J2639" i="1" l="1"/>
  <c r="K2637" i="1"/>
  <c r="L2637" i="1" s="1"/>
  <c r="J2640" i="1" l="1"/>
  <c r="K2638" i="1"/>
  <c r="L2638" i="1" s="1"/>
  <c r="J2641" i="1" l="1"/>
  <c r="K2639" i="1"/>
  <c r="L2639" i="1" s="1"/>
  <c r="J2642" i="1" l="1"/>
  <c r="K2640" i="1"/>
  <c r="L2640" i="1" s="1"/>
  <c r="J2643" i="1" l="1"/>
  <c r="K2641" i="1"/>
  <c r="L2641" i="1" s="1"/>
  <c r="J2644" i="1" l="1"/>
  <c r="K2642" i="1"/>
  <c r="L2642" i="1" s="1"/>
  <c r="J2645" i="1" l="1"/>
  <c r="K2643" i="1"/>
  <c r="L2643" i="1" s="1"/>
  <c r="J2646" i="1" l="1"/>
  <c r="K2644" i="1"/>
  <c r="L2644" i="1" s="1"/>
  <c r="J2647" i="1" l="1"/>
  <c r="K2645" i="1"/>
  <c r="L2645" i="1" s="1"/>
  <c r="J2648" i="1" l="1"/>
  <c r="K2646" i="1"/>
  <c r="L2646" i="1" s="1"/>
  <c r="J2649" i="1" l="1"/>
  <c r="K2647" i="1"/>
  <c r="L2647" i="1" s="1"/>
  <c r="J2650" i="1" l="1"/>
  <c r="K2648" i="1"/>
  <c r="L2648" i="1" s="1"/>
  <c r="J2651" i="1" l="1"/>
  <c r="K2649" i="1"/>
  <c r="L2649" i="1" s="1"/>
  <c r="J2652" i="1" l="1"/>
  <c r="K2650" i="1"/>
  <c r="L2650" i="1" s="1"/>
  <c r="J2653" i="1" l="1"/>
  <c r="K2651" i="1"/>
  <c r="L2651" i="1" s="1"/>
  <c r="J2654" i="1" l="1"/>
  <c r="K2652" i="1"/>
  <c r="L2652" i="1" s="1"/>
  <c r="J2655" i="1" l="1"/>
  <c r="K2653" i="1"/>
  <c r="L2653" i="1" s="1"/>
  <c r="J2656" i="1" l="1"/>
  <c r="K2654" i="1"/>
  <c r="L2654" i="1" s="1"/>
  <c r="J2657" i="1" l="1"/>
  <c r="K2655" i="1"/>
  <c r="L2655" i="1" s="1"/>
  <c r="J2658" i="1" l="1"/>
  <c r="K2656" i="1"/>
  <c r="L2656" i="1" s="1"/>
  <c r="J2659" i="1" l="1"/>
  <c r="K2657" i="1"/>
  <c r="L2657" i="1" s="1"/>
  <c r="J2660" i="1" l="1"/>
  <c r="K2658" i="1"/>
  <c r="L2658" i="1" s="1"/>
  <c r="J2661" i="1" l="1"/>
  <c r="K2659" i="1"/>
  <c r="L2659" i="1" s="1"/>
  <c r="J2662" i="1" l="1"/>
  <c r="K2660" i="1"/>
  <c r="L2660" i="1" s="1"/>
  <c r="J2663" i="1" l="1"/>
  <c r="K2661" i="1"/>
  <c r="L2661" i="1" s="1"/>
  <c r="J2664" i="1" l="1"/>
  <c r="K2662" i="1"/>
  <c r="L2662" i="1" s="1"/>
  <c r="J2665" i="1" l="1"/>
  <c r="K2663" i="1"/>
  <c r="L2663" i="1" s="1"/>
  <c r="J2666" i="1" l="1"/>
  <c r="K2664" i="1"/>
  <c r="L2664" i="1" s="1"/>
  <c r="J2667" i="1" l="1"/>
  <c r="K2665" i="1"/>
  <c r="L2665" i="1" s="1"/>
  <c r="J2668" i="1" l="1"/>
  <c r="K2666" i="1"/>
  <c r="L2666" i="1" s="1"/>
  <c r="J2669" i="1" l="1"/>
  <c r="K2667" i="1"/>
  <c r="L2667" i="1" s="1"/>
  <c r="J2670" i="1" l="1"/>
  <c r="K2668" i="1"/>
  <c r="L2668" i="1" s="1"/>
  <c r="J2671" i="1" l="1"/>
  <c r="K2669" i="1"/>
  <c r="L2669" i="1" s="1"/>
  <c r="J2672" i="1" l="1"/>
  <c r="K2670" i="1"/>
  <c r="L2670" i="1" s="1"/>
  <c r="J2673" i="1" l="1"/>
  <c r="K2671" i="1"/>
  <c r="L2671" i="1" s="1"/>
  <c r="J2674" i="1" l="1"/>
  <c r="K2672" i="1"/>
  <c r="L2672" i="1" s="1"/>
  <c r="J2675" i="1" l="1"/>
  <c r="K2673" i="1"/>
  <c r="L2673" i="1" s="1"/>
  <c r="J2676" i="1" l="1"/>
  <c r="K2674" i="1"/>
  <c r="L2674" i="1" s="1"/>
  <c r="J2677" i="1" l="1"/>
  <c r="K2675" i="1"/>
  <c r="L2675" i="1" s="1"/>
  <c r="J2678" i="1" l="1"/>
  <c r="K2676" i="1"/>
  <c r="L2676" i="1" s="1"/>
  <c r="J2679" i="1" l="1"/>
  <c r="K2677" i="1"/>
  <c r="L2677" i="1" s="1"/>
  <c r="J2680" i="1" l="1"/>
  <c r="K2678" i="1"/>
  <c r="L2678" i="1" s="1"/>
  <c r="J2681" i="1" l="1"/>
  <c r="K2679" i="1"/>
  <c r="L2679" i="1" s="1"/>
  <c r="J2682" i="1" l="1"/>
  <c r="K2680" i="1"/>
  <c r="L2680" i="1" s="1"/>
  <c r="J2683" i="1" l="1"/>
  <c r="K2681" i="1"/>
  <c r="L2681" i="1" s="1"/>
  <c r="J2684" i="1" l="1"/>
  <c r="K2682" i="1"/>
  <c r="L2682" i="1" s="1"/>
  <c r="J2685" i="1" l="1"/>
  <c r="K2683" i="1"/>
  <c r="L2683" i="1" s="1"/>
  <c r="J2686" i="1" l="1"/>
  <c r="K2684" i="1"/>
  <c r="L2684" i="1" s="1"/>
  <c r="J2687" i="1" l="1"/>
  <c r="K2685" i="1"/>
  <c r="L2685" i="1" s="1"/>
  <c r="J2688" i="1" l="1"/>
  <c r="K2686" i="1"/>
  <c r="L2686" i="1" s="1"/>
  <c r="J2689" i="1" l="1"/>
  <c r="K2687" i="1"/>
  <c r="L2687" i="1" s="1"/>
  <c r="J2690" i="1" l="1"/>
  <c r="K2688" i="1"/>
  <c r="L2688" i="1" s="1"/>
  <c r="J2691" i="1" l="1"/>
  <c r="K2689" i="1"/>
  <c r="L2689" i="1" s="1"/>
  <c r="J2692" i="1" l="1"/>
  <c r="K2690" i="1"/>
  <c r="L2690" i="1" s="1"/>
  <c r="J2693" i="1" l="1"/>
  <c r="K2691" i="1"/>
  <c r="L2691" i="1" s="1"/>
  <c r="J2694" i="1" l="1"/>
  <c r="K2692" i="1"/>
  <c r="L2692" i="1" s="1"/>
  <c r="J2695" i="1" l="1"/>
  <c r="K2693" i="1"/>
  <c r="L2693" i="1" s="1"/>
  <c r="J2696" i="1" l="1"/>
  <c r="K2694" i="1"/>
  <c r="L2694" i="1" s="1"/>
  <c r="J2697" i="1" l="1"/>
  <c r="K2695" i="1"/>
  <c r="L2695" i="1" s="1"/>
  <c r="J2698" i="1" l="1"/>
  <c r="K2696" i="1"/>
  <c r="L2696" i="1" s="1"/>
  <c r="J2699" i="1" l="1"/>
  <c r="K2697" i="1"/>
  <c r="L2697" i="1" s="1"/>
  <c r="J2700" i="1" l="1"/>
  <c r="K2698" i="1"/>
  <c r="L2698" i="1" s="1"/>
  <c r="J2701" i="1" l="1"/>
  <c r="K2699" i="1"/>
  <c r="L2699" i="1" s="1"/>
  <c r="J2702" i="1" l="1"/>
  <c r="K2700" i="1"/>
  <c r="L2700" i="1" s="1"/>
  <c r="J2703" i="1" l="1"/>
  <c r="K2701" i="1"/>
  <c r="L2701" i="1" s="1"/>
  <c r="J2704" i="1" l="1"/>
  <c r="K2702" i="1"/>
  <c r="L2702" i="1" s="1"/>
  <c r="J2705" i="1" l="1"/>
  <c r="K2703" i="1"/>
  <c r="L2703" i="1" s="1"/>
  <c r="J2706" i="1" l="1"/>
  <c r="K2704" i="1"/>
  <c r="L2704" i="1" s="1"/>
  <c r="J2707" i="1" l="1"/>
  <c r="K2705" i="1"/>
  <c r="L2705" i="1" s="1"/>
  <c r="J2708" i="1" l="1"/>
  <c r="K2706" i="1"/>
  <c r="L2706" i="1" s="1"/>
  <c r="J2709" i="1" l="1"/>
  <c r="K2707" i="1"/>
  <c r="L2707" i="1" s="1"/>
  <c r="J2710" i="1" l="1"/>
  <c r="K2708" i="1"/>
  <c r="L2708" i="1" s="1"/>
  <c r="J2711" i="1" l="1"/>
  <c r="K2709" i="1"/>
  <c r="L2709" i="1" s="1"/>
  <c r="J2712" i="1" l="1"/>
  <c r="K2710" i="1"/>
  <c r="L2710" i="1" s="1"/>
  <c r="J2713" i="1" l="1"/>
  <c r="K2711" i="1"/>
  <c r="L2711" i="1" s="1"/>
  <c r="J2714" i="1" l="1"/>
  <c r="K2712" i="1"/>
  <c r="L2712" i="1" s="1"/>
  <c r="J2715" i="1" l="1"/>
  <c r="K2713" i="1"/>
  <c r="L2713" i="1" s="1"/>
  <c r="J2716" i="1" l="1"/>
  <c r="K2714" i="1"/>
  <c r="L2714" i="1" s="1"/>
  <c r="J2717" i="1" l="1"/>
  <c r="K2715" i="1"/>
  <c r="L2715" i="1" s="1"/>
  <c r="J2718" i="1" l="1"/>
  <c r="K2716" i="1"/>
  <c r="L2716" i="1" s="1"/>
  <c r="J2719" i="1" l="1"/>
  <c r="K2717" i="1"/>
  <c r="L2717" i="1" s="1"/>
  <c r="J2720" i="1" l="1"/>
  <c r="K2718" i="1"/>
  <c r="L2718" i="1" s="1"/>
  <c r="J2721" i="1" l="1"/>
  <c r="K2719" i="1"/>
  <c r="L2719" i="1" s="1"/>
  <c r="J2722" i="1" l="1"/>
  <c r="K2720" i="1"/>
  <c r="L2720" i="1" s="1"/>
  <c r="J2723" i="1" l="1"/>
  <c r="K2721" i="1"/>
  <c r="L2721" i="1" s="1"/>
  <c r="J2724" i="1" l="1"/>
  <c r="K2722" i="1"/>
  <c r="L2722" i="1" s="1"/>
  <c r="J2725" i="1" l="1"/>
  <c r="K2723" i="1"/>
  <c r="L2723" i="1" s="1"/>
  <c r="J2726" i="1" l="1"/>
  <c r="K2724" i="1"/>
  <c r="L2724" i="1" s="1"/>
  <c r="J2727" i="1" l="1"/>
  <c r="K2725" i="1"/>
  <c r="L2725" i="1" s="1"/>
  <c r="J2728" i="1" l="1"/>
  <c r="K2726" i="1"/>
  <c r="L2726" i="1" s="1"/>
  <c r="J2729" i="1" l="1"/>
  <c r="K2727" i="1"/>
  <c r="L2727" i="1" s="1"/>
  <c r="J2730" i="1" l="1"/>
  <c r="K2728" i="1"/>
  <c r="L2728" i="1" s="1"/>
  <c r="J2731" i="1" l="1"/>
  <c r="K2729" i="1"/>
  <c r="L2729" i="1" s="1"/>
  <c r="J2732" i="1" l="1"/>
  <c r="K2730" i="1"/>
  <c r="L2730" i="1" s="1"/>
  <c r="J2733" i="1" l="1"/>
  <c r="K2731" i="1"/>
  <c r="L2731" i="1" s="1"/>
  <c r="J2734" i="1" l="1"/>
  <c r="K2732" i="1"/>
  <c r="L2732" i="1" s="1"/>
  <c r="J2735" i="1" l="1"/>
  <c r="K2733" i="1"/>
  <c r="L2733" i="1" s="1"/>
  <c r="J2736" i="1" l="1"/>
  <c r="K2734" i="1"/>
  <c r="L2734" i="1" s="1"/>
  <c r="J2737" i="1" l="1"/>
  <c r="K2735" i="1"/>
  <c r="L2735" i="1" s="1"/>
  <c r="J2738" i="1" l="1"/>
  <c r="K2736" i="1"/>
  <c r="L2736" i="1" s="1"/>
  <c r="J2739" i="1" l="1"/>
  <c r="K2737" i="1"/>
  <c r="L2737" i="1" s="1"/>
  <c r="J2740" i="1" l="1"/>
  <c r="K2738" i="1"/>
  <c r="L2738" i="1" s="1"/>
  <c r="J2741" i="1" l="1"/>
  <c r="K2739" i="1"/>
  <c r="L2739" i="1" s="1"/>
  <c r="J2742" i="1" l="1"/>
  <c r="K2740" i="1"/>
  <c r="L2740" i="1" s="1"/>
  <c r="J2743" i="1" l="1"/>
  <c r="K2741" i="1"/>
  <c r="L2741" i="1" s="1"/>
  <c r="J2744" i="1" l="1"/>
  <c r="K2742" i="1"/>
  <c r="L2742" i="1" s="1"/>
  <c r="J2745" i="1" l="1"/>
  <c r="K2743" i="1"/>
  <c r="L2743" i="1" s="1"/>
  <c r="J2746" i="1" l="1"/>
  <c r="K2744" i="1"/>
  <c r="L2744" i="1" s="1"/>
  <c r="J2747" i="1" l="1"/>
  <c r="K2745" i="1"/>
  <c r="L2745" i="1" s="1"/>
  <c r="J2748" i="1" l="1"/>
  <c r="K2746" i="1"/>
  <c r="L2746" i="1" s="1"/>
  <c r="J2749" i="1" l="1"/>
  <c r="K2747" i="1"/>
  <c r="L2747" i="1" s="1"/>
  <c r="J2750" i="1" l="1"/>
  <c r="K2748" i="1"/>
  <c r="L2748" i="1" s="1"/>
  <c r="J2751" i="1" l="1"/>
  <c r="K2749" i="1"/>
  <c r="L2749" i="1" s="1"/>
  <c r="J2752" i="1" l="1"/>
  <c r="K2750" i="1"/>
  <c r="L2750" i="1" s="1"/>
  <c r="J2753" i="1" l="1"/>
  <c r="K2751" i="1"/>
  <c r="L2751" i="1" s="1"/>
  <c r="J2754" i="1" l="1"/>
  <c r="K2752" i="1"/>
  <c r="L2752" i="1" s="1"/>
  <c r="J2755" i="1" l="1"/>
  <c r="K2753" i="1"/>
  <c r="L2753" i="1" s="1"/>
  <c r="J2756" i="1" l="1"/>
  <c r="K2754" i="1"/>
  <c r="L2754" i="1" s="1"/>
  <c r="J2757" i="1" l="1"/>
  <c r="K2755" i="1"/>
  <c r="L2755" i="1" s="1"/>
  <c r="J2758" i="1" l="1"/>
  <c r="K2756" i="1"/>
  <c r="L2756" i="1" s="1"/>
  <c r="J2759" i="1" l="1"/>
  <c r="K2757" i="1"/>
  <c r="L2757" i="1" s="1"/>
  <c r="J2760" i="1" l="1"/>
  <c r="K2758" i="1"/>
  <c r="L2758" i="1" s="1"/>
  <c r="J2761" i="1" l="1"/>
  <c r="K2759" i="1"/>
  <c r="L2759" i="1" s="1"/>
  <c r="J2762" i="1" l="1"/>
  <c r="K2760" i="1"/>
  <c r="L2760" i="1" s="1"/>
  <c r="J2763" i="1" l="1"/>
  <c r="K2761" i="1"/>
  <c r="L2761" i="1" s="1"/>
  <c r="J2764" i="1" l="1"/>
  <c r="K2762" i="1"/>
  <c r="L2762" i="1" s="1"/>
  <c r="J2765" i="1" l="1"/>
  <c r="K2763" i="1"/>
  <c r="L2763" i="1" s="1"/>
  <c r="J2766" i="1" l="1"/>
  <c r="K2764" i="1"/>
  <c r="L2764" i="1" s="1"/>
  <c r="J2767" i="1" l="1"/>
  <c r="K2765" i="1"/>
  <c r="L2765" i="1" s="1"/>
  <c r="J2768" i="1" l="1"/>
  <c r="K2766" i="1"/>
  <c r="L2766" i="1" s="1"/>
  <c r="J2769" i="1" l="1"/>
  <c r="K2767" i="1"/>
  <c r="L2767" i="1" s="1"/>
  <c r="J2770" i="1" l="1"/>
  <c r="K2768" i="1"/>
  <c r="L2768" i="1" s="1"/>
  <c r="J2771" i="1" l="1"/>
  <c r="K2769" i="1"/>
  <c r="L2769" i="1" s="1"/>
  <c r="J2772" i="1" l="1"/>
  <c r="K2770" i="1"/>
  <c r="L2770" i="1" s="1"/>
  <c r="J2773" i="1" l="1"/>
  <c r="K2771" i="1"/>
  <c r="L2771" i="1" s="1"/>
  <c r="J2774" i="1" l="1"/>
  <c r="K2772" i="1"/>
  <c r="L2772" i="1" s="1"/>
  <c r="J2775" i="1" l="1"/>
  <c r="K2773" i="1"/>
  <c r="L2773" i="1" s="1"/>
  <c r="J2776" i="1" l="1"/>
  <c r="K2774" i="1"/>
  <c r="L2774" i="1" s="1"/>
  <c r="J2777" i="1" l="1"/>
  <c r="K2775" i="1"/>
  <c r="L2775" i="1" s="1"/>
  <c r="J2778" i="1" l="1"/>
  <c r="K2776" i="1"/>
  <c r="L2776" i="1" s="1"/>
  <c r="J2779" i="1" l="1"/>
  <c r="K2777" i="1"/>
  <c r="L2777" i="1" s="1"/>
  <c r="J2780" i="1" l="1"/>
  <c r="K2778" i="1"/>
  <c r="L2778" i="1" s="1"/>
  <c r="J2781" i="1" l="1"/>
  <c r="K2779" i="1"/>
  <c r="L2779" i="1" s="1"/>
  <c r="J2782" i="1" l="1"/>
  <c r="K2780" i="1"/>
  <c r="L2780" i="1" s="1"/>
  <c r="J2783" i="1" l="1"/>
  <c r="K2781" i="1"/>
  <c r="L2781" i="1" s="1"/>
  <c r="J2784" i="1" l="1"/>
  <c r="K2782" i="1"/>
  <c r="L2782" i="1" s="1"/>
  <c r="J2785" i="1" l="1"/>
  <c r="K2783" i="1"/>
  <c r="L2783" i="1" s="1"/>
  <c r="J2786" i="1" l="1"/>
  <c r="K2784" i="1"/>
  <c r="L2784" i="1" s="1"/>
  <c r="J2787" i="1" l="1"/>
  <c r="K2785" i="1"/>
  <c r="L2785" i="1" s="1"/>
  <c r="J2788" i="1" l="1"/>
  <c r="K2786" i="1"/>
  <c r="L2786" i="1" s="1"/>
  <c r="J2789" i="1" l="1"/>
  <c r="K2787" i="1"/>
  <c r="L2787" i="1" s="1"/>
  <c r="J2790" i="1" l="1"/>
  <c r="K2788" i="1"/>
  <c r="L2788" i="1" s="1"/>
  <c r="J2791" i="1" l="1"/>
  <c r="K2789" i="1"/>
  <c r="L2789" i="1" s="1"/>
  <c r="J2792" i="1" l="1"/>
  <c r="K2790" i="1"/>
  <c r="L2790" i="1" s="1"/>
  <c r="J2793" i="1" l="1"/>
  <c r="K2791" i="1"/>
  <c r="L2791" i="1" s="1"/>
  <c r="J2794" i="1" l="1"/>
  <c r="K2792" i="1"/>
  <c r="L2792" i="1" s="1"/>
  <c r="J2795" i="1" l="1"/>
  <c r="K2793" i="1"/>
  <c r="L2793" i="1" s="1"/>
  <c r="J2796" i="1" l="1"/>
  <c r="K2794" i="1"/>
  <c r="L2794" i="1" s="1"/>
  <c r="J2797" i="1" l="1"/>
  <c r="K2795" i="1"/>
  <c r="L2795" i="1" s="1"/>
  <c r="J2798" i="1" l="1"/>
  <c r="K2796" i="1"/>
  <c r="L2796" i="1" s="1"/>
  <c r="J2799" i="1" l="1"/>
  <c r="K2797" i="1"/>
  <c r="L2797" i="1" s="1"/>
  <c r="J2800" i="1" l="1"/>
  <c r="K2798" i="1"/>
  <c r="L2798" i="1" s="1"/>
  <c r="J2801" i="1" l="1"/>
  <c r="K2799" i="1"/>
  <c r="L2799" i="1" s="1"/>
  <c r="J2802" i="1" l="1"/>
  <c r="K2800" i="1"/>
  <c r="L2800" i="1" s="1"/>
  <c r="J2803" i="1" l="1"/>
  <c r="K2801" i="1"/>
  <c r="L2801" i="1" s="1"/>
  <c r="J2804" i="1" l="1"/>
  <c r="K2802" i="1"/>
  <c r="L2802" i="1" s="1"/>
  <c r="J2805" i="1" l="1"/>
  <c r="K2803" i="1"/>
  <c r="L2803" i="1" s="1"/>
  <c r="J2806" i="1" l="1"/>
  <c r="K2804" i="1"/>
  <c r="L2804" i="1" s="1"/>
  <c r="J2807" i="1" l="1"/>
  <c r="K2805" i="1"/>
  <c r="L2805" i="1" s="1"/>
  <c r="J2808" i="1" l="1"/>
  <c r="K2806" i="1"/>
  <c r="L2806" i="1" s="1"/>
  <c r="J2809" i="1" l="1"/>
  <c r="K2807" i="1"/>
  <c r="L2807" i="1" s="1"/>
  <c r="J2810" i="1" l="1"/>
  <c r="K2808" i="1"/>
  <c r="L2808" i="1" s="1"/>
  <c r="J2811" i="1" l="1"/>
  <c r="K2809" i="1"/>
  <c r="L2809" i="1" s="1"/>
  <c r="J2812" i="1" l="1"/>
  <c r="K2810" i="1"/>
  <c r="L2810" i="1" s="1"/>
  <c r="J2813" i="1" l="1"/>
  <c r="K2811" i="1"/>
  <c r="L2811" i="1" s="1"/>
  <c r="J2814" i="1" l="1"/>
  <c r="K2812" i="1"/>
  <c r="L2812" i="1" s="1"/>
  <c r="J2815" i="1" l="1"/>
  <c r="K2813" i="1"/>
  <c r="L2813" i="1" s="1"/>
  <c r="J2816" i="1" l="1"/>
  <c r="K2814" i="1"/>
  <c r="L2814" i="1" s="1"/>
  <c r="J2817" i="1" l="1"/>
  <c r="K2815" i="1"/>
  <c r="L2815" i="1" s="1"/>
  <c r="J2818" i="1" l="1"/>
  <c r="K2816" i="1"/>
  <c r="L2816" i="1" s="1"/>
  <c r="J2819" i="1" l="1"/>
  <c r="K2817" i="1"/>
  <c r="L2817" i="1" s="1"/>
  <c r="J2820" i="1" l="1"/>
  <c r="K2818" i="1"/>
  <c r="L2818" i="1" s="1"/>
  <c r="J2821" i="1" l="1"/>
  <c r="K2819" i="1"/>
  <c r="L2819" i="1" s="1"/>
  <c r="J2822" i="1" l="1"/>
  <c r="K2820" i="1"/>
  <c r="L2820" i="1" s="1"/>
  <c r="J2823" i="1" l="1"/>
  <c r="K2821" i="1"/>
  <c r="L2821" i="1" s="1"/>
  <c r="J2824" i="1" l="1"/>
  <c r="K2822" i="1"/>
  <c r="L2822" i="1" s="1"/>
  <c r="J2825" i="1" l="1"/>
  <c r="K2823" i="1"/>
  <c r="L2823" i="1" s="1"/>
  <c r="J2826" i="1" l="1"/>
  <c r="K2824" i="1"/>
  <c r="L2824" i="1" s="1"/>
  <c r="J2827" i="1" l="1"/>
  <c r="K2825" i="1"/>
  <c r="L2825" i="1" s="1"/>
  <c r="J2828" i="1" l="1"/>
  <c r="K2826" i="1"/>
  <c r="L2826" i="1" s="1"/>
  <c r="J2829" i="1" l="1"/>
  <c r="K2827" i="1"/>
  <c r="L2827" i="1" s="1"/>
  <c r="J2830" i="1" l="1"/>
  <c r="K2828" i="1"/>
  <c r="L2828" i="1" s="1"/>
  <c r="J2831" i="1" l="1"/>
  <c r="K2829" i="1"/>
  <c r="L2829" i="1" s="1"/>
  <c r="J2832" i="1" l="1"/>
  <c r="K2830" i="1"/>
  <c r="L2830" i="1" s="1"/>
  <c r="J2833" i="1" l="1"/>
  <c r="K2831" i="1"/>
  <c r="L2831" i="1" s="1"/>
  <c r="J2834" i="1" l="1"/>
  <c r="K2832" i="1"/>
  <c r="L2832" i="1" s="1"/>
  <c r="J2835" i="1" l="1"/>
  <c r="K2833" i="1"/>
  <c r="L2833" i="1" s="1"/>
  <c r="J2836" i="1" l="1"/>
  <c r="K2834" i="1"/>
  <c r="L2834" i="1" s="1"/>
  <c r="J2837" i="1" l="1"/>
  <c r="K2835" i="1"/>
  <c r="L2835" i="1" s="1"/>
  <c r="J2838" i="1" l="1"/>
  <c r="K2836" i="1"/>
  <c r="L2836" i="1" s="1"/>
  <c r="J2839" i="1" l="1"/>
  <c r="K2837" i="1"/>
  <c r="L2837" i="1" s="1"/>
  <c r="J2840" i="1" l="1"/>
  <c r="K2838" i="1"/>
  <c r="L2838" i="1" s="1"/>
  <c r="J2841" i="1" l="1"/>
  <c r="K2839" i="1"/>
  <c r="L2839" i="1" s="1"/>
  <c r="J2842" i="1" l="1"/>
  <c r="K2840" i="1"/>
  <c r="L2840" i="1" s="1"/>
  <c r="J2843" i="1" l="1"/>
  <c r="K2841" i="1"/>
  <c r="L2841" i="1" s="1"/>
  <c r="J2844" i="1" l="1"/>
  <c r="K2842" i="1"/>
  <c r="L2842" i="1" s="1"/>
  <c r="J2845" i="1" l="1"/>
  <c r="K2843" i="1"/>
  <c r="L2843" i="1" s="1"/>
  <c r="J2846" i="1" l="1"/>
  <c r="K2844" i="1"/>
  <c r="L2844" i="1" s="1"/>
  <c r="J2847" i="1" l="1"/>
  <c r="K2845" i="1"/>
  <c r="L2845" i="1" s="1"/>
  <c r="J2848" i="1" l="1"/>
  <c r="K2846" i="1"/>
  <c r="L2846" i="1" s="1"/>
  <c r="J2849" i="1" l="1"/>
  <c r="K2847" i="1"/>
  <c r="L2847" i="1" s="1"/>
  <c r="J2850" i="1" l="1"/>
  <c r="K2848" i="1"/>
  <c r="L2848" i="1" s="1"/>
  <c r="J2851" i="1" l="1"/>
  <c r="K2849" i="1"/>
  <c r="L2849" i="1" s="1"/>
  <c r="J2852" i="1" l="1"/>
  <c r="K2850" i="1"/>
  <c r="L2850" i="1" s="1"/>
  <c r="J2853" i="1" l="1"/>
  <c r="K2851" i="1"/>
  <c r="L2851" i="1" s="1"/>
  <c r="J2854" i="1" l="1"/>
  <c r="K2852" i="1"/>
  <c r="L2852" i="1" s="1"/>
  <c r="J2855" i="1" l="1"/>
  <c r="K2853" i="1"/>
  <c r="L2853" i="1" s="1"/>
  <c r="J2856" i="1" l="1"/>
  <c r="K2854" i="1"/>
  <c r="L2854" i="1" s="1"/>
  <c r="J2857" i="1" l="1"/>
  <c r="K2855" i="1"/>
  <c r="L2855" i="1" s="1"/>
  <c r="J2858" i="1" l="1"/>
  <c r="K2856" i="1"/>
  <c r="L2856" i="1" s="1"/>
  <c r="J2859" i="1" l="1"/>
  <c r="K2857" i="1"/>
  <c r="L2857" i="1" s="1"/>
  <c r="J2860" i="1" l="1"/>
  <c r="K2858" i="1"/>
  <c r="L2858" i="1" s="1"/>
  <c r="J2861" i="1" l="1"/>
  <c r="K2859" i="1"/>
  <c r="L2859" i="1" s="1"/>
  <c r="J2862" i="1" l="1"/>
  <c r="K2860" i="1"/>
  <c r="L2860" i="1" s="1"/>
  <c r="J2863" i="1" l="1"/>
  <c r="K2861" i="1"/>
  <c r="L2861" i="1" s="1"/>
  <c r="J2864" i="1" l="1"/>
  <c r="K2862" i="1"/>
  <c r="L2862" i="1" s="1"/>
  <c r="J2865" i="1" l="1"/>
  <c r="K2863" i="1"/>
  <c r="L2863" i="1" s="1"/>
  <c r="J2866" i="1" l="1"/>
  <c r="K2864" i="1"/>
  <c r="L2864" i="1" s="1"/>
  <c r="J2867" i="1" l="1"/>
  <c r="K2865" i="1"/>
  <c r="L2865" i="1" s="1"/>
  <c r="J2868" i="1" l="1"/>
  <c r="K2866" i="1"/>
  <c r="L2866" i="1" s="1"/>
  <c r="J2869" i="1" l="1"/>
  <c r="K2867" i="1"/>
  <c r="L2867" i="1" s="1"/>
  <c r="J2870" i="1" l="1"/>
  <c r="K2868" i="1"/>
  <c r="L2868" i="1" s="1"/>
  <c r="J2871" i="1" l="1"/>
  <c r="K2869" i="1"/>
  <c r="L2869" i="1" s="1"/>
  <c r="J2872" i="1" l="1"/>
  <c r="K2870" i="1"/>
  <c r="L2870" i="1" s="1"/>
  <c r="J2873" i="1" l="1"/>
  <c r="K2871" i="1"/>
  <c r="L2871" i="1" s="1"/>
  <c r="J2874" i="1" l="1"/>
  <c r="K2872" i="1"/>
  <c r="L2872" i="1" s="1"/>
  <c r="J2875" i="1" l="1"/>
  <c r="K2873" i="1"/>
  <c r="L2873" i="1" s="1"/>
  <c r="J2876" i="1" l="1"/>
  <c r="K2874" i="1"/>
  <c r="L2874" i="1" s="1"/>
  <c r="J2877" i="1" l="1"/>
  <c r="K2875" i="1"/>
  <c r="L2875" i="1" s="1"/>
  <c r="J2878" i="1" l="1"/>
  <c r="K2876" i="1"/>
  <c r="L2876" i="1" s="1"/>
  <c r="J2879" i="1" l="1"/>
  <c r="K2877" i="1"/>
  <c r="L2877" i="1" s="1"/>
  <c r="J2880" i="1" l="1"/>
  <c r="K2878" i="1"/>
  <c r="L2878" i="1" s="1"/>
  <c r="J2881" i="1" l="1"/>
  <c r="K2879" i="1"/>
  <c r="L2879" i="1" s="1"/>
  <c r="J2882" i="1" l="1"/>
  <c r="K2880" i="1"/>
  <c r="L2880" i="1" s="1"/>
  <c r="J2883" i="1" l="1"/>
  <c r="K2881" i="1"/>
  <c r="L2881" i="1" s="1"/>
  <c r="J2884" i="1" l="1"/>
  <c r="K2882" i="1"/>
  <c r="L2882" i="1" s="1"/>
  <c r="J2885" i="1" l="1"/>
  <c r="K2883" i="1"/>
  <c r="L2883" i="1" s="1"/>
  <c r="J2886" i="1" l="1"/>
  <c r="K2884" i="1"/>
  <c r="L2884" i="1" s="1"/>
  <c r="J2887" i="1" l="1"/>
  <c r="K2885" i="1"/>
  <c r="L2885" i="1" s="1"/>
  <c r="J2888" i="1" l="1"/>
  <c r="K2886" i="1"/>
  <c r="L2886" i="1" s="1"/>
  <c r="J2889" i="1" l="1"/>
  <c r="K2887" i="1"/>
  <c r="L2887" i="1" s="1"/>
  <c r="J2890" i="1" l="1"/>
  <c r="K2888" i="1"/>
  <c r="L2888" i="1" s="1"/>
  <c r="J2891" i="1" l="1"/>
  <c r="K2889" i="1"/>
  <c r="L2889" i="1" s="1"/>
  <c r="J2892" i="1" l="1"/>
  <c r="K2890" i="1"/>
  <c r="L2890" i="1" s="1"/>
  <c r="J2893" i="1" l="1"/>
  <c r="K2891" i="1"/>
  <c r="L2891" i="1" s="1"/>
  <c r="J2894" i="1" l="1"/>
  <c r="K2892" i="1"/>
  <c r="L2892" i="1" s="1"/>
  <c r="J2895" i="1" l="1"/>
  <c r="K2893" i="1"/>
  <c r="L2893" i="1" s="1"/>
  <c r="J2896" i="1" l="1"/>
  <c r="K2894" i="1"/>
  <c r="L2894" i="1" s="1"/>
  <c r="J2897" i="1" l="1"/>
  <c r="K2895" i="1"/>
  <c r="L2895" i="1" s="1"/>
  <c r="J2898" i="1" l="1"/>
  <c r="K2896" i="1"/>
  <c r="L2896" i="1" s="1"/>
  <c r="J2899" i="1" l="1"/>
  <c r="K2897" i="1"/>
  <c r="L2897" i="1" s="1"/>
  <c r="J2900" i="1" l="1"/>
  <c r="K2898" i="1"/>
  <c r="L2898" i="1" s="1"/>
  <c r="J2901" i="1" l="1"/>
  <c r="K2899" i="1"/>
  <c r="L2899" i="1" s="1"/>
  <c r="J2902" i="1" l="1"/>
  <c r="K2900" i="1"/>
  <c r="L2900" i="1" s="1"/>
  <c r="J2903" i="1" l="1"/>
  <c r="K2901" i="1"/>
  <c r="L2901" i="1" s="1"/>
  <c r="J2904" i="1" l="1"/>
  <c r="K2902" i="1"/>
  <c r="L2902" i="1" s="1"/>
  <c r="J2905" i="1" l="1"/>
  <c r="K2903" i="1"/>
  <c r="L2903" i="1" s="1"/>
  <c r="J2906" i="1" l="1"/>
  <c r="K2904" i="1"/>
  <c r="L2904" i="1" s="1"/>
  <c r="J2907" i="1" l="1"/>
  <c r="K2905" i="1"/>
  <c r="L2905" i="1" s="1"/>
  <c r="J2908" i="1" l="1"/>
  <c r="K2906" i="1"/>
  <c r="L2906" i="1" s="1"/>
  <c r="J2909" i="1" l="1"/>
  <c r="K2907" i="1"/>
  <c r="L2907" i="1" s="1"/>
  <c r="J2910" i="1" l="1"/>
  <c r="K2908" i="1"/>
  <c r="L2908" i="1" s="1"/>
  <c r="J2911" i="1" l="1"/>
  <c r="K2909" i="1"/>
  <c r="L2909" i="1" s="1"/>
  <c r="J2912" i="1" l="1"/>
  <c r="K2910" i="1"/>
  <c r="L2910" i="1" s="1"/>
  <c r="J2913" i="1" l="1"/>
  <c r="K2911" i="1"/>
  <c r="L2911" i="1" s="1"/>
  <c r="J2914" i="1" l="1"/>
  <c r="K2912" i="1"/>
  <c r="L2912" i="1" s="1"/>
  <c r="J2915" i="1" l="1"/>
  <c r="K2913" i="1"/>
  <c r="L2913" i="1" s="1"/>
  <c r="J2916" i="1" l="1"/>
  <c r="K2914" i="1"/>
  <c r="L2914" i="1" s="1"/>
  <c r="J2917" i="1" l="1"/>
  <c r="K2915" i="1"/>
  <c r="L2915" i="1" s="1"/>
  <c r="J2918" i="1" l="1"/>
  <c r="K2916" i="1"/>
  <c r="L2916" i="1" s="1"/>
  <c r="J2919" i="1" l="1"/>
  <c r="K2917" i="1"/>
  <c r="L2917" i="1" s="1"/>
  <c r="J2920" i="1" l="1"/>
  <c r="K2918" i="1"/>
  <c r="L2918" i="1" s="1"/>
  <c r="J2921" i="1" l="1"/>
  <c r="K2919" i="1"/>
  <c r="L2919" i="1" s="1"/>
  <c r="J2922" i="1" l="1"/>
  <c r="K2920" i="1"/>
  <c r="L2920" i="1" s="1"/>
  <c r="J2923" i="1" l="1"/>
  <c r="K2921" i="1"/>
  <c r="L2921" i="1" s="1"/>
  <c r="J2924" i="1" l="1"/>
  <c r="K2922" i="1"/>
  <c r="L2922" i="1" s="1"/>
  <c r="J2925" i="1" l="1"/>
  <c r="K2923" i="1"/>
  <c r="L2923" i="1" s="1"/>
  <c r="J2926" i="1" l="1"/>
  <c r="K2924" i="1"/>
  <c r="L2924" i="1" s="1"/>
  <c r="J2927" i="1" l="1"/>
  <c r="K2925" i="1"/>
  <c r="L2925" i="1" s="1"/>
  <c r="J2928" i="1" l="1"/>
  <c r="K2926" i="1"/>
  <c r="L2926" i="1" s="1"/>
  <c r="J2929" i="1" l="1"/>
  <c r="K2927" i="1"/>
  <c r="L2927" i="1" s="1"/>
  <c r="J2930" i="1" l="1"/>
  <c r="K2928" i="1"/>
  <c r="L2928" i="1" s="1"/>
  <c r="J2931" i="1" l="1"/>
  <c r="K2929" i="1"/>
  <c r="L2929" i="1" s="1"/>
  <c r="J2932" i="1" l="1"/>
  <c r="K2930" i="1"/>
  <c r="L2930" i="1" s="1"/>
  <c r="J2933" i="1" l="1"/>
  <c r="K2931" i="1"/>
  <c r="L2931" i="1" s="1"/>
  <c r="J2934" i="1" l="1"/>
  <c r="K2932" i="1"/>
  <c r="L2932" i="1" s="1"/>
  <c r="J2935" i="1" l="1"/>
  <c r="K2933" i="1"/>
  <c r="L2933" i="1" s="1"/>
  <c r="J2936" i="1" l="1"/>
  <c r="K2934" i="1"/>
  <c r="L2934" i="1" s="1"/>
  <c r="J2937" i="1" l="1"/>
  <c r="K2935" i="1"/>
  <c r="L2935" i="1" s="1"/>
  <c r="J2938" i="1" l="1"/>
  <c r="K2936" i="1"/>
  <c r="L2936" i="1" s="1"/>
  <c r="J2939" i="1" l="1"/>
  <c r="K2937" i="1"/>
  <c r="L2937" i="1" s="1"/>
  <c r="J2940" i="1" l="1"/>
  <c r="K2938" i="1"/>
  <c r="L2938" i="1" s="1"/>
  <c r="J2941" i="1" l="1"/>
  <c r="K2939" i="1"/>
  <c r="L2939" i="1" s="1"/>
  <c r="J2942" i="1" l="1"/>
  <c r="K2940" i="1"/>
  <c r="L2940" i="1" s="1"/>
  <c r="J2943" i="1" l="1"/>
  <c r="K2941" i="1"/>
  <c r="L2941" i="1" s="1"/>
  <c r="J2944" i="1" l="1"/>
  <c r="K2942" i="1"/>
  <c r="L2942" i="1" s="1"/>
  <c r="J2945" i="1" l="1"/>
  <c r="K2943" i="1"/>
  <c r="L2943" i="1" s="1"/>
  <c r="J2946" i="1" l="1"/>
  <c r="K2944" i="1"/>
  <c r="L2944" i="1" s="1"/>
  <c r="J2947" i="1" l="1"/>
  <c r="K2945" i="1"/>
  <c r="L2945" i="1" s="1"/>
  <c r="J2948" i="1" l="1"/>
  <c r="K2946" i="1"/>
  <c r="L2946" i="1" s="1"/>
  <c r="J2949" i="1" l="1"/>
  <c r="K2947" i="1"/>
  <c r="L2947" i="1" s="1"/>
  <c r="J2950" i="1" l="1"/>
  <c r="K2948" i="1"/>
  <c r="L2948" i="1" s="1"/>
  <c r="J2951" i="1" l="1"/>
  <c r="K2949" i="1"/>
  <c r="L2949" i="1" s="1"/>
  <c r="J2952" i="1" l="1"/>
  <c r="K2950" i="1"/>
  <c r="L2950" i="1" s="1"/>
  <c r="J2953" i="1" l="1"/>
  <c r="K2951" i="1"/>
  <c r="L2951" i="1" s="1"/>
  <c r="J2954" i="1" l="1"/>
  <c r="K2952" i="1"/>
  <c r="L2952" i="1" s="1"/>
  <c r="J2955" i="1" l="1"/>
  <c r="K2953" i="1"/>
  <c r="L2953" i="1" s="1"/>
  <c r="J2956" i="1" l="1"/>
  <c r="K2954" i="1"/>
  <c r="L2954" i="1" s="1"/>
  <c r="J2957" i="1" l="1"/>
  <c r="K2955" i="1"/>
  <c r="L2955" i="1" s="1"/>
  <c r="J2958" i="1" l="1"/>
  <c r="K2956" i="1"/>
  <c r="L2956" i="1" s="1"/>
  <c r="J2959" i="1" l="1"/>
  <c r="K2957" i="1"/>
  <c r="L2957" i="1" s="1"/>
  <c r="J2960" i="1" l="1"/>
  <c r="K2958" i="1"/>
  <c r="L2958" i="1" s="1"/>
  <c r="J2961" i="1" l="1"/>
  <c r="K2959" i="1"/>
  <c r="L2959" i="1" s="1"/>
  <c r="J2962" i="1" l="1"/>
  <c r="K2960" i="1"/>
  <c r="L2960" i="1" s="1"/>
  <c r="J2963" i="1" l="1"/>
  <c r="K2961" i="1"/>
  <c r="L2961" i="1" s="1"/>
  <c r="J2964" i="1" l="1"/>
  <c r="K2962" i="1"/>
  <c r="L2962" i="1" s="1"/>
  <c r="J2965" i="1" l="1"/>
  <c r="K2963" i="1"/>
  <c r="L2963" i="1" s="1"/>
  <c r="J2966" i="1" l="1"/>
  <c r="K2964" i="1"/>
  <c r="L2964" i="1" s="1"/>
  <c r="J2967" i="1" l="1"/>
  <c r="K2965" i="1"/>
  <c r="L2965" i="1" s="1"/>
  <c r="J2968" i="1" l="1"/>
  <c r="K2966" i="1"/>
  <c r="L2966" i="1" s="1"/>
  <c r="J2969" i="1" l="1"/>
  <c r="K2967" i="1"/>
  <c r="L2967" i="1" s="1"/>
  <c r="J2970" i="1" l="1"/>
  <c r="K2968" i="1"/>
  <c r="L2968" i="1" s="1"/>
  <c r="J2971" i="1" l="1"/>
  <c r="K2969" i="1"/>
  <c r="L2969" i="1" s="1"/>
  <c r="J2972" i="1" l="1"/>
  <c r="K2970" i="1"/>
  <c r="L2970" i="1" s="1"/>
  <c r="J2973" i="1" l="1"/>
  <c r="K2971" i="1"/>
  <c r="L2971" i="1" s="1"/>
  <c r="J2974" i="1" l="1"/>
  <c r="K2972" i="1"/>
  <c r="L2972" i="1" s="1"/>
  <c r="J2975" i="1" l="1"/>
  <c r="K2973" i="1"/>
  <c r="L2973" i="1" s="1"/>
  <c r="J2976" i="1" l="1"/>
  <c r="K2974" i="1"/>
  <c r="L2974" i="1" s="1"/>
  <c r="J2977" i="1" l="1"/>
  <c r="K2975" i="1"/>
  <c r="L2975" i="1" s="1"/>
  <c r="J2978" i="1" l="1"/>
  <c r="K2976" i="1"/>
  <c r="L2976" i="1" s="1"/>
  <c r="J2979" i="1" l="1"/>
  <c r="K2977" i="1"/>
  <c r="L2977" i="1" s="1"/>
  <c r="J2980" i="1" l="1"/>
  <c r="K2978" i="1"/>
  <c r="L2978" i="1" s="1"/>
  <c r="J2981" i="1" l="1"/>
  <c r="K2979" i="1"/>
  <c r="L2979" i="1" s="1"/>
  <c r="J2982" i="1" l="1"/>
  <c r="K2980" i="1"/>
  <c r="L2980" i="1" s="1"/>
  <c r="J2983" i="1" l="1"/>
  <c r="K2981" i="1"/>
  <c r="L2981" i="1" s="1"/>
  <c r="J2984" i="1" l="1"/>
  <c r="K2982" i="1"/>
  <c r="L2982" i="1" s="1"/>
  <c r="J2985" i="1" l="1"/>
  <c r="K2983" i="1"/>
  <c r="L2983" i="1" s="1"/>
  <c r="J2986" i="1" l="1"/>
  <c r="K2984" i="1"/>
  <c r="L2984" i="1" s="1"/>
  <c r="J2987" i="1" l="1"/>
  <c r="K2985" i="1"/>
  <c r="L2985" i="1" s="1"/>
  <c r="J2988" i="1" l="1"/>
  <c r="K2986" i="1"/>
  <c r="L2986" i="1" s="1"/>
  <c r="J2989" i="1" l="1"/>
  <c r="K2987" i="1"/>
  <c r="L2987" i="1" s="1"/>
  <c r="J2990" i="1" l="1"/>
  <c r="K2988" i="1"/>
  <c r="L2988" i="1" s="1"/>
  <c r="J2991" i="1" l="1"/>
  <c r="K2989" i="1"/>
  <c r="L2989" i="1" s="1"/>
  <c r="J2992" i="1" l="1"/>
  <c r="K2990" i="1"/>
  <c r="L2990" i="1" s="1"/>
  <c r="J2993" i="1" l="1"/>
  <c r="K2991" i="1"/>
  <c r="L2991" i="1" s="1"/>
  <c r="J2994" i="1" l="1"/>
  <c r="K2992" i="1"/>
  <c r="L2992" i="1" s="1"/>
  <c r="J2995" i="1" l="1"/>
  <c r="K2993" i="1"/>
  <c r="L2993" i="1" s="1"/>
  <c r="J2996" i="1" l="1"/>
  <c r="K2994" i="1"/>
  <c r="L2994" i="1" s="1"/>
  <c r="J2997" i="1" l="1"/>
  <c r="K2995" i="1"/>
  <c r="L2995" i="1" s="1"/>
  <c r="J2998" i="1" l="1"/>
  <c r="K2996" i="1"/>
  <c r="L2996" i="1" s="1"/>
  <c r="J2999" i="1" l="1"/>
  <c r="K2997" i="1"/>
  <c r="L2997" i="1" s="1"/>
  <c r="J3000" i="1" l="1"/>
  <c r="K2998" i="1"/>
  <c r="L2998" i="1" s="1"/>
  <c r="J3001" i="1" l="1"/>
  <c r="K2999" i="1"/>
  <c r="L2999" i="1" s="1"/>
  <c r="J3002" i="1" l="1"/>
  <c r="K3000" i="1"/>
  <c r="L3000" i="1" s="1"/>
  <c r="J3003" i="1" l="1"/>
  <c r="K3001" i="1"/>
  <c r="L3001" i="1" s="1"/>
  <c r="J3004" i="1" l="1"/>
  <c r="K3002" i="1"/>
  <c r="L3002" i="1" s="1"/>
  <c r="J3005" i="1" l="1"/>
  <c r="K3003" i="1"/>
  <c r="L3003" i="1" s="1"/>
  <c r="J3006" i="1" l="1"/>
  <c r="K3004" i="1"/>
  <c r="L3004" i="1" s="1"/>
  <c r="J3007" i="1" l="1"/>
  <c r="K3005" i="1"/>
  <c r="L3005" i="1" s="1"/>
  <c r="J3008" i="1" l="1"/>
  <c r="K3006" i="1"/>
  <c r="L3006" i="1" s="1"/>
  <c r="J3009" i="1" l="1"/>
  <c r="K3007" i="1"/>
  <c r="L3007" i="1" s="1"/>
  <c r="J3010" i="1" l="1"/>
  <c r="K3008" i="1"/>
  <c r="L3008" i="1" s="1"/>
  <c r="J3011" i="1" l="1"/>
  <c r="K3009" i="1"/>
  <c r="L3009" i="1" s="1"/>
  <c r="J3012" i="1" l="1"/>
  <c r="K3010" i="1"/>
  <c r="L3010" i="1" s="1"/>
  <c r="J3013" i="1" l="1"/>
  <c r="K3011" i="1"/>
  <c r="L3011" i="1" s="1"/>
  <c r="J3014" i="1" l="1"/>
  <c r="K3012" i="1"/>
  <c r="L3012" i="1" s="1"/>
  <c r="J3015" i="1" l="1"/>
  <c r="K3013" i="1"/>
  <c r="L3013" i="1" s="1"/>
  <c r="J3016" i="1" l="1"/>
  <c r="K3014" i="1"/>
  <c r="L3014" i="1" s="1"/>
  <c r="J3017" i="1" l="1"/>
  <c r="K3015" i="1"/>
  <c r="L3015" i="1" s="1"/>
  <c r="J3018" i="1" l="1"/>
  <c r="K3016" i="1"/>
  <c r="L3016" i="1" s="1"/>
  <c r="J3019" i="1" l="1"/>
  <c r="K3017" i="1"/>
  <c r="L3017" i="1" s="1"/>
  <c r="J3020" i="1" l="1"/>
  <c r="K3018" i="1"/>
  <c r="L3018" i="1" s="1"/>
  <c r="J3021" i="1" l="1"/>
  <c r="K3019" i="1"/>
  <c r="L3019" i="1" s="1"/>
  <c r="J3022" i="1" l="1"/>
  <c r="K3020" i="1"/>
  <c r="L3020" i="1" s="1"/>
  <c r="J3023" i="1" l="1"/>
  <c r="K3021" i="1"/>
  <c r="L3021" i="1" s="1"/>
  <c r="J3024" i="1" l="1"/>
  <c r="K3022" i="1"/>
  <c r="L3022" i="1" s="1"/>
  <c r="J3025" i="1" l="1"/>
  <c r="K3023" i="1"/>
  <c r="L3023" i="1" s="1"/>
  <c r="J3026" i="1" l="1"/>
  <c r="K3024" i="1"/>
  <c r="L3024" i="1" s="1"/>
  <c r="J3027" i="1" l="1"/>
  <c r="K3025" i="1"/>
  <c r="L3025" i="1" s="1"/>
  <c r="J3028" i="1" l="1"/>
  <c r="K3026" i="1"/>
  <c r="L3026" i="1" s="1"/>
  <c r="J3029" i="1" l="1"/>
  <c r="K3027" i="1"/>
  <c r="L3027" i="1" s="1"/>
  <c r="J3030" i="1" l="1"/>
  <c r="K3028" i="1"/>
  <c r="L3028" i="1" s="1"/>
  <c r="J3031" i="1" l="1"/>
  <c r="K3029" i="1"/>
  <c r="L3029" i="1" s="1"/>
  <c r="J3032" i="1" l="1"/>
  <c r="K3030" i="1"/>
  <c r="L3030" i="1" s="1"/>
  <c r="J3033" i="1" l="1"/>
  <c r="K3031" i="1"/>
  <c r="L3031" i="1" s="1"/>
  <c r="J3034" i="1" l="1"/>
  <c r="K3032" i="1"/>
  <c r="L3032" i="1" s="1"/>
  <c r="J3035" i="1" l="1"/>
  <c r="K3033" i="1"/>
  <c r="L3033" i="1" s="1"/>
  <c r="J3036" i="1" l="1"/>
  <c r="K3034" i="1"/>
  <c r="L3034" i="1" s="1"/>
  <c r="J3037" i="1" l="1"/>
  <c r="K3035" i="1"/>
  <c r="L3035" i="1" s="1"/>
  <c r="J3038" i="1" l="1"/>
  <c r="K3036" i="1"/>
  <c r="L3036" i="1" s="1"/>
  <c r="J3039" i="1" l="1"/>
  <c r="K3037" i="1"/>
  <c r="L3037" i="1" s="1"/>
  <c r="J3040" i="1" l="1"/>
  <c r="K3038" i="1"/>
  <c r="L3038" i="1" s="1"/>
  <c r="J3041" i="1" l="1"/>
  <c r="K3039" i="1"/>
  <c r="L3039" i="1" s="1"/>
  <c r="J3042" i="1" l="1"/>
  <c r="K3040" i="1"/>
  <c r="L3040" i="1" s="1"/>
  <c r="J3043" i="1" l="1"/>
  <c r="K3041" i="1"/>
  <c r="L3041" i="1" s="1"/>
  <c r="J3044" i="1" l="1"/>
  <c r="K3042" i="1"/>
  <c r="L3042" i="1" s="1"/>
  <c r="J3045" i="1" l="1"/>
  <c r="K3043" i="1"/>
  <c r="L3043" i="1" s="1"/>
  <c r="J3046" i="1" l="1"/>
  <c r="K3044" i="1"/>
  <c r="L3044" i="1" s="1"/>
  <c r="J3047" i="1" l="1"/>
  <c r="K3045" i="1"/>
  <c r="L3045" i="1" s="1"/>
  <c r="J3048" i="1" l="1"/>
  <c r="K3046" i="1"/>
  <c r="L3046" i="1" s="1"/>
  <c r="J3049" i="1" l="1"/>
  <c r="K3047" i="1"/>
  <c r="L3047" i="1" s="1"/>
  <c r="J3050" i="1" l="1"/>
  <c r="K3048" i="1"/>
  <c r="L3048" i="1" s="1"/>
  <c r="J3051" i="1" l="1"/>
  <c r="K3049" i="1"/>
  <c r="L3049" i="1" s="1"/>
  <c r="J3052" i="1" l="1"/>
  <c r="K3050" i="1"/>
  <c r="L3050" i="1" s="1"/>
  <c r="J3053" i="1" l="1"/>
  <c r="K3051" i="1"/>
  <c r="L3051" i="1" s="1"/>
  <c r="J3054" i="1" l="1"/>
  <c r="K3052" i="1"/>
  <c r="L3052" i="1" s="1"/>
  <c r="J3055" i="1" l="1"/>
  <c r="K3053" i="1"/>
  <c r="L3053" i="1" s="1"/>
  <c r="J3056" i="1" l="1"/>
  <c r="K3054" i="1"/>
  <c r="L3054" i="1" s="1"/>
  <c r="J3057" i="1" l="1"/>
  <c r="K3055" i="1"/>
  <c r="L3055" i="1" s="1"/>
  <c r="J3058" i="1" l="1"/>
  <c r="K3056" i="1"/>
  <c r="L3056" i="1" s="1"/>
  <c r="J3059" i="1" l="1"/>
  <c r="K3057" i="1"/>
  <c r="L3057" i="1" s="1"/>
  <c r="J3060" i="1" l="1"/>
  <c r="K3058" i="1"/>
  <c r="L3058" i="1" s="1"/>
  <c r="J3061" i="1" l="1"/>
  <c r="K3059" i="1"/>
  <c r="L3059" i="1" s="1"/>
  <c r="J3062" i="1" l="1"/>
  <c r="K3060" i="1"/>
  <c r="L3060" i="1" s="1"/>
  <c r="J3063" i="1" l="1"/>
  <c r="K3061" i="1"/>
  <c r="L3061" i="1" s="1"/>
  <c r="J3064" i="1" l="1"/>
  <c r="K3062" i="1"/>
  <c r="L3062" i="1" s="1"/>
  <c r="J3065" i="1" l="1"/>
  <c r="K3063" i="1"/>
  <c r="L3063" i="1" s="1"/>
  <c r="J3066" i="1" l="1"/>
  <c r="K3064" i="1"/>
  <c r="L3064" i="1" s="1"/>
  <c r="J3067" i="1" l="1"/>
  <c r="K3065" i="1"/>
  <c r="L3065" i="1" s="1"/>
  <c r="J3068" i="1" l="1"/>
  <c r="K3066" i="1"/>
  <c r="L3066" i="1" s="1"/>
  <c r="J3069" i="1" l="1"/>
  <c r="K3067" i="1"/>
  <c r="L3067" i="1" s="1"/>
  <c r="J3070" i="1" l="1"/>
  <c r="K3068" i="1"/>
  <c r="L3068" i="1" s="1"/>
  <c r="J3071" i="1" l="1"/>
  <c r="K3069" i="1"/>
  <c r="L3069" i="1" s="1"/>
  <c r="J3072" i="1" l="1"/>
  <c r="K3070" i="1"/>
  <c r="L3070" i="1" s="1"/>
  <c r="J3073" i="1" l="1"/>
  <c r="K3071" i="1"/>
  <c r="L3071" i="1" s="1"/>
  <c r="J3074" i="1" l="1"/>
  <c r="K3072" i="1"/>
  <c r="L3072" i="1" s="1"/>
  <c r="J3075" i="1" l="1"/>
  <c r="K3073" i="1"/>
  <c r="L3073" i="1" s="1"/>
  <c r="J3076" i="1" l="1"/>
  <c r="K3074" i="1"/>
  <c r="L3074" i="1" s="1"/>
  <c r="J3077" i="1" l="1"/>
  <c r="K3075" i="1"/>
  <c r="L3075" i="1" s="1"/>
  <c r="J3078" i="1" l="1"/>
  <c r="K3076" i="1"/>
  <c r="L3076" i="1" s="1"/>
  <c r="J3079" i="1" l="1"/>
  <c r="K3077" i="1"/>
  <c r="L3077" i="1" s="1"/>
  <c r="J3080" i="1" l="1"/>
  <c r="K3078" i="1"/>
  <c r="L3078" i="1" s="1"/>
  <c r="J3081" i="1" l="1"/>
  <c r="K3079" i="1"/>
  <c r="L3079" i="1" s="1"/>
  <c r="J3082" i="1" l="1"/>
  <c r="K3080" i="1"/>
  <c r="L3080" i="1" s="1"/>
  <c r="J3083" i="1" l="1"/>
  <c r="K3081" i="1"/>
  <c r="L3081" i="1" s="1"/>
  <c r="J3084" i="1" l="1"/>
  <c r="K3082" i="1"/>
  <c r="L3082" i="1" s="1"/>
  <c r="J3085" i="1" l="1"/>
  <c r="K3083" i="1"/>
  <c r="L3083" i="1" s="1"/>
  <c r="J3086" i="1" l="1"/>
  <c r="K3084" i="1"/>
  <c r="L3084" i="1" s="1"/>
  <c r="J3087" i="1" l="1"/>
  <c r="K3085" i="1"/>
  <c r="L3085" i="1" s="1"/>
  <c r="J3088" i="1" l="1"/>
  <c r="K3086" i="1"/>
  <c r="L3086" i="1" s="1"/>
  <c r="J3089" i="1" l="1"/>
  <c r="K3087" i="1"/>
  <c r="L3087" i="1" s="1"/>
  <c r="J3090" i="1" l="1"/>
  <c r="K3088" i="1"/>
  <c r="L3088" i="1" s="1"/>
  <c r="J3091" i="1" l="1"/>
  <c r="K3089" i="1"/>
  <c r="L3089" i="1" s="1"/>
  <c r="J3092" i="1" l="1"/>
  <c r="K3090" i="1"/>
  <c r="L3090" i="1" s="1"/>
  <c r="J3093" i="1" l="1"/>
  <c r="K3091" i="1"/>
  <c r="L3091" i="1" s="1"/>
  <c r="J3094" i="1" l="1"/>
  <c r="K3092" i="1"/>
  <c r="L3092" i="1" s="1"/>
  <c r="J3095" i="1" l="1"/>
  <c r="K3093" i="1"/>
  <c r="L3093" i="1" s="1"/>
  <c r="J3096" i="1" l="1"/>
  <c r="K3094" i="1"/>
  <c r="L3094" i="1" s="1"/>
  <c r="J3097" i="1" l="1"/>
  <c r="K3095" i="1"/>
  <c r="L3095" i="1" s="1"/>
  <c r="J3098" i="1" l="1"/>
  <c r="K3096" i="1"/>
  <c r="L3096" i="1" s="1"/>
  <c r="J3099" i="1" l="1"/>
  <c r="K3097" i="1"/>
  <c r="L3097" i="1" s="1"/>
  <c r="J3100" i="1" l="1"/>
  <c r="K3098" i="1"/>
  <c r="L3098" i="1" s="1"/>
  <c r="J3101" i="1" l="1"/>
  <c r="K3099" i="1"/>
  <c r="L3099" i="1" s="1"/>
  <c r="J3102" i="1" l="1"/>
  <c r="K3100" i="1"/>
  <c r="L3100" i="1" s="1"/>
  <c r="J3103" i="1" l="1"/>
  <c r="K3101" i="1"/>
  <c r="L3101" i="1" s="1"/>
  <c r="J3104" i="1" l="1"/>
  <c r="K3102" i="1"/>
  <c r="L3102" i="1" s="1"/>
  <c r="J3105" i="1" l="1"/>
  <c r="K3103" i="1"/>
  <c r="L3103" i="1" s="1"/>
  <c r="J3106" i="1" l="1"/>
  <c r="K3104" i="1"/>
  <c r="L3104" i="1" s="1"/>
  <c r="J3107" i="1" l="1"/>
  <c r="K3105" i="1"/>
  <c r="L3105" i="1" s="1"/>
  <c r="J3108" i="1" l="1"/>
  <c r="K3106" i="1"/>
  <c r="L3106" i="1" s="1"/>
  <c r="J3109" i="1" l="1"/>
  <c r="K3107" i="1"/>
  <c r="L3107" i="1" s="1"/>
  <c r="J3110" i="1" l="1"/>
  <c r="K3108" i="1"/>
  <c r="L3108" i="1" s="1"/>
  <c r="J3111" i="1" l="1"/>
  <c r="K3109" i="1"/>
  <c r="L3109" i="1" s="1"/>
  <c r="J3112" i="1" l="1"/>
  <c r="K3110" i="1"/>
  <c r="L3110" i="1" s="1"/>
  <c r="J3113" i="1" l="1"/>
  <c r="K3111" i="1"/>
  <c r="L3111" i="1" s="1"/>
  <c r="J3114" i="1" l="1"/>
  <c r="K3112" i="1"/>
  <c r="L3112" i="1" s="1"/>
  <c r="J3115" i="1" l="1"/>
  <c r="K3113" i="1"/>
  <c r="L3113" i="1" s="1"/>
  <c r="J3116" i="1" l="1"/>
  <c r="K3114" i="1"/>
  <c r="L3114" i="1" s="1"/>
  <c r="J3117" i="1" l="1"/>
  <c r="K3115" i="1"/>
  <c r="L3115" i="1" s="1"/>
  <c r="J3118" i="1" l="1"/>
  <c r="K3116" i="1"/>
  <c r="L3116" i="1" s="1"/>
  <c r="J3119" i="1" l="1"/>
  <c r="K3117" i="1"/>
  <c r="L3117" i="1" s="1"/>
  <c r="J3120" i="1" l="1"/>
  <c r="K3118" i="1"/>
  <c r="L3118" i="1" s="1"/>
  <c r="J3121" i="1" l="1"/>
  <c r="K3119" i="1"/>
  <c r="L3119" i="1" s="1"/>
  <c r="J3122" i="1" l="1"/>
  <c r="K3120" i="1"/>
  <c r="L3120" i="1" s="1"/>
  <c r="J3123" i="1" l="1"/>
  <c r="K3121" i="1"/>
  <c r="L3121" i="1" s="1"/>
  <c r="J3124" i="1" l="1"/>
  <c r="K3122" i="1"/>
  <c r="L3122" i="1" s="1"/>
  <c r="J3125" i="1" l="1"/>
  <c r="K3123" i="1"/>
  <c r="L3123" i="1" s="1"/>
  <c r="J3126" i="1" l="1"/>
  <c r="K3124" i="1"/>
  <c r="L3124" i="1" s="1"/>
  <c r="J3127" i="1" l="1"/>
  <c r="K3125" i="1"/>
  <c r="L3125" i="1" s="1"/>
  <c r="J3128" i="1" l="1"/>
  <c r="K3126" i="1"/>
  <c r="L3126" i="1" s="1"/>
  <c r="J3129" i="1" l="1"/>
  <c r="K3127" i="1"/>
  <c r="L3127" i="1" s="1"/>
  <c r="J3130" i="1" l="1"/>
  <c r="K3128" i="1"/>
  <c r="L3128" i="1" s="1"/>
  <c r="J3131" i="1" l="1"/>
  <c r="K3129" i="1"/>
  <c r="L3129" i="1" s="1"/>
  <c r="J3132" i="1" l="1"/>
  <c r="K3130" i="1"/>
  <c r="L3130" i="1" s="1"/>
  <c r="J3133" i="1" l="1"/>
  <c r="K3131" i="1"/>
  <c r="L3131" i="1" s="1"/>
  <c r="J3134" i="1" l="1"/>
  <c r="K3132" i="1"/>
  <c r="L3132" i="1" s="1"/>
  <c r="J3135" i="1" l="1"/>
  <c r="K3133" i="1"/>
  <c r="L3133" i="1" s="1"/>
  <c r="J3136" i="1" l="1"/>
  <c r="K3134" i="1"/>
  <c r="L3134" i="1" s="1"/>
  <c r="J3137" i="1" l="1"/>
  <c r="K3135" i="1"/>
  <c r="L3135" i="1" s="1"/>
  <c r="J3138" i="1" l="1"/>
  <c r="K3136" i="1"/>
  <c r="L3136" i="1" s="1"/>
  <c r="J3139" i="1" l="1"/>
  <c r="K3137" i="1"/>
  <c r="L3137" i="1" s="1"/>
  <c r="J3140" i="1" l="1"/>
  <c r="K3138" i="1"/>
  <c r="L3138" i="1" s="1"/>
  <c r="J3141" i="1" l="1"/>
  <c r="K3139" i="1"/>
  <c r="L3139" i="1" s="1"/>
  <c r="J3142" i="1" l="1"/>
  <c r="K3140" i="1"/>
  <c r="L3140" i="1" s="1"/>
  <c r="J3143" i="1" l="1"/>
  <c r="K3141" i="1"/>
  <c r="L3141" i="1" s="1"/>
  <c r="J3144" i="1" l="1"/>
  <c r="K3142" i="1"/>
  <c r="L3142" i="1" s="1"/>
  <c r="J3145" i="1" l="1"/>
  <c r="K3143" i="1"/>
  <c r="L3143" i="1" s="1"/>
  <c r="J3146" i="1" l="1"/>
  <c r="K3144" i="1"/>
  <c r="L3144" i="1" s="1"/>
  <c r="J3147" i="1" l="1"/>
  <c r="K3145" i="1"/>
  <c r="L3145" i="1" s="1"/>
  <c r="J3148" i="1" l="1"/>
  <c r="K3146" i="1"/>
  <c r="L3146" i="1" s="1"/>
  <c r="J3149" i="1" l="1"/>
  <c r="K3147" i="1"/>
  <c r="L3147" i="1" s="1"/>
  <c r="J3150" i="1" l="1"/>
  <c r="K3148" i="1"/>
  <c r="L3148" i="1" s="1"/>
  <c r="J3151" i="1" l="1"/>
  <c r="K3149" i="1"/>
  <c r="L3149" i="1" s="1"/>
  <c r="J3152" i="1" l="1"/>
  <c r="K3150" i="1"/>
  <c r="L3150" i="1" s="1"/>
  <c r="J3153" i="1" l="1"/>
  <c r="K3151" i="1"/>
  <c r="L3151" i="1" s="1"/>
  <c r="J3154" i="1" l="1"/>
  <c r="K3152" i="1"/>
  <c r="L3152" i="1" s="1"/>
  <c r="J3155" i="1" l="1"/>
  <c r="K3153" i="1"/>
  <c r="L3153" i="1" s="1"/>
  <c r="J3156" i="1" l="1"/>
  <c r="K3154" i="1"/>
  <c r="L3154" i="1" s="1"/>
  <c r="J3157" i="1" l="1"/>
  <c r="K3155" i="1"/>
  <c r="L3155" i="1" s="1"/>
  <c r="J3158" i="1" l="1"/>
  <c r="K3156" i="1"/>
  <c r="L3156" i="1" s="1"/>
  <c r="J3159" i="1" l="1"/>
  <c r="K3157" i="1"/>
  <c r="L3157" i="1" s="1"/>
  <c r="J3160" i="1" l="1"/>
  <c r="K3158" i="1"/>
  <c r="L3158" i="1" s="1"/>
  <c r="J3161" i="1" l="1"/>
  <c r="K3159" i="1"/>
  <c r="L3159" i="1" s="1"/>
  <c r="J3162" i="1" l="1"/>
  <c r="K3160" i="1"/>
  <c r="L3160" i="1" s="1"/>
  <c r="J3163" i="1" l="1"/>
  <c r="K3161" i="1"/>
  <c r="L3161" i="1" s="1"/>
  <c r="J3164" i="1" l="1"/>
  <c r="K3162" i="1"/>
  <c r="L3162" i="1" s="1"/>
  <c r="J3165" i="1" l="1"/>
  <c r="K3163" i="1"/>
  <c r="L3163" i="1" s="1"/>
  <c r="J3166" i="1" l="1"/>
  <c r="K3164" i="1"/>
  <c r="L3164" i="1" s="1"/>
  <c r="J3167" i="1" l="1"/>
  <c r="K3165" i="1"/>
  <c r="L3165" i="1" s="1"/>
  <c r="J3168" i="1" l="1"/>
  <c r="K3166" i="1"/>
  <c r="L3166" i="1" s="1"/>
  <c r="J3169" i="1" l="1"/>
  <c r="K3167" i="1"/>
  <c r="L3167" i="1" s="1"/>
  <c r="J3170" i="1" l="1"/>
  <c r="K3168" i="1"/>
  <c r="L3168" i="1" s="1"/>
  <c r="J3171" i="1" l="1"/>
  <c r="K3169" i="1"/>
  <c r="L3169" i="1" s="1"/>
  <c r="J3172" i="1" l="1"/>
  <c r="K3170" i="1"/>
  <c r="L3170" i="1" s="1"/>
  <c r="J3173" i="1" l="1"/>
  <c r="K3171" i="1"/>
  <c r="L3171" i="1" s="1"/>
  <c r="J3174" i="1" l="1"/>
  <c r="K3172" i="1"/>
  <c r="L3172" i="1" s="1"/>
  <c r="J3175" i="1" l="1"/>
  <c r="K3173" i="1"/>
  <c r="L3173" i="1" s="1"/>
  <c r="J3176" i="1" l="1"/>
  <c r="K3174" i="1"/>
  <c r="L3174" i="1" s="1"/>
  <c r="J3177" i="1" l="1"/>
  <c r="K3175" i="1"/>
  <c r="L3175" i="1" s="1"/>
  <c r="J3178" i="1" l="1"/>
  <c r="K3176" i="1"/>
  <c r="L3176" i="1" s="1"/>
  <c r="J3179" i="1" l="1"/>
  <c r="K3177" i="1"/>
  <c r="L3177" i="1" s="1"/>
  <c r="J3180" i="1" l="1"/>
  <c r="K3178" i="1"/>
  <c r="L3178" i="1" s="1"/>
  <c r="J3181" i="1" l="1"/>
  <c r="K3179" i="1"/>
  <c r="L3179" i="1" s="1"/>
  <c r="J3182" i="1" l="1"/>
  <c r="K3180" i="1"/>
  <c r="L3180" i="1" s="1"/>
  <c r="J3183" i="1" l="1"/>
  <c r="K3181" i="1"/>
  <c r="L3181" i="1" s="1"/>
  <c r="J3184" i="1" l="1"/>
  <c r="K3182" i="1"/>
  <c r="L3182" i="1" s="1"/>
  <c r="J3185" i="1" l="1"/>
  <c r="K3183" i="1"/>
  <c r="L3183" i="1" s="1"/>
  <c r="J3186" i="1" l="1"/>
  <c r="K3184" i="1"/>
  <c r="L3184" i="1" s="1"/>
  <c r="J3187" i="1" l="1"/>
  <c r="K3185" i="1"/>
  <c r="L3185" i="1" s="1"/>
  <c r="J3188" i="1" l="1"/>
  <c r="K3186" i="1"/>
  <c r="L3186" i="1" s="1"/>
  <c r="J3189" i="1" l="1"/>
  <c r="K3187" i="1"/>
  <c r="L3187" i="1" s="1"/>
  <c r="J3190" i="1" l="1"/>
  <c r="K3188" i="1"/>
  <c r="L3188" i="1" s="1"/>
  <c r="J3191" i="1" l="1"/>
  <c r="K3189" i="1"/>
  <c r="L3189" i="1" s="1"/>
  <c r="J3192" i="1" l="1"/>
  <c r="K3190" i="1"/>
  <c r="L3190" i="1" s="1"/>
  <c r="J3193" i="1" l="1"/>
  <c r="K3191" i="1"/>
  <c r="L3191" i="1" s="1"/>
  <c r="J3194" i="1" l="1"/>
  <c r="K3192" i="1"/>
  <c r="L3192" i="1" s="1"/>
  <c r="J3195" i="1" l="1"/>
  <c r="K3193" i="1"/>
  <c r="L3193" i="1" s="1"/>
  <c r="J3196" i="1" l="1"/>
  <c r="K3194" i="1"/>
  <c r="L3194" i="1" s="1"/>
  <c r="J3197" i="1" l="1"/>
  <c r="K3195" i="1"/>
  <c r="L3195" i="1" s="1"/>
  <c r="J3198" i="1" l="1"/>
  <c r="K3196" i="1"/>
  <c r="L3196" i="1" s="1"/>
  <c r="J3199" i="1" l="1"/>
  <c r="K3197" i="1"/>
  <c r="L3197" i="1" s="1"/>
  <c r="J3200" i="1" l="1"/>
  <c r="K3198" i="1"/>
  <c r="L3198" i="1" s="1"/>
  <c r="J3201" i="1" l="1"/>
  <c r="K3199" i="1"/>
  <c r="L3199" i="1" s="1"/>
  <c r="J3202" i="1" l="1"/>
  <c r="K3200" i="1"/>
  <c r="L3200" i="1" s="1"/>
  <c r="J3203" i="1" l="1"/>
  <c r="K3201" i="1"/>
  <c r="L3201" i="1" s="1"/>
  <c r="J3204" i="1" l="1"/>
  <c r="K3202" i="1"/>
  <c r="L3202" i="1" s="1"/>
  <c r="J3205" i="1" l="1"/>
  <c r="K3203" i="1"/>
  <c r="L3203" i="1" s="1"/>
  <c r="J3206" i="1" l="1"/>
  <c r="K3204" i="1"/>
  <c r="L3204" i="1" s="1"/>
  <c r="J3207" i="1" l="1"/>
  <c r="K3205" i="1"/>
  <c r="L3205" i="1" s="1"/>
  <c r="J3208" i="1" l="1"/>
  <c r="K3206" i="1"/>
  <c r="L3206" i="1" s="1"/>
  <c r="J3209" i="1" l="1"/>
  <c r="K3207" i="1"/>
  <c r="L3207" i="1" s="1"/>
  <c r="J3210" i="1" l="1"/>
  <c r="K3208" i="1"/>
  <c r="L3208" i="1" s="1"/>
  <c r="J3211" i="1" l="1"/>
  <c r="K3209" i="1"/>
  <c r="L3209" i="1" s="1"/>
  <c r="J3212" i="1" l="1"/>
  <c r="K3210" i="1"/>
  <c r="L3210" i="1" s="1"/>
  <c r="J3213" i="1" l="1"/>
  <c r="K3211" i="1"/>
  <c r="L3211" i="1" s="1"/>
  <c r="J3214" i="1" l="1"/>
  <c r="K3212" i="1"/>
  <c r="L3212" i="1" s="1"/>
  <c r="J3215" i="1" l="1"/>
  <c r="K3213" i="1"/>
  <c r="L3213" i="1" s="1"/>
  <c r="J3216" i="1" l="1"/>
  <c r="K3214" i="1"/>
  <c r="L3214" i="1" s="1"/>
  <c r="J3217" i="1" l="1"/>
  <c r="K3215" i="1"/>
  <c r="L3215" i="1" s="1"/>
  <c r="J3218" i="1" l="1"/>
  <c r="K3216" i="1"/>
  <c r="L3216" i="1" s="1"/>
  <c r="J3219" i="1" l="1"/>
  <c r="K3217" i="1"/>
  <c r="L3217" i="1" s="1"/>
  <c r="J3220" i="1" l="1"/>
  <c r="K3218" i="1"/>
  <c r="L3218" i="1" s="1"/>
  <c r="J3221" i="1" l="1"/>
  <c r="K3219" i="1"/>
  <c r="L3219" i="1" s="1"/>
  <c r="J3222" i="1" l="1"/>
  <c r="K3220" i="1"/>
  <c r="L3220" i="1" s="1"/>
  <c r="J3223" i="1" l="1"/>
  <c r="K3221" i="1"/>
  <c r="L3221" i="1" s="1"/>
  <c r="J3224" i="1" l="1"/>
  <c r="K3222" i="1"/>
  <c r="L3222" i="1" s="1"/>
  <c r="J3225" i="1" l="1"/>
  <c r="K3223" i="1"/>
  <c r="L3223" i="1" s="1"/>
  <c r="J3226" i="1" l="1"/>
  <c r="K3224" i="1"/>
  <c r="L3224" i="1" s="1"/>
  <c r="J3227" i="1" l="1"/>
  <c r="K3225" i="1"/>
  <c r="L3225" i="1" s="1"/>
  <c r="J3228" i="1" l="1"/>
  <c r="K3226" i="1"/>
  <c r="L3226" i="1" s="1"/>
  <c r="J3229" i="1" l="1"/>
  <c r="K3227" i="1"/>
  <c r="L3227" i="1" s="1"/>
  <c r="J3230" i="1" l="1"/>
  <c r="K3228" i="1"/>
  <c r="L3228" i="1" s="1"/>
  <c r="J3231" i="1" l="1"/>
  <c r="K3229" i="1"/>
  <c r="L3229" i="1" s="1"/>
  <c r="J3232" i="1" l="1"/>
  <c r="K3230" i="1"/>
  <c r="L3230" i="1" s="1"/>
  <c r="J3233" i="1" l="1"/>
  <c r="K3231" i="1"/>
  <c r="L3231" i="1" s="1"/>
  <c r="J3234" i="1" l="1"/>
  <c r="K3232" i="1"/>
  <c r="L3232" i="1" s="1"/>
  <c r="J3235" i="1" l="1"/>
  <c r="K3233" i="1"/>
  <c r="L3233" i="1" s="1"/>
  <c r="J3236" i="1" l="1"/>
  <c r="K3234" i="1"/>
  <c r="L3234" i="1" s="1"/>
  <c r="J3237" i="1" l="1"/>
  <c r="K3235" i="1"/>
  <c r="L3235" i="1" s="1"/>
  <c r="J3238" i="1" l="1"/>
  <c r="K3236" i="1"/>
  <c r="L3236" i="1" s="1"/>
  <c r="J3239" i="1" l="1"/>
  <c r="K3237" i="1"/>
  <c r="L3237" i="1" s="1"/>
  <c r="J3240" i="1" l="1"/>
  <c r="K3238" i="1"/>
  <c r="L3238" i="1" s="1"/>
  <c r="J3241" i="1" l="1"/>
  <c r="K3239" i="1"/>
  <c r="L3239" i="1" s="1"/>
  <c r="J3242" i="1" l="1"/>
  <c r="K3240" i="1"/>
  <c r="L3240" i="1" s="1"/>
  <c r="J3243" i="1" l="1"/>
  <c r="K3241" i="1"/>
  <c r="L3241" i="1" s="1"/>
  <c r="J3244" i="1" l="1"/>
  <c r="K3242" i="1"/>
  <c r="L3242" i="1" s="1"/>
  <c r="J3245" i="1" l="1"/>
  <c r="K3243" i="1"/>
  <c r="L3243" i="1" s="1"/>
  <c r="J3246" i="1" l="1"/>
  <c r="K3244" i="1"/>
  <c r="L3244" i="1" s="1"/>
  <c r="J3247" i="1" l="1"/>
  <c r="K3245" i="1"/>
  <c r="L3245" i="1" s="1"/>
  <c r="J3248" i="1" l="1"/>
  <c r="K3246" i="1"/>
  <c r="L3246" i="1" s="1"/>
  <c r="J3249" i="1" l="1"/>
  <c r="K3247" i="1"/>
  <c r="L3247" i="1" s="1"/>
  <c r="J3250" i="1" l="1"/>
  <c r="K3248" i="1"/>
  <c r="L3248" i="1" s="1"/>
  <c r="J3251" i="1" l="1"/>
  <c r="K3249" i="1"/>
  <c r="L3249" i="1" s="1"/>
  <c r="J3252" i="1" l="1"/>
  <c r="K3250" i="1"/>
  <c r="L3250" i="1" s="1"/>
  <c r="J3253" i="1" l="1"/>
  <c r="K3251" i="1"/>
  <c r="L3251" i="1" s="1"/>
  <c r="J3254" i="1" l="1"/>
  <c r="K3252" i="1"/>
  <c r="L3252" i="1" s="1"/>
  <c r="J3255" i="1" l="1"/>
  <c r="K3253" i="1"/>
  <c r="L3253" i="1" s="1"/>
  <c r="J3256" i="1" l="1"/>
  <c r="K3254" i="1"/>
  <c r="L3254" i="1" s="1"/>
  <c r="J3257" i="1" l="1"/>
  <c r="K3255" i="1"/>
  <c r="L3255" i="1" s="1"/>
  <c r="J3258" i="1" l="1"/>
  <c r="K3256" i="1"/>
  <c r="L3256" i="1" s="1"/>
  <c r="J3259" i="1" l="1"/>
  <c r="K3257" i="1"/>
  <c r="L3257" i="1" s="1"/>
  <c r="J3260" i="1" l="1"/>
  <c r="K3258" i="1"/>
  <c r="L3258" i="1" s="1"/>
  <c r="J3261" i="1" l="1"/>
  <c r="K3259" i="1"/>
  <c r="L3259" i="1" s="1"/>
  <c r="J3262" i="1" l="1"/>
  <c r="K3260" i="1"/>
  <c r="L3260" i="1" s="1"/>
  <c r="J3263" i="1" l="1"/>
  <c r="K3261" i="1"/>
  <c r="L3261" i="1" s="1"/>
  <c r="J3264" i="1" l="1"/>
  <c r="K3262" i="1"/>
  <c r="L3262" i="1" s="1"/>
  <c r="J3265" i="1" l="1"/>
  <c r="K3263" i="1"/>
  <c r="L3263" i="1" s="1"/>
  <c r="J3266" i="1" l="1"/>
  <c r="K3264" i="1"/>
  <c r="L3264" i="1" s="1"/>
  <c r="J3267" i="1" l="1"/>
  <c r="K3265" i="1"/>
  <c r="L3265" i="1" s="1"/>
  <c r="J3268" i="1" l="1"/>
  <c r="K3266" i="1"/>
  <c r="L3266" i="1" s="1"/>
  <c r="J3269" i="1" l="1"/>
  <c r="K3267" i="1"/>
  <c r="L3267" i="1" s="1"/>
  <c r="J3270" i="1" l="1"/>
  <c r="K3268" i="1"/>
  <c r="L3268" i="1" s="1"/>
  <c r="J3271" i="1" l="1"/>
  <c r="K3269" i="1"/>
  <c r="L3269" i="1" s="1"/>
  <c r="J3272" i="1" l="1"/>
  <c r="K3270" i="1"/>
  <c r="L3270" i="1" s="1"/>
  <c r="J3273" i="1" l="1"/>
  <c r="K3271" i="1"/>
  <c r="L3271" i="1" s="1"/>
  <c r="J3274" i="1" l="1"/>
  <c r="K3272" i="1"/>
  <c r="L3272" i="1" s="1"/>
  <c r="J3275" i="1" l="1"/>
  <c r="K3273" i="1"/>
  <c r="L3273" i="1" s="1"/>
  <c r="J3276" i="1" l="1"/>
  <c r="K3274" i="1"/>
  <c r="L3274" i="1" s="1"/>
  <c r="J3277" i="1" l="1"/>
  <c r="K3275" i="1"/>
  <c r="L3275" i="1" s="1"/>
  <c r="J3278" i="1" l="1"/>
  <c r="K3276" i="1"/>
  <c r="L3276" i="1" s="1"/>
  <c r="J3279" i="1" l="1"/>
  <c r="K3277" i="1"/>
  <c r="L3277" i="1" s="1"/>
  <c r="J3280" i="1" l="1"/>
  <c r="K3278" i="1"/>
  <c r="L3278" i="1" s="1"/>
  <c r="J3281" i="1" l="1"/>
  <c r="K3279" i="1"/>
  <c r="L3279" i="1" s="1"/>
  <c r="J3282" i="1" l="1"/>
  <c r="K3280" i="1"/>
  <c r="L3280" i="1" s="1"/>
  <c r="J3283" i="1" l="1"/>
  <c r="K3281" i="1"/>
  <c r="L3281" i="1" s="1"/>
  <c r="J3284" i="1" l="1"/>
  <c r="K3282" i="1"/>
  <c r="L3282" i="1" s="1"/>
  <c r="J3285" i="1" l="1"/>
  <c r="K3283" i="1"/>
  <c r="L3283" i="1" s="1"/>
  <c r="J3286" i="1" l="1"/>
  <c r="K3284" i="1"/>
  <c r="L3284" i="1" s="1"/>
  <c r="J3287" i="1" l="1"/>
  <c r="K3285" i="1"/>
  <c r="L3285" i="1" s="1"/>
  <c r="J3288" i="1" l="1"/>
  <c r="K3286" i="1"/>
  <c r="L3286" i="1" s="1"/>
  <c r="J3289" i="1" l="1"/>
  <c r="K3287" i="1"/>
  <c r="L3287" i="1" s="1"/>
  <c r="J3290" i="1" l="1"/>
  <c r="K3288" i="1"/>
  <c r="L3288" i="1" s="1"/>
  <c r="J3291" i="1" l="1"/>
  <c r="K3289" i="1"/>
  <c r="L3289" i="1" s="1"/>
  <c r="J3292" i="1" l="1"/>
  <c r="K3290" i="1"/>
  <c r="L3290" i="1" s="1"/>
  <c r="J3293" i="1" l="1"/>
  <c r="K3291" i="1"/>
  <c r="L3291" i="1" s="1"/>
  <c r="J3294" i="1" l="1"/>
  <c r="K3292" i="1"/>
  <c r="L3292" i="1" s="1"/>
  <c r="J3295" i="1" l="1"/>
  <c r="K3293" i="1"/>
  <c r="L3293" i="1" s="1"/>
  <c r="J3296" i="1" l="1"/>
  <c r="K3294" i="1"/>
  <c r="L3294" i="1" s="1"/>
  <c r="J3297" i="1" l="1"/>
  <c r="K3295" i="1"/>
  <c r="L3295" i="1" s="1"/>
  <c r="J3298" i="1" l="1"/>
  <c r="K3296" i="1"/>
  <c r="L3296" i="1" s="1"/>
  <c r="J3299" i="1" l="1"/>
  <c r="K3297" i="1"/>
  <c r="L3297" i="1" s="1"/>
  <c r="J3300" i="1" l="1"/>
  <c r="K3298" i="1"/>
  <c r="L3298" i="1" s="1"/>
  <c r="J3301" i="1" l="1"/>
  <c r="K3299" i="1"/>
  <c r="L3299" i="1" s="1"/>
  <c r="J3302" i="1" l="1"/>
  <c r="K3300" i="1"/>
  <c r="L3300" i="1" s="1"/>
  <c r="J3303" i="1" l="1"/>
  <c r="K3301" i="1"/>
  <c r="L3301" i="1" s="1"/>
  <c r="J3304" i="1" l="1"/>
  <c r="K3302" i="1"/>
  <c r="L3302" i="1" s="1"/>
  <c r="J3305" i="1" l="1"/>
  <c r="K3303" i="1"/>
  <c r="L3303" i="1" s="1"/>
  <c r="J3306" i="1" l="1"/>
  <c r="K3304" i="1"/>
  <c r="L3304" i="1" s="1"/>
  <c r="J3307" i="1" l="1"/>
  <c r="K3305" i="1"/>
  <c r="L3305" i="1" s="1"/>
  <c r="J3308" i="1" l="1"/>
  <c r="K3306" i="1"/>
  <c r="L3306" i="1" s="1"/>
  <c r="J3309" i="1" l="1"/>
  <c r="K3307" i="1"/>
  <c r="L3307" i="1" s="1"/>
  <c r="J3310" i="1" l="1"/>
  <c r="K3308" i="1"/>
  <c r="L3308" i="1" s="1"/>
  <c r="J3311" i="1" l="1"/>
  <c r="K3309" i="1"/>
  <c r="L3309" i="1" s="1"/>
  <c r="J3312" i="1" l="1"/>
  <c r="K3310" i="1"/>
  <c r="L3310" i="1" s="1"/>
  <c r="J3313" i="1" l="1"/>
  <c r="K3311" i="1"/>
  <c r="L3311" i="1" s="1"/>
  <c r="J3314" i="1" l="1"/>
  <c r="K3312" i="1"/>
  <c r="L3312" i="1" s="1"/>
  <c r="J3315" i="1" l="1"/>
  <c r="K3313" i="1"/>
  <c r="L3313" i="1" s="1"/>
  <c r="J3316" i="1" l="1"/>
  <c r="K3314" i="1"/>
  <c r="L3314" i="1" s="1"/>
  <c r="J3317" i="1" l="1"/>
  <c r="K3315" i="1"/>
  <c r="L3315" i="1" s="1"/>
  <c r="J3318" i="1" l="1"/>
  <c r="K3316" i="1"/>
  <c r="L3316" i="1" s="1"/>
  <c r="J3319" i="1" l="1"/>
  <c r="K3317" i="1"/>
  <c r="L3317" i="1" s="1"/>
  <c r="J3320" i="1" l="1"/>
  <c r="K3318" i="1"/>
  <c r="L3318" i="1" s="1"/>
  <c r="J3321" i="1" l="1"/>
  <c r="K3319" i="1"/>
  <c r="L3319" i="1" s="1"/>
  <c r="J3322" i="1" l="1"/>
  <c r="K3320" i="1"/>
  <c r="L3320" i="1" s="1"/>
  <c r="J3323" i="1" l="1"/>
  <c r="K3321" i="1"/>
  <c r="L3321" i="1" s="1"/>
  <c r="J3324" i="1" l="1"/>
  <c r="K3322" i="1"/>
  <c r="L3322" i="1" s="1"/>
  <c r="J3325" i="1" l="1"/>
  <c r="K3323" i="1"/>
  <c r="L3323" i="1" s="1"/>
  <c r="J3326" i="1" l="1"/>
  <c r="K3324" i="1"/>
  <c r="L3324" i="1" s="1"/>
  <c r="J3327" i="1" l="1"/>
  <c r="K3325" i="1"/>
  <c r="L3325" i="1" s="1"/>
  <c r="J3328" i="1" l="1"/>
  <c r="K3326" i="1"/>
  <c r="L3326" i="1" s="1"/>
  <c r="J3329" i="1" l="1"/>
  <c r="K3327" i="1"/>
  <c r="L3327" i="1" s="1"/>
  <c r="J3330" i="1" l="1"/>
  <c r="K3328" i="1"/>
  <c r="L3328" i="1" s="1"/>
  <c r="J3331" i="1" l="1"/>
  <c r="K3329" i="1"/>
  <c r="L3329" i="1" s="1"/>
  <c r="J3332" i="1" l="1"/>
  <c r="K3330" i="1"/>
  <c r="L3330" i="1" s="1"/>
  <c r="J3333" i="1" l="1"/>
  <c r="K3331" i="1"/>
  <c r="L3331" i="1" s="1"/>
  <c r="J3334" i="1" l="1"/>
  <c r="K3332" i="1"/>
  <c r="L3332" i="1" s="1"/>
  <c r="J3335" i="1" l="1"/>
  <c r="K3333" i="1"/>
  <c r="L3333" i="1" s="1"/>
  <c r="J3336" i="1" l="1"/>
  <c r="K3334" i="1"/>
  <c r="L3334" i="1" s="1"/>
  <c r="J3337" i="1" l="1"/>
  <c r="K3335" i="1"/>
  <c r="L3335" i="1" s="1"/>
  <c r="J3338" i="1" l="1"/>
  <c r="K3336" i="1"/>
  <c r="L3336" i="1" s="1"/>
  <c r="J3339" i="1" l="1"/>
  <c r="K3337" i="1"/>
  <c r="L3337" i="1" s="1"/>
  <c r="J3340" i="1" l="1"/>
  <c r="K3338" i="1"/>
  <c r="L3338" i="1" s="1"/>
  <c r="J3341" i="1" l="1"/>
  <c r="K3339" i="1"/>
  <c r="L3339" i="1" s="1"/>
  <c r="J3342" i="1" l="1"/>
  <c r="K3340" i="1"/>
  <c r="L3340" i="1" s="1"/>
  <c r="J3343" i="1" l="1"/>
  <c r="K3341" i="1"/>
  <c r="L3341" i="1" s="1"/>
  <c r="J3344" i="1" l="1"/>
  <c r="K3342" i="1"/>
  <c r="L3342" i="1" s="1"/>
  <c r="J3345" i="1" l="1"/>
  <c r="K3343" i="1"/>
  <c r="L3343" i="1" s="1"/>
  <c r="J3346" i="1" l="1"/>
  <c r="K3344" i="1"/>
  <c r="L3344" i="1" s="1"/>
  <c r="J3347" i="1" l="1"/>
  <c r="K3345" i="1"/>
  <c r="L3345" i="1" s="1"/>
  <c r="J3348" i="1" l="1"/>
  <c r="K3346" i="1"/>
  <c r="L3346" i="1" s="1"/>
  <c r="J3349" i="1" l="1"/>
  <c r="K3347" i="1"/>
  <c r="L3347" i="1" s="1"/>
  <c r="J3350" i="1" l="1"/>
  <c r="K3348" i="1"/>
  <c r="L3348" i="1" s="1"/>
  <c r="J3351" i="1" l="1"/>
  <c r="K3349" i="1"/>
  <c r="L3349" i="1" s="1"/>
  <c r="J3352" i="1" l="1"/>
  <c r="K3350" i="1"/>
  <c r="L3350" i="1" s="1"/>
  <c r="J3353" i="1" l="1"/>
  <c r="K3351" i="1"/>
  <c r="L3351" i="1" s="1"/>
  <c r="J3354" i="1" l="1"/>
  <c r="K3352" i="1"/>
  <c r="L3352" i="1" s="1"/>
  <c r="J3355" i="1" l="1"/>
  <c r="K3353" i="1"/>
  <c r="L3353" i="1" s="1"/>
  <c r="J3356" i="1" l="1"/>
  <c r="K3354" i="1"/>
  <c r="L3354" i="1" s="1"/>
  <c r="J3357" i="1" l="1"/>
  <c r="K3355" i="1"/>
  <c r="L3355" i="1" s="1"/>
  <c r="J3358" i="1" l="1"/>
  <c r="K3356" i="1"/>
  <c r="L3356" i="1" s="1"/>
  <c r="J3359" i="1" l="1"/>
  <c r="K3357" i="1"/>
  <c r="L3357" i="1" s="1"/>
  <c r="J3360" i="1" l="1"/>
  <c r="K3358" i="1"/>
  <c r="L3358" i="1" s="1"/>
  <c r="J3361" i="1" l="1"/>
  <c r="K3359" i="1"/>
  <c r="L3359" i="1" s="1"/>
  <c r="J3362" i="1" l="1"/>
  <c r="K3360" i="1"/>
  <c r="L3360" i="1" s="1"/>
  <c r="J3363" i="1" l="1"/>
  <c r="K3361" i="1"/>
  <c r="L3361" i="1" s="1"/>
  <c r="J3364" i="1" l="1"/>
  <c r="K3362" i="1"/>
  <c r="L3362" i="1" s="1"/>
  <c r="J3365" i="1" l="1"/>
  <c r="K3363" i="1"/>
  <c r="L3363" i="1" s="1"/>
  <c r="J3366" i="1" l="1"/>
  <c r="K3364" i="1"/>
  <c r="L3364" i="1" s="1"/>
  <c r="J3367" i="1" l="1"/>
  <c r="K3365" i="1"/>
  <c r="L3365" i="1" s="1"/>
  <c r="J3368" i="1" l="1"/>
  <c r="K3366" i="1"/>
  <c r="L3366" i="1" s="1"/>
  <c r="J3369" i="1" l="1"/>
  <c r="K3367" i="1"/>
  <c r="L3367" i="1" s="1"/>
  <c r="J3370" i="1" l="1"/>
  <c r="K3368" i="1"/>
  <c r="L3368" i="1" s="1"/>
  <c r="J3371" i="1" l="1"/>
  <c r="K3369" i="1"/>
  <c r="L3369" i="1" s="1"/>
  <c r="J3372" i="1" l="1"/>
  <c r="K3370" i="1"/>
  <c r="L3370" i="1" s="1"/>
  <c r="J3373" i="1" l="1"/>
  <c r="K3371" i="1"/>
  <c r="L3371" i="1" s="1"/>
  <c r="J3374" i="1" l="1"/>
  <c r="K3372" i="1"/>
  <c r="L3372" i="1" s="1"/>
  <c r="J3375" i="1" l="1"/>
  <c r="K3373" i="1"/>
  <c r="L3373" i="1" s="1"/>
  <c r="J3376" i="1" l="1"/>
  <c r="K3374" i="1"/>
  <c r="L3374" i="1" s="1"/>
  <c r="J3377" i="1" l="1"/>
  <c r="K3375" i="1"/>
  <c r="L3375" i="1" s="1"/>
  <c r="J3378" i="1" l="1"/>
  <c r="K3376" i="1"/>
  <c r="L3376" i="1" s="1"/>
  <c r="J3379" i="1" l="1"/>
  <c r="K3377" i="1"/>
  <c r="L3377" i="1" s="1"/>
  <c r="J3380" i="1" l="1"/>
  <c r="K3378" i="1"/>
  <c r="L3378" i="1" s="1"/>
  <c r="J3381" i="1" l="1"/>
  <c r="K3379" i="1"/>
  <c r="L3379" i="1" s="1"/>
  <c r="J3382" i="1" l="1"/>
  <c r="K3380" i="1"/>
  <c r="L3380" i="1" s="1"/>
  <c r="J3383" i="1" l="1"/>
  <c r="K3381" i="1"/>
  <c r="L3381" i="1" s="1"/>
  <c r="J3384" i="1" l="1"/>
  <c r="K3382" i="1"/>
  <c r="L3382" i="1" s="1"/>
  <c r="J3385" i="1" l="1"/>
  <c r="K3383" i="1"/>
  <c r="L3383" i="1" s="1"/>
  <c r="J3386" i="1" l="1"/>
  <c r="K3384" i="1"/>
  <c r="L3384" i="1" s="1"/>
  <c r="J3387" i="1" l="1"/>
  <c r="K3385" i="1"/>
  <c r="L3385" i="1" s="1"/>
  <c r="J3388" i="1" l="1"/>
  <c r="K3386" i="1"/>
  <c r="L3386" i="1" s="1"/>
  <c r="J3389" i="1" l="1"/>
  <c r="K3387" i="1"/>
  <c r="L3387" i="1" s="1"/>
  <c r="J3390" i="1" l="1"/>
  <c r="K3388" i="1"/>
  <c r="L3388" i="1" s="1"/>
  <c r="J3391" i="1" l="1"/>
  <c r="K3389" i="1"/>
  <c r="L3389" i="1" s="1"/>
  <c r="J3392" i="1" l="1"/>
  <c r="K3390" i="1"/>
  <c r="L3390" i="1" s="1"/>
  <c r="J3393" i="1" l="1"/>
  <c r="K3391" i="1"/>
  <c r="L3391" i="1" s="1"/>
  <c r="J3394" i="1" l="1"/>
  <c r="K3392" i="1"/>
  <c r="L3392" i="1" s="1"/>
  <c r="J3395" i="1" l="1"/>
  <c r="K3393" i="1"/>
  <c r="L3393" i="1" s="1"/>
  <c r="J3396" i="1" l="1"/>
  <c r="K3394" i="1"/>
  <c r="L3394" i="1" s="1"/>
  <c r="J3397" i="1" l="1"/>
  <c r="K3395" i="1"/>
  <c r="L3395" i="1" s="1"/>
  <c r="J3398" i="1" l="1"/>
  <c r="K3396" i="1"/>
  <c r="L3396" i="1" s="1"/>
  <c r="J3399" i="1" l="1"/>
  <c r="K3397" i="1"/>
  <c r="L3397" i="1" s="1"/>
  <c r="J3400" i="1" l="1"/>
  <c r="K3398" i="1"/>
  <c r="L3398" i="1" s="1"/>
  <c r="J3401" i="1" l="1"/>
  <c r="K3399" i="1"/>
  <c r="L3399" i="1" s="1"/>
  <c r="J3402" i="1" l="1"/>
  <c r="K3400" i="1"/>
  <c r="L3400" i="1" s="1"/>
  <c r="J3403" i="1" l="1"/>
  <c r="K3401" i="1"/>
  <c r="L3401" i="1" s="1"/>
  <c r="J3404" i="1" l="1"/>
  <c r="K3402" i="1"/>
  <c r="L3402" i="1" s="1"/>
  <c r="J3405" i="1" l="1"/>
  <c r="K3403" i="1"/>
  <c r="L3403" i="1" s="1"/>
  <c r="J3406" i="1" l="1"/>
  <c r="K3404" i="1"/>
  <c r="L3404" i="1" s="1"/>
  <c r="J3407" i="1" l="1"/>
  <c r="K3405" i="1"/>
  <c r="L3405" i="1" s="1"/>
  <c r="J3408" i="1" l="1"/>
  <c r="K3406" i="1"/>
  <c r="L3406" i="1" s="1"/>
  <c r="J3409" i="1" l="1"/>
  <c r="K3407" i="1"/>
  <c r="L3407" i="1" s="1"/>
  <c r="J3410" i="1" l="1"/>
  <c r="K3408" i="1"/>
  <c r="L3408" i="1" s="1"/>
  <c r="J3411" i="1" l="1"/>
  <c r="K3409" i="1"/>
  <c r="L3409" i="1" s="1"/>
  <c r="J3412" i="1" l="1"/>
  <c r="K3410" i="1"/>
  <c r="L3410" i="1" s="1"/>
  <c r="J3413" i="1" l="1"/>
  <c r="K3411" i="1"/>
  <c r="L3411" i="1" s="1"/>
  <c r="J3414" i="1" l="1"/>
  <c r="K3412" i="1"/>
  <c r="L3412" i="1" s="1"/>
  <c r="J3415" i="1" l="1"/>
  <c r="K3413" i="1"/>
  <c r="L3413" i="1" s="1"/>
  <c r="J3416" i="1" l="1"/>
  <c r="K3414" i="1"/>
  <c r="L3414" i="1" s="1"/>
  <c r="J3417" i="1" l="1"/>
  <c r="K3415" i="1"/>
  <c r="L3415" i="1" s="1"/>
  <c r="J3418" i="1" l="1"/>
  <c r="K3416" i="1"/>
  <c r="L3416" i="1" s="1"/>
  <c r="J3419" i="1" l="1"/>
  <c r="K3417" i="1"/>
  <c r="L3417" i="1" s="1"/>
  <c r="J3420" i="1" l="1"/>
  <c r="K3418" i="1"/>
  <c r="L3418" i="1" s="1"/>
  <c r="J3421" i="1" l="1"/>
  <c r="K3419" i="1"/>
  <c r="L3419" i="1" s="1"/>
  <c r="J3422" i="1" l="1"/>
  <c r="K3420" i="1"/>
  <c r="L3420" i="1" s="1"/>
  <c r="J3423" i="1" l="1"/>
  <c r="K3421" i="1"/>
  <c r="L3421" i="1" s="1"/>
  <c r="J3424" i="1" l="1"/>
  <c r="K3422" i="1"/>
  <c r="L3422" i="1" s="1"/>
  <c r="J3425" i="1" l="1"/>
  <c r="K3423" i="1"/>
  <c r="L3423" i="1" s="1"/>
  <c r="J3426" i="1" l="1"/>
  <c r="K3424" i="1"/>
  <c r="L3424" i="1" s="1"/>
  <c r="J3427" i="1" l="1"/>
  <c r="K3425" i="1"/>
  <c r="L3425" i="1" s="1"/>
  <c r="J3428" i="1" l="1"/>
  <c r="K3426" i="1"/>
  <c r="L3426" i="1" s="1"/>
  <c r="J3429" i="1" l="1"/>
  <c r="K3427" i="1"/>
  <c r="L3427" i="1" s="1"/>
  <c r="J3430" i="1" l="1"/>
  <c r="K3428" i="1"/>
  <c r="L3428" i="1" s="1"/>
  <c r="J3431" i="1" l="1"/>
  <c r="K3429" i="1"/>
  <c r="L3429" i="1" s="1"/>
  <c r="J3432" i="1" l="1"/>
  <c r="K3430" i="1"/>
  <c r="L3430" i="1" s="1"/>
  <c r="J3433" i="1" l="1"/>
  <c r="K3431" i="1"/>
  <c r="L3431" i="1" s="1"/>
  <c r="J3434" i="1" l="1"/>
  <c r="K3432" i="1"/>
  <c r="L3432" i="1" s="1"/>
  <c r="J3435" i="1" l="1"/>
  <c r="K3433" i="1"/>
  <c r="L3433" i="1" s="1"/>
  <c r="J3436" i="1" l="1"/>
  <c r="K3434" i="1"/>
  <c r="L3434" i="1" s="1"/>
  <c r="J3437" i="1" l="1"/>
  <c r="K3435" i="1"/>
  <c r="L3435" i="1" s="1"/>
  <c r="J3438" i="1" l="1"/>
  <c r="K3436" i="1"/>
  <c r="L3436" i="1" s="1"/>
  <c r="J3439" i="1" l="1"/>
  <c r="K3437" i="1"/>
  <c r="L3437" i="1" s="1"/>
  <c r="J3440" i="1" l="1"/>
  <c r="K3438" i="1"/>
  <c r="L3438" i="1" s="1"/>
  <c r="J3441" i="1" l="1"/>
  <c r="K3439" i="1"/>
  <c r="L3439" i="1" s="1"/>
  <c r="J3442" i="1" l="1"/>
  <c r="K3440" i="1"/>
  <c r="L3440" i="1" s="1"/>
  <c r="J3443" i="1" l="1"/>
  <c r="K3441" i="1"/>
  <c r="L3441" i="1" s="1"/>
  <c r="J3444" i="1" l="1"/>
  <c r="K3442" i="1"/>
  <c r="L3442" i="1" s="1"/>
  <c r="J3445" i="1" l="1"/>
  <c r="K3443" i="1"/>
  <c r="L3443" i="1" s="1"/>
  <c r="J3446" i="1" l="1"/>
  <c r="K3444" i="1"/>
  <c r="L3444" i="1" s="1"/>
  <c r="J3447" i="1" l="1"/>
  <c r="K3445" i="1"/>
  <c r="L3445" i="1" s="1"/>
  <c r="J3448" i="1" l="1"/>
  <c r="K3446" i="1"/>
  <c r="L3446" i="1" s="1"/>
  <c r="J3449" i="1" l="1"/>
  <c r="K3447" i="1"/>
  <c r="L3447" i="1" s="1"/>
  <c r="J3450" i="1" l="1"/>
  <c r="K3448" i="1"/>
  <c r="L3448" i="1" s="1"/>
  <c r="J3451" i="1" l="1"/>
  <c r="K3449" i="1"/>
  <c r="L3449" i="1" s="1"/>
  <c r="J3452" i="1" l="1"/>
  <c r="K3450" i="1"/>
  <c r="L3450" i="1" s="1"/>
  <c r="J3453" i="1" l="1"/>
  <c r="K3451" i="1"/>
  <c r="L3451" i="1" s="1"/>
  <c r="J3454" i="1" l="1"/>
  <c r="K3452" i="1"/>
  <c r="L3452" i="1" s="1"/>
  <c r="J3455" i="1" l="1"/>
  <c r="K3453" i="1"/>
  <c r="L3453" i="1" s="1"/>
  <c r="J3456" i="1" l="1"/>
  <c r="K3454" i="1"/>
  <c r="L3454" i="1" s="1"/>
  <c r="J3457" i="1" l="1"/>
  <c r="K3455" i="1"/>
  <c r="L3455" i="1" s="1"/>
  <c r="J3458" i="1" l="1"/>
  <c r="K3456" i="1"/>
  <c r="L3456" i="1" s="1"/>
  <c r="J3459" i="1" l="1"/>
  <c r="K3457" i="1"/>
  <c r="L3457" i="1" s="1"/>
  <c r="J3460" i="1" l="1"/>
  <c r="K3458" i="1"/>
  <c r="L3458" i="1" s="1"/>
  <c r="J3461" i="1" l="1"/>
  <c r="K3459" i="1"/>
  <c r="L3459" i="1" s="1"/>
  <c r="J3462" i="1" l="1"/>
  <c r="K3460" i="1"/>
  <c r="L3460" i="1" s="1"/>
  <c r="J3463" i="1" l="1"/>
  <c r="K3461" i="1"/>
  <c r="L3461" i="1" s="1"/>
  <c r="J3464" i="1" l="1"/>
  <c r="K3462" i="1"/>
  <c r="L3462" i="1" s="1"/>
  <c r="J3465" i="1" l="1"/>
  <c r="K3463" i="1"/>
  <c r="L3463" i="1" s="1"/>
  <c r="J3466" i="1" l="1"/>
  <c r="K3464" i="1"/>
  <c r="L3464" i="1" s="1"/>
  <c r="J3467" i="1" l="1"/>
  <c r="K3465" i="1"/>
  <c r="L3465" i="1" s="1"/>
  <c r="J3468" i="1" l="1"/>
  <c r="K3466" i="1"/>
  <c r="L3466" i="1" s="1"/>
  <c r="J3469" i="1" l="1"/>
  <c r="K3467" i="1"/>
  <c r="L3467" i="1" s="1"/>
  <c r="J3470" i="1" l="1"/>
  <c r="K3468" i="1"/>
  <c r="L3468" i="1" s="1"/>
  <c r="J3471" i="1" l="1"/>
  <c r="K3469" i="1"/>
  <c r="L3469" i="1" s="1"/>
  <c r="J3472" i="1" l="1"/>
  <c r="K3470" i="1"/>
  <c r="L3470" i="1" s="1"/>
  <c r="J3473" i="1" l="1"/>
  <c r="K3471" i="1"/>
  <c r="L3471" i="1" s="1"/>
  <c r="J3474" i="1" l="1"/>
  <c r="K3472" i="1"/>
  <c r="L3472" i="1" s="1"/>
  <c r="J3475" i="1" l="1"/>
  <c r="K3473" i="1"/>
  <c r="L3473" i="1" s="1"/>
  <c r="J3476" i="1" l="1"/>
  <c r="K3474" i="1"/>
  <c r="L3474" i="1" s="1"/>
  <c r="J3477" i="1" l="1"/>
  <c r="K3475" i="1"/>
  <c r="L3475" i="1" s="1"/>
  <c r="J3478" i="1" l="1"/>
  <c r="K3476" i="1"/>
  <c r="L3476" i="1" s="1"/>
  <c r="J3479" i="1" l="1"/>
  <c r="K3477" i="1"/>
  <c r="L3477" i="1" s="1"/>
  <c r="J3480" i="1" l="1"/>
  <c r="K3478" i="1"/>
  <c r="L3478" i="1" s="1"/>
  <c r="J3481" i="1" l="1"/>
  <c r="K3479" i="1"/>
  <c r="L3479" i="1" s="1"/>
  <c r="J3482" i="1" l="1"/>
  <c r="K3480" i="1"/>
  <c r="L3480" i="1" s="1"/>
  <c r="J3483" i="1" l="1"/>
  <c r="K3481" i="1"/>
  <c r="L3481" i="1" s="1"/>
  <c r="J3484" i="1" l="1"/>
  <c r="K3482" i="1"/>
  <c r="L3482" i="1" s="1"/>
  <c r="J3485" i="1" l="1"/>
  <c r="K3483" i="1"/>
  <c r="L3483" i="1" s="1"/>
  <c r="J3486" i="1" l="1"/>
  <c r="K3484" i="1"/>
  <c r="L3484" i="1" s="1"/>
  <c r="J3487" i="1" l="1"/>
  <c r="K3485" i="1"/>
  <c r="L3485" i="1" s="1"/>
  <c r="J3488" i="1" l="1"/>
  <c r="K3486" i="1"/>
  <c r="L3486" i="1" s="1"/>
  <c r="J3489" i="1" l="1"/>
  <c r="K3487" i="1"/>
  <c r="L3487" i="1" s="1"/>
  <c r="J3490" i="1" l="1"/>
  <c r="K3488" i="1"/>
  <c r="L3488" i="1" s="1"/>
  <c r="J3491" i="1" l="1"/>
  <c r="K3489" i="1"/>
  <c r="L3489" i="1" s="1"/>
  <c r="J3492" i="1" l="1"/>
  <c r="K3490" i="1"/>
  <c r="L3490" i="1" s="1"/>
  <c r="J3493" i="1" l="1"/>
  <c r="K3491" i="1"/>
  <c r="L3491" i="1" s="1"/>
  <c r="J3494" i="1" l="1"/>
  <c r="K3492" i="1"/>
  <c r="L3492" i="1" s="1"/>
  <c r="J3495" i="1" l="1"/>
  <c r="K3493" i="1"/>
  <c r="L3493" i="1" s="1"/>
  <c r="J3496" i="1" l="1"/>
  <c r="K3494" i="1"/>
  <c r="L3494" i="1" s="1"/>
  <c r="J3497" i="1" l="1"/>
  <c r="K3495" i="1"/>
  <c r="L3495" i="1" s="1"/>
  <c r="J3498" i="1" l="1"/>
  <c r="K3496" i="1"/>
  <c r="L3496" i="1" s="1"/>
  <c r="J3499" i="1" l="1"/>
  <c r="K3497" i="1"/>
  <c r="L3497" i="1" s="1"/>
  <c r="J3500" i="1" l="1"/>
  <c r="K3498" i="1"/>
  <c r="L3498" i="1" s="1"/>
  <c r="J3501" i="1" l="1"/>
  <c r="K3499" i="1"/>
  <c r="L3499" i="1" s="1"/>
  <c r="J3502" i="1" l="1"/>
  <c r="K3500" i="1"/>
  <c r="L3500" i="1" s="1"/>
  <c r="J3503" i="1" l="1"/>
  <c r="K3501" i="1"/>
  <c r="L3501" i="1" s="1"/>
  <c r="J3504" i="1" l="1"/>
  <c r="K3502" i="1"/>
  <c r="L3502" i="1" s="1"/>
  <c r="J3505" i="1" l="1"/>
  <c r="K3503" i="1"/>
  <c r="L3503" i="1" s="1"/>
  <c r="J3506" i="1" l="1"/>
  <c r="K3504" i="1"/>
  <c r="L3504" i="1" s="1"/>
  <c r="J3507" i="1" l="1"/>
  <c r="K3505" i="1"/>
  <c r="L3505" i="1" s="1"/>
  <c r="J3508" i="1" l="1"/>
  <c r="K3506" i="1"/>
  <c r="L3506" i="1" s="1"/>
  <c r="J3509" i="1" l="1"/>
  <c r="K3507" i="1"/>
  <c r="L3507" i="1" s="1"/>
  <c r="J3510" i="1" l="1"/>
  <c r="K3508" i="1"/>
  <c r="L3508" i="1" s="1"/>
  <c r="J3511" i="1" l="1"/>
  <c r="K3509" i="1"/>
  <c r="L3509" i="1" s="1"/>
  <c r="J3512" i="1" l="1"/>
  <c r="K3510" i="1"/>
  <c r="L3510" i="1" s="1"/>
  <c r="J3513" i="1" l="1"/>
  <c r="K3511" i="1"/>
  <c r="L3511" i="1" s="1"/>
  <c r="J3514" i="1" l="1"/>
  <c r="K3512" i="1"/>
  <c r="L3512" i="1" s="1"/>
  <c r="J3515" i="1" l="1"/>
  <c r="K3513" i="1"/>
  <c r="L3513" i="1" s="1"/>
  <c r="J3516" i="1" l="1"/>
  <c r="K3514" i="1"/>
  <c r="L3514" i="1" s="1"/>
  <c r="J3517" i="1" l="1"/>
  <c r="K3515" i="1"/>
  <c r="L3515" i="1" s="1"/>
  <c r="J3518" i="1" l="1"/>
  <c r="K3516" i="1"/>
  <c r="L3516" i="1" s="1"/>
  <c r="J3519" i="1" l="1"/>
  <c r="K3517" i="1"/>
  <c r="L3517" i="1" s="1"/>
  <c r="J3520" i="1" l="1"/>
  <c r="K3518" i="1"/>
  <c r="L3518" i="1" s="1"/>
  <c r="J3521" i="1" l="1"/>
  <c r="K3519" i="1"/>
  <c r="L3519" i="1" s="1"/>
  <c r="J3522" i="1" l="1"/>
  <c r="K3520" i="1"/>
  <c r="L3520" i="1" s="1"/>
  <c r="J3523" i="1" l="1"/>
  <c r="K3521" i="1"/>
  <c r="L3521" i="1" s="1"/>
  <c r="J3524" i="1" l="1"/>
  <c r="K3522" i="1"/>
  <c r="L3522" i="1" s="1"/>
  <c r="J3525" i="1" l="1"/>
  <c r="K3523" i="1"/>
  <c r="L3523" i="1" s="1"/>
  <c r="J3526" i="1" l="1"/>
  <c r="K3524" i="1"/>
  <c r="L3524" i="1" s="1"/>
  <c r="J3527" i="1" l="1"/>
  <c r="K3525" i="1"/>
  <c r="L3525" i="1" s="1"/>
  <c r="J3528" i="1" l="1"/>
  <c r="K3526" i="1"/>
  <c r="L3526" i="1" s="1"/>
  <c r="J3529" i="1" l="1"/>
  <c r="K3527" i="1"/>
  <c r="L3527" i="1" s="1"/>
  <c r="J3530" i="1" l="1"/>
  <c r="K3528" i="1"/>
  <c r="L3528" i="1" s="1"/>
  <c r="J3531" i="1" l="1"/>
  <c r="K3529" i="1"/>
  <c r="L3529" i="1" s="1"/>
  <c r="J3532" i="1" l="1"/>
  <c r="K3530" i="1"/>
  <c r="L3530" i="1" s="1"/>
  <c r="J3533" i="1" l="1"/>
  <c r="K3531" i="1"/>
  <c r="L3531" i="1" s="1"/>
  <c r="J3534" i="1" l="1"/>
  <c r="K3532" i="1"/>
  <c r="L3532" i="1" s="1"/>
  <c r="J3535" i="1" l="1"/>
  <c r="K3533" i="1"/>
  <c r="L3533" i="1" s="1"/>
  <c r="J3536" i="1" l="1"/>
  <c r="K3534" i="1"/>
  <c r="L3534" i="1" s="1"/>
  <c r="J3537" i="1" l="1"/>
  <c r="K3535" i="1"/>
  <c r="L3535" i="1" s="1"/>
  <c r="J3538" i="1" l="1"/>
  <c r="K3536" i="1"/>
  <c r="L3536" i="1" s="1"/>
  <c r="J3539" i="1" l="1"/>
  <c r="K3537" i="1"/>
  <c r="L3537" i="1" s="1"/>
  <c r="J3540" i="1" l="1"/>
  <c r="K3538" i="1"/>
  <c r="L3538" i="1" s="1"/>
  <c r="J3541" i="1" l="1"/>
  <c r="K3539" i="1"/>
  <c r="L3539" i="1" s="1"/>
  <c r="J3542" i="1" l="1"/>
  <c r="K3540" i="1"/>
  <c r="L3540" i="1" s="1"/>
  <c r="J3543" i="1" l="1"/>
  <c r="K3541" i="1"/>
  <c r="L3541" i="1" s="1"/>
  <c r="J3544" i="1" l="1"/>
  <c r="K3542" i="1"/>
  <c r="L3542" i="1" s="1"/>
  <c r="J3545" i="1" l="1"/>
  <c r="K3543" i="1"/>
  <c r="L3543" i="1" s="1"/>
  <c r="J3546" i="1" l="1"/>
  <c r="K3544" i="1"/>
  <c r="L3544" i="1" s="1"/>
  <c r="J3547" i="1" l="1"/>
  <c r="K3545" i="1"/>
  <c r="L3545" i="1" s="1"/>
  <c r="J3548" i="1" l="1"/>
  <c r="K3546" i="1"/>
  <c r="L3546" i="1" s="1"/>
  <c r="J3549" i="1" l="1"/>
  <c r="K3547" i="1"/>
  <c r="L3547" i="1" s="1"/>
  <c r="J3550" i="1" l="1"/>
  <c r="K3548" i="1"/>
  <c r="L3548" i="1" s="1"/>
  <c r="J3551" i="1" l="1"/>
  <c r="K3549" i="1"/>
  <c r="L3549" i="1" s="1"/>
  <c r="J3552" i="1" l="1"/>
  <c r="K3550" i="1"/>
  <c r="L3550" i="1" s="1"/>
  <c r="J3553" i="1" l="1"/>
  <c r="K3551" i="1"/>
  <c r="L3551" i="1" s="1"/>
  <c r="J3554" i="1" l="1"/>
  <c r="K3552" i="1"/>
  <c r="L3552" i="1" s="1"/>
  <c r="J3555" i="1" l="1"/>
  <c r="K3553" i="1"/>
  <c r="L3553" i="1" s="1"/>
  <c r="J3556" i="1" l="1"/>
  <c r="K3554" i="1"/>
  <c r="L3554" i="1" s="1"/>
  <c r="J3557" i="1" l="1"/>
  <c r="K3555" i="1"/>
  <c r="L3555" i="1" s="1"/>
  <c r="J3558" i="1" l="1"/>
  <c r="K3556" i="1"/>
  <c r="L3556" i="1" s="1"/>
  <c r="J3559" i="1" l="1"/>
  <c r="K3557" i="1"/>
  <c r="L3557" i="1" s="1"/>
  <c r="J3560" i="1" l="1"/>
  <c r="K3558" i="1"/>
  <c r="L3558" i="1" s="1"/>
  <c r="J3561" i="1" l="1"/>
  <c r="K3559" i="1"/>
  <c r="L3559" i="1" s="1"/>
  <c r="J3562" i="1" l="1"/>
  <c r="K3560" i="1"/>
  <c r="L3560" i="1" s="1"/>
  <c r="J3563" i="1" l="1"/>
  <c r="K3561" i="1"/>
  <c r="L3561" i="1" s="1"/>
  <c r="J3564" i="1" l="1"/>
  <c r="K3562" i="1"/>
  <c r="L3562" i="1" s="1"/>
  <c r="J3565" i="1" l="1"/>
  <c r="K3563" i="1"/>
  <c r="L3563" i="1" s="1"/>
  <c r="J3566" i="1" l="1"/>
  <c r="K3564" i="1"/>
  <c r="L3564" i="1" s="1"/>
  <c r="J3567" i="1" l="1"/>
  <c r="K3565" i="1"/>
  <c r="L3565" i="1" s="1"/>
  <c r="J3568" i="1" l="1"/>
  <c r="K3566" i="1"/>
  <c r="L3566" i="1" s="1"/>
  <c r="J3569" i="1" l="1"/>
  <c r="K3567" i="1"/>
  <c r="L3567" i="1" s="1"/>
  <c r="J3570" i="1" l="1"/>
  <c r="K3568" i="1"/>
  <c r="L3568" i="1" s="1"/>
  <c r="J3571" i="1" l="1"/>
  <c r="K3569" i="1"/>
  <c r="L3569" i="1" s="1"/>
  <c r="J3572" i="1" l="1"/>
  <c r="K3570" i="1"/>
  <c r="L3570" i="1" s="1"/>
  <c r="J3573" i="1" l="1"/>
  <c r="K3571" i="1"/>
  <c r="L3571" i="1" s="1"/>
  <c r="J3574" i="1" l="1"/>
  <c r="K3572" i="1"/>
  <c r="L3572" i="1" s="1"/>
  <c r="J3575" i="1" l="1"/>
  <c r="K3573" i="1"/>
  <c r="L3573" i="1" s="1"/>
  <c r="J3576" i="1" l="1"/>
  <c r="K3574" i="1"/>
  <c r="L3574" i="1" s="1"/>
  <c r="J3577" i="1" l="1"/>
  <c r="K3575" i="1"/>
  <c r="L3575" i="1" s="1"/>
  <c r="J3578" i="1" l="1"/>
  <c r="K3576" i="1"/>
  <c r="L3576" i="1" s="1"/>
  <c r="J3579" i="1" l="1"/>
  <c r="K3577" i="1"/>
  <c r="L3577" i="1" s="1"/>
  <c r="J3580" i="1" l="1"/>
  <c r="K3578" i="1"/>
  <c r="L3578" i="1" s="1"/>
  <c r="J3581" i="1" l="1"/>
  <c r="K3579" i="1"/>
  <c r="L3579" i="1" s="1"/>
  <c r="J3582" i="1" l="1"/>
  <c r="K3580" i="1"/>
  <c r="L3580" i="1" s="1"/>
  <c r="J3583" i="1" l="1"/>
  <c r="K3581" i="1"/>
  <c r="L3581" i="1" s="1"/>
  <c r="J3584" i="1" l="1"/>
  <c r="K3582" i="1"/>
  <c r="L3582" i="1" s="1"/>
  <c r="J3585" i="1" l="1"/>
  <c r="K3583" i="1"/>
  <c r="L3583" i="1" s="1"/>
  <c r="J3586" i="1" l="1"/>
  <c r="K3584" i="1"/>
  <c r="L3584" i="1" s="1"/>
  <c r="J3587" i="1" l="1"/>
  <c r="K3585" i="1"/>
  <c r="L3585" i="1" s="1"/>
  <c r="J3588" i="1" l="1"/>
  <c r="K3586" i="1"/>
  <c r="L3586" i="1" s="1"/>
  <c r="J3589" i="1" l="1"/>
  <c r="K3587" i="1"/>
  <c r="L3587" i="1" s="1"/>
  <c r="J3590" i="1" l="1"/>
  <c r="K3588" i="1"/>
  <c r="L3588" i="1" s="1"/>
  <c r="J3591" i="1" l="1"/>
  <c r="K3589" i="1"/>
  <c r="L3589" i="1" s="1"/>
  <c r="J3592" i="1" l="1"/>
  <c r="K3590" i="1"/>
  <c r="L3590" i="1" s="1"/>
  <c r="J3593" i="1" l="1"/>
  <c r="K3591" i="1"/>
  <c r="L3591" i="1" s="1"/>
  <c r="J3594" i="1" l="1"/>
  <c r="K3592" i="1"/>
  <c r="L3592" i="1" s="1"/>
  <c r="J3595" i="1" l="1"/>
  <c r="K3593" i="1"/>
  <c r="L3593" i="1" s="1"/>
  <c r="J3596" i="1" l="1"/>
  <c r="K3594" i="1"/>
  <c r="L3594" i="1" s="1"/>
  <c r="J3597" i="1" l="1"/>
  <c r="K3595" i="1"/>
  <c r="L3595" i="1" s="1"/>
  <c r="J3598" i="1" l="1"/>
  <c r="K3596" i="1"/>
  <c r="L3596" i="1" s="1"/>
  <c r="J3599" i="1" l="1"/>
  <c r="K3597" i="1"/>
  <c r="L3597" i="1" s="1"/>
  <c r="J3600" i="1" l="1"/>
  <c r="K3598" i="1"/>
  <c r="L3598" i="1" s="1"/>
  <c r="J3601" i="1" l="1"/>
  <c r="K3599" i="1"/>
  <c r="L3599" i="1" s="1"/>
  <c r="J3602" i="1" l="1"/>
  <c r="K3600" i="1"/>
  <c r="L3600" i="1" s="1"/>
  <c r="J3603" i="1" l="1"/>
  <c r="K3601" i="1"/>
  <c r="L3601" i="1" s="1"/>
  <c r="J3604" i="1" l="1"/>
  <c r="K3602" i="1"/>
  <c r="L3602" i="1" s="1"/>
  <c r="J3605" i="1" l="1"/>
  <c r="K3603" i="1"/>
  <c r="L3603" i="1" s="1"/>
  <c r="J3606" i="1" l="1"/>
  <c r="K3604" i="1"/>
  <c r="L3604" i="1" s="1"/>
  <c r="J3607" i="1" l="1"/>
  <c r="K3605" i="1"/>
  <c r="L3605" i="1" s="1"/>
  <c r="J3608" i="1" l="1"/>
  <c r="K3606" i="1"/>
  <c r="L3606" i="1" s="1"/>
  <c r="J3609" i="1" l="1"/>
  <c r="K3607" i="1"/>
  <c r="L3607" i="1" s="1"/>
  <c r="J3610" i="1" l="1"/>
  <c r="K3608" i="1"/>
  <c r="L3608" i="1" s="1"/>
  <c r="J3611" i="1" l="1"/>
  <c r="K3609" i="1"/>
  <c r="L3609" i="1" s="1"/>
  <c r="J3612" i="1" l="1"/>
  <c r="K3610" i="1"/>
  <c r="L3610" i="1" s="1"/>
  <c r="J3613" i="1" l="1"/>
  <c r="K3611" i="1"/>
  <c r="L3611" i="1" s="1"/>
  <c r="J3614" i="1" l="1"/>
  <c r="K3612" i="1"/>
  <c r="L3612" i="1" s="1"/>
  <c r="J3615" i="1" l="1"/>
  <c r="K3613" i="1"/>
  <c r="L3613" i="1" s="1"/>
  <c r="J3616" i="1" l="1"/>
  <c r="K3614" i="1"/>
  <c r="L3614" i="1" s="1"/>
  <c r="J3617" i="1" l="1"/>
  <c r="K3615" i="1"/>
  <c r="L3615" i="1" s="1"/>
  <c r="J3618" i="1" l="1"/>
  <c r="K3616" i="1"/>
  <c r="L3616" i="1" s="1"/>
  <c r="J3619" i="1" l="1"/>
  <c r="K3617" i="1"/>
  <c r="L3617" i="1" s="1"/>
  <c r="J3620" i="1" l="1"/>
  <c r="K3618" i="1"/>
  <c r="L3618" i="1" s="1"/>
  <c r="J3621" i="1" l="1"/>
  <c r="K3619" i="1"/>
  <c r="L3619" i="1" s="1"/>
  <c r="J3622" i="1" l="1"/>
  <c r="K3620" i="1"/>
  <c r="L3620" i="1" s="1"/>
  <c r="J3623" i="1" l="1"/>
  <c r="K3621" i="1"/>
  <c r="L3621" i="1" s="1"/>
  <c r="J3624" i="1" l="1"/>
  <c r="K3622" i="1"/>
  <c r="L3622" i="1" s="1"/>
  <c r="J3625" i="1" l="1"/>
  <c r="K3623" i="1"/>
  <c r="L3623" i="1" s="1"/>
  <c r="J3626" i="1" l="1"/>
  <c r="K3624" i="1"/>
  <c r="L3624" i="1" s="1"/>
  <c r="J3627" i="1" l="1"/>
  <c r="K3625" i="1"/>
  <c r="L3625" i="1" s="1"/>
  <c r="J3628" i="1" l="1"/>
  <c r="K3626" i="1"/>
  <c r="L3626" i="1" s="1"/>
  <c r="J3629" i="1" l="1"/>
  <c r="K3627" i="1"/>
  <c r="L3627" i="1" s="1"/>
  <c r="J3630" i="1" l="1"/>
  <c r="K3628" i="1"/>
  <c r="L3628" i="1" s="1"/>
  <c r="J3631" i="1" l="1"/>
  <c r="K3629" i="1"/>
  <c r="L3629" i="1" s="1"/>
  <c r="J3632" i="1" l="1"/>
  <c r="K3630" i="1"/>
  <c r="L3630" i="1" s="1"/>
  <c r="J3633" i="1" l="1"/>
  <c r="K3631" i="1"/>
  <c r="L3631" i="1" s="1"/>
  <c r="J3634" i="1" l="1"/>
  <c r="K3632" i="1"/>
  <c r="L3632" i="1" s="1"/>
  <c r="J3635" i="1" l="1"/>
  <c r="K3633" i="1"/>
  <c r="L3633" i="1" s="1"/>
  <c r="J3636" i="1" l="1"/>
  <c r="K3634" i="1"/>
  <c r="L3634" i="1" s="1"/>
  <c r="J3637" i="1" l="1"/>
  <c r="K3635" i="1"/>
  <c r="L3635" i="1" s="1"/>
  <c r="J3638" i="1" l="1"/>
  <c r="K3636" i="1"/>
  <c r="L3636" i="1" s="1"/>
  <c r="J3639" i="1" l="1"/>
  <c r="K3637" i="1"/>
  <c r="L3637" i="1" s="1"/>
  <c r="J3640" i="1" l="1"/>
  <c r="K3638" i="1"/>
  <c r="L3638" i="1" s="1"/>
  <c r="J3641" i="1" l="1"/>
  <c r="K3639" i="1"/>
  <c r="L3639" i="1" s="1"/>
  <c r="J3642" i="1" l="1"/>
  <c r="K3640" i="1"/>
  <c r="L3640" i="1" s="1"/>
  <c r="J3643" i="1" l="1"/>
  <c r="K3641" i="1"/>
  <c r="L3641" i="1" s="1"/>
  <c r="J3644" i="1" l="1"/>
  <c r="K3642" i="1"/>
  <c r="L3642" i="1" s="1"/>
  <c r="J3645" i="1" l="1"/>
  <c r="K3643" i="1"/>
  <c r="L3643" i="1" s="1"/>
  <c r="J3646" i="1" l="1"/>
  <c r="K3644" i="1"/>
  <c r="L3644" i="1" s="1"/>
  <c r="J3647" i="1" l="1"/>
  <c r="K3645" i="1"/>
  <c r="L3645" i="1" s="1"/>
  <c r="J3648" i="1" l="1"/>
  <c r="K3646" i="1"/>
  <c r="L3646" i="1" s="1"/>
  <c r="J3649" i="1" l="1"/>
  <c r="K3647" i="1"/>
  <c r="L3647" i="1" s="1"/>
  <c r="J3650" i="1" l="1"/>
  <c r="K3648" i="1"/>
  <c r="L3648" i="1" s="1"/>
  <c r="J3651" i="1" l="1"/>
  <c r="K3649" i="1"/>
  <c r="L3649" i="1" s="1"/>
  <c r="J3652" i="1" l="1"/>
  <c r="K3650" i="1"/>
  <c r="L3650" i="1" s="1"/>
  <c r="J3653" i="1" l="1"/>
  <c r="K3651" i="1"/>
  <c r="L3651" i="1" s="1"/>
  <c r="J3654" i="1" l="1"/>
  <c r="K3652" i="1"/>
  <c r="L3652" i="1" s="1"/>
  <c r="J3655" i="1" l="1"/>
  <c r="K3653" i="1"/>
  <c r="L3653" i="1" s="1"/>
  <c r="J3656" i="1" l="1"/>
  <c r="K3654" i="1"/>
  <c r="L3654" i="1" s="1"/>
  <c r="J3657" i="1" l="1"/>
  <c r="K3655" i="1"/>
  <c r="L3655" i="1" s="1"/>
  <c r="J3658" i="1" l="1"/>
  <c r="K3656" i="1"/>
  <c r="L3656" i="1" s="1"/>
  <c r="J3659" i="1" l="1"/>
  <c r="K3657" i="1"/>
  <c r="L3657" i="1" s="1"/>
  <c r="J3660" i="1" l="1"/>
  <c r="K3658" i="1"/>
  <c r="L3658" i="1" s="1"/>
  <c r="J3661" i="1" l="1"/>
  <c r="K3659" i="1"/>
  <c r="L3659" i="1" s="1"/>
  <c r="J3662" i="1" l="1"/>
  <c r="K3660" i="1"/>
  <c r="L3660" i="1" s="1"/>
  <c r="J3663" i="1" l="1"/>
  <c r="K3661" i="1"/>
  <c r="L3661" i="1" s="1"/>
  <c r="J3664" i="1" l="1"/>
  <c r="K3662" i="1"/>
  <c r="L3662" i="1" s="1"/>
  <c r="J3665" i="1" l="1"/>
  <c r="K3663" i="1"/>
  <c r="L3663" i="1" s="1"/>
  <c r="J3666" i="1" l="1"/>
  <c r="K3664" i="1"/>
  <c r="L3664" i="1" s="1"/>
  <c r="J3667" i="1" l="1"/>
  <c r="K3665" i="1"/>
  <c r="L3665" i="1" s="1"/>
  <c r="J3668" i="1" l="1"/>
  <c r="K3666" i="1"/>
  <c r="L3666" i="1" s="1"/>
  <c r="J3669" i="1" l="1"/>
  <c r="K3667" i="1"/>
  <c r="L3667" i="1" s="1"/>
  <c r="J3670" i="1" l="1"/>
  <c r="K3668" i="1"/>
  <c r="L3668" i="1" s="1"/>
  <c r="J3671" i="1" l="1"/>
  <c r="K3669" i="1"/>
  <c r="L3669" i="1" s="1"/>
  <c r="J3672" i="1" l="1"/>
  <c r="K3670" i="1"/>
  <c r="L3670" i="1" s="1"/>
  <c r="J3673" i="1" l="1"/>
  <c r="K3671" i="1"/>
  <c r="L3671" i="1" s="1"/>
  <c r="J3674" i="1" l="1"/>
  <c r="K3672" i="1"/>
  <c r="L3672" i="1" s="1"/>
  <c r="J3675" i="1" l="1"/>
  <c r="K3673" i="1"/>
  <c r="L3673" i="1" s="1"/>
  <c r="J3676" i="1" l="1"/>
  <c r="K3674" i="1"/>
  <c r="L3674" i="1" s="1"/>
  <c r="J3677" i="1" l="1"/>
  <c r="K3675" i="1"/>
  <c r="L3675" i="1" s="1"/>
  <c r="J3678" i="1" l="1"/>
  <c r="K3676" i="1"/>
  <c r="L3676" i="1" s="1"/>
  <c r="J3679" i="1" l="1"/>
  <c r="K3677" i="1"/>
  <c r="L3677" i="1" s="1"/>
  <c r="J3680" i="1" l="1"/>
  <c r="K3678" i="1"/>
  <c r="L3678" i="1" s="1"/>
  <c r="J3681" i="1" l="1"/>
  <c r="K3679" i="1"/>
  <c r="L3679" i="1" s="1"/>
  <c r="J3682" i="1" l="1"/>
  <c r="K3680" i="1"/>
  <c r="L3680" i="1" s="1"/>
  <c r="J3683" i="1" l="1"/>
  <c r="K3681" i="1"/>
  <c r="L3681" i="1" s="1"/>
  <c r="J3684" i="1" l="1"/>
  <c r="K3682" i="1"/>
  <c r="L3682" i="1" s="1"/>
  <c r="J3685" i="1" l="1"/>
  <c r="K3683" i="1"/>
  <c r="L3683" i="1" s="1"/>
  <c r="J3686" i="1" l="1"/>
  <c r="K3684" i="1"/>
  <c r="L3684" i="1" s="1"/>
  <c r="J3687" i="1" l="1"/>
  <c r="K3685" i="1"/>
  <c r="L3685" i="1" s="1"/>
  <c r="J3688" i="1" l="1"/>
  <c r="K3686" i="1"/>
  <c r="L3686" i="1" s="1"/>
  <c r="J3689" i="1" l="1"/>
  <c r="K3687" i="1"/>
  <c r="L3687" i="1" s="1"/>
  <c r="J3690" i="1" l="1"/>
  <c r="K3688" i="1"/>
  <c r="L3688" i="1" s="1"/>
  <c r="J3691" i="1" l="1"/>
  <c r="K3689" i="1"/>
  <c r="L3689" i="1" s="1"/>
  <c r="J3692" i="1" l="1"/>
  <c r="K3690" i="1"/>
  <c r="L3690" i="1" s="1"/>
  <c r="J3693" i="1" l="1"/>
  <c r="K3691" i="1"/>
  <c r="L3691" i="1" s="1"/>
  <c r="J3694" i="1" l="1"/>
  <c r="K3692" i="1"/>
  <c r="L3692" i="1" s="1"/>
  <c r="J3695" i="1" l="1"/>
  <c r="K3693" i="1"/>
  <c r="L3693" i="1" s="1"/>
  <c r="J3696" i="1" l="1"/>
  <c r="K3694" i="1"/>
  <c r="L3694" i="1" s="1"/>
  <c r="J3697" i="1" l="1"/>
  <c r="K3695" i="1"/>
  <c r="L3695" i="1" s="1"/>
  <c r="J3698" i="1" l="1"/>
  <c r="K3696" i="1"/>
  <c r="L3696" i="1" s="1"/>
  <c r="J3699" i="1" l="1"/>
  <c r="K3697" i="1"/>
  <c r="L3697" i="1" s="1"/>
  <c r="J3700" i="1" l="1"/>
  <c r="K3698" i="1"/>
  <c r="L3698" i="1" s="1"/>
  <c r="J3701" i="1" l="1"/>
  <c r="K3699" i="1"/>
  <c r="L3699" i="1" s="1"/>
  <c r="J3702" i="1" l="1"/>
  <c r="K3700" i="1"/>
  <c r="L3700" i="1" s="1"/>
  <c r="J3703" i="1" l="1"/>
  <c r="K3701" i="1"/>
  <c r="L3701" i="1" s="1"/>
  <c r="J3704" i="1" l="1"/>
  <c r="K3702" i="1"/>
  <c r="L3702" i="1" s="1"/>
  <c r="J3705" i="1" l="1"/>
  <c r="K3703" i="1"/>
  <c r="L3703" i="1" s="1"/>
  <c r="J3706" i="1" l="1"/>
  <c r="K3704" i="1"/>
  <c r="L3704" i="1" s="1"/>
  <c r="J3707" i="1" l="1"/>
  <c r="K3705" i="1"/>
  <c r="L3705" i="1" s="1"/>
  <c r="J3708" i="1" l="1"/>
  <c r="K3706" i="1"/>
  <c r="L3706" i="1" s="1"/>
  <c r="J3709" i="1" l="1"/>
  <c r="K3707" i="1"/>
  <c r="L3707" i="1" s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T39" i="1" s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P33" i="1" l="1"/>
  <c r="Q33" i="1"/>
  <c r="S33" i="1"/>
  <c r="T33" i="1"/>
  <c r="T45" i="1"/>
  <c r="S46" i="1"/>
  <c r="T38" i="1"/>
  <c r="S35" i="1"/>
  <c r="T35" i="1"/>
  <c r="S38" i="1"/>
  <c r="T47" i="1"/>
  <c r="S47" i="1"/>
  <c r="T46" i="1"/>
  <c r="S41" i="1"/>
  <c r="T41" i="1"/>
  <c r="S48" i="1"/>
  <c r="T48" i="1"/>
  <c r="S45" i="1"/>
  <c r="U45" i="1" s="1"/>
  <c r="T36" i="1"/>
  <c r="T44" i="1"/>
  <c r="S36" i="1"/>
  <c r="S44" i="1"/>
  <c r="S43" i="1"/>
  <c r="T43" i="1"/>
  <c r="T40" i="1"/>
  <c r="S40" i="1"/>
  <c r="S42" i="1"/>
  <c r="T34" i="1"/>
  <c r="T37" i="1"/>
  <c r="T42" i="1"/>
  <c r="S34" i="1"/>
  <c r="S39" i="1"/>
  <c r="U39" i="1" s="1"/>
  <c r="S37" i="1"/>
  <c r="R33" i="1"/>
  <c r="R45" i="1"/>
  <c r="R43" i="1"/>
  <c r="R46" i="1"/>
  <c r="R47" i="1"/>
  <c r="P48" i="1"/>
  <c r="P45" i="1"/>
  <c r="P47" i="1"/>
  <c r="P46" i="1"/>
  <c r="P38" i="1"/>
  <c r="P41" i="1"/>
  <c r="P35" i="1"/>
  <c r="P44" i="1"/>
  <c r="P36" i="1"/>
  <c r="P43" i="1"/>
  <c r="P34" i="1"/>
  <c r="P37" i="1"/>
  <c r="P40" i="1"/>
  <c r="P39" i="1"/>
  <c r="P42" i="1"/>
  <c r="R44" i="1"/>
  <c r="R41" i="1"/>
  <c r="R48" i="1"/>
  <c r="R35" i="1"/>
  <c r="R42" i="1"/>
  <c r="R39" i="1"/>
  <c r="R34" i="1"/>
  <c r="R38" i="1"/>
  <c r="R36" i="1"/>
  <c r="R40" i="1"/>
  <c r="R37" i="1"/>
  <c r="Q46" i="1"/>
  <c r="Q47" i="1"/>
  <c r="Q45" i="1"/>
  <c r="Q41" i="1"/>
  <c r="Q35" i="1"/>
  <c r="Q38" i="1"/>
  <c r="Q48" i="1"/>
  <c r="Q36" i="1"/>
  <c r="Q44" i="1"/>
  <c r="Q43" i="1"/>
  <c r="Q39" i="1"/>
  <c r="Q34" i="1"/>
  <c r="Q40" i="1"/>
  <c r="Q37" i="1"/>
  <c r="Q42" i="1"/>
  <c r="J3710" i="1"/>
  <c r="K3708" i="1"/>
  <c r="L3708" i="1" s="1"/>
  <c r="T49" i="1" l="1"/>
  <c r="S49" i="1"/>
  <c r="R49" i="1"/>
  <c r="Q49" i="1"/>
  <c r="P49" i="1"/>
  <c r="U40" i="1"/>
  <c r="U37" i="1"/>
  <c r="U38" i="1"/>
  <c r="U47" i="1"/>
  <c r="U34" i="1"/>
  <c r="U42" i="1"/>
  <c r="U48" i="1"/>
  <c r="U35" i="1"/>
  <c r="U43" i="1"/>
  <c r="U44" i="1"/>
  <c r="U41" i="1"/>
  <c r="U46" i="1"/>
  <c r="U36" i="1"/>
  <c r="U33" i="1"/>
  <c r="J3711" i="1"/>
  <c r="K3709" i="1"/>
  <c r="L3709" i="1" s="1"/>
  <c r="U49" i="1" l="1"/>
  <c r="J3712" i="1"/>
  <c r="K3710" i="1"/>
  <c r="L3710" i="1" s="1"/>
  <c r="J3713" i="1" l="1"/>
  <c r="K3711" i="1"/>
  <c r="L3711" i="1" s="1"/>
  <c r="J3714" i="1" l="1"/>
  <c r="K3712" i="1"/>
  <c r="L3712" i="1" s="1"/>
  <c r="J3715" i="1" l="1"/>
  <c r="K3713" i="1"/>
  <c r="L3713" i="1" s="1"/>
  <c r="J3716" i="1" l="1"/>
  <c r="K3714" i="1"/>
  <c r="L3714" i="1" s="1"/>
  <c r="J3717" i="1" l="1"/>
  <c r="K3715" i="1"/>
  <c r="L3715" i="1" s="1"/>
  <c r="J3718" i="1" l="1"/>
  <c r="K3716" i="1"/>
  <c r="L3716" i="1" s="1"/>
  <c r="J3719" i="1" l="1"/>
  <c r="K3717" i="1"/>
  <c r="L3717" i="1" s="1"/>
  <c r="J3720" i="1" l="1"/>
  <c r="K3718" i="1"/>
  <c r="L3718" i="1" s="1"/>
  <c r="J3721" i="1" l="1"/>
  <c r="K3719" i="1"/>
  <c r="L3719" i="1" s="1"/>
  <c r="J3722" i="1" l="1"/>
  <c r="K3720" i="1"/>
  <c r="L3720" i="1" s="1"/>
  <c r="J3723" i="1" l="1"/>
  <c r="K3721" i="1"/>
  <c r="L3721" i="1" s="1"/>
  <c r="J3724" i="1" l="1"/>
  <c r="K3722" i="1"/>
  <c r="L3722" i="1" s="1"/>
  <c r="J3725" i="1" l="1"/>
  <c r="K3723" i="1"/>
  <c r="L3723" i="1" s="1"/>
  <c r="J3726" i="1" l="1"/>
  <c r="K3724" i="1"/>
  <c r="L3724" i="1" s="1"/>
  <c r="J3727" i="1" l="1"/>
  <c r="K3725" i="1"/>
  <c r="L3725" i="1" s="1"/>
  <c r="J3728" i="1" l="1"/>
  <c r="K3726" i="1"/>
  <c r="L3726" i="1" s="1"/>
  <c r="J3729" i="1" l="1"/>
  <c r="K3727" i="1"/>
  <c r="L3727" i="1" s="1"/>
  <c r="J3730" i="1" l="1"/>
  <c r="K3728" i="1"/>
  <c r="L3728" i="1" s="1"/>
  <c r="J3731" i="1" l="1"/>
  <c r="K3729" i="1"/>
  <c r="L3729" i="1" s="1"/>
  <c r="J3732" i="1" l="1"/>
  <c r="K3730" i="1"/>
  <c r="L3730" i="1" s="1"/>
  <c r="J3733" i="1" l="1"/>
  <c r="K3731" i="1"/>
  <c r="L3731" i="1" s="1"/>
  <c r="J3734" i="1" l="1"/>
  <c r="K3732" i="1"/>
  <c r="L3732" i="1" s="1"/>
  <c r="J3735" i="1" l="1"/>
  <c r="K3733" i="1"/>
  <c r="L3733" i="1" s="1"/>
  <c r="J3736" i="1" l="1"/>
  <c r="K3734" i="1"/>
  <c r="L3734" i="1" s="1"/>
  <c r="J3737" i="1" l="1"/>
  <c r="K3735" i="1"/>
  <c r="L3735" i="1" s="1"/>
  <c r="J3738" i="1" l="1"/>
  <c r="K3736" i="1"/>
  <c r="L3736" i="1" s="1"/>
  <c r="J3739" i="1" l="1"/>
  <c r="K3737" i="1"/>
  <c r="L3737" i="1" s="1"/>
  <c r="J3740" i="1" l="1"/>
  <c r="K3738" i="1"/>
  <c r="L3738" i="1" s="1"/>
  <c r="J3741" i="1" l="1"/>
  <c r="K3739" i="1"/>
  <c r="L3739" i="1" s="1"/>
  <c r="O11" i="1" l="1"/>
  <c r="O25" i="1" s="1"/>
  <c r="K3740" i="1"/>
  <c r="L3740" i="1" s="1"/>
  <c r="K3741" i="1"/>
  <c r="L3741" i="1" s="1"/>
  <c r="O18" i="1" l="1"/>
</calcChain>
</file>

<file path=xl/sharedStrings.xml><?xml version="1.0" encoding="utf-8"?>
<sst xmlns="http://schemas.openxmlformats.org/spreadsheetml/2006/main" count="36" uniqueCount="27">
  <si>
    <t>Date</t>
  </si>
  <si>
    <t>Year</t>
  </si>
  <si>
    <t>Close</t>
  </si>
  <si>
    <t>Parameters</t>
  </si>
  <si>
    <t>Profit</t>
  </si>
  <si>
    <t>Hit Ratio</t>
  </si>
  <si>
    <t>Data Table</t>
  </si>
  <si>
    <t>SEMA</t>
  </si>
  <si>
    <t>LEMA</t>
  </si>
  <si>
    <t>Leverage</t>
  </si>
  <si>
    <t>Cumm Average Returns</t>
  </si>
  <si>
    <t>Positive Trades</t>
  </si>
  <si>
    <t>Negative Trades</t>
  </si>
  <si>
    <t>Avg. Profit/Avg Loss</t>
  </si>
  <si>
    <t>Trade</t>
  </si>
  <si>
    <t>Entry Price</t>
  </si>
  <si>
    <t>Returns</t>
  </si>
  <si>
    <t>Equity Curve</t>
  </si>
  <si>
    <t>Max Equity Curve</t>
  </si>
  <si>
    <t>Max Equity Curve %</t>
  </si>
  <si>
    <t>Yearly Returns</t>
  </si>
  <si>
    <t>BUY Trades Return</t>
  </si>
  <si>
    <t>SELL Trades Return</t>
  </si>
  <si>
    <t>Maximum Draw Down</t>
  </si>
  <si>
    <t>Avg Profit Trade</t>
  </si>
  <si>
    <t>Avg Loss Trade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</si>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</sst>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0" borderId="0" xfId="0" applyFont="1"/>
    <xf numFmtId="10" fontId="0" fillId="0" borderId="0" xfId="1" applyNumberFormat="1" applyFont="1"/>
    <xf numFmtId="0" fontId="1" fillId="4" borderId="1" xfId="0" applyFont="1" applyFill="1" applyBorder="1"/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0" fontId="1" fillId="4" borderId="1" xfId="0" applyNumberFormat="1" applyFont="1" applyFill="1" applyBorder="1"/>
    <xf numFmtId="1" fontId="0" fillId="0" borderId="0" xfId="0" applyNumberFormat="1"/>
    <xf numFmtId="164" fontId="0" fillId="0" borderId="0" xfId="1" applyNumberFormat="1" applyFont="1"/>
    <xf numFmtId="0" fontId="1" fillId="5" borderId="0" xfId="0" applyFont="1" applyFill="1"/>
    <xf numFmtId="164" fontId="1" fillId="4" borderId="1" xfId="1" applyNumberFormat="1" applyFont="1" applyFill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0" fontId="1" fillId="0" borderId="1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 Data'!$J$1</c:f>
              <c:strCache>
                <c:ptCount val="1"/>
                <c:pt idx="0">
                  <c:v>Equity Curve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'Q1 Data'!$J$2:$J$3741</c:f>
              <c:numCache>
                <c:formatCode>General</c:formatCode>
                <c:ptCount val="3740"/>
                <c:pt idx="1">
                  <c:v>100</c:v>
                </c:pt>
                <c:pt idx="2" formatCode="0">
                  <c:v>100</c:v>
                </c:pt>
                <c:pt idx="3" formatCode="0">
                  <c:v>100</c:v>
                </c:pt>
                <c:pt idx="4" formatCode="0">
                  <c:v>100</c:v>
                </c:pt>
                <c:pt idx="5" formatCode="0">
                  <c:v>100</c:v>
                </c:pt>
                <c:pt idx="6" formatCode="0">
                  <c:v>100</c:v>
                </c:pt>
                <c:pt idx="7" formatCode="0">
                  <c:v>100</c:v>
                </c:pt>
                <c:pt idx="8" formatCode="0">
                  <c:v>100</c:v>
                </c:pt>
                <c:pt idx="9" formatCode="0">
                  <c:v>100</c:v>
                </c:pt>
                <c:pt idx="10" formatCode="0">
                  <c:v>100</c:v>
                </c:pt>
                <c:pt idx="11" formatCode="0">
                  <c:v>100</c:v>
                </c:pt>
                <c:pt idx="12" formatCode="0">
                  <c:v>100</c:v>
                </c:pt>
                <c:pt idx="13" formatCode="0">
                  <c:v>100</c:v>
                </c:pt>
                <c:pt idx="14" formatCode="0">
                  <c:v>100</c:v>
                </c:pt>
                <c:pt idx="15" formatCode="0">
                  <c:v>100</c:v>
                </c:pt>
                <c:pt idx="16" formatCode="0">
                  <c:v>100</c:v>
                </c:pt>
                <c:pt idx="17" formatCode="0">
                  <c:v>100</c:v>
                </c:pt>
                <c:pt idx="18" formatCode="0">
                  <c:v>100</c:v>
                </c:pt>
                <c:pt idx="19" formatCode="0">
                  <c:v>100</c:v>
                </c:pt>
                <c:pt idx="20" formatCode="0">
                  <c:v>100</c:v>
                </c:pt>
                <c:pt idx="21" formatCode="0">
                  <c:v>100</c:v>
                </c:pt>
                <c:pt idx="22" formatCode="0">
                  <c:v>100</c:v>
                </c:pt>
                <c:pt idx="23" formatCode="0">
                  <c:v>100</c:v>
                </c:pt>
                <c:pt idx="24" formatCode="0">
                  <c:v>100</c:v>
                </c:pt>
                <c:pt idx="25" formatCode="0">
                  <c:v>100</c:v>
                </c:pt>
                <c:pt idx="26" formatCode="0">
                  <c:v>100</c:v>
                </c:pt>
                <c:pt idx="27" formatCode="0">
                  <c:v>100</c:v>
                </c:pt>
                <c:pt idx="28" formatCode="0">
                  <c:v>100</c:v>
                </c:pt>
                <c:pt idx="29" formatCode="0">
                  <c:v>100</c:v>
                </c:pt>
                <c:pt idx="30" formatCode="0">
                  <c:v>100</c:v>
                </c:pt>
                <c:pt idx="31" formatCode="0">
                  <c:v>100</c:v>
                </c:pt>
                <c:pt idx="32" formatCode="0">
                  <c:v>100</c:v>
                </c:pt>
                <c:pt idx="33" formatCode="0">
                  <c:v>100</c:v>
                </c:pt>
                <c:pt idx="34" formatCode="0">
                  <c:v>100</c:v>
                </c:pt>
                <c:pt idx="35" formatCode="0">
                  <c:v>100</c:v>
                </c:pt>
                <c:pt idx="36" formatCode="0">
                  <c:v>100</c:v>
                </c:pt>
                <c:pt idx="37" formatCode="0">
                  <c:v>100</c:v>
                </c:pt>
                <c:pt idx="38" formatCode="0">
                  <c:v>100</c:v>
                </c:pt>
                <c:pt idx="39" formatCode="0">
                  <c:v>100</c:v>
                </c:pt>
                <c:pt idx="40" formatCode="0">
                  <c:v>100</c:v>
                </c:pt>
                <c:pt idx="41" formatCode="0">
                  <c:v>100</c:v>
                </c:pt>
                <c:pt idx="42" formatCode="0">
                  <c:v>100</c:v>
                </c:pt>
                <c:pt idx="43" formatCode="0">
                  <c:v>100</c:v>
                </c:pt>
                <c:pt idx="44" formatCode="0">
                  <c:v>100</c:v>
                </c:pt>
                <c:pt idx="45" formatCode="0">
                  <c:v>100</c:v>
                </c:pt>
                <c:pt idx="46" formatCode="0">
                  <c:v>100</c:v>
                </c:pt>
                <c:pt idx="47" formatCode="0">
                  <c:v>100</c:v>
                </c:pt>
                <c:pt idx="48" formatCode="0">
                  <c:v>100</c:v>
                </c:pt>
                <c:pt idx="49" formatCode="0">
                  <c:v>100</c:v>
                </c:pt>
                <c:pt idx="50" formatCode="0">
                  <c:v>100</c:v>
                </c:pt>
                <c:pt idx="51" formatCode="0">
                  <c:v>100</c:v>
                </c:pt>
                <c:pt idx="52" formatCode="0">
                  <c:v>100</c:v>
                </c:pt>
                <c:pt idx="53" formatCode="0">
                  <c:v>100</c:v>
                </c:pt>
                <c:pt idx="54" formatCode="0">
                  <c:v>100</c:v>
                </c:pt>
                <c:pt idx="55" formatCode="0">
                  <c:v>100</c:v>
                </c:pt>
                <c:pt idx="56" formatCode="0">
                  <c:v>100</c:v>
                </c:pt>
                <c:pt idx="57" formatCode="0">
                  <c:v>98.929336188436835</c:v>
                </c:pt>
                <c:pt idx="58" formatCode="0">
                  <c:v>98.929336188436835</c:v>
                </c:pt>
                <c:pt idx="59" formatCode="0">
                  <c:v>98.929336188436835</c:v>
                </c:pt>
                <c:pt idx="60" formatCode="0">
                  <c:v>98.929336188436835</c:v>
                </c:pt>
                <c:pt idx="61" formatCode="0">
                  <c:v>98.929336188436835</c:v>
                </c:pt>
                <c:pt idx="62" formatCode="0">
                  <c:v>98.929336188436835</c:v>
                </c:pt>
                <c:pt idx="63" formatCode="0">
                  <c:v>98.929336188436835</c:v>
                </c:pt>
                <c:pt idx="64" formatCode="0">
                  <c:v>98.929336188436835</c:v>
                </c:pt>
                <c:pt idx="65" formatCode="0">
                  <c:v>98.929336188436835</c:v>
                </c:pt>
                <c:pt idx="66" formatCode="0">
                  <c:v>98.929336188436835</c:v>
                </c:pt>
                <c:pt idx="67" formatCode="0">
                  <c:v>96.609564596716638</c:v>
                </c:pt>
                <c:pt idx="68" formatCode="0">
                  <c:v>96.609564596716638</c:v>
                </c:pt>
                <c:pt idx="69" formatCode="0">
                  <c:v>96.609564596716638</c:v>
                </c:pt>
                <c:pt idx="70" formatCode="0">
                  <c:v>96.609564596716638</c:v>
                </c:pt>
                <c:pt idx="71" formatCode="0">
                  <c:v>96.609564596716638</c:v>
                </c:pt>
                <c:pt idx="72" formatCode="0">
                  <c:v>96.609564596716638</c:v>
                </c:pt>
                <c:pt idx="73" formatCode="0">
                  <c:v>96.609564596716638</c:v>
                </c:pt>
                <c:pt idx="74" formatCode="0">
                  <c:v>96.609564596716638</c:v>
                </c:pt>
                <c:pt idx="75" formatCode="0">
                  <c:v>96.609564596716638</c:v>
                </c:pt>
                <c:pt idx="76" formatCode="0">
                  <c:v>96.609564596716638</c:v>
                </c:pt>
                <c:pt idx="77" formatCode="0">
                  <c:v>96.609564596716638</c:v>
                </c:pt>
                <c:pt idx="78" formatCode="0">
                  <c:v>93.715023535482615</c:v>
                </c:pt>
                <c:pt idx="79" formatCode="0">
                  <c:v>93.715023535482615</c:v>
                </c:pt>
                <c:pt idx="80" formatCode="0">
                  <c:v>93.715023535482615</c:v>
                </c:pt>
                <c:pt idx="81" formatCode="0">
                  <c:v>93.715023535482615</c:v>
                </c:pt>
                <c:pt idx="82" formatCode="0">
                  <c:v>93.715023535482615</c:v>
                </c:pt>
                <c:pt idx="83" formatCode="0">
                  <c:v>93.715023535482615</c:v>
                </c:pt>
                <c:pt idx="84" formatCode="0">
                  <c:v>93.715023535482615</c:v>
                </c:pt>
                <c:pt idx="85" formatCode="0">
                  <c:v>93.715023535482615</c:v>
                </c:pt>
                <c:pt idx="86" formatCode="0">
                  <c:v>93.715023535482615</c:v>
                </c:pt>
                <c:pt idx="87" formatCode="0">
                  <c:v>90.309681110501415</c:v>
                </c:pt>
                <c:pt idx="88" formatCode="0">
                  <c:v>90.309681110501415</c:v>
                </c:pt>
                <c:pt idx="89" formatCode="0">
                  <c:v>90.309681110501415</c:v>
                </c:pt>
                <c:pt idx="90" formatCode="0">
                  <c:v>90.309681110501415</c:v>
                </c:pt>
                <c:pt idx="91" formatCode="0">
                  <c:v>90.309681110501415</c:v>
                </c:pt>
                <c:pt idx="92" formatCode="0">
                  <c:v>90.309681110501415</c:v>
                </c:pt>
                <c:pt idx="93" formatCode="0">
                  <c:v>90.309681110501415</c:v>
                </c:pt>
                <c:pt idx="94" formatCode="0">
                  <c:v>90.309681110501415</c:v>
                </c:pt>
                <c:pt idx="95" formatCode="0">
                  <c:v>90.309681110501415</c:v>
                </c:pt>
                <c:pt idx="96" formatCode="0">
                  <c:v>90.309681110501415</c:v>
                </c:pt>
                <c:pt idx="97" formatCode="0">
                  <c:v>90.309681110501415</c:v>
                </c:pt>
                <c:pt idx="98" formatCode="0">
                  <c:v>90.309681110501415</c:v>
                </c:pt>
                <c:pt idx="99" formatCode="0">
                  <c:v>90.309681110501415</c:v>
                </c:pt>
                <c:pt idx="100" formatCode="0">
                  <c:v>90.309681110501415</c:v>
                </c:pt>
                <c:pt idx="101" formatCode="0">
                  <c:v>90.309681110501415</c:v>
                </c:pt>
                <c:pt idx="102" formatCode="0">
                  <c:v>90.309681110501415</c:v>
                </c:pt>
                <c:pt idx="103" formatCode="0">
                  <c:v>90.309681110501415</c:v>
                </c:pt>
                <c:pt idx="104" formatCode="0">
                  <c:v>90.309681110501415</c:v>
                </c:pt>
                <c:pt idx="105" formatCode="0">
                  <c:v>90.309681110501415</c:v>
                </c:pt>
                <c:pt idx="106" formatCode="0">
                  <c:v>90.309681110501415</c:v>
                </c:pt>
                <c:pt idx="107" formatCode="0">
                  <c:v>90.309681110501415</c:v>
                </c:pt>
                <c:pt idx="108" formatCode="0">
                  <c:v>90.309681110501415</c:v>
                </c:pt>
                <c:pt idx="109" formatCode="0">
                  <c:v>90.309681110501415</c:v>
                </c:pt>
                <c:pt idx="110" formatCode="0">
                  <c:v>90.309681110501415</c:v>
                </c:pt>
                <c:pt idx="111" formatCode="0">
                  <c:v>90.309681110501415</c:v>
                </c:pt>
                <c:pt idx="112" formatCode="0">
                  <c:v>90.309681110501415</c:v>
                </c:pt>
                <c:pt idx="113" formatCode="0">
                  <c:v>90.309681110501415</c:v>
                </c:pt>
                <c:pt idx="114" formatCode="0">
                  <c:v>90.309681110501415</c:v>
                </c:pt>
                <c:pt idx="115" formatCode="0">
                  <c:v>90.309681110501415</c:v>
                </c:pt>
                <c:pt idx="116" formatCode="0">
                  <c:v>90.309681110501415</c:v>
                </c:pt>
                <c:pt idx="117" formatCode="0">
                  <c:v>90.309681110501415</c:v>
                </c:pt>
                <c:pt idx="118" formatCode="0">
                  <c:v>90.309681110501415</c:v>
                </c:pt>
                <c:pt idx="119" formatCode="0">
                  <c:v>90.309681110501415</c:v>
                </c:pt>
                <c:pt idx="120" formatCode="0">
                  <c:v>90.309681110501415</c:v>
                </c:pt>
                <c:pt idx="121" formatCode="0">
                  <c:v>90.309681110501415</c:v>
                </c:pt>
                <c:pt idx="122" formatCode="0">
                  <c:v>90.309681110501415</c:v>
                </c:pt>
                <c:pt idx="123" formatCode="0">
                  <c:v>90.309681110501415</c:v>
                </c:pt>
                <c:pt idx="124" formatCode="0">
                  <c:v>90.309681110501415</c:v>
                </c:pt>
                <c:pt idx="125" formatCode="0">
                  <c:v>90.309681110501415</c:v>
                </c:pt>
                <c:pt idx="126" formatCode="0">
                  <c:v>90.309681110501415</c:v>
                </c:pt>
                <c:pt idx="127" formatCode="0">
                  <c:v>90.309681110501415</c:v>
                </c:pt>
                <c:pt idx="128" formatCode="0">
                  <c:v>99.460977688669345</c:v>
                </c:pt>
                <c:pt idx="129" formatCode="0">
                  <c:v>99.460977688669345</c:v>
                </c:pt>
                <c:pt idx="130" formatCode="0">
                  <c:v>99.460977688669345</c:v>
                </c:pt>
                <c:pt idx="131" formatCode="0">
                  <c:v>99.460977688669345</c:v>
                </c:pt>
                <c:pt idx="132" formatCode="0">
                  <c:v>99.460977688669345</c:v>
                </c:pt>
                <c:pt idx="133" formatCode="0">
                  <c:v>99.460977688669345</c:v>
                </c:pt>
                <c:pt idx="134" formatCode="0">
                  <c:v>99.460977688669345</c:v>
                </c:pt>
                <c:pt idx="135" formatCode="0">
                  <c:v>99.460977688669345</c:v>
                </c:pt>
                <c:pt idx="136" formatCode="0">
                  <c:v>99.460977688669345</c:v>
                </c:pt>
                <c:pt idx="137" formatCode="0">
                  <c:v>99.460977688669345</c:v>
                </c:pt>
                <c:pt idx="138" formatCode="0">
                  <c:v>99.460977688669345</c:v>
                </c:pt>
                <c:pt idx="139" formatCode="0">
                  <c:v>99.460977688669345</c:v>
                </c:pt>
                <c:pt idx="140" formatCode="0">
                  <c:v>99.460977688669345</c:v>
                </c:pt>
                <c:pt idx="141" formatCode="0">
                  <c:v>99.460977688669345</c:v>
                </c:pt>
                <c:pt idx="142" formatCode="0">
                  <c:v>99.460977688669345</c:v>
                </c:pt>
                <c:pt idx="143" formatCode="0">
                  <c:v>99.460977688669345</c:v>
                </c:pt>
                <c:pt idx="144" formatCode="0">
                  <c:v>99.460977688669345</c:v>
                </c:pt>
                <c:pt idx="145" formatCode="0">
                  <c:v>99.460977688669345</c:v>
                </c:pt>
                <c:pt idx="146" formatCode="0">
                  <c:v>99.460977688669345</c:v>
                </c:pt>
                <c:pt idx="147" formatCode="0">
                  <c:v>99.460977688669345</c:v>
                </c:pt>
                <c:pt idx="148" formatCode="0">
                  <c:v>99.460977688669345</c:v>
                </c:pt>
                <c:pt idx="149" formatCode="0">
                  <c:v>99.460977688669345</c:v>
                </c:pt>
                <c:pt idx="150" formatCode="0">
                  <c:v>99.460977688669345</c:v>
                </c:pt>
                <c:pt idx="151" formatCode="0">
                  <c:v>99.460977688669345</c:v>
                </c:pt>
                <c:pt idx="152" formatCode="0">
                  <c:v>99.460977688669345</c:v>
                </c:pt>
                <c:pt idx="153" formatCode="0">
                  <c:v>99.460977688669345</c:v>
                </c:pt>
                <c:pt idx="154" formatCode="0">
                  <c:v>99.460977688669345</c:v>
                </c:pt>
                <c:pt idx="155" formatCode="0">
                  <c:v>99.460977688669345</c:v>
                </c:pt>
                <c:pt idx="156" formatCode="0">
                  <c:v>105.57239720280917</c:v>
                </c:pt>
                <c:pt idx="157" formatCode="0">
                  <c:v>105.57239720280917</c:v>
                </c:pt>
                <c:pt idx="158" formatCode="0">
                  <c:v>105.57239720280917</c:v>
                </c:pt>
                <c:pt idx="159" formatCode="0">
                  <c:v>105.57239720280917</c:v>
                </c:pt>
                <c:pt idx="160" formatCode="0">
                  <c:v>105.57239720280917</c:v>
                </c:pt>
                <c:pt idx="161" formatCode="0">
                  <c:v>105.57239720280917</c:v>
                </c:pt>
                <c:pt idx="162" formatCode="0">
                  <c:v>105.57239720280917</c:v>
                </c:pt>
                <c:pt idx="163" formatCode="0">
                  <c:v>105.57239720280917</c:v>
                </c:pt>
                <c:pt idx="164" formatCode="0">
                  <c:v>105.57239720280917</c:v>
                </c:pt>
                <c:pt idx="165" formatCode="0">
                  <c:v>105.57239720280917</c:v>
                </c:pt>
                <c:pt idx="166" formatCode="0">
                  <c:v>105.57239720280917</c:v>
                </c:pt>
                <c:pt idx="167" formatCode="0">
                  <c:v>105.57239720280917</c:v>
                </c:pt>
                <c:pt idx="168" formatCode="0">
                  <c:v>105.57239720280917</c:v>
                </c:pt>
                <c:pt idx="169" formatCode="0">
                  <c:v>105.57239720280917</c:v>
                </c:pt>
                <c:pt idx="170" formatCode="0">
                  <c:v>106.25281631639578</c:v>
                </c:pt>
                <c:pt idx="171" formatCode="0">
                  <c:v>106.25281631639578</c:v>
                </c:pt>
                <c:pt idx="172" formatCode="0">
                  <c:v>106.25281631639578</c:v>
                </c:pt>
                <c:pt idx="173" formatCode="0">
                  <c:v>106.25281631639578</c:v>
                </c:pt>
                <c:pt idx="174" formatCode="0">
                  <c:v>106.25281631639578</c:v>
                </c:pt>
                <c:pt idx="175" formatCode="0">
                  <c:v>106.25281631639578</c:v>
                </c:pt>
                <c:pt idx="176" formatCode="0">
                  <c:v>106.25281631639578</c:v>
                </c:pt>
                <c:pt idx="177" formatCode="0">
                  <c:v>106.25281631639578</c:v>
                </c:pt>
                <c:pt idx="178" formatCode="0">
                  <c:v>106.25281631639578</c:v>
                </c:pt>
                <c:pt idx="179" formatCode="0">
                  <c:v>106.25281631639578</c:v>
                </c:pt>
                <c:pt idx="180" formatCode="0">
                  <c:v>106.25281631639578</c:v>
                </c:pt>
                <c:pt idx="181" formatCode="0">
                  <c:v>106.25281631639578</c:v>
                </c:pt>
                <c:pt idx="182" formatCode="0">
                  <c:v>106.25281631639578</c:v>
                </c:pt>
                <c:pt idx="183" formatCode="0">
                  <c:v>106.25281631639578</c:v>
                </c:pt>
                <c:pt idx="184" formatCode="0">
                  <c:v>106.25281631639578</c:v>
                </c:pt>
                <c:pt idx="185" formatCode="0">
                  <c:v>106.25281631639578</c:v>
                </c:pt>
                <c:pt idx="186" formatCode="0">
                  <c:v>106.25281631639578</c:v>
                </c:pt>
                <c:pt idx="187" formatCode="0">
                  <c:v>106.25281631639578</c:v>
                </c:pt>
                <c:pt idx="188" formatCode="0">
                  <c:v>106.25281631639578</c:v>
                </c:pt>
                <c:pt idx="189" formatCode="0">
                  <c:v>106.25281631639578</c:v>
                </c:pt>
                <c:pt idx="190" formatCode="0">
                  <c:v>106.25281631639578</c:v>
                </c:pt>
                <c:pt idx="191" formatCode="0">
                  <c:v>109.40423115827068</c:v>
                </c:pt>
                <c:pt idx="192" formatCode="0">
                  <c:v>109.40423115827068</c:v>
                </c:pt>
                <c:pt idx="193" formatCode="0">
                  <c:v>109.40423115827068</c:v>
                </c:pt>
                <c:pt idx="194" formatCode="0">
                  <c:v>107.04818310970771</c:v>
                </c:pt>
                <c:pt idx="195" formatCode="0">
                  <c:v>107.04818310970771</c:v>
                </c:pt>
                <c:pt idx="196" formatCode="0">
                  <c:v>107.04818310970771</c:v>
                </c:pt>
                <c:pt idx="197" formatCode="0">
                  <c:v>107.04818310970771</c:v>
                </c:pt>
                <c:pt idx="198" formatCode="0">
                  <c:v>107.04818310970771</c:v>
                </c:pt>
                <c:pt idx="199" formatCode="0">
                  <c:v>107.04818310970771</c:v>
                </c:pt>
                <c:pt idx="200" formatCode="0">
                  <c:v>107.04818310970771</c:v>
                </c:pt>
                <c:pt idx="201" formatCode="0">
                  <c:v>107.04818310970771</c:v>
                </c:pt>
                <c:pt idx="202" formatCode="0">
                  <c:v>107.04818310970771</c:v>
                </c:pt>
                <c:pt idx="203" formatCode="0">
                  <c:v>107.04818310970771</c:v>
                </c:pt>
                <c:pt idx="204" formatCode="0">
                  <c:v>107.04818310970771</c:v>
                </c:pt>
                <c:pt idx="205" formatCode="0">
                  <c:v>107.04818310970771</c:v>
                </c:pt>
                <c:pt idx="206" formatCode="0">
                  <c:v>107.04818310970771</c:v>
                </c:pt>
                <c:pt idx="207" formatCode="0">
                  <c:v>107.04818310970771</c:v>
                </c:pt>
                <c:pt idx="208" formatCode="0">
                  <c:v>107.04818310970771</c:v>
                </c:pt>
                <c:pt idx="209" formatCode="0">
                  <c:v>107.04818310970771</c:v>
                </c:pt>
                <c:pt idx="210" formatCode="0">
                  <c:v>107.04818310970771</c:v>
                </c:pt>
                <c:pt idx="211" formatCode="0">
                  <c:v>107.04818310970771</c:v>
                </c:pt>
                <c:pt idx="212" formatCode="0">
                  <c:v>107.04818310970771</c:v>
                </c:pt>
                <c:pt idx="213" formatCode="0">
                  <c:v>107.04818310970771</c:v>
                </c:pt>
                <c:pt idx="214" formatCode="0">
                  <c:v>107.04818310970771</c:v>
                </c:pt>
                <c:pt idx="215" formatCode="0">
                  <c:v>107.04818310970771</c:v>
                </c:pt>
                <c:pt idx="216" formatCode="0">
                  <c:v>107.04818310970771</c:v>
                </c:pt>
                <c:pt idx="217" formatCode="0">
                  <c:v>107.04818310970771</c:v>
                </c:pt>
                <c:pt idx="218" formatCode="0">
                  <c:v>107.04818310970771</c:v>
                </c:pt>
                <c:pt idx="219" formatCode="0">
                  <c:v>111.03826448227402</c:v>
                </c:pt>
                <c:pt idx="220" formatCode="0">
                  <c:v>111.03826448227402</c:v>
                </c:pt>
                <c:pt idx="221" formatCode="0">
                  <c:v>111.03826448227402</c:v>
                </c:pt>
                <c:pt idx="222" formatCode="0">
                  <c:v>111.03826448227402</c:v>
                </c:pt>
                <c:pt idx="223" formatCode="0">
                  <c:v>111.03826448227402</c:v>
                </c:pt>
                <c:pt idx="224" formatCode="0">
                  <c:v>111.03826448227402</c:v>
                </c:pt>
                <c:pt idx="225" formatCode="0">
                  <c:v>111.03826448227402</c:v>
                </c:pt>
                <c:pt idx="226" formatCode="0">
                  <c:v>111.03826448227402</c:v>
                </c:pt>
                <c:pt idx="227" formatCode="0">
                  <c:v>111.03826448227402</c:v>
                </c:pt>
                <c:pt idx="228" formatCode="0">
                  <c:v>111.03826448227402</c:v>
                </c:pt>
                <c:pt idx="229" formatCode="0">
                  <c:v>111.03826448227402</c:v>
                </c:pt>
                <c:pt idx="230" formatCode="0">
                  <c:v>111.03826448227402</c:v>
                </c:pt>
                <c:pt idx="231" formatCode="0">
                  <c:v>111.03826448227402</c:v>
                </c:pt>
                <c:pt idx="232" formatCode="0">
                  <c:v>111.03826448227402</c:v>
                </c:pt>
                <c:pt idx="233" formatCode="0">
                  <c:v>111.03826448227402</c:v>
                </c:pt>
                <c:pt idx="234" formatCode="0">
                  <c:v>111.03826448227402</c:v>
                </c:pt>
                <c:pt idx="235" formatCode="0">
                  <c:v>111.03826448227402</c:v>
                </c:pt>
                <c:pt idx="236" formatCode="0">
                  <c:v>111.03826448227402</c:v>
                </c:pt>
                <c:pt idx="237" formatCode="0">
                  <c:v>111.03826448227402</c:v>
                </c:pt>
                <c:pt idx="238" formatCode="0">
                  <c:v>111.03826448227402</c:v>
                </c:pt>
                <c:pt idx="239" formatCode="0">
                  <c:v>111.03826448227402</c:v>
                </c:pt>
                <c:pt idx="240" formatCode="0">
                  <c:v>111.03826448227402</c:v>
                </c:pt>
                <c:pt idx="241" formatCode="0">
                  <c:v>111.03826448227402</c:v>
                </c:pt>
                <c:pt idx="242" formatCode="0">
                  <c:v>111.03826448227402</c:v>
                </c:pt>
                <c:pt idx="243" formatCode="0">
                  <c:v>111.03826448227402</c:v>
                </c:pt>
                <c:pt idx="244" formatCode="0">
                  <c:v>111.03826448227402</c:v>
                </c:pt>
                <c:pt idx="245" formatCode="0">
                  <c:v>111.03826448227402</c:v>
                </c:pt>
                <c:pt idx="246" formatCode="0">
                  <c:v>111.03826448227402</c:v>
                </c:pt>
                <c:pt idx="247" formatCode="0">
                  <c:v>111.03826448227402</c:v>
                </c:pt>
                <c:pt idx="248" formatCode="0">
                  <c:v>111.03826448227402</c:v>
                </c:pt>
                <c:pt idx="249" formatCode="0">
                  <c:v>111.03826448227402</c:v>
                </c:pt>
                <c:pt idx="250" formatCode="0">
                  <c:v>111.03826448227402</c:v>
                </c:pt>
                <c:pt idx="251" formatCode="0">
                  <c:v>111.03826448227402</c:v>
                </c:pt>
                <c:pt idx="252" formatCode="0">
                  <c:v>111.03826448227402</c:v>
                </c:pt>
                <c:pt idx="253" formatCode="0">
                  <c:v>111.03826448227402</c:v>
                </c:pt>
                <c:pt idx="254" formatCode="0">
                  <c:v>111.03826448227402</c:v>
                </c:pt>
                <c:pt idx="255" formatCode="0">
                  <c:v>111.03826448227402</c:v>
                </c:pt>
                <c:pt idx="256" formatCode="0">
                  <c:v>111.03826448227402</c:v>
                </c:pt>
                <c:pt idx="257" formatCode="0">
                  <c:v>111.03826448227402</c:v>
                </c:pt>
                <c:pt idx="258" formatCode="0">
                  <c:v>111.03826448227402</c:v>
                </c:pt>
                <c:pt idx="259" formatCode="0">
                  <c:v>111.03826448227402</c:v>
                </c:pt>
                <c:pt idx="260" formatCode="0">
                  <c:v>111.03826448227402</c:v>
                </c:pt>
                <c:pt idx="261" formatCode="0">
                  <c:v>111.03826448227402</c:v>
                </c:pt>
                <c:pt idx="262" formatCode="0">
                  <c:v>111.03826448227402</c:v>
                </c:pt>
                <c:pt idx="263" formatCode="0">
                  <c:v>111.03826448227402</c:v>
                </c:pt>
                <c:pt idx="264" formatCode="0">
                  <c:v>111.03826448227402</c:v>
                </c:pt>
                <c:pt idx="265" formatCode="0">
                  <c:v>111.03826448227402</c:v>
                </c:pt>
                <c:pt idx="266" formatCode="0">
                  <c:v>111.03826448227402</c:v>
                </c:pt>
                <c:pt idx="267" formatCode="0">
                  <c:v>111.03826448227402</c:v>
                </c:pt>
                <c:pt idx="268" formatCode="0">
                  <c:v>111.03826448227402</c:v>
                </c:pt>
                <c:pt idx="269" formatCode="0">
                  <c:v>111.03826448227402</c:v>
                </c:pt>
                <c:pt idx="270" formatCode="0">
                  <c:v>111.03826448227402</c:v>
                </c:pt>
                <c:pt idx="271" formatCode="0">
                  <c:v>111.03826448227402</c:v>
                </c:pt>
                <c:pt idx="272" formatCode="0">
                  <c:v>111.03826448227402</c:v>
                </c:pt>
                <c:pt idx="273" formatCode="0">
                  <c:v>111.03826448227402</c:v>
                </c:pt>
                <c:pt idx="274" formatCode="0">
                  <c:v>111.03826448227402</c:v>
                </c:pt>
                <c:pt idx="275" formatCode="0">
                  <c:v>111.03826448227402</c:v>
                </c:pt>
                <c:pt idx="276" formatCode="0">
                  <c:v>111.03826448227402</c:v>
                </c:pt>
                <c:pt idx="277" formatCode="0">
                  <c:v>111.03826448227402</c:v>
                </c:pt>
                <c:pt idx="278" formatCode="0">
                  <c:v>111.03826448227402</c:v>
                </c:pt>
                <c:pt idx="279" formatCode="0">
                  <c:v>111.03826448227402</c:v>
                </c:pt>
                <c:pt idx="280" formatCode="0">
                  <c:v>111.03826448227402</c:v>
                </c:pt>
                <c:pt idx="281" formatCode="0">
                  <c:v>111.03826448227402</c:v>
                </c:pt>
                <c:pt idx="282" formatCode="0">
                  <c:v>111.03826448227402</c:v>
                </c:pt>
                <c:pt idx="283" formatCode="0">
                  <c:v>111.03826448227402</c:v>
                </c:pt>
                <c:pt idx="284" formatCode="0">
                  <c:v>111.03826448227402</c:v>
                </c:pt>
                <c:pt idx="285" formatCode="0">
                  <c:v>111.03826448227402</c:v>
                </c:pt>
                <c:pt idx="286" formatCode="0">
                  <c:v>111.03826448227402</c:v>
                </c:pt>
                <c:pt idx="287" formatCode="0">
                  <c:v>111.03826448227402</c:v>
                </c:pt>
                <c:pt idx="288" formatCode="0">
                  <c:v>111.03826448227402</c:v>
                </c:pt>
                <c:pt idx="289" formatCode="0">
                  <c:v>111.03826448227402</c:v>
                </c:pt>
                <c:pt idx="290" formatCode="0">
                  <c:v>111.03826448227402</c:v>
                </c:pt>
                <c:pt idx="291" formatCode="0">
                  <c:v>111.03826448227402</c:v>
                </c:pt>
                <c:pt idx="292" formatCode="0">
                  <c:v>111.03826448227402</c:v>
                </c:pt>
                <c:pt idx="293" formatCode="0">
                  <c:v>111.03826448227402</c:v>
                </c:pt>
                <c:pt idx="294" formatCode="0">
                  <c:v>111.03826448227402</c:v>
                </c:pt>
                <c:pt idx="295" formatCode="0">
                  <c:v>111.03826448227402</c:v>
                </c:pt>
                <c:pt idx="296" formatCode="0">
                  <c:v>111.03826448227402</c:v>
                </c:pt>
                <c:pt idx="297" formatCode="0">
                  <c:v>111.03826448227402</c:v>
                </c:pt>
                <c:pt idx="298" formatCode="0">
                  <c:v>111.03826448227402</c:v>
                </c:pt>
                <c:pt idx="299" formatCode="0">
                  <c:v>111.03826448227402</c:v>
                </c:pt>
                <c:pt idx="300" formatCode="0">
                  <c:v>169.95569169097328</c:v>
                </c:pt>
                <c:pt idx="301" formatCode="0">
                  <c:v>169.95569169097328</c:v>
                </c:pt>
                <c:pt idx="302" formatCode="0">
                  <c:v>169.95569169097328</c:v>
                </c:pt>
                <c:pt idx="303" formatCode="0">
                  <c:v>169.95569169097328</c:v>
                </c:pt>
                <c:pt idx="304" formatCode="0">
                  <c:v>169.95569169097328</c:v>
                </c:pt>
                <c:pt idx="305" formatCode="0">
                  <c:v>169.95569169097328</c:v>
                </c:pt>
                <c:pt idx="306" formatCode="0">
                  <c:v>169.95569169097328</c:v>
                </c:pt>
                <c:pt idx="307" formatCode="0">
                  <c:v>169.95569169097328</c:v>
                </c:pt>
                <c:pt idx="308" formatCode="0">
                  <c:v>169.95569169097328</c:v>
                </c:pt>
                <c:pt idx="309" formatCode="0">
                  <c:v>169.95569169097328</c:v>
                </c:pt>
                <c:pt idx="310" formatCode="0">
                  <c:v>169.95569169097328</c:v>
                </c:pt>
                <c:pt idx="311" formatCode="0">
                  <c:v>169.95569169097328</c:v>
                </c:pt>
                <c:pt idx="312" formatCode="0">
                  <c:v>169.95569169097328</c:v>
                </c:pt>
                <c:pt idx="313" formatCode="0">
                  <c:v>169.95569169097328</c:v>
                </c:pt>
                <c:pt idx="314" formatCode="0">
                  <c:v>170.77455794821716</c:v>
                </c:pt>
                <c:pt idx="315" formatCode="0">
                  <c:v>170.77455794821716</c:v>
                </c:pt>
                <c:pt idx="316" formatCode="0">
                  <c:v>170.77455794821716</c:v>
                </c:pt>
                <c:pt idx="317" formatCode="0">
                  <c:v>170.77455794821716</c:v>
                </c:pt>
                <c:pt idx="318" formatCode="0">
                  <c:v>170.77455794821716</c:v>
                </c:pt>
                <c:pt idx="319" formatCode="0">
                  <c:v>170.77455794821716</c:v>
                </c:pt>
                <c:pt idx="320" formatCode="0">
                  <c:v>170.77455794821716</c:v>
                </c:pt>
                <c:pt idx="321" formatCode="0">
                  <c:v>170.77455794821716</c:v>
                </c:pt>
                <c:pt idx="322" formatCode="0">
                  <c:v>170.77455794821716</c:v>
                </c:pt>
                <c:pt idx="323" formatCode="0">
                  <c:v>170.77455794821716</c:v>
                </c:pt>
                <c:pt idx="324" formatCode="0">
                  <c:v>170.77455794821716</c:v>
                </c:pt>
                <c:pt idx="325" formatCode="0">
                  <c:v>170.77455794821716</c:v>
                </c:pt>
                <c:pt idx="326" formatCode="0">
                  <c:v>170.77455794821716</c:v>
                </c:pt>
                <c:pt idx="327" formatCode="0">
                  <c:v>163.9534971732339</c:v>
                </c:pt>
                <c:pt idx="328" formatCode="0">
                  <c:v>163.9534971732339</c:v>
                </c:pt>
                <c:pt idx="329" formatCode="0">
                  <c:v>163.9534971732339</c:v>
                </c:pt>
                <c:pt idx="330" formatCode="0">
                  <c:v>163.9534971732339</c:v>
                </c:pt>
                <c:pt idx="331" formatCode="0">
                  <c:v>161.2250728632406</c:v>
                </c:pt>
                <c:pt idx="332" formatCode="0">
                  <c:v>161.2250728632406</c:v>
                </c:pt>
                <c:pt idx="333" formatCode="0">
                  <c:v>161.2250728632406</c:v>
                </c:pt>
                <c:pt idx="334" formatCode="0">
                  <c:v>161.2250728632406</c:v>
                </c:pt>
                <c:pt idx="335" formatCode="0">
                  <c:v>161.2250728632406</c:v>
                </c:pt>
                <c:pt idx="336" formatCode="0">
                  <c:v>161.2250728632406</c:v>
                </c:pt>
                <c:pt idx="337" formatCode="0">
                  <c:v>161.2250728632406</c:v>
                </c:pt>
                <c:pt idx="338" formatCode="0">
                  <c:v>161.2250728632406</c:v>
                </c:pt>
                <c:pt idx="339" formatCode="0">
                  <c:v>161.2250728632406</c:v>
                </c:pt>
                <c:pt idx="340" formatCode="0">
                  <c:v>161.2250728632406</c:v>
                </c:pt>
                <c:pt idx="341" formatCode="0">
                  <c:v>161.2250728632406</c:v>
                </c:pt>
                <c:pt idx="342" formatCode="0">
                  <c:v>161.2250728632406</c:v>
                </c:pt>
                <c:pt idx="343" formatCode="0">
                  <c:v>161.2250728632406</c:v>
                </c:pt>
                <c:pt idx="344" formatCode="0">
                  <c:v>161.2250728632406</c:v>
                </c:pt>
                <c:pt idx="345" formatCode="0">
                  <c:v>161.2250728632406</c:v>
                </c:pt>
                <c:pt idx="346" formatCode="0">
                  <c:v>161.2250728632406</c:v>
                </c:pt>
                <c:pt idx="347" formatCode="0">
                  <c:v>161.2250728632406</c:v>
                </c:pt>
                <c:pt idx="348" formatCode="0">
                  <c:v>161.2250728632406</c:v>
                </c:pt>
                <c:pt idx="349" formatCode="0">
                  <c:v>161.2250728632406</c:v>
                </c:pt>
                <c:pt idx="350" formatCode="0">
                  <c:v>161.2250728632406</c:v>
                </c:pt>
                <c:pt idx="351" formatCode="0">
                  <c:v>161.2250728632406</c:v>
                </c:pt>
                <c:pt idx="352" formatCode="0">
                  <c:v>161.2250728632406</c:v>
                </c:pt>
                <c:pt idx="353" formatCode="0">
                  <c:v>161.2250728632406</c:v>
                </c:pt>
                <c:pt idx="354" formatCode="0">
                  <c:v>161.2250728632406</c:v>
                </c:pt>
                <c:pt idx="355" formatCode="0">
                  <c:v>161.2250728632406</c:v>
                </c:pt>
                <c:pt idx="356" formatCode="0">
                  <c:v>161.2250728632406</c:v>
                </c:pt>
                <c:pt idx="357" formatCode="0">
                  <c:v>161.2250728632406</c:v>
                </c:pt>
                <c:pt idx="358" formatCode="0">
                  <c:v>161.2250728632406</c:v>
                </c:pt>
                <c:pt idx="359" formatCode="0">
                  <c:v>161.2250728632406</c:v>
                </c:pt>
                <c:pt idx="360" formatCode="0">
                  <c:v>178.57916056727001</c:v>
                </c:pt>
                <c:pt idx="361" formatCode="0">
                  <c:v>178.57916056727001</c:v>
                </c:pt>
                <c:pt idx="362" formatCode="0">
                  <c:v>178.57916056727001</c:v>
                </c:pt>
                <c:pt idx="363" formatCode="0">
                  <c:v>178.57916056727001</c:v>
                </c:pt>
                <c:pt idx="364" formatCode="0">
                  <c:v>178.57916056727001</c:v>
                </c:pt>
                <c:pt idx="365" formatCode="0">
                  <c:v>178.57916056727001</c:v>
                </c:pt>
                <c:pt idx="366" formatCode="0">
                  <c:v>178.57916056727001</c:v>
                </c:pt>
                <c:pt idx="367" formatCode="0">
                  <c:v>175.10034575102449</c:v>
                </c:pt>
                <c:pt idx="368" formatCode="0">
                  <c:v>175.10034575102449</c:v>
                </c:pt>
                <c:pt idx="369" formatCode="0">
                  <c:v>175.10034575102449</c:v>
                </c:pt>
                <c:pt idx="370" formatCode="0">
                  <c:v>175.10034575102449</c:v>
                </c:pt>
                <c:pt idx="371" formatCode="0">
                  <c:v>175.10034575102449</c:v>
                </c:pt>
                <c:pt idx="372" formatCode="0">
                  <c:v>175.10034575102449</c:v>
                </c:pt>
                <c:pt idx="373" formatCode="0">
                  <c:v>175.10034575102449</c:v>
                </c:pt>
                <c:pt idx="374" formatCode="0">
                  <c:v>175.10034575102449</c:v>
                </c:pt>
                <c:pt idx="375" formatCode="0">
                  <c:v>175.10034575102449</c:v>
                </c:pt>
                <c:pt idx="376" formatCode="0">
                  <c:v>175.10034575102449</c:v>
                </c:pt>
                <c:pt idx="377" formatCode="0">
                  <c:v>175.10034575102449</c:v>
                </c:pt>
                <c:pt idx="378" formatCode="0">
                  <c:v>175.10034575102449</c:v>
                </c:pt>
                <c:pt idx="379" formatCode="0">
                  <c:v>175.10034575102449</c:v>
                </c:pt>
                <c:pt idx="380" formatCode="0">
                  <c:v>175.10034575102449</c:v>
                </c:pt>
                <c:pt idx="381" formatCode="0">
                  <c:v>175.10034575102449</c:v>
                </c:pt>
                <c:pt idx="382" formatCode="0">
                  <c:v>175.10034575102449</c:v>
                </c:pt>
                <c:pt idx="383" formatCode="0">
                  <c:v>175.10034575102449</c:v>
                </c:pt>
                <c:pt idx="384" formatCode="0">
                  <c:v>175.10034575102449</c:v>
                </c:pt>
                <c:pt idx="385" formatCode="0">
                  <c:v>175.10034575102449</c:v>
                </c:pt>
                <c:pt idx="386" formatCode="0">
                  <c:v>175.10034575102449</c:v>
                </c:pt>
                <c:pt idx="387" formatCode="0">
                  <c:v>175.10034575102449</c:v>
                </c:pt>
                <c:pt idx="388" formatCode="0">
                  <c:v>175.10034575102449</c:v>
                </c:pt>
                <c:pt idx="389" formatCode="0">
                  <c:v>175.10034575102449</c:v>
                </c:pt>
                <c:pt idx="390" formatCode="0">
                  <c:v>185.79173519068732</c:v>
                </c:pt>
                <c:pt idx="391" formatCode="0">
                  <c:v>185.79173519068732</c:v>
                </c:pt>
                <c:pt idx="392" formatCode="0">
                  <c:v>185.79173519068732</c:v>
                </c:pt>
                <c:pt idx="393" formatCode="0">
                  <c:v>185.79173519068732</c:v>
                </c:pt>
                <c:pt idx="394" formatCode="0">
                  <c:v>173.33126692287885</c:v>
                </c:pt>
                <c:pt idx="395" formatCode="0">
                  <c:v>173.33126692287885</c:v>
                </c:pt>
                <c:pt idx="396" formatCode="0">
                  <c:v>173.33126692287885</c:v>
                </c:pt>
                <c:pt idx="397" formatCode="0">
                  <c:v>162.70611069637454</c:v>
                </c:pt>
                <c:pt idx="398" formatCode="0">
                  <c:v>162.70611069637454</c:v>
                </c:pt>
                <c:pt idx="399" formatCode="0">
                  <c:v>162.70611069637454</c:v>
                </c:pt>
                <c:pt idx="400" formatCode="0">
                  <c:v>152.95517618470919</c:v>
                </c:pt>
                <c:pt idx="401" formatCode="0">
                  <c:v>152.95517618470919</c:v>
                </c:pt>
                <c:pt idx="402" formatCode="0">
                  <c:v>152.95517618470919</c:v>
                </c:pt>
                <c:pt idx="403" formatCode="0">
                  <c:v>152.95517618470919</c:v>
                </c:pt>
                <c:pt idx="404" formatCode="0">
                  <c:v>152.95517618470919</c:v>
                </c:pt>
                <c:pt idx="405" formatCode="0">
                  <c:v>152.95517618470919</c:v>
                </c:pt>
                <c:pt idx="406" formatCode="0">
                  <c:v>152.95517618470919</c:v>
                </c:pt>
                <c:pt idx="407" formatCode="0">
                  <c:v>152.95517618470919</c:v>
                </c:pt>
                <c:pt idx="408" formatCode="0">
                  <c:v>152.95517618470919</c:v>
                </c:pt>
                <c:pt idx="409" formatCode="0">
                  <c:v>152.95517618470919</c:v>
                </c:pt>
                <c:pt idx="410" formatCode="0">
                  <c:v>152.95517618470919</c:v>
                </c:pt>
                <c:pt idx="411" formatCode="0">
                  <c:v>150.47998031351972</c:v>
                </c:pt>
                <c:pt idx="412" formatCode="0">
                  <c:v>150.47998031351972</c:v>
                </c:pt>
                <c:pt idx="413" formatCode="0">
                  <c:v>150.47998031351972</c:v>
                </c:pt>
                <c:pt idx="414" formatCode="0">
                  <c:v>150.47998031351972</c:v>
                </c:pt>
                <c:pt idx="415" formatCode="0">
                  <c:v>150.47998031351972</c:v>
                </c:pt>
                <c:pt idx="416" formatCode="0">
                  <c:v>143.59118216599236</c:v>
                </c:pt>
                <c:pt idx="417" formatCode="0">
                  <c:v>143.59118216599236</c:v>
                </c:pt>
                <c:pt idx="418" formatCode="0">
                  <c:v>143.59118216599236</c:v>
                </c:pt>
                <c:pt idx="419" formatCode="0">
                  <c:v>143.59118216599236</c:v>
                </c:pt>
                <c:pt idx="420" formatCode="0">
                  <c:v>143.59118216599236</c:v>
                </c:pt>
                <c:pt idx="421" formatCode="0">
                  <c:v>143.59118216599236</c:v>
                </c:pt>
                <c:pt idx="422" formatCode="0">
                  <c:v>143.59118216599236</c:v>
                </c:pt>
                <c:pt idx="423" formatCode="0">
                  <c:v>143.59118216599236</c:v>
                </c:pt>
                <c:pt idx="424" formatCode="0">
                  <c:v>141.84969350602958</c:v>
                </c:pt>
                <c:pt idx="425" formatCode="0">
                  <c:v>141.84969350602958</c:v>
                </c:pt>
                <c:pt idx="426" formatCode="0">
                  <c:v>141.84969350602958</c:v>
                </c:pt>
                <c:pt idx="427" formatCode="0">
                  <c:v>141.84969350602958</c:v>
                </c:pt>
                <c:pt idx="428" formatCode="0">
                  <c:v>141.84969350602958</c:v>
                </c:pt>
                <c:pt idx="429" formatCode="0">
                  <c:v>141.84969350602958</c:v>
                </c:pt>
                <c:pt idx="430" formatCode="0">
                  <c:v>141.84969350602958</c:v>
                </c:pt>
                <c:pt idx="431" formatCode="0">
                  <c:v>141.84969350602958</c:v>
                </c:pt>
                <c:pt idx="432" formatCode="0">
                  <c:v>141.84969350602958</c:v>
                </c:pt>
                <c:pt idx="433" formatCode="0">
                  <c:v>141.84969350602958</c:v>
                </c:pt>
                <c:pt idx="434" formatCode="0">
                  <c:v>141.84969350602958</c:v>
                </c:pt>
                <c:pt idx="435" formatCode="0">
                  <c:v>141.84969350602958</c:v>
                </c:pt>
                <c:pt idx="436" formatCode="0">
                  <c:v>141.84969350602958</c:v>
                </c:pt>
                <c:pt idx="437" formatCode="0">
                  <c:v>141.84969350602958</c:v>
                </c:pt>
                <c:pt idx="438" formatCode="0">
                  <c:v>141.30547829979119</c:v>
                </c:pt>
                <c:pt idx="439" formatCode="0">
                  <c:v>141.30547829979119</c:v>
                </c:pt>
                <c:pt idx="440" formatCode="0">
                  <c:v>141.30547829979119</c:v>
                </c:pt>
                <c:pt idx="441" formatCode="0">
                  <c:v>141.30547829979119</c:v>
                </c:pt>
                <c:pt idx="442" formatCode="0">
                  <c:v>141.30547829979119</c:v>
                </c:pt>
                <c:pt idx="443" formatCode="0">
                  <c:v>141.30547829979119</c:v>
                </c:pt>
                <c:pt idx="444" formatCode="0">
                  <c:v>141.30547829979119</c:v>
                </c:pt>
                <c:pt idx="445" formatCode="0">
                  <c:v>141.30547829979119</c:v>
                </c:pt>
                <c:pt idx="446" formatCode="0">
                  <c:v>141.30547829979119</c:v>
                </c:pt>
                <c:pt idx="447" formatCode="0">
                  <c:v>141.30547829979119</c:v>
                </c:pt>
                <c:pt idx="448" formatCode="0">
                  <c:v>141.30547829979119</c:v>
                </c:pt>
                <c:pt idx="449" formatCode="0">
                  <c:v>141.30547829979119</c:v>
                </c:pt>
                <c:pt idx="450" formatCode="0">
                  <c:v>141.30547829979119</c:v>
                </c:pt>
                <c:pt idx="451" formatCode="0">
                  <c:v>141.30547829979119</c:v>
                </c:pt>
                <c:pt idx="452" formatCode="0">
                  <c:v>141.30547829979119</c:v>
                </c:pt>
                <c:pt idx="453" formatCode="0">
                  <c:v>141.30547829979119</c:v>
                </c:pt>
                <c:pt idx="454" formatCode="0">
                  <c:v>141.30547829979119</c:v>
                </c:pt>
                <c:pt idx="455" formatCode="0">
                  <c:v>141.30547829979119</c:v>
                </c:pt>
                <c:pt idx="456" formatCode="0">
                  <c:v>141.30547829979119</c:v>
                </c:pt>
                <c:pt idx="457" formatCode="0">
                  <c:v>141.30547829979119</c:v>
                </c:pt>
                <c:pt idx="458" formatCode="0">
                  <c:v>141.30547829979119</c:v>
                </c:pt>
                <c:pt idx="459" formatCode="0">
                  <c:v>141.30547829979119</c:v>
                </c:pt>
                <c:pt idx="460" formatCode="0">
                  <c:v>141.30547829979119</c:v>
                </c:pt>
                <c:pt idx="461" formatCode="0">
                  <c:v>141.30547829979119</c:v>
                </c:pt>
                <c:pt idx="462" formatCode="0">
                  <c:v>141.30547829979119</c:v>
                </c:pt>
                <c:pt idx="463" formatCode="0">
                  <c:v>141.30547829979119</c:v>
                </c:pt>
                <c:pt idx="464" formatCode="0">
                  <c:v>141.30547829979119</c:v>
                </c:pt>
                <c:pt idx="465" formatCode="0">
                  <c:v>141.30547829979119</c:v>
                </c:pt>
                <c:pt idx="466" formatCode="0">
                  <c:v>144.46480200723923</c:v>
                </c:pt>
                <c:pt idx="467" formatCode="0">
                  <c:v>144.46480200723923</c:v>
                </c:pt>
                <c:pt idx="468" formatCode="0">
                  <c:v>144.46480200723923</c:v>
                </c:pt>
                <c:pt idx="469" formatCode="0">
                  <c:v>144.46480200723923</c:v>
                </c:pt>
                <c:pt idx="470" formatCode="0">
                  <c:v>144.46480200723923</c:v>
                </c:pt>
                <c:pt idx="471" formatCode="0">
                  <c:v>144.46480200723923</c:v>
                </c:pt>
                <c:pt idx="472" formatCode="0">
                  <c:v>144.46480200723923</c:v>
                </c:pt>
                <c:pt idx="473" formatCode="0">
                  <c:v>144.46480200723923</c:v>
                </c:pt>
                <c:pt idx="474" formatCode="0">
                  <c:v>144.46480200723923</c:v>
                </c:pt>
                <c:pt idx="475" formatCode="0">
                  <c:v>144.46480200723923</c:v>
                </c:pt>
                <c:pt idx="476" formatCode="0">
                  <c:v>144.46480200723923</c:v>
                </c:pt>
                <c:pt idx="477" formatCode="0">
                  <c:v>144.46480200723923</c:v>
                </c:pt>
                <c:pt idx="478" formatCode="0">
                  <c:v>144.46480200723923</c:v>
                </c:pt>
                <c:pt idx="479" formatCode="0">
                  <c:v>144.46480200723923</c:v>
                </c:pt>
                <c:pt idx="480" formatCode="0">
                  <c:v>144.46480200723923</c:v>
                </c:pt>
                <c:pt idx="481" formatCode="0">
                  <c:v>144.46480200723923</c:v>
                </c:pt>
                <c:pt idx="482" formatCode="0">
                  <c:v>144.46480200723923</c:v>
                </c:pt>
                <c:pt idx="483" formatCode="0">
                  <c:v>144.46480200723923</c:v>
                </c:pt>
                <c:pt idx="484" formatCode="0">
                  <c:v>144.46480200723923</c:v>
                </c:pt>
                <c:pt idx="485" formatCode="0">
                  <c:v>144.46480200723923</c:v>
                </c:pt>
                <c:pt idx="486" formatCode="0">
                  <c:v>144.46480200723923</c:v>
                </c:pt>
                <c:pt idx="487" formatCode="0">
                  <c:v>144.46480200723923</c:v>
                </c:pt>
                <c:pt idx="488" formatCode="0">
                  <c:v>144.46480200723923</c:v>
                </c:pt>
                <c:pt idx="489" formatCode="0">
                  <c:v>144.46480200723923</c:v>
                </c:pt>
                <c:pt idx="490" formatCode="0">
                  <c:v>144.46480200723923</c:v>
                </c:pt>
                <c:pt idx="491" formatCode="0">
                  <c:v>144.46480200723923</c:v>
                </c:pt>
                <c:pt idx="492" formatCode="0">
                  <c:v>144.46480200723923</c:v>
                </c:pt>
                <c:pt idx="493" formatCode="0">
                  <c:v>144.46480200723923</c:v>
                </c:pt>
                <c:pt idx="494" formatCode="0">
                  <c:v>144.46480200723923</c:v>
                </c:pt>
                <c:pt idx="495" formatCode="0">
                  <c:v>144.46480200723923</c:v>
                </c:pt>
                <c:pt idx="496" formatCode="0">
                  <c:v>144.46480200723923</c:v>
                </c:pt>
                <c:pt idx="497" formatCode="0">
                  <c:v>144.46480200723923</c:v>
                </c:pt>
                <c:pt idx="498" formatCode="0">
                  <c:v>144.46480200723923</c:v>
                </c:pt>
                <c:pt idx="499" formatCode="0">
                  <c:v>144.46480200723923</c:v>
                </c:pt>
                <c:pt idx="500" formatCode="0">
                  <c:v>144.46480200723923</c:v>
                </c:pt>
                <c:pt idx="501" formatCode="0">
                  <c:v>144.46480200723923</c:v>
                </c:pt>
                <c:pt idx="502" formatCode="0">
                  <c:v>160.74747034562526</c:v>
                </c:pt>
                <c:pt idx="503" formatCode="0">
                  <c:v>160.74747034562526</c:v>
                </c:pt>
                <c:pt idx="504" formatCode="0">
                  <c:v>160.74747034562526</c:v>
                </c:pt>
                <c:pt idx="505" formatCode="0">
                  <c:v>160.74747034562526</c:v>
                </c:pt>
                <c:pt idx="506" formatCode="0">
                  <c:v>160.74747034562526</c:v>
                </c:pt>
                <c:pt idx="507" formatCode="0">
                  <c:v>162.50834425714254</c:v>
                </c:pt>
                <c:pt idx="508" formatCode="0">
                  <c:v>162.50834425714254</c:v>
                </c:pt>
                <c:pt idx="509" formatCode="0">
                  <c:v>162.50834425714254</c:v>
                </c:pt>
                <c:pt idx="510" formatCode="0">
                  <c:v>162.50834425714254</c:v>
                </c:pt>
                <c:pt idx="511" formatCode="0">
                  <c:v>162.50834425714254</c:v>
                </c:pt>
                <c:pt idx="512" formatCode="0">
                  <c:v>162.50834425714254</c:v>
                </c:pt>
                <c:pt idx="513" formatCode="0">
                  <c:v>162.50834425714254</c:v>
                </c:pt>
                <c:pt idx="514" formatCode="0">
                  <c:v>162.50834425714254</c:v>
                </c:pt>
                <c:pt idx="515" formatCode="0">
                  <c:v>162.50834425714254</c:v>
                </c:pt>
                <c:pt idx="516" formatCode="0">
                  <c:v>162.50834425714254</c:v>
                </c:pt>
                <c:pt idx="517" formatCode="0">
                  <c:v>162.50834425714254</c:v>
                </c:pt>
                <c:pt idx="518" formatCode="0">
                  <c:v>165.52214768262402</c:v>
                </c:pt>
                <c:pt idx="519" formatCode="0">
                  <c:v>163.9758685959923</c:v>
                </c:pt>
                <c:pt idx="520" formatCode="0">
                  <c:v>163.9758685959923</c:v>
                </c:pt>
                <c:pt idx="521" formatCode="0">
                  <c:v>159.51274486866888</c:v>
                </c:pt>
                <c:pt idx="522" formatCode="0">
                  <c:v>159.51274486866888</c:v>
                </c:pt>
                <c:pt idx="523" formatCode="0">
                  <c:v>159.51274486866888</c:v>
                </c:pt>
                <c:pt idx="524" formatCode="0">
                  <c:v>159.51274486866888</c:v>
                </c:pt>
                <c:pt idx="525" formatCode="0">
                  <c:v>159.51274486866888</c:v>
                </c:pt>
                <c:pt idx="526" formatCode="0">
                  <c:v>159.51274486866888</c:v>
                </c:pt>
                <c:pt idx="527" formatCode="0">
                  <c:v>159.51274486866888</c:v>
                </c:pt>
                <c:pt idx="528" formatCode="0">
                  <c:v>159.51274486866888</c:v>
                </c:pt>
                <c:pt idx="529" formatCode="0">
                  <c:v>159.51274486866888</c:v>
                </c:pt>
                <c:pt idx="530" formatCode="0">
                  <c:v>159.51274486866888</c:v>
                </c:pt>
                <c:pt idx="531" formatCode="0">
                  <c:v>159.51274486866888</c:v>
                </c:pt>
                <c:pt idx="532" formatCode="0">
                  <c:v>159.51274486866888</c:v>
                </c:pt>
                <c:pt idx="533" formatCode="0">
                  <c:v>159.51274486866888</c:v>
                </c:pt>
                <c:pt idx="534" formatCode="0">
                  <c:v>159.51274486866888</c:v>
                </c:pt>
                <c:pt idx="535" formatCode="0">
                  <c:v>159.51274486866888</c:v>
                </c:pt>
                <c:pt idx="536" formatCode="0">
                  <c:v>159.51274486866888</c:v>
                </c:pt>
                <c:pt idx="537" formatCode="0">
                  <c:v>159.51274486866888</c:v>
                </c:pt>
                <c:pt idx="538" formatCode="0">
                  <c:v>159.51274486866888</c:v>
                </c:pt>
                <c:pt idx="539" formatCode="0">
                  <c:v>159.51274486866888</c:v>
                </c:pt>
                <c:pt idx="540" formatCode="0">
                  <c:v>159.51274486866888</c:v>
                </c:pt>
                <c:pt idx="541" formatCode="0">
                  <c:v>159.51274486866888</c:v>
                </c:pt>
                <c:pt idx="542" formatCode="0">
                  <c:v>159.51274486866888</c:v>
                </c:pt>
                <c:pt idx="543" formatCode="0">
                  <c:v>159.51274486866888</c:v>
                </c:pt>
                <c:pt idx="544" formatCode="0">
                  <c:v>159.51274486866888</c:v>
                </c:pt>
                <c:pt idx="545" formatCode="0">
                  <c:v>159.51274486866888</c:v>
                </c:pt>
                <c:pt idx="546" formatCode="0">
                  <c:v>159.51274486866888</c:v>
                </c:pt>
                <c:pt idx="547" formatCode="0">
                  <c:v>159.51274486866888</c:v>
                </c:pt>
                <c:pt idx="548" formatCode="0">
                  <c:v>159.51274486866888</c:v>
                </c:pt>
                <c:pt idx="549" formatCode="0">
                  <c:v>159.51274486866888</c:v>
                </c:pt>
                <c:pt idx="550" formatCode="0">
                  <c:v>159.51274486866888</c:v>
                </c:pt>
                <c:pt idx="551" formatCode="0">
                  <c:v>159.51274486866888</c:v>
                </c:pt>
                <c:pt idx="552" formatCode="0">
                  <c:v>159.51274486866888</c:v>
                </c:pt>
                <c:pt idx="553" formatCode="0">
                  <c:v>159.51274486866888</c:v>
                </c:pt>
                <c:pt idx="554" formatCode="0">
                  <c:v>159.51274486866888</c:v>
                </c:pt>
                <c:pt idx="555" formatCode="0">
                  <c:v>159.51274486866888</c:v>
                </c:pt>
                <c:pt idx="556" formatCode="0">
                  <c:v>159.51274486866888</c:v>
                </c:pt>
                <c:pt idx="557" formatCode="0">
                  <c:v>159.51274486866888</c:v>
                </c:pt>
                <c:pt idx="558" formatCode="0">
                  <c:v>159.51274486866888</c:v>
                </c:pt>
                <c:pt idx="559" formatCode="0">
                  <c:v>159.51274486866888</c:v>
                </c:pt>
                <c:pt idx="560" formatCode="0">
                  <c:v>159.51274486866888</c:v>
                </c:pt>
                <c:pt idx="561" formatCode="0">
                  <c:v>159.51274486866888</c:v>
                </c:pt>
                <c:pt idx="562" formatCode="0">
                  <c:v>159.51274486866888</c:v>
                </c:pt>
                <c:pt idx="563" formatCode="0">
                  <c:v>177.18461374521033</c:v>
                </c:pt>
                <c:pt idx="564" formatCode="0">
                  <c:v>177.18461374521033</c:v>
                </c:pt>
                <c:pt idx="565" formatCode="0">
                  <c:v>177.18461374521033</c:v>
                </c:pt>
                <c:pt idx="566" formatCode="0">
                  <c:v>171.3938318534623</c:v>
                </c:pt>
                <c:pt idx="567" formatCode="0">
                  <c:v>171.3938318534623</c:v>
                </c:pt>
                <c:pt idx="568" formatCode="0">
                  <c:v>171.3938318534623</c:v>
                </c:pt>
                <c:pt idx="569" formatCode="0">
                  <c:v>171.3938318534623</c:v>
                </c:pt>
                <c:pt idx="570" formatCode="0">
                  <c:v>171.3938318534623</c:v>
                </c:pt>
                <c:pt idx="571" formatCode="0">
                  <c:v>171.3938318534623</c:v>
                </c:pt>
                <c:pt idx="572" formatCode="0">
                  <c:v>171.3938318534623</c:v>
                </c:pt>
                <c:pt idx="573" formatCode="0">
                  <c:v>167.84001285904711</c:v>
                </c:pt>
                <c:pt idx="574" formatCode="0">
                  <c:v>167.84001285904711</c:v>
                </c:pt>
                <c:pt idx="575" formatCode="0">
                  <c:v>167.84001285904711</c:v>
                </c:pt>
                <c:pt idx="576" formatCode="0">
                  <c:v>167.84001285904711</c:v>
                </c:pt>
                <c:pt idx="577" formatCode="0">
                  <c:v>167.84001285904711</c:v>
                </c:pt>
                <c:pt idx="578" formatCode="0">
                  <c:v>167.84001285904711</c:v>
                </c:pt>
                <c:pt idx="579" formatCode="0">
                  <c:v>167.84001285904711</c:v>
                </c:pt>
                <c:pt idx="580" formatCode="0">
                  <c:v>167.84001285904711</c:v>
                </c:pt>
                <c:pt idx="581" formatCode="0">
                  <c:v>167.84001285904711</c:v>
                </c:pt>
                <c:pt idx="582" formatCode="0">
                  <c:v>167.84001285904711</c:v>
                </c:pt>
                <c:pt idx="583" formatCode="0">
                  <c:v>167.84001285904711</c:v>
                </c:pt>
                <c:pt idx="584" formatCode="0">
                  <c:v>167.84001285904711</c:v>
                </c:pt>
                <c:pt idx="585" formatCode="0">
                  <c:v>167.84001285904711</c:v>
                </c:pt>
                <c:pt idx="586" formatCode="0">
                  <c:v>167.84001285904711</c:v>
                </c:pt>
                <c:pt idx="587" formatCode="0">
                  <c:v>167.84001285904711</c:v>
                </c:pt>
                <c:pt idx="588" formatCode="0">
                  <c:v>167.84001285904711</c:v>
                </c:pt>
                <c:pt idx="589" formatCode="0">
                  <c:v>167.84001285904711</c:v>
                </c:pt>
                <c:pt idx="590" formatCode="0">
                  <c:v>167.84001285904711</c:v>
                </c:pt>
                <c:pt idx="591" formatCode="0">
                  <c:v>167.84001285904711</c:v>
                </c:pt>
                <c:pt idx="592" formatCode="0">
                  <c:v>167.84001285904711</c:v>
                </c:pt>
                <c:pt idx="593" formatCode="0">
                  <c:v>167.84001285904711</c:v>
                </c:pt>
                <c:pt idx="594" formatCode="0">
                  <c:v>169.02461919051882</c:v>
                </c:pt>
                <c:pt idx="595" formatCode="0">
                  <c:v>169.02461919051882</c:v>
                </c:pt>
                <c:pt idx="596" formatCode="0">
                  <c:v>169.02461919051882</c:v>
                </c:pt>
                <c:pt idx="597" formatCode="0">
                  <c:v>169.02461919051882</c:v>
                </c:pt>
                <c:pt idx="598" formatCode="0">
                  <c:v>169.02461919051882</c:v>
                </c:pt>
                <c:pt idx="599" formatCode="0">
                  <c:v>169.02461919051882</c:v>
                </c:pt>
                <c:pt idx="600" formatCode="0">
                  <c:v>169.02461919051882</c:v>
                </c:pt>
                <c:pt idx="601" formatCode="0">
                  <c:v>169.02461919051882</c:v>
                </c:pt>
                <c:pt idx="602" formatCode="0">
                  <c:v>169.02461919051882</c:v>
                </c:pt>
                <c:pt idx="603" formatCode="0">
                  <c:v>169.02461919051882</c:v>
                </c:pt>
                <c:pt idx="604" formatCode="0">
                  <c:v>169.02461919051882</c:v>
                </c:pt>
                <c:pt idx="605" formatCode="0">
                  <c:v>169.02461919051882</c:v>
                </c:pt>
                <c:pt idx="606" formatCode="0">
                  <c:v>169.02461919051882</c:v>
                </c:pt>
                <c:pt idx="607" formatCode="0">
                  <c:v>169.02461919051882</c:v>
                </c:pt>
                <c:pt idx="608" formatCode="0">
                  <c:v>169.02461919051882</c:v>
                </c:pt>
                <c:pt idx="609" formatCode="0">
                  <c:v>169.02461919051882</c:v>
                </c:pt>
                <c:pt idx="610" formatCode="0">
                  <c:v>169.02461919051882</c:v>
                </c:pt>
                <c:pt idx="611" formatCode="0">
                  <c:v>169.02461919051882</c:v>
                </c:pt>
                <c:pt idx="612" formatCode="0">
                  <c:v>169.02461919051882</c:v>
                </c:pt>
                <c:pt idx="613" formatCode="0">
                  <c:v>169.02461919051882</c:v>
                </c:pt>
                <c:pt idx="614" formatCode="0">
                  <c:v>169.02461919051882</c:v>
                </c:pt>
                <c:pt idx="615" formatCode="0">
                  <c:v>169.02461919051882</c:v>
                </c:pt>
                <c:pt idx="616" formatCode="0">
                  <c:v>169.02461919051882</c:v>
                </c:pt>
                <c:pt idx="617" formatCode="0">
                  <c:v>169.02461919051882</c:v>
                </c:pt>
                <c:pt idx="618" formatCode="0">
                  <c:v>169.02461919051882</c:v>
                </c:pt>
                <c:pt idx="619" formatCode="0">
                  <c:v>169.02461919051882</c:v>
                </c:pt>
                <c:pt idx="620" formatCode="0">
                  <c:v>169.02461919051882</c:v>
                </c:pt>
                <c:pt idx="621" formatCode="0">
                  <c:v>169.02461919051882</c:v>
                </c:pt>
                <c:pt idx="622" formatCode="0">
                  <c:v>169.02461919051882</c:v>
                </c:pt>
                <c:pt idx="623" formatCode="0">
                  <c:v>169.02461919051882</c:v>
                </c:pt>
                <c:pt idx="624" formatCode="0">
                  <c:v>169.02461919051882</c:v>
                </c:pt>
                <c:pt idx="625" formatCode="0">
                  <c:v>169.02461919051882</c:v>
                </c:pt>
                <c:pt idx="626" formatCode="0">
                  <c:v>169.02461919051882</c:v>
                </c:pt>
                <c:pt idx="627" formatCode="0">
                  <c:v>169.02461919051882</c:v>
                </c:pt>
                <c:pt idx="628" formatCode="0">
                  <c:v>169.02461919051882</c:v>
                </c:pt>
                <c:pt idx="629" formatCode="0">
                  <c:v>169.02461919051882</c:v>
                </c:pt>
                <c:pt idx="630" formatCode="0">
                  <c:v>169.02461919051882</c:v>
                </c:pt>
                <c:pt idx="631" formatCode="0">
                  <c:v>169.02461919051882</c:v>
                </c:pt>
                <c:pt idx="632" formatCode="0">
                  <c:v>169.02461919051882</c:v>
                </c:pt>
                <c:pt idx="633" formatCode="0">
                  <c:v>169.02461919051882</c:v>
                </c:pt>
                <c:pt idx="634" formatCode="0">
                  <c:v>169.02461919051882</c:v>
                </c:pt>
                <c:pt idx="635" formatCode="0">
                  <c:v>169.02461919051882</c:v>
                </c:pt>
                <c:pt idx="636" formatCode="0">
                  <c:v>169.02461919051882</c:v>
                </c:pt>
                <c:pt idx="637" formatCode="0">
                  <c:v>169.02461919051882</c:v>
                </c:pt>
                <c:pt idx="638" formatCode="0">
                  <c:v>169.02461919051882</c:v>
                </c:pt>
                <c:pt idx="639" formatCode="0">
                  <c:v>169.02461919051882</c:v>
                </c:pt>
                <c:pt idx="640" formatCode="0">
                  <c:v>169.02461919051882</c:v>
                </c:pt>
                <c:pt idx="641" formatCode="0">
                  <c:v>169.02461919051882</c:v>
                </c:pt>
                <c:pt idx="642" formatCode="0">
                  <c:v>169.02461919051882</c:v>
                </c:pt>
                <c:pt idx="643" formatCode="0">
                  <c:v>169.02461919051882</c:v>
                </c:pt>
                <c:pt idx="644" formatCode="0">
                  <c:v>169.02461919051882</c:v>
                </c:pt>
                <c:pt idx="645" formatCode="0">
                  <c:v>169.02461919051882</c:v>
                </c:pt>
                <c:pt idx="646" formatCode="0">
                  <c:v>169.02461919051882</c:v>
                </c:pt>
                <c:pt idx="647" formatCode="0">
                  <c:v>169.02461919051882</c:v>
                </c:pt>
                <c:pt idx="648" formatCode="0">
                  <c:v>169.02461919051882</c:v>
                </c:pt>
                <c:pt idx="649" formatCode="0">
                  <c:v>169.02461919051882</c:v>
                </c:pt>
                <c:pt idx="650" formatCode="0">
                  <c:v>169.02461919051882</c:v>
                </c:pt>
                <c:pt idx="651" formatCode="0">
                  <c:v>169.02461919051882</c:v>
                </c:pt>
                <c:pt idx="652" formatCode="0">
                  <c:v>169.02461919051882</c:v>
                </c:pt>
                <c:pt idx="653" formatCode="0">
                  <c:v>169.02461919051882</c:v>
                </c:pt>
                <c:pt idx="654" formatCode="0">
                  <c:v>169.02461919051882</c:v>
                </c:pt>
                <c:pt idx="655" formatCode="0">
                  <c:v>169.02461919051882</c:v>
                </c:pt>
                <c:pt idx="656" formatCode="0">
                  <c:v>169.02461919051882</c:v>
                </c:pt>
                <c:pt idx="657" formatCode="0">
                  <c:v>169.02461919051882</c:v>
                </c:pt>
                <c:pt idx="658" formatCode="0">
                  <c:v>169.02461919051882</c:v>
                </c:pt>
                <c:pt idx="659" formatCode="0">
                  <c:v>169.02461919051882</c:v>
                </c:pt>
                <c:pt idx="660" formatCode="0">
                  <c:v>169.02461919051882</c:v>
                </c:pt>
                <c:pt idx="661" formatCode="0">
                  <c:v>169.02461919051882</c:v>
                </c:pt>
                <c:pt idx="662" formatCode="0">
                  <c:v>169.02461919051882</c:v>
                </c:pt>
                <c:pt idx="663" formatCode="0">
                  <c:v>169.02461919051882</c:v>
                </c:pt>
                <c:pt idx="664" formatCode="0">
                  <c:v>169.02461919051882</c:v>
                </c:pt>
                <c:pt idx="665" formatCode="0">
                  <c:v>169.02461919051882</c:v>
                </c:pt>
                <c:pt idx="666" formatCode="0">
                  <c:v>169.02461919051882</c:v>
                </c:pt>
                <c:pt idx="667" formatCode="0">
                  <c:v>169.02461919051882</c:v>
                </c:pt>
                <c:pt idx="668" formatCode="0">
                  <c:v>169.02461919051882</c:v>
                </c:pt>
                <c:pt idx="669" formatCode="0">
                  <c:v>169.02461919051882</c:v>
                </c:pt>
                <c:pt idx="670" formatCode="0">
                  <c:v>169.02461919051882</c:v>
                </c:pt>
                <c:pt idx="671" formatCode="0">
                  <c:v>169.02461919051882</c:v>
                </c:pt>
                <c:pt idx="672" formatCode="0">
                  <c:v>169.02461919051882</c:v>
                </c:pt>
                <c:pt idx="673" formatCode="0">
                  <c:v>169.02461919051882</c:v>
                </c:pt>
                <c:pt idx="674" formatCode="0">
                  <c:v>169.02461919051882</c:v>
                </c:pt>
                <c:pt idx="675" formatCode="0">
                  <c:v>231.78441513013345</c:v>
                </c:pt>
                <c:pt idx="676" formatCode="0">
                  <c:v>231.78441513013345</c:v>
                </c:pt>
                <c:pt idx="677" formatCode="0">
                  <c:v>231.78441513013345</c:v>
                </c:pt>
                <c:pt idx="678" formatCode="0">
                  <c:v>231.78441513013345</c:v>
                </c:pt>
                <c:pt idx="679" formatCode="0">
                  <c:v>231.78441513013345</c:v>
                </c:pt>
                <c:pt idx="680" formatCode="0">
                  <c:v>231.78441513013345</c:v>
                </c:pt>
                <c:pt idx="681" formatCode="0">
                  <c:v>231.78441513013345</c:v>
                </c:pt>
                <c:pt idx="682" formatCode="0">
                  <c:v>231.78441513013345</c:v>
                </c:pt>
                <c:pt idx="683" formatCode="0">
                  <c:v>231.78441513013345</c:v>
                </c:pt>
                <c:pt idx="684" formatCode="0">
                  <c:v>231.78441513013345</c:v>
                </c:pt>
                <c:pt idx="685" formatCode="0">
                  <c:v>231.78441513013345</c:v>
                </c:pt>
                <c:pt idx="686" formatCode="0">
                  <c:v>231.78441513013345</c:v>
                </c:pt>
                <c:pt idx="687" formatCode="0">
                  <c:v>231.78441513013345</c:v>
                </c:pt>
                <c:pt idx="688" formatCode="0">
                  <c:v>231.78441513013345</c:v>
                </c:pt>
                <c:pt idx="689" formatCode="0">
                  <c:v>231.78441513013345</c:v>
                </c:pt>
                <c:pt idx="690" formatCode="0">
                  <c:v>231.78441513013345</c:v>
                </c:pt>
                <c:pt idx="691" formatCode="0">
                  <c:v>231.78441513013345</c:v>
                </c:pt>
                <c:pt idx="692" formatCode="0">
                  <c:v>231.78441513013345</c:v>
                </c:pt>
                <c:pt idx="693" formatCode="0">
                  <c:v>231.78441513013345</c:v>
                </c:pt>
                <c:pt idx="694" formatCode="0">
                  <c:v>231.78441513013345</c:v>
                </c:pt>
                <c:pt idx="695" formatCode="0">
                  <c:v>231.78441513013345</c:v>
                </c:pt>
                <c:pt idx="696" formatCode="0">
                  <c:v>231.78441513013345</c:v>
                </c:pt>
                <c:pt idx="697" formatCode="0">
                  <c:v>231.78441513013345</c:v>
                </c:pt>
                <c:pt idx="698" formatCode="0">
                  <c:v>234.69318149106269</c:v>
                </c:pt>
                <c:pt idx="699" formatCode="0">
                  <c:v>234.69318149106269</c:v>
                </c:pt>
                <c:pt idx="700" formatCode="0">
                  <c:v>234.69318149106269</c:v>
                </c:pt>
                <c:pt idx="701" formatCode="0">
                  <c:v>234.69318149106269</c:v>
                </c:pt>
                <c:pt idx="702" formatCode="0">
                  <c:v>234.69318149106269</c:v>
                </c:pt>
                <c:pt idx="703" formatCode="0">
                  <c:v>234.69318149106269</c:v>
                </c:pt>
                <c:pt idx="704" formatCode="0">
                  <c:v>234.69318149106269</c:v>
                </c:pt>
                <c:pt idx="705" formatCode="0">
                  <c:v>234.69318149106269</c:v>
                </c:pt>
                <c:pt idx="706" formatCode="0">
                  <c:v>234.69318149106269</c:v>
                </c:pt>
                <c:pt idx="707" formatCode="0">
                  <c:v>234.69318149106269</c:v>
                </c:pt>
                <c:pt idx="708" formatCode="0">
                  <c:v>234.69318149106269</c:v>
                </c:pt>
                <c:pt idx="709" formatCode="0">
                  <c:v>234.69318149106269</c:v>
                </c:pt>
                <c:pt idx="710" formatCode="0">
                  <c:v>234.69318149106269</c:v>
                </c:pt>
                <c:pt idx="711" formatCode="0">
                  <c:v>234.69318149106269</c:v>
                </c:pt>
                <c:pt idx="712" formatCode="0">
                  <c:v>234.69318149106269</c:v>
                </c:pt>
                <c:pt idx="713" formatCode="0">
                  <c:v>234.69318149106269</c:v>
                </c:pt>
                <c:pt idx="714" formatCode="0">
                  <c:v>234.69318149106269</c:v>
                </c:pt>
                <c:pt idx="715" formatCode="0">
                  <c:v>234.69318149106269</c:v>
                </c:pt>
                <c:pt idx="716" formatCode="0">
                  <c:v>234.69318149106269</c:v>
                </c:pt>
                <c:pt idx="717" formatCode="0">
                  <c:v>234.69318149106269</c:v>
                </c:pt>
                <c:pt idx="718" formatCode="0">
                  <c:v>234.69318149106269</c:v>
                </c:pt>
                <c:pt idx="719" formatCode="0">
                  <c:v>234.69318149106269</c:v>
                </c:pt>
                <c:pt idx="720" formatCode="0">
                  <c:v>234.69318149106269</c:v>
                </c:pt>
                <c:pt idx="721" formatCode="0">
                  <c:v>234.69318149106269</c:v>
                </c:pt>
                <c:pt idx="722" formatCode="0">
                  <c:v>234.69318149106269</c:v>
                </c:pt>
                <c:pt idx="723" formatCode="0">
                  <c:v>234.69318149106269</c:v>
                </c:pt>
                <c:pt idx="724" formatCode="0">
                  <c:v>234.69318149106269</c:v>
                </c:pt>
                <c:pt idx="725" formatCode="0">
                  <c:v>234.69318149106269</c:v>
                </c:pt>
                <c:pt idx="726" formatCode="0">
                  <c:v>234.69318149106269</c:v>
                </c:pt>
                <c:pt idx="727" formatCode="0">
                  <c:v>234.69318149106269</c:v>
                </c:pt>
                <c:pt idx="728" formatCode="0">
                  <c:v>234.69318149106269</c:v>
                </c:pt>
                <c:pt idx="729" formatCode="0">
                  <c:v>234.69318149106269</c:v>
                </c:pt>
                <c:pt idx="730" formatCode="0">
                  <c:v>234.69318149106269</c:v>
                </c:pt>
                <c:pt idx="731" formatCode="0">
                  <c:v>245.65136568003624</c:v>
                </c:pt>
                <c:pt idx="732" formatCode="0">
                  <c:v>245.65136568003624</c:v>
                </c:pt>
                <c:pt idx="733" formatCode="0">
                  <c:v>245.65136568003624</c:v>
                </c:pt>
                <c:pt idx="734" formatCode="0">
                  <c:v>245.65136568003624</c:v>
                </c:pt>
                <c:pt idx="735" formatCode="0">
                  <c:v>245.65136568003624</c:v>
                </c:pt>
                <c:pt idx="736" formatCode="0">
                  <c:v>245.65136568003624</c:v>
                </c:pt>
                <c:pt idx="737" formatCode="0">
                  <c:v>245.65136568003624</c:v>
                </c:pt>
                <c:pt idx="738" formatCode="0">
                  <c:v>245.65136568003624</c:v>
                </c:pt>
                <c:pt idx="739" formatCode="0">
                  <c:v>245.65136568003624</c:v>
                </c:pt>
                <c:pt idx="740" formatCode="0">
                  <c:v>245.65136568003624</c:v>
                </c:pt>
                <c:pt idx="741" formatCode="0">
                  <c:v>245.65136568003624</c:v>
                </c:pt>
                <c:pt idx="742" formatCode="0">
                  <c:v>246.29977894565596</c:v>
                </c:pt>
                <c:pt idx="743" formatCode="0">
                  <c:v>246.29977894565596</c:v>
                </c:pt>
                <c:pt idx="744" formatCode="0">
                  <c:v>246.29977894565596</c:v>
                </c:pt>
                <c:pt idx="745" formatCode="0">
                  <c:v>246.29977894565596</c:v>
                </c:pt>
                <c:pt idx="746" formatCode="0">
                  <c:v>244.35453914879676</c:v>
                </c:pt>
                <c:pt idx="747" formatCode="0">
                  <c:v>244.35453914879676</c:v>
                </c:pt>
                <c:pt idx="748" formatCode="0">
                  <c:v>244.35453914879676</c:v>
                </c:pt>
                <c:pt idx="749" formatCode="0">
                  <c:v>244.35453914879676</c:v>
                </c:pt>
                <c:pt idx="750" formatCode="0">
                  <c:v>242.63126043467437</c:v>
                </c:pt>
                <c:pt idx="751" formatCode="0">
                  <c:v>242.63126043467437</c:v>
                </c:pt>
                <c:pt idx="752" formatCode="0">
                  <c:v>242.98229869125487</c:v>
                </c:pt>
                <c:pt idx="753" formatCode="0">
                  <c:v>242.98229869125487</c:v>
                </c:pt>
                <c:pt idx="754" formatCode="0">
                  <c:v>242.98229869125487</c:v>
                </c:pt>
                <c:pt idx="755" formatCode="0">
                  <c:v>242.98229869125487</c:v>
                </c:pt>
                <c:pt idx="756" formatCode="0">
                  <c:v>242.98229869125487</c:v>
                </c:pt>
                <c:pt idx="757" formatCode="0">
                  <c:v>242.98229869125487</c:v>
                </c:pt>
                <c:pt idx="758" formatCode="0">
                  <c:v>242.98229869125487</c:v>
                </c:pt>
                <c:pt idx="759" formatCode="0">
                  <c:v>242.98229869125487</c:v>
                </c:pt>
                <c:pt idx="760" formatCode="0">
                  <c:v>242.98229869125487</c:v>
                </c:pt>
                <c:pt idx="761" formatCode="0">
                  <c:v>242.98229869125487</c:v>
                </c:pt>
                <c:pt idx="762" formatCode="0">
                  <c:v>242.98229869125487</c:v>
                </c:pt>
                <c:pt idx="763" formatCode="0">
                  <c:v>242.98229869125487</c:v>
                </c:pt>
                <c:pt idx="764" formatCode="0">
                  <c:v>242.98229869125487</c:v>
                </c:pt>
                <c:pt idx="765" formatCode="0">
                  <c:v>242.98229869125487</c:v>
                </c:pt>
                <c:pt idx="766" formatCode="0">
                  <c:v>242.98229869125487</c:v>
                </c:pt>
                <c:pt idx="767" formatCode="0">
                  <c:v>242.98229869125487</c:v>
                </c:pt>
                <c:pt idx="768" formatCode="0">
                  <c:v>242.98229869125487</c:v>
                </c:pt>
                <c:pt idx="769" formatCode="0">
                  <c:v>242.98229869125487</c:v>
                </c:pt>
                <c:pt idx="770" formatCode="0">
                  <c:v>242.98229869125487</c:v>
                </c:pt>
                <c:pt idx="771" formatCode="0">
                  <c:v>242.98229869125487</c:v>
                </c:pt>
                <c:pt idx="772" formatCode="0">
                  <c:v>242.98229869125487</c:v>
                </c:pt>
                <c:pt idx="773" formatCode="0">
                  <c:v>242.98229869125487</c:v>
                </c:pt>
                <c:pt idx="774" formatCode="0">
                  <c:v>242.98229869125487</c:v>
                </c:pt>
                <c:pt idx="775" formatCode="0">
                  <c:v>242.98229869125487</c:v>
                </c:pt>
                <c:pt idx="776" formatCode="0">
                  <c:v>242.98229869125487</c:v>
                </c:pt>
                <c:pt idx="777" formatCode="0">
                  <c:v>242.98229869125487</c:v>
                </c:pt>
                <c:pt idx="778" formatCode="0">
                  <c:v>242.98229869125487</c:v>
                </c:pt>
                <c:pt idx="779" formatCode="0">
                  <c:v>242.98229869125487</c:v>
                </c:pt>
                <c:pt idx="780" formatCode="0">
                  <c:v>242.98229869125487</c:v>
                </c:pt>
                <c:pt idx="781" formatCode="0">
                  <c:v>242.98229869125487</c:v>
                </c:pt>
                <c:pt idx="782" formatCode="0">
                  <c:v>242.98229869125487</c:v>
                </c:pt>
                <c:pt idx="783" formatCode="0">
                  <c:v>242.98229869125487</c:v>
                </c:pt>
                <c:pt idx="784" formatCode="0">
                  <c:v>242.98229869125487</c:v>
                </c:pt>
                <c:pt idx="785" formatCode="0">
                  <c:v>242.98229869125487</c:v>
                </c:pt>
                <c:pt idx="786" formatCode="0">
                  <c:v>242.98229869125487</c:v>
                </c:pt>
                <c:pt idx="787" formatCode="0">
                  <c:v>242.98229869125487</c:v>
                </c:pt>
                <c:pt idx="788" formatCode="0">
                  <c:v>242.98229869125487</c:v>
                </c:pt>
                <c:pt idx="789" formatCode="0">
                  <c:v>242.98229869125487</c:v>
                </c:pt>
                <c:pt idx="790" formatCode="0">
                  <c:v>242.98229869125487</c:v>
                </c:pt>
                <c:pt idx="791" formatCode="0">
                  <c:v>242.98229869125487</c:v>
                </c:pt>
                <c:pt idx="792" formatCode="0">
                  <c:v>242.98229869125487</c:v>
                </c:pt>
                <c:pt idx="793" formatCode="0">
                  <c:v>242.98229869125487</c:v>
                </c:pt>
                <c:pt idx="794" formatCode="0">
                  <c:v>242.98229869125487</c:v>
                </c:pt>
                <c:pt idx="795" formatCode="0">
                  <c:v>242.98229869125487</c:v>
                </c:pt>
                <c:pt idx="796" formatCode="0">
                  <c:v>242.98229869125487</c:v>
                </c:pt>
                <c:pt idx="797" formatCode="0">
                  <c:v>242.98229869125487</c:v>
                </c:pt>
                <c:pt idx="798" formatCode="0">
                  <c:v>242.98229869125487</c:v>
                </c:pt>
                <c:pt idx="799" formatCode="0">
                  <c:v>242.98229869125487</c:v>
                </c:pt>
                <c:pt idx="800" formatCode="0">
                  <c:v>242.98229869125487</c:v>
                </c:pt>
                <c:pt idx="801" formatCode="0">
                  <c:v>242.98229869125487</c:v>
                </c:pt>
                <c:pt idx="802" formatCode="0">
                  <c:v>242.98229869125487</c:v>
                </c:pt>
                <c:pt idx="803" formatCode="0">
                  <c:v>242.98229869125487</c:v>
                </c:pt>
                <c:pt idx="804" formatCode="0">
                  <c:v>242.98229869125487</c:v>
                </c:pt>
                <c:pt idx="805" formatCode="0">
                  <c:v>242.98229869125487</c:v>
                </c:pt>
                <c:pt idx="806" formatCode="0">
                  <c:v>242.98229869125487</c:v>
                </c:pt>
                <c:pt idx="807" formatCode="0">
                  <c:v>242.98229869125487</c:v>
                </c:pt>
                <c:pt idx="808" formatCode="0">
                  <c:v>242.98229869125487</c:v>
                </c:pt>
                <c:pt idx="809" formatCode="0">
                  <c:v>293.00618341918312</c:v>
                </c:pt>
                <c:pt idx="810" formatCode="0">
                  <c:v>293.00618341918312</c:v>
                </c:pt>
                <c:pt idx="811" formatCode="0">
                  <c:v>293.00618341918312</c:v>
                </c:pt>
                <c:pt idx="812" formatCode="0">
                  <c:v>280.04414035148579</c:v>
                </c:pt>
                <c:pt idx="813" formatCode="0">
                  <c:v>280.04414035148579</c:v>
                </c:pt>
                <c:pt idx="814" formatCode="0">
                  <c:v>280.04414035148579</c:v>
                </c:pt>
                <c:pt idx="815" formatCode="0">
                  <c:v>280.04414035148579</c:v>
                </c:pt>
                <c:pt idx="816" formatCode="0">
                  <c:v>280.04414035148579</c:v>
                </c:pt>
                <c:pt idx="817" formatCode="0">
                  <c:v>280.04414035148579</c:v>
                </c:pt>
                <c:pt idx="818" formatCode="0">
                  <c:v>280.04414035148579</c:v>
                </c:pt>
                <c:pt idx="819" formatCode="0">
                  <c:v>280.04414035148579</c:v>
                </c:pt>
                <c:pt idx="820" formatCode="0">
                  <c:v>280.04414035148579</c:v>
                </c:pt>
                <c:pt idx="821" formatCode="0">
                  <c:v>274.4198228883597</c:v>
                </c:pt>
                <c:pt idx="822" formatCode="0">
                  <c:v>274.4198228883597</c:v>
                </c:pt>
                <c:pt idx="823" formatCode="0">
                  <c:v>274.4198228883597</c:v>
                </c:pt>
                <c:pt idx="824" formatCode="0">
                  <c:v>274.4198228883597</c:v>
                </c:pt>
                <c:pt idx="825" formatCode="0">
                  <c:v>274.4198228883597</c:v>
                </c:pt>
                <c:pt idx="826" formatCode="0">
                  <c:v>274.4198228883597</c:v>
                </c:pt>
                <c:pt idx="827" formatCode="0">
                  <c:v>274.4198228883597</c:v>
                </c:pt>
                <c:pt idx="828" formatCode="0">
                  <c:v>274.4198228883597</c:v>
                </c:pt>
                <c:pt idx="829" formatCode="0">
                  <c:v>274.4198228883597</c:v>
                </c:pt>
                <c:pt idx="830" formatCode="0">
                  <c:v>274.4198228883597</c:v>
                </c:pt>
                <c:pt idx="831" formatCode="0">
                  <c:v>274.4198228883597</c:v>
                </c:pt>
                <c:pt idx="832" formatCode="0">
                  <c:v>274.4198228883597</c:v>
                </c:pt>
                <c:pt idx="833" formatCode="0">
                  <c:v>274.4198228883597</c:v>
                </c:pt>
                <c:pt idx="834" formatCode="0">
                  <c:v>274.4198228883597</c:v>
                </c:pt>
                <c:pt idx="835" formatCode="0">
                  <c:v>274.4198228883597</c:v>
                </c:pt>
                <c:pt idx="836" formatCode="0">
                  <c:v>274.4198228883597</c:v>
                </c:pt>
                <c:pt idx="837" formatCode="0">
                  <c:v>274.4198228883597</c:v>
                </c:pt>
                <c:pt idx="838" formatCode="0">
                  <c:v>274.4198228883597</c:v>
                </c:pt>
                <c:pt idx="839" formatCode="0">
                  <c:v>269.14702526667895</c:v>
                </c:pt>
                <c:pt idx="840" formatCode="0">
                  <c:v>269.14702526667895</c:v>
                </c:pt>
                <c:pt idx="841" formatCode="0">
                  <c:v>269.14702526667895</c:v>
                </c:pt>
                <c:pt idx="842" formatCode="0">
                  <c:v>269.14702526667895</c:v>
                </c:pt>
                <c:pt idx="843" formatCode="0">
                  <c:v>269.14702526667895</c:v>
                </c:pt>
                <c:pt idx="844" formatCode="0">
                  <c:v>269.14702526667895</c:v>
                </c:pt>
                <c:pt idx="845" formatCode="0">
                  <c:v>269.14702526667895</c:v>
                </c:pt>
                <c:pt idx="846" formatCode="0">
                  <c:v>269.14702526667895</c:v>
                </c:pt>
                <c:pt idx="847" formatCode="0">
                  <c:v>269.14702526667895</c:v>
                </c:pt>
                <c:pt idx="848" formatCode="0">
                  <c:v>269.14702526667895</c:v>
                </c:pt>
                <c:pt idx="849" formatCode="0">
                  <c:v>269.14702526667895</c:v>
                </c:pt>
                <c:pt idx="850" formatCode="0">
                  <c:v>269.14702526667895</c:v>
                </c:pt>
                <c:pt idx="851" formatCode="0">
                  <c:v>269.14702526667895</c:v>
                </c:pt>
                <c:pt idx="852" formatCode="0">
                  <c:v>269.14702526667895</c:v>
                </c:pt>
                <c:pt idx="853" formatCode="0">
                  <c:v>269.14702526667895</c:v>
                </c:pt>
                <c:pt idx="854" formatCode="0">
                  <c:v>269.14702526667895</c:v>
                </c:pt>
                <c:pt idx="855" formatCode="0">
                  <c:v>269.14702526667895</c:v>
                </c:pt>
                <c:pt idx="856" formatCode="0">
                  <c:v>269.14702526667895</c:v>
                </c:pt>
                <c:pt idx="857" formatCode="0">
                  <c:v>269.14702526667895</c:v>
                </c:pt>
                <c:pt idx="858" formatCode="0">
                  <c:v>269.14702526667895</c:v>
                </c:pt>
                <c:pt idx="859" formatCode="0">
                  <c:v>269.14702526667895</c:v>
                </c:pt>
                <c:pt idx="860" formatCode="0">
                  <c:v>269.14702526667895</c:v>
                </c:pt>
                <c:pt idx="861" formatCode="0">
                  <c:v>269.14702526667895</c:v>
                </c:pt>
                <c:pt idx="862" formatCode="0">
                  <c:v>269.14702526667895</c:v>
                </c:pt>
                <c:pt idx="863" formatCode="0">
                  <c:v>269.14702526667895</c:v>
                </c:pt>
                <c:pt idx="864" formatCode="0">
                  <c:v>269.14702526667895</c:v>
                </c:pt>
                <c:pt idx="865" formatCode="0">
                  <c:v>269.14702526667895</c:v>
                </c:pt>
                <c:pt idx="866" formatCode="0">
                  <c:v>269.14702526667895</c:v>
                </c:pt>
                <c:pt idx="867" formatCode="0">
                  <c:v>269.14702526667895</c:v>
                </c:pt>
                <c:pt idx="868" formatCode="0">
                  <c:v>269.14702526667895</c:v>
                </c:pt>
                <c:pt idx="869" formatCode="0">
                  <c:v>269.14702526667895</c:v>
                </c:pt>
                <c:pt idx="870" formatCode="0">
                  <c:v>269.14702526667895</c:v>
                </c:pt>
                <c:pt idx="871" formatCode="0">
                  <c:v>269.14702526667895</c:v>
                </c:pt>
                <c:pt idx="872" formatCode="0">
                  <c:v>269.14702526667895</c:v>
                </c:pt>
                <c:pt idx="873" formatCode="0">
                  <c:v>269.14702526667895</c:v>
                </c:pt>
                <c:pt idx="874" formatCode="0">
                  <c:v>269.14702526667895</c:v>
                </c:pt>
                <c:pt idx="875" formatCode="0">
                  <c:v>269.14702526667895</c:v>
                </c:pt>
                <c:pt idx="876" formatCode="0">
                  <c:v>301.11316756374788</c:v>
                </c:pt>
                <c:pt idx="877" formatCode="0">
                  <c:v>303.17095273807416</c:v>
                </c:pt>
                <c:pt idx="878" formatCode="0">
                  <c:v>303.17095273807416</c:v>
                </c:pt>
                <c:pt idx="879" formatCode="0">
                  <c:v>303.17095273807416</c:v>
                </c:pt>
                <c:pt idx="880" formatCode="0">
                  <c:v>303.17095273807416</c:v>
                </c:pt>
                <c:pt idx="881" formatCode="0">
                  <c:v>303.17095273807416</c:v>
                </c:pt>
                <c:pt idx="882" formatCode="0">
                  <c:v>303.17095273807416</c:v>
                </c:pt>
                <c:pt idx="883" formatCode="0">
                  <c:v>303.17095273807416</c:v>
                </c:pt>
                <c:pt idx="884" formatCode="0">
                  <c:v>303.17095273807416</c:v>
                </c:pt>
                <c:pt idx="885" formatCode="0">
                  <c:v>303.17095273807416</c:v>
                </c:pt>
                <c:pt idx="886" formatCode="0">
                  <c:v>303.17095273807416</c:v>
                </c:pt>
                <c:pt idx="887" formatCode="0">
                  <c:v>303.17095273807416</c:v>
                </c:pt>
                <c:pt idx="888" formatCode="0">
                  <c:v>303.17095273807416</c:v>
                </c:pt>
                <c:pt idx="889" formatCode="0">
                  <c:v>303.17095273807416</c:v>
                </c:pt>
                <c:pt idx="890" formatCode="0">
                  <c:v>303.17095273807416</c:v>
                </c:pt>
                <c:pt idx="891" formatCode="0">
                  <c:v>303.17095273807416</c:v>
                </c:pt>
                <c:pt idx="892" formatCode="0">
                  <c:v>303.17095273807416</c:v>
                </c:pt>
                <c:pt idx="893" formatCode="0">
                  <c:v>303.17095273807416</c:v>
                </c:pt>
                <c:pt idx="894" formatCode="0">
                  <c:v>303.17095273807416</c:v>
                </c:pt>
                <c:pt idx="895" formatCode="0">
                  <c:v>303.17095273807416</c:v>
                </c:pt>
                <c:pt idx="896" formatCode="0">
                  <c:v>303.17095273807416</c:v>
                </c:pt>
                <c:pt idx="897" formatCode="0">
                  <c:v>303.17095273807416</c:v>
                </c:pt>
                <c:pt idx="898" formatCode="0">
                  <c:v>303.17095273807416</c:v>
                </c:pt>
                <c:pt idx="899" formatCode="0">
                  <c:v>303.17095273807416</c:v>
                </c:pt>
                <c:pt idx="900" formatCode="0">
                  <c:v>303.17095273807416</c:v>
                </c:pt>
                <c:pt idx="901" formatCode="0">
                  <c:v>303.17095273807416</c:v>
                </c:pt>
                <c:pt idx="902" formatCode="0">
                  <c:v>303.17095273807416</c:v>
                </c:pt>
                <c:pt idx="903" formatCode="0">
                  <c:v>303.17095273807416</c:v>
                </c:pt>
                <c:pt idx="904" formatCode="0">
                  <c:v>303.17095273807416</c:v>
                </c:pt>
                <c:pt idx="905" formatCode="0">
                  <c:v>303.17095273807416</c:v>
                </c:pt>
                <c:pt idx="906" formatCode="0">
                  <c:v>303.17095273807416</c:v>
                </c:pt>
                <c:pt idx="907" formatCode="0">
                  <c:v>303.17095273807416</c:v>
                </c:pt>
                <c:pt idx="908" formatCode="0">
                  <c:v>303.17095273807416</c:v>
                </c:pt>
                <c:pt idx="909" formatCode="0">
                  <c:v>303.17095273807416</c:v>
                </c:pt>
                <c:pt idx="910" formatCode="0">
                  <c:v>303.17095273807416</c:v>
                </c:pt>
                <c:pt idx="911" formatCode="0">
                  <c:v>303.17095273807416</c:v>
                </c:pt>
                <c:pt idx="912" formatCode="0">
                  <c:v>303.17095273807416</c:v>
                </c:pt>
                <c:pt idx="913" formatCode="0">
                  <c:v>303.17095273807416</c:v>
                </c:pt>
                <c:pt idx="914" formatCode="0">
                  <c:v>303.17095273807416</c:v>
                </c:pt>
                <c:pt idx="915" formatCode="0">
                  <c:v>303.17095273807416</c:v>
                </c:pt>
                <c:pt idx="916" formatCode="0">
                  <c:v>303.17095273807416</c:v>
                </c:pt>
                <c:pt idx="917" formatCode="0">
                  <c:v>303.17095273807416</c:v>
                </c:pt>
                <c:pt idx="918" formatCode="0">
                  <c:v>303.17095273807416</c:v>
                </c:pt>
                <c:pt idx="919" formatCode="0">
                  <c:v>303.17095273807416</c:v>
                </c:pt>
                <c:pt idx="920" formatCode="0">
                  <c:v>303.17095273807416</c:v>
                </c:pt>
                <c:pt idx="921" formatCode="0">
                  <c:v>303.17095273807416</c:v>
                </c:pt>
                <c:pt idx="922" formatCode="0">
                  <c:v>303.17095273807416</c:v>
                </c:pt>
                <c:pt idx="923" formatCode="0">
                  <c:v>303.17095273807416</c:v>
                </c:pt>
                <c:pt idx="924" formatCode="0">
                  <c:v>303.17095273807416</c:v>
                </c:pt>
                <c:pt idx="925" formatCode="0">
                  <c:v>303.17095273807416</c:v>
                </c:pt>
                <c:pt idx="926" formatCode="0">
                  <c:v>303.17095273807416</c:v>
                </c:pt>
                <c:pt idx="927" formatCode="0">
                  <c:v>303.17095273807416</c:v>
                </c:pt>
                <c:pt idx="928" formatCode="0">
                  <c:v>303.17095273807416</c:v>
                </c:pt>
                <c:pt idx="929" formatCode="0">
                  <c:v>303.17095273807416</c:v>
                </c:pt>
                <c:pt idx="930" formatCode="0">
                  <c:v>303.17095273807416</c:v>
                </c:pt>
                <c:pt idx="931" formatCode="0">
                  <c:v>303.17095273807416</c:v>
                </c:pt>
                <c:pt idx="932" formatCode="0">
                  <c:v>303.17095273807416</c:v>
                </c:pt>
                <c:pt idx="933" formatCode="0">
                  <c:v>303.17095273807416</c:v>
                </c:pt>
                <c:pt idx="934" formatCode="0">
                  <c:v>303.17095273807416</c:v>
                </c:pt>
                <c:pt idx="935" formatCode="0">
                  <c:v>303.17095273807416</c:v>
                </c:pt>
                <c:pt idx="936" formatCode="0">
                  <c:v>303.17095273807416</c:v>
                </c:pt>
                <c:pt idx="937" formatCode="0">
                  <c:v>303.17095273807416</c:v>
                </c:pt>
                <c:pt idx="938" formatCode="0">
                  <c:v>303.17095273807416</c:v>
                </c:pt>
                <c:pt idx="939" formatCode="0">
                  <c:v>303.17095273807416</c:v>
                </c:pt>
                <c:pt idx="940" formatCode="0">
                  <c:v>303.17095273807416</c:v>
                </c:pt>
                <c:pt idx="941" formatCode="0">
                  <c:v>303.17095273807416</c:v>
                </c:pt>
                <c:pt idx="942" formatCode="0">
                  <c:v>303.17095273807416</c:v>
                </c:pt>
                <c:pt idx="943" formatCode="0">
                  <c:v>303.17095273807416</c:v>
                </c:pt>
                <c:pt idx="944" formatCode="0">
                  <c:v>303.17095273807416</c:v>
                </c:pt>
                <c:pt idx="945" formatCode="0">
                  <c:v>303.17095273807416</c:v>
                </c:pt>
                <c:pt idx="946" formatCode="0">
                  <c:v>303.17095273807416</c:v>
                </c:pt>
                <c:pt idx="947" formatCode="0">
                  <c:v>303.17095273807416</c:v>
                </c:pt>
                <c:pt idx="948" formatCode="0">
                  <c:v>303.17095273807416</c:v>
                </c:pt>
                <c:pt idx="949" formatCode="0">
                  <c:v>303.17095273807416</c:v>
                </c:pt>
                <c:pt idx="950" formatCode="0">
                  <c:v>303.17095273807416</c:v>
                </c:pt>
                <c:pt idx="951" formatCode="0">
                  <c:v>303.17095273807416</c:v>
                </c:pt>
                <c:pt idx="952" formatCode="0">
                  <c:v>303.17095273807416</c:v>
                </c:pt>
                <c:pt idx="953" formatCode="0">
                  <c:v>303.17095273807416</c:v>
                </c:pt>
                <c:pt idx="954" formatCode="0">
                  <c:v>303.17095273807416</c:v>
                </c:pt>
                <c:pt idx="955" formatCode="0">
                  <c:v>303.17095273807416</c:v>
                </c:pt>
                <c:pt idx="956" formatCode="0">
                  <c:v>303.17095273807416</c:v>
                </c:pt>
                <c:pt idx="957" formatCode="0">
                  <c:v>303.17095273807416</c:v>
                </c:pt>
                <c:pt idx="958" formatCode="0">
                  <c:v>303.17095273807416</c:v>
                </c:pt>
                <c:pt idx="959" formatCode="0">
                  <c:v>303.17095273807416</c:v>
                </c:pt>
                <c:pt idx="960" formatCode="0">
                  <c:v>303.17095273807416</c:v>
                </c:pt>
                <c:pt idx="961" formatCode="0">
                  <c:v>303.17095273807416</c:v>
                </c:pt>
                <c:pt idx="962" formatCode="0">
                  <c:v>303.17095273807416</c:v>
                </c:pt>
                <c:pt idx="963" formatCode="0">
                  <c:v>303.17095273807416</c:v>
                </c:pt>
                <c:pt idx="964" formatCode="0">
                  <c:v>493.14931957780618</c:v>
                </c:pt>
                <c:pt idx="965" formatCode="0">
                  <c:v>493.14931957780618</c:v>
                </c:pt>
                <c:pt idx="966" formatCode="0">
                  <c:v>493.14931957780618</c:v>
                </c:pt>
                <c:pt idx="967" formatCode="0">
                  <c:v>493.14931957780618</c:v>
                </c:pt>
                <c:pt idx="968" formatCode="0">
                  <c:v>493.14931957780618</c:v>
                </c:pt>
                <c:pt idx="969" formatCode="0">
                  <c:v>493.14931957780618</c:v>
                </c:pt>
                <c:pt idx="970" formatCode="0">
                  <c:v>493.14931957780618</c:v>
                </c:pt>
                <c:pt idx="971" formatCode="0">
                  <c:v>493.14931957780618</c:v>
                </c:pt>
                <c:pt idx="972" formatCode="0">
                  <c:v>493.14931957780618</c:v>
                </c:pt>
                <c:pt idx="973" formatCode="0">
                  <c:v>493.14931957780618</c:v>
                </c:pt>
                <c:pt idx="974" formatCode="0">
                  <c:v>493.14931957780618</c:v>
                </c:pt>
                <c:pt idx="975" formatCode="0">
                  <c:v>493.14931957780618</c:v>
                </c:pt>
                <c:pt idx="976" formatCode="0">
                  <c:v>493.14931957780618</c:v>
                </c:pt>
                <c:pt idx="977" formatCode="0">
                  <c:v>493.14931957780618</c:v>
                </c:pt>
                <c:pt idx="978" formatCode="0">
                  <c:v>493.14931957780618</c:v>
                </c:pt>
                <c:pt idx="979" formatCode="0">
                  <c:v>493.14931957780618</c:v>
                </c:pt>
                <c:pt idx="980" formatCode="0">
                  <c:v>493.14931957780618</c:v>
                </c:pt>
                <c:pt idx="981" formatCode="0">
                  <c:v>493.14931957780618</c:v>
                </c:pt>
                <c:pt idx="982" formatCode="0">
                  <c:v>493.14931957780618</c:v>
                </c:pt>
                <c:pt idx="983" formatCode="0">
                  <c:v>493.14931957780618</c:v>
                </c:pt>
                <c:pt idx="984" formatCode="0">
                  <c:v>493.14931957780618</c:v>
                </c:pt>
                <c:pt idx="985" formatCode="0">
                  <c:v>493.14931957780618</c:v>
                </c:pt>
                <c:pt idx="986" formatCode="0">
                  <c:v>493.14931957780618</c:v>
                </c:pt>
                <c:pt idx="987" formatCode="0">
                  <c:v>493.14931957780618</c:v>
                </c:pt>
                <c:pt idx="988" formatCode="0">
                  <c:v>493.14931957780618</c:v>
                </c:pt>
                <c:pt idx="989" formatCode="0">
                  <c:v>493.14931957780618</c:v>
                </c:pt>
                <c:pt idx="990" formatCode="0">
                  <c:v>493.14931957780618</c:v>
                </c:pt>
                <c:pt idx="991" formatCode="0">
                  <c:v>493.14931957780618</c:v>
                </c:pt>
                <c:pt idx="992" formatCode="0">
                  <c:v>541.10113960744968</c:v>
                </c:pt>
                <c:pt idx="993" formatCode="0">
                  <c:v>541.10113960744968</c:v>
                </c:pt>
                <c:pt idx="994" formatCode="0">
                  <c:v>541.10113960744968</c:v>
                </c:pt>
                <c:pt idx="995" formatCode="0">
                  <c:v>541.10113960744968</c:v>
                </c:pt>
                <c:pt idx="996" formatCode="0">
                  <c:v>518.3859367508303</c:v>
                </c:pt>
                <c:pt idx="997" formatCode="0">
                  <c:v>522.6580620587265</c:v>
                </c:pt>
                <c:pt idx="998" formatCode="0">
                  <c:v>522.6580620587265</c:v>
                </c:pt>
                <c:pt idx="999" formatCode="0">
                  <c:v>522.6580620587265</c:v>
                </c:pt>
                <c:pt idx="1000" formatCode="0">
                  <c:v>522.6580620587265</c:v>
                </c:pt>
                <c:pt idx="1001" formatCode="0">
                  <c:v>522.6580620587265</c:v>
                </c:pt>
                <c:pt idx="1002" formatCode="0">
                  <c:v>522.6580620587265</c:v>
                </c:pt>
                <c:pt idx="1003" formatCode="0">
                  <c:v>522.6580620587265</c:v>
                </c:pt>
                <c:pt idx="1004" formatCode="0">
                  <c:v>522.6580620587265</c:v>
                </c:pt>
                <c:pt idx="1005" formatCode="0">
                  <c:v>522.6580620587265</c:v>
                </c:pt>
                <c:pt idx="1006" formatCode="0">
                  <c:v>522.6580620587265</c:v>
                </c:pt>
                <c:pt idx="1007" formatCode="0">
                  <c:v>522.6580620587265</c:v>
                </c:pt>
                <c:pt idx="1008" formatCode="0">
                  <c:v>522.6580620587265</c:v>
                </c:pt>
                <c:pt idx="1009" formatCode="0">
                  <c:v>522.6580620587265</c:v>
                </c:pt>
                <c:pt idx="1010" formatCode="0">
                  <c:v>522.6580620587265</c:v>
                </c:pt>
                <c:pt idx="1011" formatCode="0">
                  <c:v>522.6580620587265</c:v>
                </c:pt>
                <c:pt idx="1012" formatCode="0">
                  <c:v>522.6580620587265</c:v>
                </c:pt>
                <c:pt idx="1013" formatCode="0">
                  <c:v>522.6580620587265</c:v>
                </c:pt>
                <c:pt idx="1014" formatCode="0">
                  <c:v>522.6580620587265</c:v>
                </c:pt>
                <c:pt idx="1015" formatCode="0">
                  <c:v>522.6580620587265</c:v>
                </c:pt>
                <c:pt idx="1016" formatCode="0">
                  <c:v>522.6580620587265</c:v>
                </c:pt>
                <c:pt idx="1017" formatCode="0">
                  <c:v>522.6580620587265</c:v>
                </c:pt>
                <c:pt idx="1018" formatCode="0">
                  <c:v>522.6580620587265</c:v>
                </c:pt>
                <c:pt idx="1019" formatCode="0">
                  <c:v>522.6580620587265</c:v>
                </c:pt>
                <c:pt idx="1020" formatCode="0">
                  <c:v>522.6580620587265</c:v>
                </c:pt>
                <c:pt idx="1021" formatCode="0">
                  <c:v>522.6580620587265</c:v>
                </c:pt>
                <c:pt idx="1022" formatCode="0">
                  <c:v>522.6580620587265</c:v>
                </c:pt>
                <c:pt idx="1023" formatCode="0">
                  <c:v>522.6580620587265</c:v>
                </c:pt>
                <c:pt idx="1024" formatCode="0">
                  <c:v>522.6580620587265</c:v>
                </c:pt>
                <c:pt idx="1025" formatCode="0">
                  <c:v>522.6580620587265</c:v>
                </c:pt>
                <c:pt idx="1026" formatCode="0">
                  <c:v>522.6580620587265</c:v>
                </c:pt>
                <c:pt idx="1027" formatCode="0">
                  <c:v>522.6580620587265</c:v>
                </c:pt>
                <c:pt idx="1028" formatCode="0">
                  <c:v>522.6580620587265</c:v>
                </c:pt>
                <c:pt idx="1029" formatCode="0">
                  <c:v>522.6580620587265</c:v>
                </c:pt>
                <c:pt idx="1030" formatCode="0">
                  <c:v>522.6580620587265</c:v>
                </c:pt>
                <c:pt idx="1031" formatCode="0">
                  <c:v>522.6580620587265</c:v>
                </c:pt>
                <c:pt idx="1032" formatCode="0">
                  <c:v>522.6580620587265</c:v>
                </c:pt>
                <c:pt idx="1033" formatCode="0">
                  <c:v>522.6580620587265</c:v>
                </c:pt>
                <c:pt idx="1034" formatCode="0">
                  <c:v>522.6580620587265</c:v>
                </c:pt>
                <c:pt idx="1035" formatCode="0">
                  <c:v>522.6580620587265</c:v>
                </c:pt>
                <c:pt idx="1036" formatCode="0">
                  <c:v>522.6580620587265</c:v>
                </c:pt>
                <c:pt idx="1037" formatCode="0">
                  <c:v>522.6580620587265</c:v>
                </c:pt>
                <c:pt idx="1038" formatCode="0">
                  <c:v>522.6580620587265</c:v>
                </c:pt>
                <c:pt idx="1039" formatCode="0">
                  <c:v>522.6580620587265</c:v>
                </c:pt>
                <c:pt idx="1040" formatCode="0">
                  <c:v>522.6580620587265</c:v>
                </c:pt>
                <c:pt idx="1041" formatCode="0">
                  <c:v>522.6580620587265</c:v>
                </c:pt>
                <c:pt idx="1042" formatCode="0">
                  <c:v>522.6580620587265</c:v>
                </c:pt>
                <c:pt idx="1043" formatCode="0">
                  <c:v>522.6580620587265</c:v>
                </c:pt>
                <c:pt idx="1044" formatCode="0">
                  <c:v>522.6580620587265</c:v>
                </c:pt>
                <c:pt idx="1045" formatCode="0">
                  <c:v>522.6580620587265</c:v>
                </c:pt>
                <c:pt idx="1046" formatCode="0">
                  <c:v>522.6580620587265</c:v>
                </c:pt>
                <c:pt idx="1047" formatCode="0">
                  <c:v>522.6580620587265</c:v>
                </c:pt>
                <c:pt idx="1048" formatCode="0">
                  <c:v>522.6580620587265</c:v>
                </c:pt>
                <c:pt idx="1049" formatCode="0">
                  <c:v>522.6580620587265</c:v>
                </c:pt>
                <c:pt idx="1050" formatCode="0">
                  <c:v>522.6580620587265</c:v>
                </c:pt>
                <c:pt idx="1051" formatCode="0">
                  <c:v>522.6580620587265</c:v>
                </c:pt>
                <c:pt idx="1052" formatCode="0">
                  <c:v>522.6580620587265</c:v>
                </c:pt>
                <c:pt idx="1053" formatCode="0">
                  <c:v>522.6580620587265</c:v>
                </c:pt>
                <c:pt idx="1054" formatCode="0">
                  <c:v>522.6580620587265</c:v>
                </c:pt>
                <c:pt idx="1055" formatCode="0">
                  <c:v>522.6580620587265</c:v>
                </c:pt>
                <c:pt idx="1056" formatCode="0">
                  <c:v>522.6580620587265</c:v>
                </c:pt>
                <c:pt idx="1057" formatCode="0">
                  <c:v>522.6580620587265</c:v>
                </c:pt>
                <c:pt idx="1058" formatCode="0">
                  <c:v>522.6580620587265</c:v>
                </c:pt>
                <c:pt idx="1059" formatCode="0">
                  <c:v>522.6580620587265</c:v>
                </c:pt>
                <c:pt idx="1060" formatCode="0">
                  <c:v>522.6580620587265</c:v>
                </c:pt>
                <c:pt idx="1061" formatCode="0">
                  <c:v>522.6580620587265</c:v>
                </c:pt>
                <c:pt idx="1062" formatCode="0">
                  <c:v>522.6580620587265</c:v>
                </c:pt>
                <c:pt idx="1063" formatCode="0">
                  <c:v>522.6580620587265</c:v>
                </c:pt>
                <c:pt idx="1064" formatCode="0">
                  <c:v>522.6580620587265</c:v>
                </c:pt>
                <c:pt idx="1065" formatCode="0">
                  <c:v>522.6580620587265</c:v>
                </c:pt>
                <c:pt idx="1066" formatCode="0">
                  <c:v>522.6580620587265</c:v>
                </c:pt>
                <c:pt idx="1067" formatCode="0">
                  <c:v>522.6580620587265</c:v>
                </c:pt>
                <c:pt idx="1068" formatCode="0">
                  <c:v>522.6580620587265</c:v>
                </c:pt>
                <c:pt idx="1069" formatCode="0">
                  <c:v>522.6580620587265</c:v>
                </c:pt>
                <c:pt idx="1070" formatCode="0">
                  <c:v>522.6580620587265</c:v>
                </c:pt>
                <c:pt idx="1071" formatCode="0">
                  <c:v>522.6580620587265</c:v>
                </c:pt>
                <c:pt idx="1072" formatCode="0">
                  <c:v>522.6580620587265</c:v>
                </c:pt>
                <c:pt idx="1073" formatCode="0">
                  <c:v>522.6580620587265</c:v>
                </c:pt>
                <c:pt idx="1074" formatCode="0">
                  <c:v>522.6580620587265</c:v>
                </c:pt>
                <c:pt idx="1075" formatCode="0">
                  <c:v>522.6580620587265</c:v>
                </c:pt>
                <c:pt idx="1076" formatCode="0">
                  <c:v>522.6580620587265</c:v>
                </c:pt>
                <c:pt idx="1077" formatCode="0">
                  <c:v>522.6580620587265</c:v>
                </c:pt>
                <c:pt idx="1078" formatCode="0">
                  <c:v>522.6580620587265</c:v>
                </c:pt>
                <c:pt idx="1079" formatCode="0">
                  <c:v>522.6580620587265</c:v>
                </c:pt>
                <c:pt idx="1080" formatCode="0">
                  <c:v>694.0879290560996</c:v>
                </c:pt>
                <c:pt idx="1081" formatCode="0">
                  <c:v>694.0879290560996</c:v>
                </c:pt>
                <c:pt idx="1082" formatCode="0">
                  <c:v>694.0879290560996</c:v>
                </c:pt>
                <c:pt idx="1083" formatCode="0">
                  <c:v>694.12323901840603</c:v>
                </c:pt>
                <c:pt idx="1084" formatCode="0">
                  <c:v>694.12323901840603</c:v>
                </c:pt>
                <c:pt idx="1085" formatCode="0">
                  <c:v>694.12323901840603</c:v>
                </c:pt>
                <c:pt idx="1086" formatCode="0">
                  <c:v>694.12323901840603</c:v>
                </c:pt>
                <c:pt idx="1087" formatCode="0">
                  <c:v>694.12323901840603</c:v>
                </c:pt>
                <c:pt idx="1088" formatCode="0">
                  <c:v>694.12323901840603</c:v>
                </c:pt>
                <c:pt idx="1089" formatCode="0">
                  <c:v>694.12323901840603</c:v>
                </c:pt>
                <c:pt idx="1090" formatCode="0">
                  <c:v>694.12323901840603</c:v>
                </c:pt>
                <c:pt idx="1091" formatCode="0">
                  <c:v>694.12323901840603</c:v>
                </c:pt>
                <c:pt idx="1092" formatCode="0">
                  <c:v>694.12323901840603</c:v>
                </c:pt>
                <c:pt idx="1093" formatCode="0">
                  <c:v>694.12323901840603</c:v>
                </c:pt>
                <c:pt idx="1094" formatCode="0">
                  <c:v>694.12323901840603</c:v>
                </c:pt>
                <c:pt idx="1095" formatCode="0">
                  <c:v>694.12323901840603</c:v>
                </c:pt>
                <c:pt idx="1096" formatCode="0">
                  <c:v>694.12323901840603</c:v>
                </c:pt>
                <c:pt idx="1097" formatCode="0">
                  <c:v>694.12323901840603</c:v>
                </c:pt>
                <c:pt idx="1098" formatCode="0">
                  <c:v>694.12323901840603</c:v>
                </c:pt>
                <c:pt idx="1099" formatCode="0">
                  <c:v>694.12323901840603</c:v>
                </c:pt>
                <c:pt idx="1100" formatCode="0">
                  <c:v>694.12323901840603</c:v>
                </c:pt>
                <c:pt idx="1101" formatCode="0">
                  <c:v>694.12323901840603</c:v>
                </c:pt>
                <c:pt idx="1102" formatCode="0">
                  <c:v>694.12323901840603</c:v>
                </c:pt>
                <c:pt idx="1103" formatCode="0">
                  <c:v>694.12323901840603</c:v>
                </c:pt>
                <c:pt idx="1104" formatCode="0">
                  <c:v>694.12323901840603</c:v>
                </c:pt>
                <c:pt idx="1105" formatCode="0">
                  <c:v>694.12323901840603</c:v>
                </c:pt>
                <c:pt idx="1106" formatCode="0">
                  <c:v>694.12323901840603</c:v>
                </c:pt>
                <c:pt idx="1107" formatCode="0">
                  <c:v>694.12323901840603</c:v>
                </c:pt>
                <c:pt idx="1108" formatCode="0">
                  <c:v>694.12323901840603</c:v>
                </c:pt>
                <c:pt idx="1109" formatCode="0">
                  <c:v>694.12323901840603</c:v>
                </c:pt>
                <c:pt idx="1110" formatCode="0">
                  <c:v>731.90874297392577</c:v>
                </c:pt>
                <c:pt idx="1111" formatCode="0">
                  <c:v>731.90874297392577</c:v>
                </c:pt>
                <c:pt idx="1112" formatCode="0">
                  <c:v>731.90874297392577</c:v>
                </c:pt>
                <c:pt idx="1113" formatCode="0">
                  <c:v>731.90874297392577</c:v>
                </c:pt>
                <c:pt idx="1114" formatCode="0">
                  <c:v>731.90874297392577</c:v>
                </c:pt>
                <c:pt idx="1115" formatCode="0">
                  <c:v>731.90874297392577</c:v>
                </c:pt>
                <c:pt idx="1116" formatCode="0">
                  <c:v>731.90874297392577</c:v>
                </c:pt>
                <c:pt idx="1117" formatCode="0">
                  <c:v>731.90874297392577</c:v>
                </c:pt>
                <c:pt idx="1118" formatCode="0">
                  <c:v>731.90874297392577</c:v>
                </c:pt>
                <c:pt idx="1119" formatCode="0">
                  <c:v>731.90874297392577</c:v>
                </c:pt>
                <c:pt idx="1120" formatCode="0">
                  <c:v>731.90874297392577</c:v>
                </c:pt>
                <c:pt idx="1121" formatCode="0">
                  <c:v>731.90874297392577</c:v>
                </c:pt>
                <c:pt idx="1122" formatCode="0">
                  <c:v>731.90874297392577</c:v>
                </c:pt>
                <c:pt idx="1123" formatCode="0">
                  <c:v>696.41862009981628</c:v>
                </c:pt>
                <c:pt idx="1124" formatCode="0">
                  <c:v>696.41862009981628</c:v>
                </c:pt>
                <c:pt idx="1125" formatCode="0">
                  <c:v>696.41862009981628</c:v>
                </c:pt>
                <c:pt idx="1126" formatCode="0">
                  <c:v>686.96468365283067</c:v>
                </c:pt>
                <c:pt idx="1127" formatCode="0">
                  <c:v>686.96468365283067</c:v>
                </c:pt>
                <c:pt idx="1128" formatCode="0">
                  <c:v>686.96468365283067</c:v>
                </c:pt>
                <c:pt idx="1129" formatCode="0">
                  <c:v>686.96468365283067</c:v>
                </c:pt>
                <c:pt idx="1130" formatCode="0">
                  <c:v>686.96468365283067</c:v>
                </c:pt>
                <c:pt idx="1131" formatCode="0">
                  <c:v>686.96468365283067</c:v>
                </c:pt>
                <c:pt idx="1132" formatCode="0">
                  <c:v>686.96468365283067</c:v>
                </c:pt>
                <c:pt idx="1133" formatCode="0">
                  <c:v>678.56830619821949</c:v>
                </c:pt>
                <c:pt idx="1134" formatCode="0">
                  <c:v>678.56830619821949</c:v>
                </c:pt>
                <c:pt idx="1135" formatCode="0">
                  <c:v>678.56830619821949</c:v>
                </c:pt>
                <c:pt idx="1136" formatCode="0">
                  <c:v>678.56830619821949</c:v>
                </c:pt>
                <c:pt idx="1137" formatCode="0">
                  <c:v>678.56830619821949</c:v>
                </c:pt>
                <c:pt idx="1138" formatCode="0">
                  <c:v>678.56830619821949</c:v>
                </c:pt>
                <c:pt idx="1139" formatCode="0">
                  <c:v>678.56830619821949</c:v>
                </c:pt>
                <c:pt idx="1140" formatCode="0">
                  <c:v>642.16617197318817</c:v>
                </c:pt>
                <c:pt idx="1141" formatCode="0">
                  <c:v>642.16617197318817</c:v>
                </c:pt>
                <c:pt idx="1142" formatCode="0">
                  <c:v>642.16617197318817</c:v>
                </c:pt>
                <c:pt idx="1143" formatCode="0">
                  <c:v>642.16617197318817</c:v>
                </c:pt>
                <c:pt idx="1144" formatCode="0">
                  <c:v>642.16617197318817</c:v>
                </c:pt>
                <c:pt idx="1145" formatCode="0">
                  <c:v>642.16617197318817</c:v>
                </c:pt>
                <c:pt idx="1146" formatCode="0">
                  <c:v>642.16617197318817</c:v>
                </c:pt>
                <c:pt idx="1147" formatCode="0">
                  <c:v>642.16617197318817</c:v>
                </c:pt>
                <c:pt idx="1148" formatCode="0">
                  <c:v>642.16617197318817</c:v>
                </c:pt>
                <c:pt idx="1149" formatCode="0">
                  <c:v>642.16617197318817</c:v>
                </c:pt>
                <c:pt idx="1150" formatCode="0">
                  <c:v>642.16617197318817</c:v>
                </c:pt>
                <c:pt idx="1151" formatCode="0">
                  <c:v>642.16617197318817</c:v>
                </c:pt>
                <c:pt idx="1152" formatCode="0">
                  <c:v>642.16617197318817</c:v>
                </c:pt>
                <c:pt idx="1153" formatCode="0">
                  <c:v>642.16617197318817</c:v>
                </c:pt>
                <c:pt idx="1154" formatCode="0">
                  <c:v>642.16617197318817</c:v>
                </c:pt>
                <c:pt idx="1155" formatCode="0">
                  <c:v>642.16617197318817</c:v>
                </c:pt>
                <c:pt idx="1156" formatCode="0">
                  <c:v>642.16617197318817</c:v>
                </c:pt>
                <c:pt idx="1157" formatCode="0">
                  <c:v>642.16617197318817</c:v>
                </c:pt>
                <c:pt idx="1158" formatCode="0">
                  <c:v>642.16617197318817</c:v>
                </c:pt>
                <c:pt idx="1159" formatCode="0">
                  <c:v>642.16617197318817</c:v>
                </c:pt>
                <c:pt idx="1160" formatCode="0">
                  <c:v>642.16617197318817</c:v>
                </c:pt>
                <c:pt idx="1161" formatCode="0">
                  <c:v>642.16617197318817</c:v>
                </c:pt>
                <c:pt idx="1162" formatCode="0">
                  <c:v>642.16617197318817</c:v>
                </c:pt>
                <c:pt idx="1163" formatCode="0">
                  <c:v>642.16617197318817</c:v>
                </c:pt>
                <c:pt idx="1164" formatCode="0">
                  <c:v>642.16617197318817</c:v>
                </c:pt>
                <c:pt idx="1165" formatCode="0">
                  <c:v>642.16617197318817</c:v>
                </c:pt>
                <c:pt idx="1166" formatCode="0">
                  <c:v>642.16617197318817</c:v>
                </c:pt>
                <c:pt idx="1167" formatCode="0">
                  <c:v>642.16617197318817</c:v>
                </c:pt>
                <c:pt idx="1168" formatCode="0">
                  <c:v>642.16617197318817</c:v>
                </c:pt>
                <c:pt idx="1169" formatCode="0">
                  <c:v>642.16617197318817</c:v>
                </c:pt>
                <c:pt idx="1170" formatCode="0">
                  <c:v>642.16617197318817</c:v>
                </c:pt>
                <c:pt idx="1171" formatCode="0">
                  <c:v>642.16617197318817</c:v>
                </c:pt>
                <c:pt idx="1172" formatCode="0">
                  <c:v>642.16617197318817</c:v>
                </c:pt>
                <c:pt idx="1173" formatCode="0">
                  <c:v>642.16617197318817</c:v>
                </c:pt>
                <c:pt idx="1174" formatCode="0">
                  <c:v>642.16617197318817</c:v>
                </c:pt>
                <c:pt idx="1175" formatCode="0">
                  <c:v>642.16617197318817</c:v>
                </c:pt>
                <c:pt idx="1176" formatCode="0">
                  <c:v>642.16617197318817</c:v>
                </c:pt>
                <c:pt idx="1177" formatCode="0">
                  <c:v>642.16617197318817</c:v>
                </c:pt>
                <c:pt idx="1178" formatCode="0">
                  <c:v>642.16617197318817</c:v>
                </c:pt>
                <c:pt idx="1179" formatCode="0">
                  <c:v>642.16617197318817</c:v>
                </c:pt>
                <c:pt idx="1180" formatCode="0">
                  <c:v>642.16617197318817</c:v>
                </c:pt>
                <c:pt idx="1181" formatCode="0">
                  <c:v>642.16617197318817</c:v>
                </c:pt>
                <c:pt idx="1182" formatCode="0">
                  <c:v>642.16617197318817</c:v>
                </c:pt>
                <c:pt idx="1183" formatCode="0">
                  <c:v>642.16617197318817</c:v>
                </c:pt>
                <c:pt idx="1184" formatCode="0">
                  <c:v>642.16617197318817</c:v>
                </c:pt>
                <c:pt idx="1185" formatCode="0">
                  <c:v>642.16617197318817</c:v>
                </c:pt>
                <c:pt idx="1186" formatCode="0">
                  <c:v>642.16617197318817</c:v>
                </c:pt>
                <c:pt idx="1187" formatCode="0">
                  <c:v>642.16617197318817</c:v>
                </c:pt>
                <c:pt idx="1188" formatCode="0">
                  <c:v>642.16617197318817</c:v>
                </c:pt>
                <c:pt idx="1189" formatCode="0">
                  <c:v>642.16617197318817</c:v>
                </c:pt>
                <c:pt idx="1190" formatCode="0">
                  <c:v>642.16617197318817</c:v>
                </c:pt>
                <c:pt idx="1191" formatCode="0">
                  <c:v>642.16617197318817</c:v>
                </c:pt>
                <c:pt idx="1192" formatCode="0">
                  <c:v>642.16617197318817</c:v>
                </c:pt>
                <c:pt idx="1193" formatCode="0">
                  <c:v>793.15371839797399</c:v>
                </c:pt>
                <c:pt idx="1194" formatCode="0">
                  <c:v>793.15371839797399</c:v>
                </c:pt>
                <c:pt idx="1195" formatCode="0">
                  <c:v>793.15371839797399</c:v>
                </c:pt>
                <c:pt idx="1196" formatCode="0">
                  <c:v>793.15371839797399</c:v>
                </c:pt>
                <c:pt idx="1197" formatCode="0">
                  <c:v>793.15371839797399</c:v>
                </c:pt>
                <c:pt idx="1198" formatCode="0">
                  <c:v>793.15371839797399</c:v>
                </c:pt>
                <c:pt idx="1199" formatCode="0">
                  <c:v>793.15371839797399</c:v>
                </c:pt>
                <c:pt idx="1200" formatCode="0">
                  <c:v>793.15371839797399</c:v>
                </c:pt>
                <c:pt idx="1201" formatCode="0">
                  <c:v>793.15371839797399</c:v>
                </c:pt>
                <c:pt idx="1202" formatCode="0">
                  <c:v>793.15371839797399</c:v>
                </c:pt>
                <c:pt idx="1203" formatCode="0">
                  <c:v>793.15371839797399</c:v>
                </c:pt>
                <c:pt idx="1204" formatCode="0">
                  <c:v>793.15371839797399</c:v>
                </c:pt>
                <c:pt idx="1205" formatCode="0">
                  <c:v>793.15371839797399</c:v>
                </c:pt>
                <c:pt idx="1206" formatCode="0">
                  <c:v>793.15371839797399</c:v>
                </c:pt>
                <c:pt idx="1207" formatCode="0">
                  <c:v>793.15371839797399</c:v>
                </c:pt>
                <c:pt idx="1208" formatCode="0">
                  <c:v>793.15371839797399</c:v>
                </c:pt>
                <c:pt idx="1209" formatCode="0">
                  <c:v>793.15371839797399</c:v>
                </c:pt>
                <c:pt idx="1210" formatCode="0">
                  <c:v>793.15371839797399</c:v>
                </c:pt>
                <c:pt idx="1211" formatCode="0">
                  <c:v>793.15371839797399</c:v>
                </c:pt>
                <c:pt idx="1212" formatCode="0">
                  <c:v>793.15371839797399</c:v>
                </c:pt>
                <c:pt idx="1213" formatCode="0">
                  <c:v>793.15371839797399</c:v>
                </c:pt>
                <c:pt idx="1214" formatCode="0">
                  <c:v>793.15371839797399</c:v>
                </c:pt>
                <c:pt idx="1215" formatCode="0">
                  <c:v>793.15371839797399</c:v>
                </c:pt>
                <c:pt idx="1216" formatCode="0">
                  <c:v>793.15371839797399</c:v>
                </c:pt>
                <c:pt idx="1217" formatCode="0">
                  <c:v>793.15371839797399</c:v>
                </c:pt>
                <c:pt idx="1218" formatCode="0">
                  <c:v>793.15371839797399</c:v>
                </c:pt>
                <c:pt idx="1219" formatCode="0">
                  <c:v>793.15371839797399</c:v>
                </c:pt>
                <c:pt idx="1220" formatCode="0">
                  <c:v>793.15371839797399</c:v>
                </c:pt>
                <c:pt idx="1221" formatCode="0">
                  <c:v>793.15371839797399</c:v>
                </c:pt>
                <c:pt idx="1222" formatCode="0">
                  <c:v>793.15371839797399</c:v>
                </c:pt>
                <c:pt idx="1223" formatCode="0">
                  <c:v>793.15371839797399</c:v>
                </c:pt>
                <c:pt idx="1224" formatCode="0">
                  <c:v>793.15371839797399</c:v>
                </c:pt>
                <c:pt idx="1225" formatCode="0">
                  <c:v>860.87427973578656</c:v>
                </c:pt>
                <c:pt idx="1226" formatCode="0">
                  <c:v>860.87427973578656</c:v>
                </c:pt>
                <c:pt idx="1227" formatCode="0">
                  <c:v>860.87427973578656</c:v>
                </c:pt>
                <c:pt idx="1228" formatCode="0">
                  <c:v>860.87427973578656</c:v>
                </c:pt>
                <c:pt idx="1229" formatCode="0">
                  <c:v>860.87427973578656</c:v>
                </c:pt>
                <c:pt idx="1230" formatCode="0">
                  <c:v>860.87427973578656</c:v>
                </c:pt>
                <c:pt idx="1231" formatCode="0">
                  <c:v>860.87427973578656</c:v>
                </c:pt>
                <c:pt idx="1232" formatCode="0">
                  <c:v>860.87427973578656</c:v>
                </c:pt>
                <c:pt idx="1233" formatCode="0">
                  <c:v>860.87427973578656</c:v>
                </c:pt>
                <c:pt idx="1234" formatCode="0">
                  <c:v>860.87427973578656</c:v>
                </c:pt>
                <c:pt idx="1235" formatCode="0">
                  <c:v>860.87427973578656</c:v>
                </c:pt>
                <c:pt idx="1236" formatCode="0">
                  <c:v>860.87427973578656</c:v>
                </c:pt>
                <c:pt idx="1237" formatCode="0">
                  <c:v>860.87427973578656</c:v>
                </c:pt>
                <c:pt idx="1238" formatCode="0">
                  <c:v>860.87427973578656</c:v>
                </c:pt>
                <c:pt idx="1239" formatCode="0">
                  <c:v>858.55127763173039</c:v>
                </c:pt>
                <c:pt idx="1240" formatCode="0">
                  <c:v>858.55127763173039</c:v>
                </c:pt>
                <c:pt idx="1241" formatCode="0">
                  <c:v>858.55127763173039</c:v>
                </c:pt>
                <c:pt idx="1242" formatCode="0">
                  <c:v>858.55127763173039</c:v>
                </c:pt>
                <c:pt idx="1243" formatCode="0">
                  <c:v>858.55127763173039</c:v>
                </c:pt>
                <c:pt idx="1244" formatCode="0">
                  <c:v>858.55127763173039</c:v>
                </c:pt>
                <c:pt idx="1245" formatCode="0">
                  <c:v>858.55127763173039</c:v>
                </c:pt>
                <c:pt idx="1246" formatCode="0">
                  <c:v>858.55127763173039</c:v>
                </c:pt>
                <c:pt idx="1247" formatCode="0">
                  <c:v>858.55127763173039</c:v>
                </c:pt>
                <c:pt idx="1248" formatCode="0">
                  <c:v>858.55127763173039</c:v>
                </c:pt>
                <c:pt idx="1249" formatCode="0">
                  <c:v>858.55127763173039</c:v>
                </c:pt>
                <c:pt idx="1250" formatCode="0">
                  <c:v>858.55127763173039</c:v>
                </c:pt>
                <c:pt idx="1251" formatCode="0">
                  <c:v>858.55127763173039</c:v>
                </c:pt>
                <c:pt idx="1252" formatCode="0">
                  <c:v>858.55127763173039</c:v>
                </c:pt>
                <c:pt idx="1253" formatCode="0">
                  <c:v>858.55127763173039</c:v>
                </c:pt>
                <c:pt idx="1254" formatCode="0">
                  <c:v>858.55127763173039</c:v>
                </c:pt>
                <c:pt idx="1255" formatCode="0">
                  <c:v>858.55127763173039</c:v>
                </c:pt>
                <c:pt idx="1256" formatCode="0">
                  <c:v>858.55127763173039</c:v>
                </c:pt>
                <c:pt idx="1257" formatCode="0">
                  <c:v>858.55127763173039</c:v>
                </c:pt>
                <c:pt idx="1258" formatCode="0">
                  <c:v>858.55127763173039</c:v>
                </c:pt>
                <c:pt idx="1259" formatCode="0">
                  <c:v>858.55127763173039</c:v>
                </c:pt>
                <c:pt idx="1260" formatCode="0">
                  <c:v>858.55127763173039</c:v>
                </c:pt>
                <c:pt idx="1261" formatCode="0">
                  <c:v>858.55127763173039</c:v>
                </c:pt>
                <c:pt idx="1262" formatCode="0">
                  <c:v>858.55127763173039</c:v>
                </c:pt>
                <c:pt idx="1263" formatCode="0">
                  <c:v>858.55127763173039</c:v>
                </c:pt>
                <c:pt idx="1264" formatCode="0">
                  <c:v>858.55127763173039</c:v>
                </c:pt>
                <c:pt idx="1265" formatCode="0">
                  <c:v>858.55127763173039</c:v>
                </c:pt>
                <c:pt idx="1266" formatCode="0">
                  <c:v>858.55127763173039</c:v>
                </c:pt>
                <c:pt idx="1267" formatCode="0">
                  <c:v>858.55127763173039</c:v>
                </c:pt>
                <c:pt idx="1268" formatCode="0">
                  <c:v>971.51458561709069</c:v>
                </c:pt>
                <c:pt idx="1269" formatCode="0">
                  <c:v>971.51458561709069</c:v>
                </c:pt>
                <c:pt idx="1270" formatCode="0">
                  <c:v>971.51458561709069</c:v>
                </c:pt>
                <c:pt idx="1271" formatCode="0">
                  <c:v>971.51458561709069</c:v>
                </c:pt>
                <c:pt idx="1272" formatCode="0">
                  <c:v>971.51458561709069</c:v>
                </c:pt>
                <c:pt idx="1273" formatCode="0">
                  <c:v>971.51458561709069</c:v>
                </c:pt>
                <c:pt idx="1274" formatCode="0">
                  <c:v>971.51458561709069</c:v>
                </c:pt>
                <c:pt idx="1275" formatCode="0">
                  <c:v>971.51458561709069</c:v>
                </c:pt>
                <c:pt idx="1276" formatCode="0">
                  <c:v>971.51458561709069</c:v>
                </c:pt>
                <c:pt idx="1277" formatCode="0">
                  <c:v>971.51458561709069</c:v>
                </c:pt>
                <c:pt idx="1278" formatCode="0">
                  <c:v>971.51458561709069</c:v>
                </c:pt>
                <c:pt idx="1279" formatCode="0">
                  <c:v>971.51458561709069</c:v>
                </c:pt>
                <c:pt idx="1280" formatCode="0">
                  <c:v>971.51458561709069</c:v>
                </c:pt>
                <c:pt idx="1281" formatCode="0">
                  <c:v>971.51458561709069</c:v>
                </c:pt>
                <c:pt idx="1282" formatCode="0">
                  <c:v>971.51458561709069</c:v>
                </c:pt>
                <c:pt idx="1283" formatCode="0">
                  <c:v>971.51458561709069</c:v>
                </c:pt>
                <c:pt idx="1284" formatCode="0">
                  <c:v>971.51458561709069</c:v>
                </c:pt>
                <c:pt idx="1285" formatCode="0">
                  <c:v>971.51458561709069</c:v>
                </c:pt>
                <c:pt idx="1286" formatCode="0">
                  <c:v>910.33659134133745</c:v>
                </c:pt>
                <c:pt idx="1287" formatCode="0">
                  <c:v>910.33659134133745</c:v>
                </c:pt>
                <c:pt idx="1288" formatCode="0">
                  <c:v>910.33659134133745</c:v>
                </c:pt>
                <c:pt idx="1289" formatCode="0">
                  <c:v>910.33659134133745</c:v>
                </c:pt>
                <c:pt idx="1290" formatCode="0">
                  <c:v>910.33659134133745</c:v>
                </c:pt>
                <c:pt idx="1291" formatCode="0">
                  <c:v>910.33659134133745</c:v>
                </c:pt>
                <c:pt idx="1292" formatCode="0">
                  <c:v>910.33659134133745</c:v>
                </c:pt>
                <c:pt idx="1293" formatCode="0">
                  <c:v>910.33659134133745</c:v>
                </c:pt>
                <c:pt idx="1294" formatCode="0">
                  <c:v>910.33659134133745</c:v>
                </c:pt>
                <c:pt idx="1295" formatCode="0">
                  <c:v>910.33659134133745</c:v>
                </c:pt>
                <c:pt idx="1296" formatCode="0">
                  <c:v>910.33659134133745</c:v>
                </c:pt>
                <c:pt idx="1297" formatCode="0">
                  <c:v>910.33659134133745</c:v>
                </c:pt>
                <c:pt idx="1298" formatCode="0">
                  <c:v>910.33659134133745</c:v>
                </c:pt>
                <c:pt idx="1299" formatCode="0">
                  <c:v>910.33659134133745</c:v>
                </c:pt>
                <c:pt idx="1300" formatCode="0">
                  <c:v>910.33659134133745</c:v>
                </c:pt>
                <c:pt idx="1301" formatCode="0">
                  <c:v>910.33659134133745</c:v>
                </c:pt>
                <c:pt idx="1302" formatCode="0">
                  <c:v>910.33659134133745</c:v>
                </c:pt>
                <c:pt idx="1303" formatCode="0">
                  <c:v>910.33659134133745</c:v>
                </c:pt>
                <c:pt idx="1304" formatCode="0">
                  <c:v>910.33659134133745</c:v>
                </c:pt>
                <c:pt idx="1305" formatCode="0">
                  <c:v>910.33659134133745</c:v>
                </c:pt>
                <c:pt idx="1306" formatCode="0">
                  <c:v>910.33659134133745</c:v>
                </c:pt>
                <c:pt idx="1307" formatCode="0">
                  <c:v>910.33659134133745</c:v>
                </c:pt>
                <c:pt idx="1308" formatCode="0">
                  <c:v>910.33659134133745</c:v>
                </c:pt>
                <c:pt idx="1309" formatCode="0">
                  <c:v>910.33659134133745</c:v>
                </c:pt>
                <c:pt idx="1310" formatCode="0">
                  <c:v>910.33659134133745</c:v>
                </c:pt>
                <c:pt idx="1311" formatCode="0">
                  <c:v>910.33659134133745</c:v>
                </c:pt>
                <c:pt idx="1312" formatCode="0">
                  <c:v>910.33659134133745</c:v>
                </c:pt>
                <c:pt idx="1313" formatCode="0">
                  <c:v>910.33659134133745</c:v>
                </c:pt>
                <c:pt idx="1314" formatCode="0">
                  <c:v>910.33659134133745</c:v>
                </c:pt>
                <c:pt idx="1315" formatCode="0">
                  <c:v>910.33659134133745</c:v>
                </c:pt>
                <c:pt idx="1316" formatCode="0">
                  <c:v>910.33659134133745</c:v>
                </c:pt>
                <c:pt idx="1317" formatCode="0">
                  <c:v>910.33659134133745</c:v>
                </c:pt>
                <c:pt idx="1318" formatCode="0">
                  <c:v>910.33659134133745</c:v>
                </c:pt>
                <c:pt idx="1319" formatCode="0">
                  <c:v>910.33659134133745</c:v>
                </c:pt>
                <c:pt idx="1320" formatCode="0">
                  <c:v>910.33659134133745</c:v>
                </c:pt>
                <c:pt idx="1321" formatCode="0">
                  <c:v>910.33659134133745</c:v>
                </c:pt>
                <c:pt idx="1322" formatCode="0">
                  <c:v>919.41339101181279</c:v>
                </c:pt>
                <c:pt idx="1323" formatCode="0">
                  <c:v>919.41339101181279</c:v>
                </c:pt>
                <c:pt idx="1324" formatCode="0">
                  <c:v>919.41339101181279</c:v>
                </c:pt>
                <c:pt idx="1325" formatCode="0">
                  <c:v>919.41339101181279</c:v>
                </c:pt>
                <c:pt idx="1326" formatCode="0">
                  <c:v>919.41339101181279</c:v>
                </c:pt>
                <c:pt idx="1327" formatCode="0">
                  <c:v>919.41339101181279</c:v>
                </c:pt>
                <c:pt idx="1328" formatCode="0">
                  <c:v>919.41339101181279</c:v>
                </c:pt>
                <c:pt idx="1329" formatCode="0">
                  <c:v>919.41339101181279</c:v>
                </c:pt>
                <c:pt idx="1330" formatCode="0">
                  <c:v>919.41339101181279</c:v>
                </c:pt>
                <c:pt idx="1331" formatCode="0">
                  <c:v>919.41339101181279</c:v>
                </c:pt>
                <c:pt idx="1332" formatCode="0">
                  <c:v>919.41339101181279</c:v>
                </c:pt>
                <c:pt idx="1333" formatCode="0">
                  <c:v>919.41339101181279</c:v>
                </c:pt>
                <c:pt idx="1334" formatCode="0">
                  <c:v>919.41339101181279</c:v>
                </c:pt>
                <c:pt idx="1335" formatCode="0">
                  <c:v>919.41339101181279</c:v>
                </c:pt>
                <c:pt idx="1336" formatCode="0">
                  <c:v>919.41339101181279</c:v>
                </c:pt>
                <c:pt idx="1337" formatCode="0">
                  <c:v>919.41339101181279</c:v>
                </c:pt>
                <c:pt idx="1338" formatCode="0">
                  <c:v>919.41339101181279</c:v>
                </c:pt>
                <c:pt idx="1339" formatCode="0">
                  <c:v>919.41339101181279</c:v>
                </c:pt>
                <c:pt idx="1340" formatCode="0">
                  <c:v>919.41339101181279</c:v>
                </c:pt>
                <c:pt idx="1341" formatCode="0">
                  <c:v>919.41339101181279</c:v>
                </c:pt>
                <c:pt idx="1342" formatCode="0">
                  <c:v>919.41339101181279</c:v>
                </c:pt>
                <c:pt idx="1343" formatCode="0">
                  <c:v>919.41339101181279</c:v>
                </c:pt>
                <c:pt idx="1344" formatCode="0">
                  <c:v>919.41339101181279</c:v>
                </c:pt>
                <c:pt idx="1345" formatCode="0">
                  <c:v>919.41339101181279</c:v>
                </c:pt>
                <c:pt idx="1346" formatCode="0">
                  <c:v>881.95498846926557</c:v>
                </c:pt>
                <c:pt idx="1347" formatCode="0">
                  <c:v>881.95498846926557</c:v>
                </c:pt>
                <c:pt idx="1348" formatCode="0">
                  <c:v>881.95498846926557</c:v>
                </c:pt>
                <c:pt idx="1349" formatCode="0">
                  <c:v>881.95498846926557</c:v>
                </c:pt>
                <c:pt idx="1350" formatCode="0">
                  <c:v>881.95498846926557</c:v>
                </c:pt>
                <c:pt idx="1351" formatCode="0">
                  <c:v>881.95498846926557</c:v>
                </c:pt>
                <c:pt idx="1352" formatCode="0">
                  <c:v>881.95498846926557</c:v>
                </c:pt>
                <c:pt idx="1353" formatCode="0">
                  <c:v>881.95498846926557</c:v>
                </c:pt>
                <c:pt idx="1354" formatCode="0">
                  <c:v>881.95498846926557</c:v>
                </c:pt>
                <c:pt idx="1355" formatCode="0">
                  <c:v>881.95498846926557</c:v>
                </c:pt>
                <c:pt idx="1356" formatCode="0">
                  <c:v>881.95498846926557</c:v>
                </c:pt>
                <c:pt idx="1357" formatCode="0">
                  <c:v>881.95498846926557</c:v>
                </c:pt>
                <c:pt idx="1358" formatCode="0">
                  <c:v>881.95498846926557</c:v>
                </c:pt>
                <c:pt idx="1359" formatCode="0">
                  <c:v>881.95498846926557</c:v>
                </c:pt>
                <c:pt idx="1360" formatCode="0">
                  <c:v>881.95498846926557</c:v>
                </c:pt>
                <c:pt idx="1361" formatCode="0">
                  <c:v>881.95498846926557</c:v>
                </c:pt>
                <c:pt idx="1362" formatCode="0">
                  <c:v>881.95498846926557</c:v>
                </c:pt>
                <c:pt idx="1363" formatCode="0">
                  <c:v>881.95498846926557</c:v>
                </c:pt>
                <c:pt idx="1364" formatCode="0">
                  <c:v>881.95498846926557</c:v>
                </c:pt>
                <c:pt idx="1365" formatCode="0">
                  <c:v>869.91590089356646</c:v>
                </c:pt>
                <c:pt idx="1366" formatCode="0">
                  <c:v>869.91590089356646</c:v>
                </c:pt>
                <c:pt idx="1367" formatCode="0">
                  <c:v>869.91590089356646</c:v>
                </c:pt>
                <c:pt idx="1368" formatCode="0">
                  <c:v>869.91590089356646</c:v>
                </c:pt>
                <c:pt idx="1369" formatCode="0">
                  <c:v>869.91590089356646</c:v>
                </c:pt>
                <c:pt idx="1370" formatCode="0">
                  <c:v>869.91590089356646</c:v>
                </c:pt>
                <c:pt idx="1371" formatCode="0">
                  <c:v>869.91590089356646</c:v>
                </c:pt>
                <c:pt idx="1372" formatCode="0">
                  <c:v>869.91590089356646</c:v>
                </c:pt>
                <c:pt idx="1373" formatCode="0">
                  <c:v>869.91590089356646</c:v>
                </c:pt>
                <c:pt idx="1374" formatCode="0">
                  <c:v>869.91590089356646</c:v>
                </c:pt>
                <c:pt idx="1375" formatCode="0">
                  <c:v>869.91590089356646</c:v>
                </c:pt>
                <c:pt idx="1376" formatCode="0">
                  <c:v>869.91590089356646</c:v>
                </c:pt>
                <c:pt idx="1377" formatCode="0">
                  <c:v>869.91590089356646</c:v>
                </c:pt>
                <c:pt idx="1378" formatCode="0">
                  <c:v>869.91590089356646</c:v>
                </c:pt>
                <c:pt idx="1379" formatCode="0">
                  <c:v>869.91590089356646</c:v>
                </c:pt>
                <c:pt idx="1380" formatCode="0">
                  <c:v>869.91590089356646</c:v>
                </c:pt>
                <c:pt idx="1381" formatCode="0">
                  <c:v>869.91590089356646</c:v>
                </c:pt>
                <c:pt idx="1382" formatCode="0">
                  <c:v>869.91590089356646</c:v>
                </c:pt>
                <c:pt idx="1383" formatCode="0">
                  <c:v>869.91590089356646</c:v>
                </c:pt>
                <c:pt idx="1384" formatCode="0">
                  <c:v>869.91590089356646</c:v>
                </c:pt>
                <c:pt idx="1385" formatCode="0">
                  <c:v>869.91590089356646</c:v>
                </c:pt>
                <c:pt idx="1386" formatCode="0">
                  <c:v>869.91590089356646</c:v>
                </c:pt>
                <c:pt idx="1387" formatCode="0">
                  <c:v>869.91590089356646</c:v>
                </c:pt>
                <c:pt idx="1388" formatCode="0">
                  <c:v>869.91590089356646</c:v>
                </c:pt>
                <c:pt idx="1389" formatCode="0">
                  <c:v>869.91590089356646</c:v>
                </c:pt>
                <c:pt idx="1390" formatCode="0">
                  <c:v>869.91590089356646</c:v>
                </c:pt>
                <c:pt idx="1391" formatCode="0">
                  <c:v>869.91590089356646</c:v>
                </c:pt>
                <c:pt idx="1392" formatCode="0">
                  <c:v>869.91590089356646</c:v>
                </c:pt>
                <c:pt idx="1393" formatCode="0">
                  <c:v>869.91590089356646</c:v>
                </c:pt>
                <c:pt idx="1394" formatCode="0">
                  <c:v>869.91590089356646</c:v>
                </c:pt>
                <c:pt idx="1395" formatCode="0">
                  <c:v>869.91590089356646</c:v>
                </c:pt>
                <c:pt idx="1396" formatCode="0">
                  <c:v>869.91590089356646</c:v>
                </c:pt>
                <c:pt idx="1397" formatCode="0">
                  <c:v>869.91590089356646</c:v>
                </c:pt>
                <c:pt idx="1398" formatCode="0">
                  <c:v>869.91590089356646</c:v>
                </c:pt>
                <c:pt idx="1399" formatCode="0">
                  <c:v>869.91590089356646</c:v>
                </c:pt>
                <c:pt idx="1400" formatCode="0">
                  <c:v>869.91590089356646</c:v>
                </c:pt>
                <c:pt idx="1401" formatCode="0">
                  <c:v>869.91590089356646</c:v>
                </c:pt>
                <c:pt idx="1402" formatCode="0">
                  <c:v>869.91590089356646</c:v>
                </c:pt>
                <c:pt idx="1403" formatCode="0">
                  <c:v>869.91590089356646</c:v>
                </c:pt>
                <c:pt idx="1404" formatCode="0">
                  <c:v>869.91590089356646</c:v>
                </c:pt>
                <c:pt idx="1405" formatCode="0">
                  <c:v>869.91590089356646</c:v>
                </c:pt>
                <c:pt idx="1406" formatCode="0">
                  <c:v>869.91590089356646</c:v>
                </c:pt>
                <c:pt idx="1407" formatCode="0">
                  <c:v>869.91590089356646</c:v>
                </c:pt>
                <c:pt idx="1408" formatCode="0">
                  <c:v>869.91590089356646</c:v>
                </c:pt>
                <c:pt idx="1409" formatCode="0">
                  <c:v>869.91590089356646</c:v>
                </c:pt>
                <c:pt idx="1410" formatCode="0">
                  <c:v>869.91590089356646</c:v>
                </c:pt>
                <c:pt idx="1411" formatCode="0">
                  <c:v>1107.9633511615423</c:v>
                </c:pt>
                <c:pt idx="1412" formatCode="0">
                  <c:v>1107.9633511615423</c:v>
                </c:pt>
                <c:pt idx="1413" formatCode="0">
                  <c:v>1107.9633511615423</c:v>
                </c:pt>
                <c:pt idx="1414" formatCode="0">
                  <c:v>1107.9633511615423</c:v>
                </c:pt>
                <c:pt idx="1415" formatCode="0">
                  <c:v>1107.9633511615423</c:v>
                </c:pt>
                <c:pt idx="1416" formatCode="0">
                  <c:v>1107.9633511615423</c:v>
                </c:pt>
                <c:pt idx="1417" formatCode="0">
                  <c:v>1107.9633511615423</c:v>
                </c:pt>
                <c:pt idx="1418" formatCode="0">
                  <c:v>1068.6769157299279</c:v>
                </c:pt>
                <c:pt idx="1419" formatCode="0">
                  <c:v>1068.6769157299279</c:v>
                </c:pt>
                <c:pt idx="1420" formatCode="0">
                  <c:v>1068.6769157299279</c:v>
                </c:pt>
                <c:pt idx="1421" formatCode="0">
                  <c:v>1068.6769157299279</c:v>
                </c:pt>
                <c:pt idx="1422" formatCode="0">
                  <c:v>973.43056680555856</c:v>
                </c:pt>
                <c:pt idx="1423" formatCode="0">
                  <c:v>973.43056680555856</c:v>
                </c:pt>
                <c:pt idx="1424" formatCode="0">
                  <c:v>973.43056680555856</c:v>
                </c:pt>
                <c:pt idx="1425" formatCode="0">
                  <c:v>973.43056680555856</c:v>
                </c:pt>
                <c:pt idx="1426" formatCode="0">
                  <c:v>973.43056680555856</c:v>
                </c:pt>
                <c:pt idx="1427" formatCode="0">
                  <c:v>973.43056680555856</c:v>
                </c:pt>
                <c:pt idx="1428" formatCode="0">
                  <c:v>973.43056680555856</c:v>
                </c:pt>
                <c:pt idx="1429" formatCode="0">
                  <c:v>973.43056680555856</c:v>
                </c:pt>
                <c:pt idx="1430" formatCode="0">
                  <c:v>973.43056680555856</c:v>
                </c:pt>
                <c:pt idx="1431" formatCode="0">
                  <c:v>973.43056680555856</c:v>
                </c:pt>
                <c:pt idx="1432" formatCode="0">
                  <c:v>973.43056680555856</c:v>
                </c:pt>
                <c:pt idx="1433" formatCode="0">
                  <c:v>973.43056680555856</c:v>
                </c:pt>
                <c:pt idx="1434" formatCode="0">
                  <c:v>973.43056680555856</c:v>
                </c:pt>
                <c:pt idx="1435" formatCode="0">
                  <c:v>973.43056680555856</c:v>
                </c:pt>
                <c:pt idx="1436" formatCode="0">
                  <c:v>973.43056680555856</c:v>
                </c:pt>
                <c:pt idx="1437" formatCode="0">
                  <c:v>973.43056680555856</c:v>
                </c:pt>
                <c:pt idx="1438" formatCode="0">
                  <c:v>973.43056680555856</c:v>
                </c:pt>
                <c:pt idx="1439" formatCode="0">
                  <c:v>973.43056680555856</c:v>
                </c:pt>
                <c:pt idx="1440" formatCode="0">
                  <c:v>973.43056680555856</c:v>
                </c:pt>
                <c:pt idx="1441" formatCode="0">
                  <c:v>973.43056680555856</c:v>
                </c:pt>
                <c:pt idx="1442" formatCode="0">
                  <c:v>973.43056680555856</c:v>
                </c:pt>
                <c:pt idx="1443" formatCode="0">
                  <c:v>973.43056680555856</c:v>
                </c:pt>
                <c:pt idx="1444" formatCode="0">
                  <c:v>973.43056680555856</c:v>
                </c:pt>
                <c:pt idx="1445" formatCode="0">
                  <c:v>973.43056680555856</c:v>
                </c:pt>
                <c:pt idx="1446" formatCode="0">
                  <c:v>973.43056680555856</c:v>
                </c:pt>
                <c:pt idx="1447" formatCode="0">
                  <c:v>973.43056680555856</c:v>
                </c:pt>
                <c:pt idx="1448" formatCode="0">
                  <c:v>973.43056680555856</c:v>
                </c:pt>
                <c:pt idx="1449" formatCode="0">
                  <c:v>973.43056680555856</c:v>
                </c:pt>
                <c:pt idx="1450" formatCode="0">
                  <c:v>973.43056680555856</c:v>
                </c:pt>
                <c:pt idx="1451" formatCode="0">
                  <c:v>936.50424281422568</c:v>
                </c:pt>
                <c:pt idx="1452" formatCode="0">
                  <c:v>936.50424281422568</c:v>
                </c:pt>
                <c:pt idx="1453" formatCode="0">
                  <c:v>936.50424281422568</c:v>
                </c:pt>
                <c:pt idx="1454" formatCode="0">
                  <c:v>936.50424281422568</c:v>
                </c:pt>
                <c:pt idx="1455" formatCode="0">
                  <c:v>936.50424281422568</c:v>
                </c:pt>
                <c:pt idx="1456" formatCode="0">
                  <c:v>936.50424281422568</c:v>
                </c:pt>
                <c:pt idx="1457" formatCode="0">
                  <c:v>936.50424281422568</c:v>
                </c:pt>
                <c:pt idx="1458" formatCode="0">
                  <c:v>936.50424281422568</c:v>
                </c:pt>
                <c:pt idx="1459" formatCode="0">
                  <c:v>936.50424281422568</c:v>
                </c:pt>
                <c:pt idx="1460" formatCode="0">
                  <c:v>936.50424281422568</c:v>
                </c:pt>
                <c:pt idx="1461" formatCode="0">
                  <c:v>936.50424281422568</c:v>
                </c:pt>
                <c:pt idx="1462" formatCode="0">
                  <c:v>936.50424281422568</c:v>
                </c:pt>
                <c:pt idx="1463" formatCode="0">
                  <c:v>936.50424281422568</c:v>
                </c:pt>
                <c:pt idx="1464" formatCode="0">
                  <c:v>936.50424281422568</c:v>
                </c:pt>
                <c:pt idx="1465" formatCode="0">
                  <c:v>936.50424281422568</c:v>
                </c:pt>
                <c:pt idx="1466" formatCode="0">
                  <c:v>936.50424281422568</c:v>
                </c:pt>
                <c:pt idx="1467" formatCode="0">
                  <c:v>936.50424281422568</c:v>
                </c:pt>
                <c:pt idx="1468" formatCode="0">
                  <c:v>936.50424281422568</c:v>
                </c:pt>
                <c:pt idx="1469" formatCode="0">
                  <c:v>936.50424281422568</c:v>
                </c:pt>
                <c:pt idx="1470" formatCode="0">
                  <c:v>936.50424281422568</c:v>
                </c:pt>
                <c:pt idx="1471" formatCode="0">
                  <c:v>936.50424281422568</c:v>
                </c:pt>
                <c:pt idx="1472" formatCode="0">
                  <c:v>936.50424281422568</c:v>
                </c:pt>
                <c:pt idx="1473" formatCode="0">
                  <c:v>936.50424281422568</c:v>
                </c:pt>
                <c:pt idx="1474" formatCode="0">
                  <c:v>936.50424281422568</c:v>
                </c:pt>
                <c:pt idx="1475" formatCode="0">
                  <c:v>936.50424281422568</c:v>
                </c:pt>
                <c:pt idx="1476" formatCode="0">
                  <c:v>936.50424281422568</c:v>
                </c:pt>
                <c:pt idx="1477" formatCode="0">
                  <c:v>936.50424281422568</c:v>
                </c:pt>
                <c:pt idx="1478" formatCode="0">
                  <c:v>936.50424281422568</c:v>
                </c:pt>
                <c:pt idx="1479" formatCode="0">
                  <c:v>936.50424281422568</c:v>
                </c:pt>
                <c:pt idx="1480" formatCode="0">
                  <c:v>936.50424281422568</c:v>
                </c:pt>
                <c:pt idx="1481" formatCode="0">
                  <c:v>936.50424281422568</c:v>
                </c:pt>
                <c:pt idx="1482" formatCode="0">
                  <c:v>936.50424281422568</c:v>
                </c:pt>
                <c:pt idx="1483" formatCode="0">
                  <c:v>936.50424281422568</c:v>
                </c:pt>
                <c:pt idx="1484" formatCode="0">
                  <c:v>936.50424281422568</c:v>
                </c:pt>
                <c:pt idx="1485" formatCode="0">
                  <c:v>936.50424281422568</c:v>
                </c:pt>
                <c:pt idx="1486" formatCode="0">
                  <c:v>936.50424281422568</c:v>
                </c:pt>
                <c:pt idx="1487" formatCode="0">
                  <c:v>936.50424281422568</c:v>
                </c:pt>
                <c:pt idx="1488" formatCode="0">
                  <c:v>936.50424281422568</c:v>
                </c:pt>
                <c:pt idx="1489" formatCode="0">
                  <c:v>936.50424281422568</c:v>
                </c:pt>
                <c:pt idx="1490" formatCode="0">
                  <c:v>936.50424281422568</c:v>
                </c:pt>
                <c:pt idx="1491" formatCode="0">
                  <c:v>936.50424281422568</c:v>
                </c:pt>
                <c:pt idx="1492" formatCode="0">
                  <c:v>936.50424281422568</c:v>
                </c:pt>
                <c:pt idx="1493" formatCode="0">
                  <c:v>936.50424281422568</c:v>
                </c:pt>
                <c:pt idx="1494" formatCode="0">
                  <c:v>936.50424281422568</c:v>
                </c:pt>
                <c:pt idx="1495" formatCode="0">
                  <c:v>936.50424281422568</c:v>
                </c:pt>
                <c:pt idx="1496" formatCode="0">
                  <c:v>936.50424281422568</c:v>
                </c:pt>
                <c:pt idx="1497" formatCode="0">
                  <c:v>936.50424281422568</c:v>
                </c:pt>
                <c:pt idx="1498" formatCode="0">
                  <c:v>936.50424281422568</c:v>
                </c:pt>
                <c:pt idx="1499" formatCode="0">
                  <c:v>936.50424281422568</c:v>
                </c:pt>
                <c:pt idx="1500" formatCode="0">
                  <c:v>936.50424281422568</c:v>
                </c:pt>
                <c:pt idx="1501" formatCode="0">
                  <c:v>936.50424281422568</c:v>
                </c:pt>
                <c:pt idx="1502" formatCode="0">
                  <c:v>936.50424281422568</c:v>
                </c:pt>
                <c:pt idx="1503" formatCode="0">
                  <c:v>936.50424281422568</c:v>
                </c:pt>
                <c:pt idx="1504" formatCode="0">
                  <c:v>936.50424281422568</c:v>
                </c:pt>
                <c:pt idx="1505" formatCode="0">
                  <c:v>936.50424281422568</c:v>
                </c:pt>
                <c:pt idx="1506" formatCode="0">
                  <c:v>936.50424281422568</c:v>
                </c:pt>
                <c:pt idx="1507" formatCode="0">
                  <c:v>936.50424281422568</c:v>
                </c:pt>
                <c:pt idx="1508" formatCode="0">
                  <c:v>936.50424281422568</c:v>
                </c:pt>
                <c:pt idx="1509" formatCode="0">
                  <c:v>936.50424281422568</c:v>
                </c:pt>
                <c:pt idx="1510" formatCode="0">
                  <c:v>936.50424281422568</c:v>
                </c:pt>
                <c:pt idx="1511" formatCode="0">
                  <c:v>936.50424281422568</c:v>
                </c:pt>
                <c:pt idx="1512" formatCode="0">
                  <c:v>1165.3636641154526</c:v>
                </c:pt>
                <c:pt idx="1513" formatCode="0">
                  <c:v>1165.3636641154526</c:v>
                </c:pt>
                <c:pt idx="1514" formatCode="0">
                  <c:v>1165.3636641154526</c:v>
                </c:pt>
                <c:pt idx="1515" formatCode="0">
                  <c:v>1165.3636641154526</c:v>
                </c:pt>
                <c:pt idx="1516" formatCode="0">
                  <c:v>1165.3636641154526</c:v>
                </c:pt>
                <c:pt idx="1517" formatCode="0">
                  <c:v>1165.3636641154526</c:v>
                </c:pt>
                <c:pt idx="1518" formatCode="0">
                  <c:v>1165.3636641154526</c:v>
                </c:pt>
                <c:pt idx="1519" formatCode="0">
                  <c:v>1165.3636641154526</c:v>
                </c:pt>
                <c:pt idx="1520" formatCode="0">
                  <c:v>1165.3636641154526</c:v>
                </c:pt>
                <c:pt idx="1521" formatCode="0">
                  <c:v>1165.3636641154526</c:v>
                </c:pt>
                <c:pt idx="1522" formatCode="0">
                  <c:v>1165.3636641154526</c:v>
                </c:pt>
                <c:pt idx="1523" formatCode="0">
                  <c:v>1165.3636641154526</c:v>
                </c:pt>
                <c:pt idx="1524" formatCode="0">
                  <c:v>1165.3636641154526</c:v>
                </c:pt>
                <c:pt idx="1525" formatCode="0">
                  <c:v>1165.3636641154526</c:v>
                </c:pt>
                <c:pt idx="1526" formatCode="0">
                  <c:v>1165.3636641154526</c:v>
                </c:pt>
                <c:pt idx="1527" formatCode="0">
                  <c:v>1165.3636641154526</c:v>
                </c:pt>
                <c:pt idx="1528" formatCode="0">
                  <c:v>1165.3636641154526</c:v>
                </c:pt>
                <c:pt idx="1529" formatCode="0">
                  <c:v>1165.3636641154526</c:v>
                </c:pt>
                <c:pt idx="1530" formatCode="0">
                  <c:v>1165.3636641154526</c:v>
                </c:pt>
                <c:pt idx="1531" formatCode="0">
                  <c:v>1116.8725508927866</c:v>
                </c:pt>
                <c:pt idx="1532" formatCode="0">
                  <c:v>1116.8725508927866</c:v>
                </c:pt>
                <c:pt idx="1533" formatCode="0">
                  <c:v>1116.8725508927866</c:v>
                </c:pt>
                <c:pt idx="1534" formatCode="0">
                  <c:v>1116.8725508927866</c:v>
                </c:pt>
                <c:pt idx="1535" formatCode="0">
                  <c:v>1116.8725508927866</c:v>
                </c:pt>
                <c:pt idx="1536" formatCode="0">
                  <c:v>1116.8725508927866</c:v>
                </c:pt>
                <c:pt idx="1537" formatCode="0">
                  <c:v>1116.8725508927866</c:v>
                </c:pt>
                <c:pt idx="1538" formatCode="0">
                  <c:v>1116.8725508927866</c:v>
                </c:pt>
                <c:pt idx="1539" formatCode="0">
                  <c:v>1116.8725508927866</c:v>
                </c:pt>
                <c:pt idx="1540" formatCode="0">
                  <c:v>1116.8725508927866</c:v>
                </c:pt>
                <c:pt idx="1541" formatCode="0">
                  <c:v>1116.8725508927866</c:v>
                </c:pt>
                <c:pt idx="1542" formatCode="0">
                  <c:v>1080.7013343222209</c:v>
                </c:pt>
                <c:pt idx="1543" formatCode="0">
                  <c:v>1080.7013343222209</c:v>
                </c:pt>
                <c:pt idx="1544" formatCode="0">
                  <c:v>1080.7013343222209</c:v>
                </c:pt>
                <c:pt idx="1545" formatCode="0">
                  <c:v>1080.7013343222209</c:v>
                </c:pt>
                <c:pt idx="1546" formatCode="0">
                  <c:v>1080.7013343222209</c:v>
                </c:pt>
                <c:pt idx="1547" formatCode="0">
                  <c:v>1080.7013343222209</c:v>
                </c:pt>
                <c:pt idx="1548" formatCode="0">
                  <c:v>1080.7013343222209</c:v>
                </c:pt>
                <c:pt idx="1549" formatCode="0">
                  <c:v>1074.5121737615243</c:v>
                </c:pt>
                <c:pt idx="1550" formatCode="0">
                  <c:v>1052.6191729721947</c:v>
                </c:pt>
                <c:pt idx="1551" formatCode="0">
                  <c:v>1052.6191729721947</c:v>
                </c:pt>
                <c:pt idx="1552" formatCode="0">
                  <c:v>1052.6191729721947</c:v>
                </c:pt>
                <c:pt idx="1553" formatCode="0">
                  <c:v>1052.6191729721947</c:v>
                </c:pt>
                <c:pt idx="1554" formatCode="0">
                  <c:v>1052.6191729721947</c:v>
                </c:pt>
                <c:pt idx="1555" formatCode="0">
                  <c:v>1052.6191729721947</c:v>
                </c:pt>
                <c:pt idx="1556" formatCode="0">
                  <c:v>1052.6191729721947</c:v>
                </c:pt>
                <c:pt idx="1557" formatCode="0">
                  <c:v>1052.6191729721947</c:v>
                </c:pt>
                <c:pt idx="1558" formatCode="0">
                  <c:v>1052.6191729721947</c:v>
                </c:pt>
                <c:pt idx="1559" formatCode="0">
                  <c:v>1052.6191729721947</c:v>
                </c:pt>
                <c:pt idx="1560" formatCode="0">
                  <c:v>1052.6191729721947</c:v>
                </c:pt>
                <c:pt idx="1561" formatCode="0">
                  <c:v>1052.6191729721947</c:v>
                </c:pt>
                <c:pt idx="1562" formatCode="0">
                  <c:v>1052.6191729721947</c:v>
                </c:pt>
                <c:pt idx="1563" formatCode="0">
                  <c:v>1052.6191729721947</c:v>
                </c:pt>
                <c:pt idx="1564" formatCode="0">
                  <c:v>1014.3066375670226</c:v>
                </c:pt>
                <c:pt idx="1565" formatCode="0">
                  <c:v>1014.3066375670226</c:v>
                </c:pt>
                <c:pt idx="1566" formatCode="0">
                  <c:v>1014.3066375670226</c:v>
                </c:pt>
                <c:pt idx="1567" formatCode="0">
                  <c:v>1014.3066375670226</c:v>
                </c:pt>
                <c:pt idx="1568" formatCode="0">
                  <c:v>1014.3066375670226</c:v>
                </c:pt>
                <c:pt idx="1569" formatCode="0">
                  <c:v>1014.3066375670226</c:v>
                </c:pt>
                <c:pt idx="1570" formatCode="0">
                  <c:v>1014.3066375670226</c:v>
                </c:pt>
                <c:pt idx="1571" formatCode="0">
                  <c:v>1014.3066375670226</c:v>
                </c:pt>
                <c:pt idx="1572" formatCode="0">
                  <c:v>1014.3066375670226</c:v>
                </c:pt>
                <c:pt idx="1573" formatCode="0">
                  <c:v>1014.3066375670226</c:v>
                </c:pt>
                <c:pt idx="1574" formatCode="0">
                  <c:v>1014.3066375670226</c:v>
                </c:pt>
                <c:pt idx="1575" formatCode="0">
                  <c:v>1014.3066375670226</c:v>
                </c:pt>
                <c:pt idx="1576" formatCode="0">
                  <c:v>1014.3066375670226</c:v>
                </c:pt>
                <c:pt idx="1577" formatCode="0">
                  <c:v>1014.3066375670226</c:v>
                </c:pt>
                <c:pt idx="1578" formatCode="0">
                  <c:v>1014.3066375670226</c:v>
                </c:pt>
                <c:pt idx="1579" formatCode="0">
                  <c:v>1014.3066375670226</c:v>
                </c:pt>
                <c:pt idx="1580" formatCode="0">
                  <c:v>1014.3066375670226</c:v>
                </c:pt>
                <c:pt idx="1581" formatCode="0">
                  <c:v>1014.3066375670226</c:v>
                </c:pt>
                <c:pt idx="1582" formatCode="0">
                  <c:v>1014.3066375670226</c:v>
                </c:pt>
                <c:pt idx="1583" formatCode="0">
                  <c:v>1014.3066375670226</c:v>
                </c:pt>
                <c:pt idx="1584" formatCode="0">
                  <c:v>1014.3066375670226</c:v>
                </c:pt>
                <c:pt idx="1585" formatCode="0">
                  <c:v>1014.3066375670226</c:v>
                </c:pt>
                <c:pt idx="1586" formatCode="0">
                  <c:v>1014.3066375670226</c:v>
                </c:pt>
                <c:pt idx="1587" formatCode="0">
                  <c:v>1014.3066375670226</c:v>
                </c:pt>
                <c:pt idx="1588" formatCode="0">
                  <c:v>1014.3066375670226</c:v>
                </c:pt>
                <c:pt idx="1589" formatCode="0">
                  <c:v>1014.3066375670226</c:v>
                </c:pt>
                <c:pt idx="1590" formatCode="0">
                  <c:v>1014.3066375670226</c:v>
                </c:pt>
                <c:pt idx="1591" formatCode="0">
                  <c:v>1014.3066375670226</c:v>
                </c:pt>
                <c:pt idx="1592" formatCode="0">
                  <c:v>1014.3066375670226</c:v>
                </c:pt>
                <c:pt idx="1593" formatCode="0">
                  <c:v>1014.3066375670226</c:v>
                </c:pt>
                <c:pt idx="1594" formatCode="0">
                  <c:v>1014.3066375670226</c:v>
                </c:pt>
                <c:pt idx="1595" formatCode="0">
                  <c:v>1014.3066375670226</c:v>
                </c:pt>
                <c:pt idx="1596" formatCode="0">
                  <c:v>1014.3066375670226</c:v>
                </c:pt>
                <c:pt idx="1597" formatCode="0">
                  <c:v>1014.3066375670226</c:v>
                </c:pt>
                <c:pt idx="1598" formatCode="0">
                  <c:v>1014.3066375670226</c:v>
                </c:pt>
                <c:pt idx="1599" formatCode="0">
                  <c:v>1014.3066375670226</c:v>
                </c:pt>
                <c:pt idx="1600" formatCode="0">
                  <c:v>1014.3066375670226</c:v>
                </c:pt>
                <c:pt idx="1601" formatCode="0">
                  <c:v>1014.3066375670226</c:v>
                </c:pt>
                <c:pt idx="1602" formatCode="0">
                  <c:v>1014.3066375670226</c:v>
                </c:pt>
                <c:pt idx="1603" formatCode="0">
                  <c:v>1261.1209570869162</c:v>
                </c:pt>
                <c:pt idx="1604" formatCode="0">
                  <c:v>1261.1209570869162</c:v>
                </c:pt>
                <c:pt idx="1605" formatCode="0">
                  <c:v>1261.1209570869162</c:v>
                </c:pt>
                <c:pt idx="1606" formatCode="0">
                  <c:v>1261.1209570869162</c:v>
                </c:pt>
                <c:pt idx="1607" formatCode="0">
                  <c:v>1261.1209570869162</c:v>
                </c:pt>
                <c:pt idx="1608" formatCode="0">
                  <c:v>1261.1209570869162</c:v>
                </c:pt>
                <c:pt idx="1609" formatCode="0">
                  <c:v>1261.1209570869162</c:v>
                </c:pt>
                <c:pt idx="1610" formatCode="0">
                  <c:v>1261.1209570869162</c:v>
                </c:pt>
                <c:pt idx="1611" formatCode="0">
                  <c:v>1261.1209570869162</c:v>
                </c:pt>
                <c:pt idx="1612" formatCode="0">
                  <c:v>1261.1209570869162</c:v>
                </c:pt>
                <c:pt idx="1613" formatCode="0">
                  <c:v>1261.1209570869162</c:v>
                </c:pt>
                <c:pt idx="1614" formatCode="0">
                  <c:v>1261.1209570869162</c:v>
                </c:pt>
                <c:pt idx="1615" formatCode="0">
                  <c:v>1261.1209570869162</c:v>
                </c:pt>
                <c:pt idx="1616" formatCode="0">
                  <c:v>1261.1209570869162</c:v>
                </c:pt>
                <c:pt idx="1617" formatCode="0">
                  <c:v>1261.1209570869162</c:v>
                </c:pt>
                <c:pt idx="1618" formatCode="0">
                  <c:v>1261.1209570869162</c:v>
                </c:pt>
                <c:pt idx="1619" formatCode="0">
                  <c:v>1261.1209570869162</c:v>
                </c:pt>
                <c:pt idx="1620" formatCode="0">
                  <c:v>1261.1209570869162</c:v>
                </c:pt>
                <c:pt idx="1621" formatCode="0">
                  <c:v>1261.1209570869162</c:v>
                </c:pt>
                <c:pt idx="1622" formatCode="0">
                  <c:v>1261.1209570869162</c:v>
                </c:pt>
                <c:pt idx="1623" formatCode="0">
                  <c:v>1261.1209570869162</c:v>
                </c:pt>
                <c:pt idx="1624" formatCode="0">
                  <c:v>1261.1209570869162</c:v>
                </c:pt>
                <c:pt idx="1625" formatCode="0">
                  <c:v>1261.1209570869162</c:v>
                </c:pt>
                <c:pt idx="1626" formatCode="0">
                  <c:v>1261.1209570869162</c:v>
                </c:pt>
                <c:pt idx="1627" formatCode="0">
                  <c:v>1261.1209570869162</c:v>
                </c:pt>
                <c:pt idx="1628" formatCode="0">
                  <c:v>1261.1209570869162</c:v>
                </c:pt>
                <c:pt idx="1629" formatCode="0">
                  <c:v>1261.1209570869162</c:v>
                </c:pt>
                <c:pt idx="1630" formatCode="0">
                  <c:v>1261.1209570869162</c:v>
                </c:pt>
                <c:pt idx="1631" formatCode="0">
                  <c:v>1261.1209570869162</c:v>
                </c:pt>
                <c:pt idx="1632" formatCode="0">
                  <c:v>1261.1209570869162</c:v>
                </c:pt>
                <c:pt idx="1633" formatCode="0">
                  <c:v>1414.5714271368959</c:v>
                </c:pt>
                <c:pt idx="1634" formatCode="0">
                  <c:v>1414.5714271368959</c:v>
                </c:pt>
                <c:pt idx="1635" formatCode="0">
                  <c:v>1414.5714271368959</c:v>
                </c:pt>
                <c:pt idx="1636" formatCode="0">
                  <c:v>1414.5714271368959</c:v>
                </c:pt>
                <c:pt idx="1637" formatCode="0">
                  <c:v>1414.5714271368959</c:v>
                </c:pt>
                <c:pt idx="1638" formatCode="0">
                  <c:v>1414.5714271368959</c:v>
                </c:pt>
                <c:pt idx="1639" formatCode="0">
                  <c:v>1360.3610046690969</c:v>
                </c:pt>
                <c:pt idx="1640" formatCode="0">
                  <c:v>1360.3610046690969</c:v>
                </c:pt>
                <c:pt idx="1641" formatCode="0">
                  <c:v>1360.3610046690969</c:v>
                </c:pt>
                <c:pt idx="1642" formatCode="0">
                  <c:v>1360.3610046690969</c:v>
                </c:pt>
                <c:pt idx="1643" formatCode="0">
                  <c:v>1360.3610046690969</c:v>
                </c:pt>
                <c:pt idx="1644" formatCode="0">
                  <c:v>1360.3610046690969</c:v>
                </c:pt>
                <c:pt idx="1645" formatCode="0">
                  <c:v>1360.3610046690969</c:v>
                </c:pt>
                <c:pt idx="1646" formatCode="0">
                  <c:v>1360.3610046690969</c:v>
                </c:pt>
                <c:pt idx="1647" formatCode="0">
                  <c:v>1360.3610046690969</c:v>
                </c:pt>
                <c:pt idx="1648" formatCode="0">
                  <c:v>1360.3610046690969</c:v>
                </c:pt>
                <c:pt idx="1649" formatCode="0">
                  <c:v>1360.3610046690969</c:v>
                </c:pt>
                <c:pt idx="1650" formatCode="0">
                  <c:v>1360.3610046690969</c:v>
                </c:pt>
                <c:pt idx="1651" formatCode="0">
                  <c:v>1360.3610046690969</c:v>
                </c:pt>
                <c:pt idx="1652" formatCode="0">
                  <c:v>1360.3610046690969</c:v>
                </c:pt>
                <c:pt idx="1653" formatCode="0">
                  <c:v>1360.3610046690969</c:v>
                </c:pt>
                <c:pt idx="1654" formatCode="0">
                  <c:v>1360.3610046690969</c:v>
                </c:pt>
                <c:pt idx="1655" formatCode="0">
                  <c:v>1360.3610046690969</c:v>
                </c:pt>
                <c:pt idx="1656" formatCode="0">
                  <c:v>1360.3610046690969</c:v>
                </c:pt>
                <c:pt idx="1657" formatCode="0">
                  <c:v>1360.3610046690969</c:v>
                </c:pt>
                <c:pt idx="1658" formatCode="0">
                  <c:v>1360.3610046690969</c:v>
                </c:pt>
                <c:pt idx="1659" formatCode="0">
                  <c:v>1360.3610046690969</c:v>
                </c:pt>
                <c:pt idx="1660" formatCode="0">
                  <c:v>1360.3610046690969</c:v>
                </c:pt>
                <c:pt idx="1661" formatCode="0">
                  <c:v>1360.3610046690969</c:v>
                </c:pt>
                <c:pt idx="1662" formatCode="0">
                  <c:v>1360.3610046690969</c:v>
                </c:pt>
                <c:pt idx="1663" formatCode="0">
                  <c:v>1426.7661653295984</c:v>
                </c:pt>
                <c:pt idx="1664" formatCode="0">
                  <c:v>1426.7661653295984</c:v>
                </c:pt>
                <c:pt idx="1665" formatCode="0">
                  <c:v>1426.7661653295984</c:v>
                </c:pt>
                <c:pt idx="1666" formatCode="0">
                  <c:v>1426.7661653295984</c:v>
                </c:pt>
                <c:pt idx="1667" formatCode="0">
                  <c:v>1335.2566146632973</c:v>
                </c:pt>
                <c:pt idx="1668" formatCode="0">
                  <c:v>1335.2566146632973</c:v>
                </c:pt>
                <c:pt idx="1669" formatCode="0">
                  <c:v>1335.2566146632973</c:v>
                </c:pt>
                <c:pt idx="1670" formatCode="0">
                  <c:v>1335.2566146632973</c:v>
                </c:pt>
                <c:pt idx="1671" formatCode="0">
                  <c:v>1335.2566146632973</c:v>
                </c:pt>
                <c:pt idx="1672" formatCode="0">
                  <c:v>1335.2566146632973</c:v>
                </c:pt>
                <c:pt idx="1673" formatCode="0">
                  <c:v>1335.2566146632973</c:v>
                </c:pt>
                <c:pt idx="1674" formatCode="0">
                  <c:v>1335.2566146632973</c:v>
                </c:pt>
                <c:pt idx="1675" formatCode="0">
                  <c:v>1335.2566146632973</c:v>
                </c:pt>
                <c:pt idx="1676" formatCode="0">
                  <c:v>1335.2566146632973</c:v>
                </c:pt>
                <c:pt idx="1677" formatCode="0">
                  <c:v>1335.2566146632973</c:v>
                </c:pt>
                <c:pt idx="1678" formatCode="0">
                  <c:v>1335.2566146632973</c:v>
                </c:pt>
                <c:pt idx="1679" formatCode="0">
                  <c:v>1335.2566146632973</c:v>
                </c:pt>
                <c:pt idx="1680" formatCode="0">
                  <c:v>1335.2566146632973</c:v>
                </c:pt>
                <c:pt idx="1681" formatCode="0">
                  <c:v>1335.2566146632973</c:v>
                </c:pt>
                <c:pt idx="1682" formatCode="0">
                  <c:v>1335.2566146632973</c:v>
                </c:pt>
                <c:pt idx="1683" formatCode="0">
                  <c:v>1335.2566146632973</c:v>
                </c:pt>
                <c:pt idx="1684" formatCode="0">
                  <c:v>1335.2566146632973</c:v>
                </c:pt>
                <c:pt idx="1685" formatCode="0">
                  <c:v>1335.2566146632973</c:v>
                </c:pt>
                <c:pt idx="1686" formatCode="0">
                  <c:v>1335.2566146632973</c:v>
                </c:pt>
                <c:pt idx="1687" formatCode="0">
                  <c:v>1335.2566146632973</c:v>
                </c:pt>
                <c:pt idx="1688" formatCode="0">
                  <c:v>1335.2566146632973</c:v>
                </c:pt>
                <c:pt idx="1689" formatCode="0">
                  <c:v>1335.2566146632973</c:v>
                </c:pt>
                <c:pt idx="1690" formatCode="0">
                  <c:v>1335.2566146632973</c:v>
                </c:pt>
                <c:pt idx="1691" formatCode="0">
                  <c:v>1335.2566146632973</c:v>
                </c:pt>
                <c:pt idx="1692" formatCode="0">
                  <c:v>1335.2566146632973</c:v>
                </c:pt>
                <c:pt idx="1693" formatCode="0">
                  <c:v>1335.2566146632973</c:v>
                </c:pt>
                <c:pt idx="1694" formatCode="0">
                  <c:v>1335.2566146632973</c:v>
                </c:pt>
                <c:pt idx="1695" formatCode="0">
                  <c:v>1335.2566146632973</c:v>
                </c:pt>
                <c:pt idx="1696" formatCode="0">
                  <c:v>1335.2566146632973</c:v>
                </c:pt>
                <c:pt idx="1697" formatCode="0">
                  <c:v>1335.2566146632973</c:v>
                </c:pt>
                <c:pt idx="1698" formatCode="0">
                  <c:v>1335.2566146632973</c:v>
                </c:pt>
                <c:pt idx="1699" formatCode="0">
                  <c:v>1335.2566146632973</c:v>
                </c:pt>
                <c:pt idx="1700" formatCode="0">
                  <c:v>1335.2566146632973</c:v>
                </c:pt>
                <c:pt idx="1701" formatCode="0">
                  <c:v>1335.2566146632973</c:v>
                </c:pt>
                <c:pt idx="1702" formatCode="0">
                  <c:v>1335.2566146632973</c:v>
                </c:pt>
                <c:pt idx="1703" formatCode="0">
                  <c:v>1335.2566146632973</c:v>
                </c:pt>
                <c:pt idx="1704" formatCode="0">
                  <c:v>1335.2566146632973</c:v>
                </c:pt>
                <c:pt idx="1705" formatCode="0">
                  <c:v>1335.2566146632973</c:v>
                </c:pt>
                <c:pt idx="1706" formatCode="0">
                  <c:v>1427.3678363700017</c:v>
                </c:pt>
                <c:pt idx="1707" formatCode="0">
                  <c:v>1427.3678363700017</c:v>
                </c:pt>
                <c:pt idx="1708" formatCode="0">
                  <c:v>1427.3678363700017</c:v>
                </c:pt>
                <c:pt idx="1709" formatCode="0">
                  <c:v>1427.3678363700017</c:v>
                </c:pt>
                <c:pt idx="1710" formatCode="0">
                  <c:v>1427.3678363700017</c:v>
                </c:pt>
                <c:pt idx="1711" formatCode="0">
                  <c:v>1347.3640175164981</c:v>
                </c:pt>
                <c:pt idx="1712" formatCode="0">
                  <c:v>1347.3640175164981</c:v>
                </c:pt>
                <c:pt idx="1713" formatCode="0">
                  <c:v>1347.3640175164981</c:v>
                </c:pt>
                <c:pt idx="1714" formatCode="0">
                  <c:v>1347.3640175164981</c:v>
                </c:pt>
                <c:pt idx="1715" formatCode="0">
                  <c:v>1347.3640175164981</c:v>
                </c:pt>
                <c:pt idx="1716" formatCode="0">
                  <c:v>1347.3640175164981</c:v>
                </c:pt>
                <c:pt idx="1717" formatCode="0">
                  <c:v>1347.3640175164981</c:v>
                </c:pt>
                <c:pt idx="1718" formatCode="0">
                  <c:v>1347.3640175164981</c:v>
                </c:pt>
                <c:pt idx="1719" formatCode="0">
                  <c:v>1347.3640175164981</c:v>
                </c:pt>
                <c:pt idx="1720" formatCode="0">
                  <c:v>1347.3640175164981</c:v>
                </c:pt>
                <c:pt idx="1721" formatCode="0">
                  <c:v>1347.3640175164981</c:v>
                </c:pt>
                <c:pt idx="1722" formatCode="0">
                  <c:v>1347.3640175164981</c:v>
                </c:pt>
                <c:pt idx="1723" formatCode="0">
                  <c:v>1347.3640175164981</c:v>
                </c:pt>
                <c:pt idx="1724" formatCode="0">
                  <c:v>1347.3640175164981</c:v>
                </c:pt>
                <c:pt idx="1725" formatCode="0">
                  <c:v>1347.3640175164981</c:v>
                </c:pt>
                <c:pt idx="1726" formatCode="0">
                  <c:v>1347.3640175164981</c:v>
                </c:pt>
                <c:pt idx="1727" formatCode="0">
                  <c:v>1347.3640175164981</c:v>
                </c:pt>
                <c:pt idx="1728" formatCode="0">
                  <c:v>1347.3640175164981</c:v>
                </c:pt>
                <c:pt idx="1729" formatCode="0">
                  <c:v>1347.3640175164981</c:v>
                </c:pt>
                <c:pt idx="1730" formatCode="0">
                  <c:v>1347.3640175164981</c:v>
                </c:pt>
                <c:pt idx="1731" formatCode="0">
                  <c:v>1347.3640175164981</c:v>
                </c:pt>
                <c:pt idx="1732" formatCode="0">
                  <c:v>1347.3640175164981</c:v>
                </c:pt>
                <c:pt idx="1733" formatCode="0">
                  <c:v>1347.3640175164981</c:v>
                </c:pt>
                <c:pt idx="1734" formatCode="0">
                  <c:v>1347.3640175164981</c:v>
                </c:pt>
                <c:pt idx="1735" formatCode="0">
                  <c:v>1347.3640175164981</c:v>
                </c:pt>
                <c:pt idx="1736" formatCode="0">
                  <c:v>1347.3640175164981</c:v>
                </c:pt>
                <c:pt idx="1737" formatCode="0">
                  <c:v>1572.29603713497</c:v>
                </c:pt>
                <c:pt idx="1738" formatCode="0">
                  <c:v>1572.29603713497</c:v>
                </c:pt>
                <c:pt idx="1739" formatCode="0">
                  <c:v>1572.29603713497</c:v>
                </c:pt>
                <c:pt idx="1740" formatCode="0">
                  <c:v>1572.29603713497</c:v>
                </c:pt>
                <c:pt idx="1741" formatCode="0">
                  <c:v>1572.29603713497</c:v>
                </c:pt>
                <c:pt idx="1742" formatCode="0">
                  <c:v>1572.29603713497</c:v>
                </c:pt>
                <c:pt idx="1743" formatCode="0">
                  <c:v>1572.29603713497</c:v>
                </c:pt>
                <c:pt idx="1744" formatCode="0">
                  <c:v>1572.29603713497</c:v>
                </c:pt>
                <c:pt idx="1745" formatCode="0">
                  <c:v>1572.29603713497</c:v>
                </c:pt>
                <c:pt idx="1746" formatCode="0">
                  <c:v>1572.29603713497</c:v>
                </c:pt>
                <c:pt idx="1747" formatCode="0">
                  <c:v>1572.29603713497</c:v>
                </c:pt>
                <c:pt idx="1748" formatCode="0">
                  <c:v>1572.29603713497</c:v>
                </c:pt>
                <c:pt idx="1749" formatCode="0">
                  <c:v>1572.29603713497</c:v>
                </c:pt>
                <c:pt idx="1750" formatCode="0">
                  <c:v>1572.29603713497</c:v>
                </c:pt>
                <c:pt idx="1751" formatCode="0">
                  <c:v>1572.29603713497</c:v>
                </c:pt>
                <c:pt idx="1752" formatCode="0">
                  <c:v>1572.29603713497</c:v>
                </c:pt>
                <c:pt idx="1753" formatCode="0">
                  <c:v>1572.29603713497</c:v>
                </c:pt>
                <c:pt idx="1754" formatCode="0">
                  <c:v>1572.29603713497</c:v>
                </c:pt>
                <c:pt idx="1755" formatCode="0">
                  <c:v>1458.3446271961782</c:v>
                </c:pt>
                <c:pt idx="1756" formatCode="0">
                  <c:v>1458.3446271961782</c:v>
                </c:pt>
                <c:pt idx="1757" formatCode="0">
                  <c:v>1458.3446271961782</c:v>
                </c:pt>
                <c:pt idx="1758" formatCode="0">
                  <c:v>1458.3446271961782</c:v>
                </c:pt>
                <c:pt idx="1759" formatCode="0">
                  <c:v>1458.3446271961782</c:v>
                </c:pt>
                <c:pt idx="1760" formatCode="0">
                  <c:v>1458.3446271961782</c:v>
                </c:pt>
                <c:pt idx="1761" formatCode="0">
                  <c:v>1458.3446271961782</c:v>
                </c:pt>
                <c:pt idx="1762" formatCode="0">
                  <c:v>1458.3446271961782</c:v>
                </c:pt>
                <c:pt idx="1763" formatCode="0">
                  <c:v>1458.3446271961782</c:v>
                </c:pt>
                <c:pt idx="1764" formatCode="0">
                  <c:v>1458.3446271961782</c:v>
                </c:pt>
                <c:pt idx="1765" formatCode="0">
                  <c:v>1458.3446271961782</c:v>
                </c:pt>
                <c:pt idx="1766" formatCode="0">
                  <c:v>1458.3446271961782</c:v>
                </c:pt>
                <c:pt idx="1767" formatCode="0">
                  <c:v>1458.3446271961782</c:v>
                </c:pt>
                <c:pt idx="1768" formatCode="0">
                  <c:v>1458.3446271961782</c:v>
                </c:pt>
                <c:pt idx="1769" formatCode="0">
                  <c:v>1458.3446271961782</c:v>
                </c:pt>
                <c:pt idx="1770" formatCode="0">
                  <c:v>1458.3446271961782</c:v>
                </c:pt>
                <c:pt idx="1771" formatCode="0">
                  <c:v>1458.3446271961782</c:v>
                </c:pt>
                <c:pt idx="1772" formatCode="0">
                  <c:v>1458.3446271961782</c:v>
                </c:pt>
                <c:pt idx="1773" formatCode="0">
                  <c:v>1458.3446271961782</c:v>
                </c:pt>
                <c:pt idx="1774" formatCode="0">
                  <c:v>1520.4662727389841</c:v>
                </c:pt>
                <c:pt idx="1775" formatCode="0">
                  <c:v>1483.3951578212682</c:v>
                </c:pt>
                <c:pt idx="1776" formatCode="0">
                  <c:v>1451.5843979858173</c:v>
                </c:pt>
                <c:pt idx="1777" formatCode="0">
                  <c:v>1451.5843979858173</c:v>
                </c:pt>
                <c:pt idx="1778" formatCode="0">
                  <c:v>1451.5843979858173</c:v>
                </c:pt>
                <c:pt idx="1779" formatCode="0">
                  <c:v>1451.5843979858173</c:v>
                </c:pt>
                <c:pt idx="1780" formatCode="0">
                  <c:v>1451.5843979858173</c:v>
                </c:pt>
                <c:pt idx="1781" formatCode="0">
                  <c:v>1451.5843979858173</c:v>
                </c:pt>
                <c:pt idx="1782" formatCode="0">
                  <c:v>1451.5843979858173</c:v>
                </c:pt>
                <c:pt idx="1783" formatCode="0">
                  <c:v>1451.5843979858173</c:v>
                </c:pt>
                <c:pt idx="1784" formatCode="0">
                  <c:v>1451.5843979858173</c:v>
                </c:pt>
                <c:pt idx="1785" formatCode="0">
                  <c:v>1451.5843979858173</c:v>
                </c:pt>
                <c:pt idx="1786" formatCode="0">
                  <c:v>1451.5843979858173</c:v>
                </c:pt>
                <c:pt idx="1787" formatCode="0">
                  <c:v>1451.5843979858173</c:v>
                </c:pt>
                <c:pt idx="1788" formatCode="0">
                  <c:v>1451.5843979858173</c:v>
                </c:pt>
                <c:pt idx="1789" formatCode="0">
                  <c:v>1451.5843979858173</c:v>
                </c:pt>
                <c:pt idx="1790" formatCode="0">
                  <c:v>1451.5843979858173</c:v>
                </c:pt>
                <c:pt idx="1791" formatCode="0">
                  <c:v>1451.5843979858173</c:v>
                </c:pt>
                <c:pt idx="1792" formatCode="0">
                  <c:v>1451.5843979858173</c:v>
                </c:pt>
                <c:pt idx="1793" formatCode="0">
                  <c:v>1451.5843979858173</c:v>
                </c:pt>
                <c:pt idx="1794" formatCode="0">
                  <c:v>1451.5843979858173</c:v>
                </c:pt>
                <c:pt idx="1795" formatCode="0">
                  <c:v>1451.5843979858173</c:v>
                </c:pt>
                <c:pt idx="1796" formatCode="0">
                  <c:v>1451.5843979858173</c:v>
                </c:pt>
                <c:pt idx="1797" formatCode="0">
                  <c:v>1451.5843979858173</c:v>
                </c:pt>
                <c:pt idx="1798" formatCode="0">
                  <c:v>1451.5843979858173</c:v>
                </c:pt>
                <c:pt idx="1799" formatCode="0">
                  <c:v>1451.5843979858173</c:v>
                </c:pt>
                <c:pt idx="1800" formatCode="0">
                  <c:v>1454.5557326957219</c:v>
                </c:pt>
                <c:pt idx="1801" formatCode="0">
                  <c:v>1454.5557326957219</c:v>
                </c:pt>
                <c:pt idx="1802" formatCode="0">
                  <c:v>1454.5557326957219</c:v>
                </c:pt>
                <c:pt idx="1803" formatCode="0">
                  <c:v>1454.5557326957219</c:v>
                </c:pt>
                <c:pt idx="1804" formatCode="0">
                  <c:v>1454.5557326957219</c:v>
                </c:pt>
                <c:pt idx="1805" formatCode="0">
                  <c:v>1454.5557326957219</c:v>
                </c:pt>
                <c:pt idx="1806" formatCode="0">
                  <c:v>1454.5557326957219</c:v>
                </c:pt>
                <c:pt idx="1807" formatCode="0">
                  <c:v>1454.5557326957219</c:v>
                </c:pt>
                <c:pt idx="1808" formatCode="0">
                  <c:v>1454.5557326957219</c:v>
                </c:pt>
                <c:pt idx="1809" formatCode="0">
                  <c:v>1454.5557326957219</c:v>
                </c:pt>
                <c:pt idx="1810" formatCode="0">
                  <c:v>1454.5557326957219</c:v>
                </c:pt>
                <c:pt idx="1811" formatCode="0">
                  <c:v>1454.5557326957219</c:v>
                </c:pt>
                <c:pt idx="1812" formatCode="0">
                  <c:v>1454.5557326957219</c:v>
                </c:pt>
                <c:pt idx="1813" formatCode="0">
                  <c:v>1454.5557326957219</c:v>
                </c:pt>
                <c:pt idx="1814" formatCode="0">
                  <c:v>1387.4264412193568</c:v>
                </c:pt>
                <c:pt idx="1815" formatCode="0">
                  <c:v>1387.4264412193568</c:v>
                </c:pt>
                <c:pt idx="1816" formatCode="0">
                  <c:v>1387.4264412193568</c:v>
                </c:pt>
                <c:pt idx="1817" formatCode="0">
                  <c:v>1387.4264412193568</c:v>
                </c:pt>
                <c:pt idx="1818" formatCode="0">
                  <c:v>1387.4264412193568</c:v>
                </c:pt>
                <c:pt idx="1819" formatCode="0">
                  <c:v>1387.4264412193568</c:v>
                </c:pt>
                <c:pt idx="1820" formatCode="0">
                  <c:v>1387.4264412193568</c:v>
                </c:pt>
                <c:pt idx="1821" formatCode="0">
                  <c:v>1387.4264412193568</c:v>
                </c:pt>
                <c:pt idx="1822" formatCode="0">
                  <c:v>1387.4264412193568</c:v>
                </c:pt>
                <c:pt idx="1823" formatCode="0">
                  <c:v>1387.4264412193568</c:v>
                </c:pt>
                <c:pt idx="1824" formatCode="0">
                  <c:v>1387.4264412193568</c:v>
                </c:pt>
                <c:pt idx="1825" formatCode="0">
                  <c:v>1387.4264412193568</c:v>
                </c:pt>
                <c:pt idx="1826" formatCode="0">
                  <c:v>1387.4264412193568</c:v>
                </c:pt>
                <c:pt idx="1827" formatCode="0">
                  <c:v>1387.4264412193568</c:v>
                </c:pt>
                <c:pt idx="1828" formatCode="0">
                  <c:v>1387.4264412193568</c:v>
                </c:pt>
                <c:pt idx="1829" formatCode="0">
                  <c:v>1387.4264412193568</c:v>
                </c:pt>
                <c:pt idx="1830" formatCode="0">
                  <c:v>1387.4264412193568</c:v>
                </c:pt>
                <c:pt idx="1831" formatCode="0">
                  <c:v>1387.4264412193568</c:v>
                </c:pt>
                <c:pt idx="1832" formatCode="0">
                  <c:v>1387.4264412193568</c:v>
                </c:pt>
                <c:pt idx="1833" formatCode="0">
                  <c:v>1387.4264412193568</c:v>
                </c:pt>
                <c:pt idx="1834" formatCode="0">
                  <c:v>1387.4264412193568</c:v>
                </c:pt>
                <c:pt idx="1835" formatCode="0">
                  <c:v>1387.4264412193568</c:v>
                </c:pt>
                <c:pt idx="1836" formatCode="0">
                  <c:v>1387.4264412193568</c:v>
                </c:pt>
                <c:pt idx="1837" formatCode="0">
                  <c:v>1387.4264412193568</c:v>
                </c:pt>
                <c:pt idx="1838" formatCode="0">
                  <c:v>1387.4264412193568</c:v>
                </c:pt>
                <c:pt idx="1839" formatCode="0">
                  <c:v>1387.4264412193568</c:v>
                </c:pt>
                <c:pt idx="1840" formatCode="0">
                  <c:v>1387.4264412193568</c:v>
                </c:pt>
                <c:pt idx="1841" formatCode="0">
                  <c:v>1387.4264412193568</c:v>
                </c:pt>
                <c:pt idx="1842" formatCode="0">
                  <c:v>1387.4264412193568</c:v>
                </c:pt>
                <c:pt idx="1843" formatCode="0">
                  <c:v>1387.4264412193568</c:v>
                </c:pt>
                <c:pt idx="1844" formatCode="0">
                  <c:v>1387.4264412193568</c:v>
                </c:pt>
                <c:pt idx="1845" formatCode="0">
                  <c:v>1387.4264412193568</c:v>
                </c:pt>
                <c:pt idx="1846" formatCode="0">
                  <c:v>1430.3365373395429</c:v>
                </c:pt>
                <c:pt idx="1847" formatCode="0">
                  <c:v>1430.3365373395429</c:v>
                </c:pt>
                <c:pt idx="1848" formatCode="0">
                  <c:v>1430.3365373395429</c:v>
                </c:pt>
                <c:pt idx="1849" formatCode="0">
                  <c:v>1430.3365373395429</c:v>
                </c:pt>
                <c:pt idx="1850" formatCode="0">
                  <c:v>1430.3365373395429</c:v>
                </c:pt>
                <c:pt idx="1851" formatCode="0">
                  <c:v>1430.3365373395429</c:v>
                </c:pt>
                <c:pt idx="1852" formatCode="0">
                  <c:v>1430.3365373395429</c:v>
                </c:pt>
                <c:pt idx="1853" formatCode="0">
                  <c:v>1430.3365373395429</c:v>
                </c:pt>
                <c:pt idx="1854" formatCode="0">
                  <c:v>1430.3365373395429</c:v>
                </c:pt>
                <c:pt idx="1855" formatCode="0">
                  <c:v>1430.3365373395429</c:v>
                </c:pt>
                <c:pt idx="1856" formatCode="0">
                  <c:v>1430.3365373395429</c:v>
                </c:pt>
                <c:pt idx="1857" formatCode="0">
                  <c:v>1430.3365373395429</c:v>
                </c:pt>
                <c:pt idx="1858" formatCode="0">
                  <c:v>1430.3365373395429</c:v>
                </c:pt>
                <c:pt idx="1859" formatCode="0">
                  <c:v>1430.3365373395429</c:v>
                </c:pt>
                <c:pt idx="1860" formatCode="0">
                  <c:v>1430.3365373395429</c:v>
                </c:pt>
                <c:pt idx="1861" formatCode="0">
                  <c:v>1430.3365373395429</c:v>
                </c:pt>
                <c:pt idx="1862" formatCode="0">
                  <c:v>1430.3365373395429</c:v>
                </c:pt>
                <c:pt idx="1863" formatCode="0">
                  <c:v>1430.3365373395429</c:v>
                </c:pt>
                <c:pt idx="1864" formatCode="0">
                  <c:v>1430.3365373395429</c:v>
                </c:pt>
                <c:pt idx="1865" formatCode="0">
                  <c:v>1430.3365373395429</c:v>
                </c:pt>
                <c:pt idx="1866" formatCode="0">
                  <c:v>1430.3365373395429</c:v>
                </c:pt>
                <c:pt idx="1867" formatCode="0">
                  <c:v>1430.3365373395429</c:v>
                </c:pt>
                <c:pt idx="1868" formatCode="0">
                  <c:v>1430.3365373395429</c:v>
                </c:pt>
                <c:pt idx="1869" formatCode="0">
                  <c:v>1430.3365373395429</c:v>
                </c:pt>
                <c:pt idx="1870" formatCode="0">
                  <c:v>1430.3365373395429</c:v>
                </c:pt>
                <c:pt idx="1871" formatCode="0">
                  <c:v>1430.3365373395429</c:v>
                </c:pt>
                <c:pt idx="1872" formatCode="0">
                  <c:v>1430.3365373395429</c:v>
                </c:pt>
                <c:pt idx="1873" formatCode="0">
                  <c:v>1430.3365373395429</c:v>
                </c:pt>
                <c:pt idx="1874" formatCode="0">
                  <c:v>1430.3365373395429</c:v>
                </c:pt>
                <c:pt idx="1875" formatCode="0">
                  <c:v>1430.3365373395429</c:v>
                </c:pt>
                <c:pt idx="1876" formatCode="0">
                  <c:v>1430.3365373395429</c:v>
                </c:pt>
                <c:pt idx="1877" formatCode="0">
                  <c:v>1430.3365373395429</c:v>
                </c:pt>
                <c:pt idx="1878" formatCode="0">
                  <c:v>1430.3365373395429</c:v>
                </c:pt>
                <c:pt idx="1879" formatCode="0">
                  <c:v>1430.3365373395429</c:v>
                </c:pt>
                <c:pt idx="1880" formatCode="0">
                  <c:v>1430.3365373395429</c:v>
                </c:pt>
                <c:pt idx="1881" formatCode="0">
                  <c:v>1430.3365373395429</c:v>
                </c:pt>
                <c:pt idx="1882" formatCode="0">
                  <c:v>1430.3365373395429</c:v>
                </c:pt>
                <c:pt idx="1883" formatCode="0">
                  <c:v>1430.3365373395429</c:v>
                </c:pt>
                <c:pt idx="1884" formatCode="0">
                  <c:v>1430.3365373395429</c:v>
                </c:pt>
                <c:pt idx="1885" formatCode="0">
                  <c:v>1430.3365373395429</c:v>
                </c:pt>
                <c:pt idx="1886" formatCode="0">
                  <c:v>1430.3365373395429</c:v>
                </c:pt>
                <c:pt idx="1887" formatCode="0">
                  <c:v>1430.3365373395429</c:v>
                </c:pt>
                <c:pt idx="1888" formatCode="0">
                  <c:v>1430.3365373395429</c:v>
                </c:pt>
                <c:pt idx="1889" formatCode="0">
                  <c:v>1430.3365373395429</c:v>
                </c:pt>
                <c:pt idx="1890" formatCode="0">
                  <c:v>1430.3365373395429</c:v>
                </c:pt>
                <c:pt idx="1891" formatCode="0">
                  <c:v>1430.3365373395429</c:v>
                </c:pt>
                <c:pt idx="1892" formatCode="0">
                  <c:v>1430.3365373395429</c:v>
                </c:pt>
                <c:pt idx="1893" formatCode="0">
                  <c:v>1430.3365373395429</c:v>
                </c:pt>
                <c:pt idx="1894" formatCode="0">
                  <c:v>1646.5393450982153</c:v>
                </c:pt>
                <c:pt idx="1895" formatCode="0">
                  <c:v>1646.5393450982153</c:v>
                </c:pt>
                <c:pt idx="1896" formatCode="0">
                  <c:v>1646.5393450982153</c:v>
                </c:pt>
                <c:pt idx="1897" formatCode="0">
                  <c:v>1646.5393450982153</c:v>
                </c:pt>
                <c:pt idx="1898" formatCode="0">
                  <c:v>1646.5393450982153</c:v>
                </c:pt>
                <c:pt idx="1899" formatCode="0">
                  <c:v>1646.5393450982153</c:v>
                </c:pt>
                <c:pt idx="1900" formatCode="0">
                  <c:v>1646.5393450982153</c:v>
                </c:pt>
                <c:pt idx="1901" formatCode="0">
                  <c:v>1646.5393450982153</c:v>
                </c:pt>
                <c:pt idx="1902" formatCode="0">
                  <c:v>1646.5393450982153</c:v>
                </c:pt>
                <c:pt idx="1903" formatCode="0">
                  <c:v>1646.5393450982153</c:v>
                </c:pt>
                <c:pt idx="1904" formatCode="0">
                  <c:v>1646.5393450982153</c:v>
                </c:pt>
                <c:pt idx="1905" formatCode="0">
                  <c:v>1646.5393450982153</c:v>
                </c:pt>
                <c:pt idx="1906" formatCode="0">
                  <c:v>1646.5393450982153</c:v>
                </c:pt>
                <c:pt idx="1907" formatCode="0">
                  <c:v>1646.5393450982153</c:v>
                </c:pt>
                <c:pt idx="1908" formatCode="0">
                  <c:v>1646.5393450982153</c:v>
                </c:pt>
                <c:pt idx="1909" formatCode="0">
                  <c:v>1596.31606764823</c:v>
                </c:pt>
                <c:pt idx="1910" formatCode="0">
                  <c:v>1596.31606764823</c:v>
                </c:pt>
                <c:pt idx="1911" formatCode="0">
                  <c:v>1596.31606764823</c:v>
                </c:pt>
                <c:pt idx="1912" formatCode="0">
                  <c:v>1589.5535050817186</c:v>
                </c:pt>
                <c:pt idx="1913" formatCode="0">
                  <c:v>1589.2022031302115</c:v>
                </c:pt>
                <c:pt idx="1914" formatCode="0">
                  <c:v>1589.2022031302115</c:v>
                </c:pt>
                <c:pt idx="1915" formatCode="0">
                  <c:v>1589.2022031302115</c:v>
                </c:pt>
                <c:pt idx="1916" formatCode="0">
                  <c:v>1589.2022031302115</c:v>
                </c:pt>
                <c:pt idx="1917" formatCode="0">
                  <c:v>1589.2022031302115</c:v>
                </c:pt>
                <c:pt idx="1918" formatCode="0">
                  <c:v>1589.2022031302115</c:v>
                </c:pt>
                <c:pt idx="1919" formatCode="0">
                  <c:v>1589.2022031302115</c:v>
                </c:pt>
                <c:pt idx="1920" formatCode="0">
                  <c:v>1589.2022031302115</c:v>
                </c:pt>
                <c:pt idx="1921" formatCode="0">
                  <c:v>1589.2022031302115</c:v>
                </c:pt>
                <c:pt idx="1922" formatCode="0">
                  <c:v>1589.2022031302115</c:v>
                </c:pt>
                <c:pt idx="1923" formatCode="0">
                  <c:v>1589.2022031302115</c:v>
                </c:pt>
                <c:pt idx="1924" formatCode="0">
                  <c:v>1589.2022031302115</c:v>
                </c:pt>
                <c:pt idx="1925" formatCode="0">
                  <c:v>1589.2022031302115</c:v>
                </c:pt>
                <c:pt idx="1926" formatCode="0">
                  <c:v>1589.2022031302115</c:v>
                </c:pt>
                <c:pt idx="1927" formatCode="0">
                  <c:v>1589.2022031302115</c:v>
                </c:pt>
                <c:pt idx="1928" formatCode="0">
                  <c:v>1589.2022031302115</c:v>
                </c:pt>
                <c:pt idx="1929" formatCode="0">
                  <c:v>1589.2022031302115</c:v>
                </c:pt>
                <c:pt idx="1930" formatCode="0">
                  <c:v>1589.2022031302115</c:v>
                </c:pt>
                <c:pt idx="1931" formatCode="0">
                  <c:v>1589.2022031302115</c:v>
                </c:pt>
                <c:pt idx="1932" formatCode="0">
                  <c:v>1589.2022031302115</c:v>
                </c:pt>
                <c:pt idx="1933" formatCode="0">
                  <c:v>1650.2139432382321</c:v>
                </c:pt>
                <c:pt idx="1934" formatCode="0">
                  <c:v>1650.2139432382321</c:v>
                </c:pt>
                <c:pt idx="1935" formatCode="0">
                  <c:v>1650.2139432382321</c:v>
                </c:pt>
                <c:pt idx="1936" formatCode="0">
                  <c:v>1650.2139432382321</c:v>
                </c:pt>
                <c:pt idx="1937" formatCode="0">
                  <c:v>1650.2139432382321</c:v>
                </c:pt>
                <c:pt idx="1938" formatCode="0">
                  <c:v>1650.2139432382321</c:v>
                </c:pt>
                <c:pt idx="1939" formatCode="0">
                  <c:v>1650.2139432382321</c:v>
                </c:pt>
                <c:pt idx="1940" formatCode="0">
                  <c:v>1586.0418827792923</c:v>
                </c:pt>
                <c:pt idx="1941" formatCode="0">
                  <c:v>1567.1188576019879</c:v>
                </c:pt>
                <c:pt idx="1942" formatCode="0">
                  <c:v>1567.1188576019879</c:v>
                </c:pt>
                <c:pt idx="1943" formatCode="0">
                  <c:v>1567.1188576019879</c:v>
                </c:pt>
                <c:pt idx="1944" formatCode="0">
                  <c:v>1567.1188576019879</c:v>
                </c:pt>
                <c:pt idx="1945" formatCode="0">
                  <c:v>1567.1188576019879</c:v>
                </c:pt>
                <c:pt idx="1946" formatCode="0">
                  <c:v>1567.1188576019879</c:v>
                </c:pt>
                <c:pt idx="1947" formatCode="0">
                  <c:v>1567.1188576019879</c:v>
                </c:pt>
                <c:pt idx="1948" formatCode="0">
                  <c:v>1567.1188576019879</c:v>
                </c:pt>
                <c:pt idx="1949" formatCode="0">
                  <c:v>1567.1188576019879</c:v>
                </c:pt>
                <c:pt idx="1950" formatCode="0">
                  <c:v>1567.1188576019879</c:v>
                </c:pt>
                <c:pt idx="1951" formatCode="0">
                  <c:v>1567.1188576019879</c:v>
                </c:pt>
                <c:pt idx="1952" formatCode="0">
                  <c:v>1567.1188576019879</c:v>
                </c:pt>
                <c:pt idx="1953" formatCode="0">
                  <c:v>1567.1188576019879</c:v>
                </c:pt>
                <c:pt idx="1954" formatCode="0">
                  <c:v>1567.1188576019879</c:v>
                </c:pt>
                <c:pt idx="1955" formatCode="0">
                  <c:v>1567.1188576019879</c:v>
                </c:pt>
                <c:pt idx="1956" formatCode="0">
                  <c:v>1567.1188576019879</c:v>
                </c:pt>
                <c:pt idx="1957" formatCode="0">
                  <c:v>1567.1188576019879</c:v>
                </c:pt>
                <c:pt idx="1958" formatCode="0">
                  <c:v>1567.1188576019879</c:v>
                </c:pt>
                <c:pt idx="1959" formatCode="0">
                  <c:v>1567.1188576019879</c:v>
                </c:pt>
                <c:pt idx="1960" formatCode="0">
                  <c:v>1567.1188576019879</c:v>
                </c:pt>
                <c:pt idx="1961" formatCode="0">
                  <c:v>1567.1188576019879</c:v>
                </c:pt>
                <c:pt idx="1962" formatCode="0">
                  <c:v>1567.1188576019879</c:v>
                </c:pt>
                <c:pt idx="1963" formatCode="0">
                  <c:v>1567.1188576019879</c:v>
                </c:pt>
                <c:pt idx="1964" formatCode="0">
                  <c:v>1567.1188576019879</c:v>
                </c:pt>
                <c:pt idx="1965" formatCode="0">
                  <c:v>1567.1188576019879</c:v>
                </c:pt>
                <c:pt idx="1966" formatCode="0">
                  <c:v>1567.1188576019879</c:v>
                </c:pt>
                <c:pt idx="1967" formatCode="0">
                  <c:v>1567.1188576019879</c:v>
                </c:pt>
                <c:pt idx="1968" formatCode="0">
                  <c:v>1567.1188576019879</c:v>
                </c:pt>
                <c:pt idx="1969" formatCode="0">
                  <c:v>1567.1188576019879</c:v>
                </c:pt>
                <c:pt idx="1970" formatCode="0">
                  <c:v>1567.1188576019879</c:v>
                </c:pt>
                <c:pt idx="1971" formatCode="0">
                  <c:v>1567.1188576019879</c:v>
                </c:pt>
                <c:pt idx="1972" formatCode="0">
                  <c:v>1567.1188576019879</c:v>
                </c:pt>
                <c:pt idx="1973" formatCode="0">
                  <c:v>1567.1188576019879</c:v>
                </c:pt>
                <c:pt idx="1974" formatCode="0">
                  <c:v>1567.1188576019879</c:v>
                </c:pt>
                <c:pt idx="1975" formatCode="0">
                  <c:v>1567.1188576019879</c:v>
                </c:pt>
                <c:pt idx="1976" formatCode="0">
                  <c:v>1567.1188576019879</c:v>
                </c:pt>
                <c:pt idx="1977" formatCode="0">
                  <c:v>1567.1188576019879</c:v>
                </c:pt>
                <c:pt idx="1978" formatCode="0">
                  <c:v>1567.1188576019879</c:v>
                </c:pt>
                <c:pt idx="1979" formatCode="0">
                  <c:v>1567.1188576019879</c:v>
                </c:pt>
                <c:pt idx="1980" formatCode="0">
                  <c:v>1567.1188576019879</c:v>
                </c:pt>
                <c:pt idx="1981" formatCode="0">
                  <c:v>1567.1188576019879</c:v>
                </c:pt>
                <c:pt idx="1982" formatCode="0">
                  <c:v>1567.1188576019879</c:v>
                </c:pt>
                <c:pt idx="1983" formatCode="0">
                  <c:v>1567.1188576019879</c:v>
                </c:pt>
                <c:pt idx="1984" formatCode="0">
                  <c:v>1567.1188576019879</c:v>
                </c:pt>
                <c:pt idx="1985" formatCode="0">
                  <c:v>1722.888652838338</c:v>
                </c:pt>
                <c:pt idx="1986" formatCode="0">
                  <c:v>1722.888652838338</c:v>
                </c:pt>
                <c:pt idx="1987" formatCode="0">
                  <c:v>1722.888652838338</c:v>
                </c:pt>
                <c:pt idx="1988" formatCode="0">
                  <c:v>1722.888652838338</c:v>
                </c:pt>
                <c:pt idx="1989" formatCode="0">
                  <c:v>1722.888652838338</c:v>
                </c:pt>
                <c:pt idx="1990" formatCode="0">
                  <c:v>1722.888652838338</c:v>
                </c:pt>
                <c:pt idx="1991" formatCode="0">
                  <c:v>1722.888652838338</c:v>
                </c:pt>
                <c:pt idx="1992" formatCode="0">
                  <c:v>1722.888652838338</c:v>
                </c:pt>
                <c:pt idx="1993" formatCode="0">
                  <c:v>1722.888652838338</c:v>
                </c:pt>
                <c:pt idx="1994" formatCode="0">
                  <c:v>1722.888652838338</c:v>
                </c:pt>
                <c:pt idx="1995" formatCode="0">
                  <c:v>1722.888652838338</c:v>
                </c:pt>
                <c:pt idx="1996" formatCode="0">
                  <c:v>1722.888652838338</c:v>
                </c:pt>
                <c:pt idx="1997" formatCode="0">
                  <c:v>1722.888652838338</c:v>
                </c:pt>
                <c:pt idx="1998" formatCode="0">
                  <c:v>1722.888652838338</c:v>
                </c:pt>
                <c:pt idx="1999" formatCode="0">
                  <c:v>1722.888652838338</c:v>
                </c:pt>
                <c:pt idx="2000" formatCode="0">
                  <c:v>1722.888652838338</c:v>
                </c:pt>
                <c:pt idx="2001" formatCode="0">
                  <c:v>1722.888652838338</c:v>
                </c:pt>
                <c:pt idx="2002" formatCode="0">
                  <c:v>1722.888652838338</c:v>
                </c:pt>
                <c:pt idx="2003" formatCode="0">
                  <c:v>1722.888652838338</c:v>
                </c:pt>
                <c:pt idx="2004" formatCode="0">
                  <c:v>1693.3443543836352</c:v>
                </c:pt>
                <c:pt idx="2005" formatCode="0">
                  <c:v>1693.3443543836352</c:v>
                </c:pt>
                <c:pt idx="2006" formatCode="0">
                  <c:v>1693.3443543836352</c:v>
                </c:pt>
                <c:pt idx="2007" formatCode="0">
                  <c:v>1693.3443543836352</c:v>
                </c:pt>
                <c:pt idx="2008" formatCode="0">
                  <c:v>1693.3443543836352</c:v>
                </c:pt>
                <c:pt idx="2009" formatCode="0">
                  <c:v>1693.3443543836352</c:v>
                </c:pt>
                <c:pt idx="2010" formatCode="0">
                  <c:v>1693.3443543836352</c:v>
                </c:pt>
                <c:pt idx="2011" formatCode="0">
                  <c:v>1693.3443543836352</c:v>
                </c:pt>
                <c:pt idx="2012" formatCode="0">
                  <c:v>1693.3443543836352</c:v>
                </c:pt>
                <c:pt idx="2013" formatCode="0">
                  <c:v>1693.3443543836352</c:v>
                </c:pt>
                <c:pt idx="2014" formatCode="0">
                  <c:v>1693.3443543836352</c:v>
                </c:pt>
                <c:pt idx="2015" formatCode="0">
                  <c:v>1693.3443543836352</c:v>
                </c:pt>
                <c:pt idx="2016" formatCode="0">
                  <c:v>1693.3443543836352</c:v>
                </c:pt>
                <c:pt idx="2017" formatCode="0">
                  <c:v>1693.3443543836352</c:v>
                </c:pt>
                <c:pt idx="2018" formatCode="0">
                  <c:v>1693.3443543836352</c:v>
                </c:pt>
                <c:pt idx="2019" formatCode="0">
                  <c:v>1693.3443543836352</c:v>
                </c:pt>
                <c:pt idx="2020" formatCode="0">
                  <c:v>1693.3443543836352</c:v>
                </c:pt>
                <c:pt idx="2021" formatCode="0">
                  <c:v>1693.3443543836352</c:v>
                </c:pt>
                <c:pt idx="2022" formatCode="0">
                  <c:v>1693.3443543836352</c:v>
                </c:pt>
                <c:pt idx="2023" formatCode="0">
                  <c:v>1693.3443543836352</c:v>
                </c:pt>
                <c:pt idx="2024" formatCode="0">
                  <c:v>1693.3443543836352</c:v>
                </c:pt>
                <c:pt idx="2025" formatCode="0">
                  <c:v>1693.3443543836352</c:v>
                </c:pt>
                <c:pt idx="2026" formatCode="0">
                  <c:v>1693.3443543836352</c:v>
                </c:pt>
                <c:pt idx="2027" formatCode="0">
                  <c:v>1693.3443543836352</c:v>
                </c:pt>
                <c:pt idx="2028" formatCode="0">
                  <c:v>1706.4310906118928</c:v>
                </c:pt>
                <c:pt idx="2029" formatCode="0">
                  <c:v>1706.4310906118928</c:v>
                </c:pt>
                <c:pt idx="2030" formatCode="0">
                  <c:v>1706.4310906118928</c:v>
                </c:pt>
                <c:pt idx="2031" formatCode="0">
                  <c:v>1706.4310906118928</c:v>
                </c:pt>
                <c:pt idx="2032" formatCode="0">
                  <c:v>1706.4310906118928</c:v>
                </c:pt>
                <c:pt idx="2033" formatCode="0">
                  <c:v>1706.4310906118928</c:v>
                </c:pt>
                <c:pt idx="2034" formatCode="0">
                  <c:v>1706.4310906118928</c:v>
                </c:pt>
                <c:pt idx="2035" formatCode="0">
                  <c:v>1706.4310906118928</c:v>
                </c:pt>
                <c:pt idx="2036" formatCode="0">
                  <c:v>1706.4310906118928</c:v>
                </c:pt>
                <c:pt idx="2037" formatCode="0">
                  <c:v>1706.4310906118928</c:v>
                </c:pt>
                <c:pt idx="2038" formatCode="0">
                  <c:v>1706.4310906118928</c:v>
                </c:pt>
                <c:pt idx="2039" formatCode="0">
                  <c:v>1706.4310906118928</c:v>
                </c:pt>
                <c:pt idx="2040" formatCode="0">
                  <c:v>1706.4310906118928</c:v>
                </c:pt>
                <c:pt idx="2041" formatCode="0">
                  <c:v>1706.4310906118928</c:v>
                </c:pt>
                <c:pt idx="2042" formatCode="0">
                  <c:v>1706.4310906118928</c:v>
                </c:pt>
                <c:pt idx="2043" formatCode="0">
                  <c:v>1706.4310906118928</c:v>
                </c:pt>
                <c:pt idx="2044" formatCode="0">
                  <c:v>1706.4310906118928</c:v>
                </c:pt>
                <c:pt idx="2045" formatCode="0">
                  <c:v>1706.4310906118928</c:v>
                </c:pt>
                <c:pt idx="2046" formatCode="0">
                  <c:v>1706.4310906118928</c:v>
                </c:pt>
                <c:pt idx="2047" formatCode="0">
                  <c:v>1706.4310906118928</c:v>
                </c:pt>
                <c:pt idx="2048" formatCode="0">
                  <c:v>1706.4310906118928</c:v>
                </c:pt>
                <c:pt idx="2049" formatCode="0">
                  <c:v>1706.4310906118928</c:v>
                </c:pt>
                <c:pt idx="2050" formatCode="0">
                  <c:v>1706.4310906118928</c:v>
                </c:pt>
                <c:pt idx="2051" formatCode="0">
                  <c:v>1706.4310906118928</c:v>
                </c:pt>
                <c:pt idx="2052" formatCode="0">
                  <c:v>1706.4310906118928</c:v>
                </c:pt>
                <c:pt idx="2053" formatCode="0">
                  <c:v>1706.4310906118928</c:v>
                </c:pt>
                <c:pt idx="2054" formatCode="0">
                  <c:v>1706.4310906118928</c:v>
                </c:pt>
                <c:pt idx="2055" formatCode="0">
                  <c:v>1706.4310906118928</c:v>
                </c:pt>
                <c:pt idx="2056" formatCode="0">
                  <c:v>1706.4310906118928</c:v>
                </c:pt>
                <c:pt idx="2057" formatCode="0">
                  <c:v>1706.4310906118928</c:v>
                </c:pt>
                <c:pt idx="2058" formatCode="0">
                  <c:v>1706.4310906118928</c:v>
                </c:pt>
                <c:pt idx="2059" formatCode="0">
                  <c:v>1706.4310906118928</c:v>
                </c:pt>
                <c:pt idx="2060" formatCode="0">
                  <c:v>1706.4310906118928</c:v>
                </c:pt>
                <c:pt idx="2061" formatCode="0">
                  <c:v>1706.4310906118928</c:v>
                </c:pt>
                <c:pt idx="2062" formatCode="0">
                  <c:v>1706.4310906118928</c:v>
                </c:pt>
                <c:pt idx="2063" formatCode="0">
                  <c:v>1706.4310906118928</c:v>
                </c:pt>
                <c:pt idx="2064" formatCode="0">
                  <c:v>1706.4310906118928</c:v>
                </c:pt>
                <c:pt idx="2065" formatCode="0">
                  <c:v>1706.4310906118928</c:v>
                </c:pt>
                <c:pt idx="2066" formatCode="0">
                  <c:v>1706.4310906118928</c:v>
                </c:pt>
                <c:pt idx="2067" formatCode="0">
                  <c:v>1706.4310906118928</c:v>
                </c:pt>
                <c:pt idx="2068" formatCode="0">
                  <c:v>1706.4310906118928</c:v>
                </c:pt>
                <c:pt idx="2069" formatCode="0">
                  <c:v>1706.4310906118928</c:v>
                </c:pt>
                <c:pt idx="2070" formatCode="0">
                  <c:v>1706.4310906118928</c:v>
                </c:pt>
                <c:pt idx="2071" formatCode="0">
                  <c:v>1706.4310906118928</c:v>
                </c:pt>
                <c:pt idx="2072" formatCode="0">
                  <c:v>1706.4310906118928</c:v>
                </c:pt>
                <c:pt idx="2073" formatCode="0">
                  <c:v>1706.4310906118928</c:v>
                </c:pt>
                <c:pt idx="2074" formatCode="0">
                  <c:v>1706.4310906118928</c:v>
                </c:pt>
                <c:pt idx="2075" formatCode="0">
                  <c:v>1706.4310906118928</c:v>
                </c:pt>
                <c:pt idx="2076" formatCode="0">
                  <c:v>1953.9179693423644</c:v>
                </c:pt>
                <c:pt idx="2077" formatCode="0">
                  <c:v>1953.9179693423644</c:v>
                </c:pt>
                <c:pt idx="2078" formatCode="0">
                  <c:v>1953.9179693423644</c:v>
                </c:pt>
                <c:pt idx="2079" formatCode="0">
                  <c:v>1953.9179693423644</c:v>
                </c:pt>
                <c:pt idx="2080" formatCode="0">
                  <c:v>1953.9179693423644</c:v>
                </c:pt>
                <c:pt idx="2081" formatCode="0">
                  <c:v>1953.9179693423644</c:v>
                </c:pt>
                <c:pt idx="2082" formatCode="0">
                  <c:v>1953.9179693423644</c:v>
                </c:pt>
                <c:pt idx="2083" formatCode="0">
                  <c:v>1953.9179693423644</c:v>
                </c:pt>
                <c:pt idx="2084" formatCode="0">
                  <c:v>1953.9179693423644</c:v>
                </c:pt>
                <c:pt idx="2085" formatCode="0">
                  <c:v>1953.9179693423644</c:v>
                </c:pt>
                <c:pt idx="2086" formatCode="0">
                  <c:v>1866.1195322988447</c:v>
                </c:pt>
                <c:pt idx="2087" formatCode="0">
                  <c:v>1866.1195322988447</c:v>
                </c:pt>
                <c:pt idx="2088" formatCode="0">
                  <c:v>1866.1195322988447</c:v>
                </c:pt>
                <c:pt idx="2089" formatCode="0">
                  <c:v>1866.1195322988447</c:v>
                </c:pt>
                <c:pt idx="2090" formatCode="0">
                  <c:v>1866.1195322988447</c:v>
                </c:pt>
                <c:pt idx="2091" formatCode="0">
                  <c:v>1866.1195322988447</c:v>
                </c:pt>
                <c:pt idx="2092" formatCode="0">
                  <c:v>1866.1195322988447</c:v>
                </c:pt>
                <c:pt idx="2093" formatCode="0">
                  <c:v>1866.1195322988447</c:v>
                </c:pt>
                <c:pt idx="2094" formatCode="0">
                  <c:v>1866.1195322988447</c:v>
                </c:pt>
                <c:pt idx="2095" formatCode="0">
                  <c:v>1866.1195322988447</c:v>
                </c:pt>
                <c:pt idx="2096" formatCode="0">
                  <c:v>1866.1195322988447</c:v>
                </c:pt>
                <c:pt idx="2097" formatCode="0">
                  <c:v>1866.1195322988447</c:v>
                </c:pt>
                <c:pt idx="2098" formatCode="0">
                  <c:v>1866.1195322988447</c:v>
                </c:pt>
                <c:pt idx="2099" formatCode="0">
                  <c:v>1866.1195322988447</c:v>
                </c:pt>
                <c:pt idx="2100" formatCode="0">
                  <c:v>1889.1262333085458</c:v>
                </c:pt>
                <c:pt idx="2101" formatCode="0">
                  <c:v>1889.1262333085458</c:v>
                </c:pt>
                <c:pt idx="2102" formatCode="0">
                  <c:v>1889.1262333085458</c:v>
                </c:pt>
                <c:pt idx="2103" formatCode="0">
                  <c:v>1889.1262333085458</c:v>
                </c:pt>
                <c:pt idx="2104" formatCode="0">
                  <c:v>1889.1262333085458</c:v>
                </c:pt>
                <c:pt idx="2105" formatCode="0">
                  <c:v>1889.1262333085458</c:v>
                </c:pt>
                <c:pt idx="2106" formatCode="0">
                  <c:v>1889.1262333085458</c:v>
                </c:pt>
                <c:pt idx="2107" formatCode="0">
                  <c:v>1889.1262333085458</c:v>
                </c:pt>
                <c:pt idx="2108" formatCode="0">
                  <c:v>1889.1262333085458</c:v>
                </c:pt>
                <c:pt idx="2109" formatCode="0">
                  <c:v>1889.1262333085458</c:v>
                </c:pt>
                <c:pt idx="2110" formatCode="0">
                  <c:v>1889.1262333085458</c:v>
                </c:pt>
                <c:pt idx="2111" formatCode="0">
                  <c:v>1889.1262333085458</c:v>
                </c:pt>
                <c:pt idx="2112" formatCode="0">
                  <c:v>1889.1262333085458</c:v>
                </c:pt>
                <c:pt idx="2113" formatCode="0">
                  <c:v>1889.1262333085458</c:v>
                </c:pt>
                <c:pt idx="2114" formatCode="0">
                  <c:v>1889.1262333085458</c:v>
                </c:pt>
                <c:pt idx="2115" formatCode="0">
                  <c:v>1844.2171529376105</c:v>
                </c:pt>
                <c:pt idx="2116" formatCode="0">
                  <c:v>1844.2171529376105</c:v>
                </c:pt>
                <c:pt idx="2117" formatCode="0">
                  <c:v>1844.2171529376105</c:v>
                </c:pt>
                <c:pt idx="2118" formatCode="0">
                  <c:v>1844.2171529376105</c:v>
                </c:pt>
                <c:pt idx="2119" formatCode="0">
                  <c:v>1844.2171529376105</c:v>
                </c:pt>
                <c:pt idx="2120" formatCode="0">
                  <c:v>1844.2171529376105</c:v>
                </c:pt>
                <c:pt idx="2121" formatCode="0">
                  <c:v>1844.2171529376105</c:v>
                </c:pt>
                <c:pt idx="2122" formatCode="0">
                  <c:v>1844.2171529376105</c:v>
                </c:pt>
                <c:pt idx="2123" formatCode="0">
                  <c:v>1844.2171529376105</c:v>
                </c:pt>
                <c:pt idx="2124" formatCode="0">
                  <c:v>1844.2171529376105</c:v>
                </c:pt>
                <c:pt idx="2125" formatCode="0">
                  <c:v>1844.2171529376105</c:v>
                </c:pt>
                <c:pt idx="2126" formatCode="0">
                  <c:v>1844.2171529376105</c:v>
                </c:pt>
                <c:pt idx="2127" formatCode="0">
                  <c:v>1844.2171529376105</c:v>
                </c:pt>
                <c:pt idx="2128" formatCode="0">
                  <c:v>1844.2171529376105</c:v>
                </c:pt>
                <c:pt idx="2129" formatCode="0">
                  <c:v>1844.2171529376105</c:v>
                </c:pt>
                <c:pt idx="2130" formatCode="0">
                  <c:v>1844.2171529376105</c:v>
                </c:pt>
                <c:pt idx="2131" formatCode="0">
                  <c:v>1844.2171529376105</c:v>
                </c:pt>
                <c:pt idx="2132" formatCode="0">
                  <c:v>1794.6367051164386</c:v>
                </c:pt>
                <c:pt idx="2133" formatCode="0">
                  <c:v>1794.6367051164386</c:v>
                </c:pt>
                <c:pt idx="2134" formatCode="0">
                  <c:v>1794.6367051164386</c:v>
                </c:pt>
                <c:pt idx="2135" formatCode="0">
                  <c:v>1794.6367051164386</c:v>
                </c:pt>
                <c:pt idx="2136" formatCode="0">
                  <c:v>1794.6367051164386</c:v>
                </c:pt>
                <c:pt idx="2137" formatCode="0">
                  <c:v>1794.6367051164386</c:v>
                </c:pt>
                <c:pt idx="2138" formatCode="0">
                  <c:v>1794.6367051164386</c:v>
                </c:pt>
                <c:pt idx="2139" formatCode="0">
                  <c:v>1794.6367051164386</c:v>
                </c:pt>
                <c:pt idx="2140" formatCode="0">
                  <c:v>1794.6367051164386</c:v>
                </c:pt>
                <c:pt idx="2141" formatCode="0">
                  <c:v>1794.6367051164386</c:v>
                </c:pt>
                <c:pt idx="2142" formatCode="0">
                  <c:v>1794.6367051164386</c:v>
                </c:pt>
                <c:pt idx="2143" formatCode="0">
                  <c:v>1794.6367051164386</c:v>
                </c:pt>
                <c:pt idx="2144" formatCode="0">
                  <c:v>1794.6367051164386</c:v>
                </c:pt>
                <c:pt idx="2145" formatCode="0">
                  <c:v>1794.6367051164386</c:v>
                </c:pt>
                <c:pt idx="2146" formatCode="0">
                  <c:v>1794.6367051164386</c:v>
                </c:pt>
                <c:pt idx="2147" formatCode="0">
                  <c:v>1794.6367051164386</c:v>
                </c:pt>
                <c:pt idx="2148" formatCode="0">
                  <c:v>1794.6367051164386</c:v>
                </c:pt>
                <c:pt idx="2149" formatCode="0">
                  <c:v>1794.6367051164386</c:v>
                </c:pt>
                <c:pt idx="2150" formatCode="0">
                  <c:v>1794.6367051164386</c:v>
                </c:pt>
                <c:pt idx="2151" formatCode="0">
                  <c:v>1794.6367051164386</c:v>
                </c:pt>
                <c:pt idx="2152" formatCode="0">
                  <c:v>1794.6367051164386</c:v>
                </c:pt>
                <c:pt idx="2153" formatCode="0">
                  <c:v>1794.6367051164386</c:v>
                </c:pt>
                <c:pt idx="2154" formatCode="0">
                  <c:v>1794.6367051164386</c:v>
                </c:pt>
                <c:pt idx="2155" formatCode="0">
                  <c:v>1794.6367051164386</c:v>
                </c:pt>
                <c:pt idx="2156" formatCode="0">
                  <c:v>1794.6367051164386</c:v>
                </c:pt>
                <c:pt idx="2157" formatCode="0">
                  <c:v>1794.6367051164386</c:v>
                </c:pt>
                <c:pt idx="2158" formatCode="0">
                  <c:v>1794.6367051164386</c:v>
                </c:pt>
                <c:pt idx="2159" formatCode="0">
                  <c:v>1794.6367051164386</c:v>
                </c:pt>
                <c:pt idx="2160" formatCode="0">
                  <c:v>1794.6367051164386</c:v>
                </c:pt>
                <c:pt idx="2161" formatCode="0">
                  <c:v>1794.6367051164386</c:v>
                </c:pt>
                <c:pt idx="2162" formatCode="0">
                  <c:v>1794.6367051164386</c:v>
                </c:pt>
                <c:pt idx="2163" formatCode="0">
                  <c:v>1794.6367051164386</c:v>
                </c:pt>
                <c:pt idx="2164" formatCode="0">
                  <c:v>1820.4360885844467</c:v>
                </c:pt>
                <c:pt idx="2165" formatCode="0">
                  <c:v>1820.4360885844467</c:v>
                </c:pt>
                <c:pt idx="2166" formatCode="0">
                  <c:v>1820.4360885844467</c:v>
                </c:pt>
                <c:pt idx="2167" formatCode="0">
                  <c:v>1795.4194295311206</c:v>
                </c:pt>
                <c:pt idx="2168" formatCode="0">
                  <c:v>1795.4194295311206</c:v>
                </c:pt>
                <c:pt idx="2169" formatCode="0">
                  <c:v>1795.4194295311206</c:v>
                </c:pt>
                <c:pt idx="2170" formatCode="0">
                  <c:v>1795.4194295311206</c:v>
                </c:pt>
                <c:pt idx="2171" formatCode="0">
                  <c:v>1795.4194295311206</c:v>
                </c:pt>
                <c:pt idx="2172" formatCode="0">
                  <c:v>1795.4194295311206</c:v>
                </c:pt>
                <c:pt idx="2173" formatCode="0">
                  <c:v>1805.7150942678688</c:v>
                </c:pt>
                <c:pt idx="2174" formatCode="0">
                  <c:v>1805.7150942678688</c:v>
                </c:pt>
                <c:pt idx="2175" formatCode="0">
                  <c:v>1805.7150942678688</c:v>
                </c:pt>
                <c:pt idx="2176" formatCode="0">
                  <c:v>1805.7150942678688</c:v>
                </c:pt>
                <c:pt idx="2177" formatCode="0">
                  <c:v>1805.7150942678688</c:v>
                </c:pt>
                <c:pt idx="2178" formatCode="0">
                  <c:v>1805.7150942678688</c:v>
                </c:pt>
                <c:pt idx="2179" formatCode="0">
                  <c:v>1805.7150942678688</c:v>
                </c:pt>
                <c:pt idx="2180" formatCode="0">
                  <c:v>1805.7150942678688</c:v>
                </c:pt>
                <c:pt idx="2181" formatCode="0">
                  <c:v>1805.7150942678688</c:v>
                </c:pt>
                <c:pt idx="2182" formatCode="0">
                  <c:v>1805.7150942678688</c:v>
                </c:pt>
                <c:pt idx="2183" formatCode="0">
                  <c:v>1805.7150942678688</c:v>
                </c:pt>
                <c:pt idx="2184" formatCode="0">
                  <c:v>1805.7150942678688</c:v>
                </c:pt>
                <c:pt idx="2185" formatCode="0">
                  <c:v>1805.7150942678688</c:v>
                </c:pt>
                <c:pt idx="2186" formatCode="0">
                  <c:v>1805.7150942678688</c:v>
                </c:pt>
                <c:pt idx="2187" formatCode="0">
                  <c:v>1805.7150942678688</c:v>
                </c:pt>
                <c:pt idx="2188" formatCode="0">
                  <c:v>1805.7150942678688</c:v>
                </c:pt>
                <c:pt idx="2189" formatCode="0">
                  <c:v>1805.7150942678688</c:v>
                </c:pt>
                <c:pt idx="2190" formatCode="0">
                  <c:v>1805.7150942678688</c:v>
                </c:pt>
                <c:pt idx="2191" formatCode="0">
                  <c:v>1805.7150942678688</c:v>
                </c:pt>
                <c:pt idx="2192" formatCode="0">
                  <c:v>1805.7150942678688</c:v>
                </c:pt>
                <c:pt idx="2193" formatCode="0">
                  <c:v>1805.7150942678688</c:v>
                </c:pt>
                <c:pt idx="2194" formatCode="0">
                  <c:v>1805.7150942678688</c:v>
                </c:pt>
                <c:pt idx="2195" formatCode="0">
                  <c:v>1805.7150942678688</c:v>
                </c:pt>
                <c:pt idx="2196" formatCode="0">
                  <c:v>1805.7150942678688</c:v>
                </c:pt>
                <c:pt idx="2197" formatCode="0">
                  <c:v>1805.7150942678688</c:v>
                </c:pt>
                <c:pt idx="2198" formatCode="0">
                  <c:v>1805.7150942678688</c:v>
                </c:pt>
                <c:pt idx="2199" formatCode="0">
                  <c:v>1805.7150942678688</c:v>
                </c:pt>
                <c:pt idx="2200" formatCode="0">
                  <c:v>1805.7150942678688</c:v>
                </c:pt>
                <c:pt idx="2201" formatCode="0">
                  <c:v>1805.7150942678688</c:v>
                </c:pt>
                <c:pt idx="2202" formatCode="0">
                  <c:v>1805.7150942678688</c:v>
                </c:pt>
                <c:pt idx="2203" formatCode="0">
                  <c:v>1805.7150942678688</c:v>
                </c:pt>
                <c:pt idx="2204" formatCode="0">
                  <c:v>1805.7150942678688</c:v>
                </c:pt>
                <c:pt idx="2205" formatCode="0">
                  <c:v>1805.7150942678688</c:v>
                </c:pt>
                <c:pt idx="2206" formatCode="0">
                  <c:v>1805.7150942678688</c:v>
                </c:pt>
                <c:pt idx="2207" formatCode="0">
                  <c:v>1805.7150942678688</c:v>
                </c:pt>
                <c:pt idx="2208" formatCode="0">
                  <c:v>1805.7150942678688</c:v>
                </c:pt>
                <c:pt idx="2209" formatCode="0">
                  <c:v>1805.7150942678688</c:v>
                </c:pt>
                <c:pt idx="2210" formatCode="0">
                  <c:v>1973.2594372248288</c:v>
                </c:pt>
                <c:pt idx="2211" formatCode="0">
                  <c:v>1973.2594372248288</c:v>
                </c:pt>
                <c:pt idx="2212" formatCode="0">
                  <c:v>1973.2594372248288</c:v>
                </c:pt>
                <c:pt idx="2213" formatCode="0">
                  <c:v>1973.2594372248288</c:v>
                </c:pt>
                <c:pt idx="2214" formatCode="0">
                  <c:v>1973.2594372248288</c:v>
                </c:pt>
                <c:pt idx="2215" formatCode="0">
                  <c:v>1973.2594372248288</c:v>
                </c:pt>
                <c:pt idx="2216" formatCode="0">
                  <c:v>1973.2594372248288</c:v>
                </c:pt>
                <c:pt idx="2217" formatCode="0">
                  <c:v>1973.2594372248288</c:v>
                </c:pt>
                <c:pt idx="2218" formatCode="0">
                  <c:v>1973.2594372248288</c:v>
                </c:pt>
                <c:pt idx="2219" formatCode="0">
                  <c:v>1973.2594372248288</c:v>
                </c:pt>
                <c:pt idx="2220" formatCode="0">
                  <c:v>1973.2594372248288</c:v>
                </c:pt>
                <c:pt idx="2221" formatCode="0">
                  <c:v>1973.2594372248288</c:v>
                </c:pt>
                <c:pt idx="2222" formatCode="0">
                  <c:v>1973.2594372248288</c:v>
                </c:pt>
                <c:pt idx="2223" formatCode="0">
                  <c:v>1973.2594372248288</c:v>
                </c:pt>
                <c:pt idx="2224" formatCode="0">
                  <c:v>1973.2594372248288</c:v>
                </c:pt>
                <c:pt idx="2225" formatCode="0">
                  <c:v>1973.2594372248288</c:v>
                </c:pt>
                <c:pt idx="2226" formatCode="0">
                  <c:v>1973.2594372248288</c:v>
                </c:pt>
                <c:pt idx="2227" formatCode="0">
                  <c:v>1973.2594372248288</c:v>
                </c:pt>
                <c:pt idx="2228" formatCode="0">
                  <c:v>1973.2594372248288</c:v>
                </c:pt>
                <c:pt idx="2229" formatCode="0">
                  <c:v>1973.2594372248288</c:v>
                </c:pt>
                <c:pt idx="2230" formatCode="0">
                  <c:v>1973.2594372248288</c:v>
                </c:pt>
                <c:pt idx="2231" formatCode="0">
                  <c:v>1973.2594372248288</c:v>
                </c:pt>
                <c:pt idx="2232" formatCode="0">
                  <c:v>2058.8587007748133</c:v>
                </c:pt>
                <c:pt idx="2233" formatCode="0">
                  <c:v>2058.8587007748133</c:v>
                </c:pt>
                <c:pt idx="2234" formatCode="0">
                  <c:v>2058.8587007748133</c:v>
                </c:pt>
                <c:pt idx="2235" formatCode="0">
                  <c:v>2058.8587007748133</c:v>
                </c:pt>
                <c:pt idx="2236" formatCode="0">
                  <c:v>2058.8587007748133</c:v>
                </c:pt>
                <c:pt idx="2237" formatCode="0">
                  <c:v>2058.8587007748133</c:v>
                </c:pt>
                <c:pt idx="2238" formatCode="0">
                  <c:v>2058.8587007748133</c:v>
                </c:pt>
                <c:pt idx="2239" formatCode="0">
                  <c:v>2058.8587007748133</c:v>
                </c:pt>
                <c:pt idx="2240" formatCode="0">
                  <c:v>2009.5369635206132</c:v>
                </c:pt>
                <c:pt idx="2241" formatCode="0">
                  <c:v>2009.5369635206132</c:v>
                </c:pt>
                <c:pt idx="2242" formatCode="0">
                  <c:v>2009.5369635206132</c:v>
                </c:pt>
                <c:pt idx="2243" formatCode="0">
                  <c:v>2009.5369635206132</c:v>
                </c:pt>
                <c:pt idx="2244" formatCode="0">
                  <c:v>2009.5369635206132</c:v>
                </c:pt>
                <c:pt idx="2245" formatCode="0">
                  <c:v>2009.5369635206132</c:v>
                </c:pt>
                <c:pt idx="2246" formatCode="0">
                  <c:v>2009.5369635206132</c:v>
                </c:pt>
                <c:pt idx="2247" formatCode="0">
                  <c:v>2009.5369635206132</c:v>
                </c:pt>
                <c:pt idx="2248" formatCode="0">
                  <c:v>2009.5369635206132</c:v>
                </c:pt>
                <c:pt idx="2249" formatCode="0">
                  <c:v>2009.5369635206132</c:v>
                </c:pt>
                <c:pt idx="2250" formatCode="0">
                  <c:v>2009.5369635206132</c:v>
                </c:pt>
                <c:pt idx="2251" formatCode="0">
                  <c:v>2009.5369635206132</c:v>
                </c:pt>
                <c:pt idx="2252" formatCode="0">
                  <c:v>2009.5369635206132</c:v>
                </c:pt>
                <c:pt idx="2253" formatCode="0">
                  <c:v>2009.5369635206132</c:v>
                </c:pt>
                <c:pt idx="2254" formatCode="0">
                  <c:v>2009.5369635206132</c:v>
                </c:pt>
                <c:pt idx="2255" formatCode="0">
                  <c:v>2009.5369635206132</c:v>
                </c:pt>
                <c:pt idx="2256" formatCode="0">
                  <c:v>2009.5369635206132</c:v>
                </c:pt>
                <c:pt idx="2257" formatCode="0">
                  <c:v>2009.5369635206132</c:v>
                </c:pt>
                <c:pt idx="2258" formatCode="0">
                  <c:v>2009.5369635206132</c:v>
                </c:pt>
                <c:pt idx="2259" formatCode="0">
                  <c:v>2009.5369635206132</c:v>
                </c:pt>
                <c:pt idx="2260" formatCode="0">
                  <c:v>2009.5369635206132</c:v>
                </c:pt>
                <c:pt idx="2261" formatCode="0">
                  <c:v>2009.5369635206132</c:v>
                </c:pt>
                <c:pt idx="2262" formatCode="0">
                  <c:v>2009.5369635206132</c:v>
                </c:pt>
                <c:pt idx="2263" formatCode="0">
                  <c:v>2009.5369635206132</c:v>
                </c:pt>
                <c:pt idx="2264" formatCode="0">
                  <c:v>2062.2464564650004</c:v>
                </c:pt>
                <c:pt idx="2265" formatCode="0">
                  <c:v>2062.2464564650004</c:v>
                </c:pt>
                <c:pt idx="2266" formatCode="0">
                  <c:v>2062.2464564650004</c:v>
                </c:pt>
                <c:pt idx="2267" formatCode="0">
                  <c:v>2062.2464564650004</c:v>
                </c:pt>
                <c:pt idx="2268" formatCode="0">
                  <c:v>2062.2464564650004</c:v>
                </c:pt>
                <c:pt idx="2269" formatCode="0">
                  <c:v>2062.2464564650004</c:v>
                </c:pt>
                <c:pt idx="2270" formatCode="0">
                  <c:v>2062.2464564650004</c:v>
                </c:pt>
                <c:pt idx="2271" formatCode="0">
                  <c:v>2062.2464564650004</c:v>
                </c:pt>
                <c:pt idx="2272" formatCode="0">
                  <c:v>2062.2464564650004</c:v>
                </c:pt>
                <c:pt idx="2273" formatCode="0">
                  <c:v>2062.2464564650004</c:v>
                </c:pt>
                <c:pt idx="2274" formatCode="0">
                  <c:v>2062.2464564650004</c:v>
                </c:pt>
                <c:pt idx="2275" formatCode="0">
                  <c:v>2062.2464564650004</c:v>
                </c:pt>
                <c:pt idx="2276" formatCode="0">
                  <c:v>2062.2464564650004</c:v>
                </c:pt>
                <c:pt idx="2277" formatCode="0">
                  <c:v>2062.2464564650004</c:v>
                </c:pt>
                <c:pt idx="2278" formatCode="0">
                  <c:v>2062.2464564650004</c:v>
                </c:pt>
                <c:pt idx="2279" formatCode="0">
                  <c:v>2062.2464564650004</c:v>
                </c:pt>
                <c:pt idx="2280" formatCode="0">
                  <c:v>2062.2464564650004</c:v>
                </c:pt>
                <c:pt idx="2281" formatCode="0">
                  <c:v>2062.2464564650004</c:v>
                </c:pt>
                <c:pt idx="2282" formatCode="0">
                  <c:v>2062.2464564650004</c:v>
                </c:pt>
                <c:pt idx="2283" formatCode="0">
                  <c:v>2062.2464564650004</c:v>
                </c:pt>
                <c:pt idx="2284" formatCode="0">
                  <c:v>2062.2464564650004</c:v>
                </c:pt>
                <c:pt idx="2285" formatCode="0">
                  <c:v>2062.2464564650004</c:v>
                </c:pt>
                <c:pt idx="2286" formatCode="0">
                  <c:v>2062.2464564650004</c:v>
                </c:pt>
                <c:pt idx="2287" formatCode="0">
                  <c:v>2062.2464564650004</c:v>
                </c:pt>
                <c:pt idx="2288" formatCode="0">
                  <c:v>2062.2464564650004</c:v>
                </c:pt>
                <c:pt idx="2289" formatCode="0">
                  <c:v>2062.2464564650004</c:v>
                </c:pt>
                <c:pt idx="2290" formatCode="0">
                  <c:v>2062.2464564650004</c:v>
                </c:pt>
                <c:pt idx="2291" formatCode="0">
                  <c:v>2062.2464564650004</c:v>
                </c:pt>
                <c:pt idx="2292" formatCode="0">
                  <c:v>2062.2464564650004</c:v>
                </c:pt>
                <c:pt idx="2293" formatCode="0">
                  <c:v>2062.2464564650004</c:v>
                </c:pt>
                <c:pt idx="2294" formatCode="0">
                  <c:v>2062.2464564650004</c:v>
                </c:pt>
                <c:pt idx="2295" formatCode="0">
                  <c:v>2062.2464564650004</c:v>
                </c:pt>
                <c:pt idx="2296" formatCode="0">
                  <c:v>2062.2464564650004</c:v>
                </c:pt>
                <c:pt idx="2297" formatCode="0">
                  <c:v>2062.2464564650004</c:v>
                </c:pt>
                <c:pt idx="2298" formatCode="0">
                  <c:v>2062.2464564650004</c:v>
                </c:pt>
                <c:pt idx="2299" formatCode="0">
                  <c:v>2062.2464564650004</c:v>
                </c:pt>
                <c:pt idx="2300" formatCode="0">
                  <c:v>2062.2464564650004</c:v>
                </c:pt>
                <c:pt idx="2301" formatCode="0">
                  <c:v>2062.2464564650004</c:v>
                </c:pt>
                <c:pt idx="2302" formatCode="0">
                  <c:v>2062.2464564650004</c:v>
                </c:pt>
                <c:pt idx="2303" formatCode="0">
                  <c:v>2062.2464564650004</c:v>
                </c:pt>
                <c:pt idx="2304" formatCode="0">
                  <c:v>2062.2464564650004</c:v>
                </c:pt>
                <c:pt idx="2305" formatCode="0">
                  <c:v>2062.2464564650004</c:v>
                </c:pt>
                <c:pt idx="2306" formatCode="0">
                  <c:v>2062.2464564650004</c:v>
                </c:pt>
                <c:pt idx="2307" formatCode="0">
                  <c:v>2062.2464564650004</c:v>
                </c:pt>
                <c:pt idx="2308" formatCode="0">
                  <c:v>2062.2464564650004</c:v>
                </c:pt>
                <c:pt idx="2309" formatCode="0">
                  <c:v>2062.2464564650004</c:v>
                </c:pt>
                <c:pt idx="2310" formatCode="0">
                  <c:v>2062.2464564650004</c:v>
                </c:pt>
                <c:pt idx="2311" formatCode="0">
                  <c:v>2062.2464564650004</c:v>
                </c:pt>
                <c:pt idx="2312" formatCode="0">
                  <c:v>2062.2464564650004</c:v>
                </c:pt>
                <c:pt idx="2313" formatCode="0">
                  <c:v>2062.2464564650004</c:v>
                </c:pt>
                <c:pt idx="2314" formatCode="0">
                  <c:v>2062.2464564650004</c:v>
                </c:pt>
                <c:pt idx="2315" formatCode="0">
                  <c:v>2062.2464564650004</c:v>
                </c:pt>
                <c:pt idx="2316" formatCode="0">
                  <c:v>2062.2464564650004</c:v>
                </c:pt>
                <c:pt idx="2317" formatCode="0">
                  <c:v>2062.2464564650004</c:v>
                </c:pt>
                <c:pt idx="2318" formatCode="0">
                  <c:v>2062.2464564650004</c:v>
                </c:pt>
                <c:pt idx="2319" formatCode="0">
                  <c:v>2062.2464564650004</c:v>
                </c:pt>
                <c:pt idx="2320" formatCode="0">
                  <c:v>2062.2464564650004</c:v>
                </c:pt>
                <c:pt idx="2321" formatCode="0">
                  <c:v>2062.2464564650004</c:v>
                </c:pt>
                <c:pt idx="2322" formatCode="0">
                  <c:v>2062.2464564650004</c:v>
                </c:pt>
                <c:pt idx="2323" formatCode="0">
                  <c:v>2062.2464564650004</c:v>
                </c:pt>
                <c:pt idx="2324" formatCode="0">
                  <c:v>2062.2464564650004</c:v>
                </c:pt>
                <c:pt idx="2325" formatCode="0">
                  <c:v>2062.2464564650004</c:v>
                </c:pt>
                <c:pt idx="2326" formatCode="0">
                  <c:v>2062.2464564650004</c:v>
                </c:pt>
                <c:pt idx="2327" formatCode="0">
                  <c:v>2062.2464564650004</c:v>
                </c:pt>
                <c:pt idx="2328" formatCode="0">
                  <c:v>2062.2464564650004</c:v>
                </c:pt>
                <c:pt idx="2329" formatCode="0">
                  <c:v>2062.2464564650004</c:v>
                </c:pt>
                <c:pt idx="2330" formatCode="0">
                  <c:v>2062.2464564650004</c:v>
                </c:pt>
                <c:pt idx="2331" formatCode="0">
                  <c:v>2062.2464564650004</c:v>
                </c:pt>
                <c:pt idx="2332" formatCode="0">
                  <c:v>2062.2464564650004</c:v>
                </c:pt>
                <c:pt idx="2333" formatCode="0">
                  <c:v>2062.2464564650004</c:v>
                </c:pt>
                <c:pt idx="2334" formatCode="0">
                  <c:v>2062.2464564650004</c:v>
                </c:pt>
                <c:pt idx="2335" formatCode="0">
                  <c:v>2062.2464564650004</c:v>
                </c:pt>
                <c:pt idx="2336" formatCode="0">
                  <c:v>2062.2464564650004</c:v>
                </c:pt>
                <c:pt idx="2337" formatCode="0">
                  <c:v>2062.2464564650004</c:v>
                </c:pt>
                <c:pt idx="2338" formatCode="0">
                  <c:v>2062.2464564650004</c:v>
                </c:pt>
                <c:pt idx="2339" formatCode="0">
                  <c:v>2062.2464564650004</c:v>
                </c:pt>
                <c:pt idx="2340" formatCode="0">
                  <c:v>2062.2464564650004</c:v>
                </c:pt>
                <c:pt idx="2341" formatCode="0">
                  <c:v>2062.2464564650004</c:v>
                </c:pt>
                <c:pt idx="2342" formatCode="0">
                  <c:v>2062.2464564650004</c:v>
                </c:pt>
                <c:pt idx="2343" formatCode="0">
                  <c:v>2062.2464564650004</c:v>
                </c:pt>
                <c:pt idx="2344" formatCode="0">
                  <c:v>2062.2464564650004</c:v>
                </c:pt>
                <c:pt idx="2345" formatCode="0">
                  <c:v>2062.2464564650004</c:v>
                </c:pt>
                <c:pt idx="2346" formatCode="0">
                  <c:v>2416.2274537023095</c:v>
                </c:pt>
                <c:pt idx="2347" formatCode="0">
                  <c:v>2416.2274537023095</c:v>
                </c:pt>
                <c:pt idx="2348" formatCode="0">
                  <c:v>2416.2274537023095</c:v>
                </c:pt>
                <c:pt idx="2349" formatCode="0">
                  <c:v>2416.2274537023095</c:v>
                </c:pt>
                <c:pt idx="2350" formatCode="0">
                  <c:v>2416.2274537023095</c:v>
                </c:pt>
                <c:pt idx="2351" formatCode="0">
                  <c:v>2416.2274537023095</c:v>
                </c:pt>
                <c:pt idx="2352" formatCode="0">
                  <c:v>2416.2274537023095</c:v>
                </c:pt>
                <c:pt idx="2353" formatCode="0">
                  <c:v>2416.2274537023095</c:v>
                </c:pt>
                <c:pt idx="2354" formatCode="0">
                  <c:v>2416.2274537023095</c:v>
                </c:pt>
                <c:pt idx="2355" formatCode="0">
                  <c:v>2416.2274537023095</c:v>
                </c:pt>
                <c:pt idx="2356" formatCode="0">
                  <c:v>2282.8676594301696</c:v>
                </c:pt>
                <c:pt idx="2357" formatCode="0">
                  <c:v>2282.8676594301696</c:v>
                </c:pt>
                <c:pt idx="2358" formatCode="0">
                  <c:v>2282.8676594301696</c:v>
                </c:pt>
                <c:pt idx="2359" formatCode="0">
                  <c:v>2282.8676594301696</c:v>
                </c:pt>
                <c:pt idx="2360" formatCode="0">
                  <c:v>2282.8676594301696</c:v>
                </c:pt>
                <c:pt idx="2361" formatCode="0">
                  <c:v>2188.4690132165001</c:v>
                </c:pt>
                <c:pt idx="2362" formatCode="0">
                  <c:v>2188.4690132165001</c:v>
                </c:pt>
                <c:pt idx="2363" formatCode="0">
                  <c:v>2188.4690132165001</c:v>
                </c:pt>
                <c:pt idx="2364" formatCode="0">
                  <c:v>2188.4690132165001</c:v>
                </c:pt>
                <c:pt idx="2365" formatCode="0">
                  <c:v>2188.4690132165001</c:v>
                </c:pt>
                <c:pt idx="2366" formatCode="0">
                  <c:v>2188.4690132165001</c:v>
                </c:pt>
                <c:pt idx="2367" formatCode="0">
                  <c:v>2188.4690132165001</c:v>
                </c:pt>
                <c:pt idx="2368" formatCode="0">
                  <c:v>2188.4690132165001</c:v>
                </c:pt>
                <c:pt idx="2369" formatCode="0">
                  <c:v>2188.4690132165001</c:v>
                </c:pt>
                <c:pt idx="2370" formatCode="0">
                  <c:v>2188.4690132165001</c:v>
                </c:pt>
                <c:pt idx="2371" formatCode="0">
                  <c:v>2188.4690132165001</c:v>
                </c:pt>
                <c:pt idx="2372" formatCode="0">
                  <c:v>2188.4690132165001</c:v>
                </c:pt>
                <c:pt idx="2373" formatCode="0">
                  <c:v>2168.0661185667327</c:v>
                </c:pt>
                <c:pt idx="2374" formatCode="0">
                  <c:v>2168.0661185667327</c:v>
                </c:pt>
                <c:pt idx="2375" formatCode="0">
                  <c:v>2168.0661185667327</c:v>
                </c:pt>
                <c:pt idx="2376" formatCode="0">
                  <c:v>2098.3904739271429</c:v>
                </c:pt>
                <c:pt idx="2377" formatCode="0">
                  <c:v>2098.3904739271429</c:v>
                </c:pt>
                <c:pt idx="2378" formatCode="0">
                  <c:v>2098.3904739271429</c:v>
                </c:pt>
                <c:pt idx="2379" formatCode="0">
                  <c:v>2098.3904739271429</c:v>
                </c:pt>
                <c:pt idx="2380" formatCode="0">
                  <c:v>2098.3904739271429</c:v>
                </c:pt>
                <c:pt idx="2381" formatCode="0">
                  <c:v>2098.3904739271429</c:v>
                </c:pt>
                <c:pt idx="2382" formatCode="0">
                  <c:v>2098.3904739271429</c:v>
                </c:pt>
                <c:pt idx="2383" formatCode="0">
                  <c:v>2098.3904739271429</c:v>
                </c:pt>
                <c:pt idx="2384" formatCode="0">
                  <c:v>2098.3904739271429</c:v>
                </c:pt>
                <c:pt idx="2385" formatCode="0">
                  <c:v>2098.3904739271429</c:v>
                </c:pt>
                <c:pt idx="2386" formatCode="0">
                  <c:v>2098.3904739271429</c:v>
                </c:pt>
                <c:pt idx="2387" formatCode="0">
                  <c:v>2098.3904739271429</c:v>
                </c:pt>
                <c:pt idx="2388" formatCode="0">
                  <c:v>2098.3904739271429</c:v>
                </c:pt>
                <c:pt idx="2389" formatCode="0">
                  <c:v>2110.8490329024339</c:v>
                </c:pt>
                <c:pt idx="2390" formatCode="0">
                  <c:v>2110.8490329024339</c:v>
                </c:pt>
                <c:pt idx="2391" formatCode="0">
                  <c:v>2110.8490329024339</c:v>
                </c:pt>
                <c:pt idx="2392" formatCode="0">
                  <c:v>2110.8490329024339</c:v>
                </c:pt>
                <c:pt idx="2393" formatCode="0">
                  <c:v>2110.8490329024339</c:v>
                </c:pt>
                <c:pt idx="2394" formatCode="0">
                  <c:v>2110.8490329024339</c:v>
                </c:pt>
                <c:pt idx="2395" formatCode="0">
                  <c:v>2110.8490329024339</c:v>
                </c:pt>
                <c:pt idx="2396" formatCode="0">
                  <c:v>2110.8490329024339</c:v>
                </c:pt>
                <c:pt idx="2397" formatCode="0">
                  <c:v>2110.8490329024339</c:v>
                </c:pt>
                <c:pt idx="2398" formatCode="0">
                  <c:v>2110.8490329024339</c:v>
                </c:pt>
                <c:pt idx="2399" formatCode="0">
                  <c:v>2110.8490329024339</c:v>
                </c:pt>
                <c:pt idx="2400" formatCode="0">
                  <c:v>2110.8490329024339</c:v>
                </c:pt>
                <c:pt idx="2401" formatCode="0">
                  <c:v>2110.8490329024339</c:v>
                </c:pt>
                <c:pt idx="2402" formatCode="0">
                  <c:v>2110.8490329024339</c:v>
                </c:pt>
                <c:pt idx="2403" formatCode="0">
                  <c:v>2110.8490329024339</c:v>
                </c:pt>
                <c:pt idx="2404" formatCode="0">
                  <c:v>2110.8490329024339</c:v>
                </c:pt>
                <c:pt idx="2405" formatCode="0">
                  <c:v>2110.8490329024339</c:v>
                </c:pt>
                <c:pt idx="2406" formatCode="0">
                  <c:v>2110.8490329024339</c:v>
                </c:pt>
                <c:pt idx="2407" formatCode="0">
                  <c:v>2110.8490329024339</c:v>
                </c:pt>
                <c:pt idx="2408" formatCode="0">
                  <c:v>2110.8490329024339</c:v>
                </c:pt>
                <c:pt idx="2409" formatCode="0">
                  <c:v>2110.8490329024339</c:v>
                </c:pt>
                <c:pt idx="2410" formatCode="0">
                  <c:v>2110.8490329024339</c:v>
                </c:pt>
                <c:pt idx="2411" formatCode="0">
                  <c:v>2110.8490329024339</c:v>
                </c:pt>
                <c:pt idx="2412" formatCode="0">
                  <c:v>2110.8490329024339</c:v>
                </c:pt>
                <c:pt idx="2413" formatCode="0">
                  <c:v>2110.8490329024339</c:v>
                </c:pt>
                <c:pt idx="2414" formatCode="0">
                  <c:v>2110.8490329024339</c:v>
                </c:pt>
                <c:pt idx="2415" formatCode="0">
                  <c:v>2110.8490329024339</c:v>
                </c:pt>
                <c:pt idx="2416" formatCode="0">
                  <c:v>2110.8490329024339</c:v>
                </c:pt>
                <c:pt idx="2417" formatCode="0">
                  <c:v>2110.8490329024339</c:v>
                </c:pt>
                <c:pt idx="2418" formatCode="0">
                  <c:v>2110.8490329024339</c:v>
                </c:pt>
                <c:pt idx="2419" formatCode="0">
                  <c:v>2110.8490329024339</c:v>
                </c:pt>
                <c:pt idx="2420" formatCode="0">
                  <c:v>2110.8490329024339</c:v>
                </c:pt>
                <c:pt idx="2421" formatCode="0">
                  <c:v>2110.8490329024339</c:v>
                </c:pt>
                <c:pt idx="2422" formatCode="0">
                  <c:v>2110.8490329024339</c:v>
                </c:pt>
                <c:pt idx="2423" formatCode="0">
                  <c:v>2110.8490329024339</c:v>
                </c:pt>
                <c:pt idx="2424" formatCode="0">
                  <c:v>2436.2128355229743</c:v>
                </c:pt>
                <c:pt idx="2425" formatCode="0">
                  <c:v>2436.2128355229743</c:v>
                </c:pt>
                <c:pt idx="2426" formatCode="0">
                  <c:v>2436.2128355229743</c:v>
                </c:pt>
                <c:pt idx="2427" formatCode="0">
                  <c:v>2404.7410784956714</c:v>
                </c:pt>
                <c:pt idx="2428" formatCode="0">
                  <c:v>2404.7410784956714</c:v>
                </c:pt>
                <c:pt idx="2429" formatCode="0">
                  <c:v>2404.7410784956714</c:v>
                </c:pt>
                <c:pt idx="2430" formatCode="0">
                  <c:v>2404.7410784956714</c:v>
                </c:pt>
                <c:pt idx="2431" formatCode="0">
                  <c:v>2404.7410784956714</c:v>
                </c:pt>
                <c:pt idx="2432" formatCode="0">
                  <c:v>2404.7410784956714</c:v>
                </c:pt>
                <c:pt idx="2433" formatCode="0">
                  <c:v>2404.7410784956714</c:v>
                </c:pt>
                <c:pt idx="2434" formatCode="0">
                  <c:v>2404.7410784956714</c:v>
                </c:pt>
                <c:pt idx="2435" formatCode="0">
                  <c:v>2404.7410784956714</c:v>
                </c:pt>
                <c:pt idx="2436" formatCode="0">
                  <c:v>2404.7410784956714</c:v>
                </c:pt>
                <c:pt idx="2437" formatCode="0">
                  <c:v>2404.7410784956714</c:v>
                </c:pt>
                <c:pt idx="2438" formatCode="0">
                  <c:v>2404.7410784956714</c:v>
                </c:pt>
                <c:pt idx="2439" formatCode="0">
                  <c:v>2409.8374113898494</c:v>
                </c:pt>
                <c:pt idx="2440" formatCode="0">
                  <c:v>2412.9316135041718</c:v>
                </c:pt>
                <c:pt idx="2441" formatCode="0">
                  <c:v>2412.9316135041718</c:v>
                </c:pt>
                <c:pt idx="2442" formatCode="0">
                  <c:v>2412.9316135041718</c:v>
                </c:pt>
                <c:pt idx="2443" formatCode="0">
                  <c:v>2412.9316135041718</c:v>
                </c:pt>
                <c:pt idx="2444" formatCode="0">
                  <c:v>2412.9316135041718</c:v>
                </c:pt>
                <c:pt idx="2445" formatCode="0">
                  <c:v>2412.9316135041718</c:v>
                </c:pt>
                <c:pt idx="2446" formatCode="0">
                  <c:v>2412.9316135041718</c:v>
                </c:pt>
                <c:pt idx="2447" formatCode="0">
                  <c:v>2394.3186645079209</c:v>
                </c:pt>
                <c:pt idx="2448" formatCode="0">
                  <c:v>2394.3186645079209</c:v>
                </c:pt>
                <c:pt idx="2449" formatCode="0">
                  <c:v>2394.3186645079209</c:v>
                </c:pt>
                <c:pt idx="2450" formatCode="0">
                  <c:v>2394.3186645079209</c:v>
                </c:pt>
                <c:pt idx="2451" formatCode="0">
                  <c:v>2394.3186645079209</c:v>
                </c:pt>
                <c:pt idx="2452" formatCode="0">
                  <c:v>2394.3186645079209</c:v>
                </c:pt>
                <c:pt idx="2453" formatCode="0">
                  <c:v>2394.3186645079209</c:v>
                </c:pt>
                <c:pt idx="2454" formatCode="0">
                  <c:v>2394.3186645079209</c:v>
                </c:pt>
                <c:pt idx="2455" formatCode="0">
                  <c:v>2394.3186645079209</c:v>
                </c:pt>
                <c:pt idx="2456" formatCode="0">
                  <c:v>2394.3186645079209</c:v>
                </c:pt>
                <c:pt idx="2457" formatCode="0">
                  <c:v>2394.3186645079209</c:v>
                </c:pt>
                <c:pt idx="2458" formatCode="0">
                  <c:v>2394.3186645079209</c:v>
                </c:pt>
                <c:pt idx="2459" formatCode="0">
                  <c:v>2394.3186645079209</c:v>
                </c:pt>
                <c:pt idx="2460" formatCode="0">
                  <c:v>2394.3186645079209</c:v>
                </c:pt>
                <c:pt idx="2461" formatCode="0">
                  <c:v>2394.3186645079209</c:v>
                </c:pt>
                <c:pt idx="2462" formatCode="0">
                  <c:v>2394.3186645079209</c:v>
                </c:pt>
                <c:pt idx="2463" formatCode="0">
                  <c:v>2394.3186645079209</c:v>
                </c:pt>
                <c:pt idx="2464" formatCode="0">
                  <c:v>2394.3186645079209</c:v>
                </c:pt>
                <c:pt idx="2465" formatCode="0">
                  <c:v>2394.3186645079209</c:v>
                </c:pt>
                <c:pt idx="2466" formatCode="0">
                  <c:v>2394.3186645079209</c:v>
                </c:pt>
                <c:pt idx="2467" formatCode="0">
                  <c:v>2394.3186645079209</c:v>
                </c:pt>
                <c:pt idx="2468" formatCode="0">
                  <c:v>2394.3186645079209</c:v>
                </c:pt>
                <c:pt idx="2469" formatCode="0">
                  <c:v>2394.3186645079209</c:v>
                </c:pt>
                <c:pt idx="2470" formatCode="0">
                  <c:v>2394.3186645079209</c:v>
                </c:pt>
                <c:pt idx="2471" formatCode="0">
                  <c:v>2394.3186645079209</c:v>
                </c:pt>
                <c:pt idx="2472" formatCode="0">
                  <c:v>2394.3186645079209</c:v>
                </c:pt>
                <c:pt idx="2473" formatCode="0">
                  <c:v>2394.3186645079209</c:v>
                </c:pt>
                <c:pt idx="2474" formatCode="0">
                  <c:v>2394.3186645079209</c:v>
                </c:pt>
                <c:pt idx="2475" formatCode="0">
                  <c:v>2394.3186645079209</c:v>
                </c:pt>
                <c:pt idx="2476" formatCode="0">
                  <c:v>2394.3186645079209</c:v>
                </c:pt>
                <c:pt idx="2477" formatCode="0">
                  <c:v>2394.3186645079209</c:v>
                </c:pt>
                <c:pt idx="2478" formatCode="0">
                  <c:v>2394.3186645079209</c:v>
                </c:pt>
                <c:pt idx="2479" formatCode="0">
                  <c:v>2394.3186645079209</c:v>
                </c:pt>
                <c:pt idx="2480" formatCode="0">
                  <c:v>2394.3186645079209</c:v>
                </c:pt>
                <c:pt idx="2481" formatCode="0">
                  <c:v>2394.3186645079209</c:v>
                </c:pt>
                <c:pt idx="2482" formatCode="0">
                  <c:v>2394.3186645079209</c:v>
                </c:pt>
                <c:pt idx="2483" formatCode="0">
                  <c:v>2394.3186645079209</c:v>
                </c:pt>
                <c:pt idx="2484" formatCode="0">
                  <c:v>2394.3186645079209</c:v>
                </c:pt>
                <c:pt idx="2485" formatCode="0">
                  <c:v>2394.3186645079209</c:v>
                </c:pt>
                <c:pt idx="2486" formatCode="0">
                  <c:v>2394.3186645079209</c:v>
                </c:pt>
                <c:pt idx="2487" formatCode="0">
                  <c:v>2394.3186645079209</c:v>
                </c:pt>
                <c:pt idx="2488" formatCode="0">
                  <c:v>2394.3186645079209</c:v>
                </c:pt>
                <c:pt idx="2489" formatCode="0">
                  <c:v>2394.3186645079209</c:v>
                </c:pt>
                <c:pt idx="2490" formatCode="0">
                  <c:v>2394.3186645079209</c:v>
                </c:pt>
                <c:pt idx="2491" formatCode="0">
                  <c:v>2394.3186645079209</c:v>
                </c:pt>
                <c:pt idx="2492" formatCode="0">
                  <c:v>2394.3186645079209</c:v>
                </c:pt>
                <c:pt idx="2493" formatCode="0">
                  <c:v>2620.7762106289738</c:v>
                </c:pt>
                <c:pt idx="2494" formatCode="0">
                  <c:v>2620.7762106289738</c:v>
                </c:pt>
                <c:pt idx="2495" formatCode="0">
                  <c:v>2620.7762106289738</c:v>
                </c:pt>
                <c:pt idx="2496" formatCode="0">
                  <c:v>2620.7762106289738</c:v>
                </c:pt>
                <c:pt idx="2497" formatCode="0">
                  <c:v>2620.7762106289738</c:v>
                </c:pt>
                <c:pt idx="2498" formatCode="0">
                  <c:v>2620.7762106289738</c:v>
                </c:pt>
                <c:pt idx="2499" formatCode="0">
                  <c:v>2620.7762106289738</c:v>
                </c:pt>
                <c:pt idx="2500" formatCode="0">
                  <c:v>2620.7762106289738</c:v>
                </c:pt>
                <c:pt idx="2501" formatCode="0">
                  <c:v>2620.7762106289738</c:v>
                </c:pt>
                <c:pt idx="2502" formatCode="0">
                  <c:v>2620.7762106289738</c:v>
                </c:pt>
                <c:pt idx="2503" formatCode="0">
                  <c:v>2620.7762106289738</c:v>
                </c:pt>
                <c:pt idx="2504" formatCode="0">
                  <c:v>2620.7762106289738</c:v>
                </c:pt>
                <c:pt idx="2505" formatCode="0">
                  <c:v>2620.7762106289738</c:v>
                </c:pt>
                <c:pt idx="2506" formatCode="0">
                  <c:v>2620.7762106289738</c:v>
                </c:pt>
                <c:pt idx="2507" formatCode="0">
                  <c:v>2620.7762106289738</c:v>
                </c:pt>
                <c:pt idx="2508" formatCode="0">
                  <c:v>2620.7762106289738</c:v>
                </c:pt>
                <c:pt idx="2509" formatCode="0">
                  <c:v>2620.7762106289738</c:v>
                </c:pt>
                <c:pt idx="2510" formatCode="0">
                  <c:v>2620.7762106289738</c:v>
                </c:pt>
                <c:pt idx="2511" formatCode="0">
                  <c:v>2620.7762106289738</c:v>
                </c:pt>
                <c:pt idx="2512" formatCode="0">
                  <c:v>2620.7762106289738</c:v>
                </c:pt>
                <c:pt idx="2513" formatCode="0">
                  <c:v>2620.7762106289738</c:v>
                </c:pt>
                <c:pt idx="2514" formatCode="0">
                  <c:v>2620.7762106289738</c:v>
                </c:pt>
                <c:pt idx="2515" formatCode="0">
                  <c:v>2620.7762106289738</c:v>
                </c:pt>
                <c:pt idx="2516" formatCode="0">
                  <c:v>2620.7762106289738</c:v>
                </c:pt>
                <c:pt idx="2517" formatCode="0">
                  <c:v>2620.7762106289738</c:v>
                </c:pt>
                <c:pt idx="2518" formatCode="0">
                  <c:v>2620.7762106289738</c:v>
                </c:pt>
                <c:pt idx="2519" formatCode="0">
                  <c:v>2620.7762106289738</c:v>
                </c:pt>
                <c:pt idx="2520" formatCode="0">
                  <c:v>2620.7762106289738</c:v>
                </c:pt>
                <c:pt idx="2521" formatCode="0">
                  <c:v>2620.7762106289738</c:v>
                </c:pt>
                <c:pt idx="2522" formatCode="0">
                  <c:v>2620.7762106289738</c:v>
                </c:pt>
                <c:pt idx="2523" formatCode="0">
                  <c:v>2620.7762106289738</c:v>
                </c:pt>
                <c:pt idx="2524" formatCode="0">
                  <c:v>2620.7762106289738</c:v>
                </c:pt>
                <c:pt idx="2525" formatCode="0">
                  <c:v>2620.7762106289738</c:v>
                </c:pt>
                <c:pt idx="2526" formatCode="0">
                  <c:v>2620.7762106289738</c:v>
                </c:pt>
                <c:pt idx="2527" formatCode="0">
                  <c:v>2620.7762106289738</c:v>
                </c:pt>
                <c:pt idx="2528" formatCode="0">
                  <c:v>2620.7762106289738</c:v>
                </c:pt>
                <c:pt idx="2529" formatCode="0">
                  <c:v>2620.7762106289738</c:v>
                </c:pt>
                <c:pt idx="2530" formatCode="0">
                  <c:v>2620.7762106289738</c:v>
                </c:pt>
                <c:pt idx="2531" formatCode="0">
                  <c:v>2620.7762106289738</c:v>
                </c:pt>
                <c:pt idx="2532" formatCode="0">
                  <c:v>2620.7762106289738</c:v>
                </c:pt>
                <c:pt idx="2533" formatCode="0">
                  <c:v>2620.7762106289738</c:v>
                </c:pt>
                <c:pt idx="2534" formatCode="0">
                  <c:v>2620.7762106289738</c:v>
                </c:pt>
                <c:pt idx="2535" formatCode="0">
                  <c:v>2620.7762106289738</c:v>
                </c:pt>
                <c:pt idx="2536" formatCode="0">
                  <c:v>2620.7762106289738</c:v>
                </c:pt>
                <c:pt idx="2537" formatCode="0">
                  <c:v>2620.7762106289738</c:v>
                </c:pt>
                <c:pt idx="2538" formatCode="0">
                  <c:v>2620.7762106289738</c:v>
                </c:pt>
                <c:pt idx="2539" formatCode="0">
                  <c:v>2620.7762106289738</c:v>
                </c:pt>
                <c:pt idx="2540" formatCode="0">
                  <c:v>2620.7762106289738</c:v>
                </c:pt>
                <c:pt idx="2541" formatCode="0">
                  <c:v>2620.7762106289738</c:v>
                </c:pt>
                <c:pt idx="2542" formatCode="0">
                  <c:v>2620.7762106289738</c:v>
                </c:pt>
                <c:pt idx="2543" formatCode="0">
                  <c:v>2620.7762106289738</c:v>
                </c:pt>
                <c:pt idx="2544" formatCode="0">
                  <c:v>2620.7762106289738</c:v>
                </c:pt>
                <c:pt idx="2545" formatCode="0">
                  <c:v>2620.7762106289738</c:v>
                </c:pt>
                <c:pt idx="2546" formatCode="0">
                  <c:v>2620.7762106289738</c:v>
                </c:pt>
                <c:pt idx="2547" formatCode="0">
                  <c:v>2620.7762106289738</c:v>
                </c:pt>
                <c:pt idx="2548" formatCode="0">
                  <c:v>2620.7762106289738</c:v>
                </c:pt>
                <c:pt idx="2549" formatCode="0">
                  <c:v>2620.7762106289738</c:v>
                </c:pt>
                <c:pt idx="2550" formatCode="0">
                  <c:v>2620.7762106289738</c:v>
                </c:pt>
                <c:pt idx="2551" formatCode="0">
                  <c:v>2886.6041006801452</c:v>
                </c:pt>
                <c:pt idx="2552" formatCode="0">
                  <c:v>2886.6041006801452</c:v>
                </c:pt>
                <c:pt idx="2553" formatCode="0">
                  <c:v>2886.6041006801452</c:v>
                </c:pt>
                <c:pt idx="2554" formatCode="0">
                  <c:v>2886.6041006801452</c:v>
                </c:pt>
                <c:pt idx="2555" formatCode="0">
                  <c:v>2886.6041006801452</c:v>
                </c:pt>
                <c:pt idx="2556" formatCode="0">
                  <c:v>2886.6041006801452</c:v>
                </c:pt>
                <c:pt idx="2557" formatCode="0">
                  <c:v>2824.6143603445612</c:v>
                </c:pt>
                <c:pt idx="2558" formatCode="0">
                  <c:v>2824.6143603445612</c:v>
                </c:pt>
                <c:pt idx="2559" formatCode="0">
                  <c:v>2824.6143603445612</c:v>
                </c:pt>
                <c:pt idx="2560" formatCode="0">
                  <c:v>2824.6143603445612</c:v>
                </c:pt>
                <c:pt idx="2561" formatCode="0">
                  <c:v>2824.6143603445612</c:v>
                </c:pt>
                <c:pt idx="2562" formatCode="0">
                  <c:v>2824.6143603445612</c:v>
                </c:pt>
                <c:pt idx="2563" formatCode="0">
                  <c:v>2824.6143603445612</c:v>
                </c:pt>
                <c:pt idx="2564" formatCode="0">
                  <c:v>2824.6143603445612</c:v>
                </c:pt>
                <c:pt idx="2565" formatCode="0">
                  <c:v>2824.6143603445612</c:v>
                </c:pt>
                <c:pt idx="2566" formatCode="0">
                  <c:v>2824.6143603445612</c:v>
                </c:pt>
                <c:pt idx="2567" formatCode="0">
                  <c:v>2824.6143603445612</c:v>
                </c:pt>
                <c:pt idx="2568" formatCode="0">
                  <c:v>2824.6143603445612</c:v>
                </c:pt>
                <c:pt idx="2569" formatCode="0">
                  <c:v>2824.6143603445612</c:v>
                </c:pt>
                <c:pt idx="2570" formatCode="0">
                  <c:v>2824.6143603445612</c:v>
                </c:pt>
                <c:pt idx="2571" formatCode="0">
                  <c:v>2824.6143603445612</c:v>
                </c:pt>
                <c:pt idx="2572" formatCode="0">
                  <c:v>2824.6143603445612</c:v>
                </c:pt>
                <c:pt idx="2573" formatCode="0">
                  <c:v>2824.6143603445612</c:v>
                </c:pt>
                <c:pt idx="2574" formatCode="0">
                  <c:v>2824.6143603445612</c:v>
                </c:pt>
                <c:pt idx="2575" formatCode="0">
                  <c:v>2824.6143603445612</c:v>
                </c:pt>
                <c:pt idx="2576" formatCode="0">
                  <c:v>2824.6143603445612</c:v>
                </c:pt>
                <c:pt idx="2577" formatCode="0">
                  <c:v>2824.6143603445612</c:v>
                </c:pt>
                <c:pt idx="2578" formatCode="0">
                  <c:v>2824.6143603445612</c:v>
                </c:pt>
                <c:pt idx="2579" formatCode="0">
                  <c:v>2824.6143603445612</c:v>
                </c:pt>
                <c:pt idx="2580" formatCode="0">
                  <c:v>2824.6143603445612</c:v>
                </c:pt>
                <c:pt idx="2581" formatCode="0">
                  <c:v>2824.6143603445612</c:v>
                </c:pt>
                <c:pt idx="2582" formatCode="0">
                  <c:v>2824.6143603445612</c:v>
                </c:pt>
                <c:pt idx="2583" formatCode="0">
                  <c:v>2824.6143603445612</c:v>
                </c:pt>
                <c:pt idx="2584" formatCode="0">
                  <c:v>2824.6143603445612</c:v>
                </c:pt>
                <c:pt idx="2585" formatCode="0">
                  <c:v>2824.6143603445612</c:v>
                </c:pt>
                <c:pt idx="2586" formatCode="0">
                  <c:v>2824.6143603445612</c:v>
                </c:pt>
                <c:pt idx="2587" formatCode="0">
                  <c:v>2998.0092490668949</c:v>
                </c:pt>
                <c:pt idx="2588" formatCode="0">
                  <c:v>2998.0092490668949</c:v>
                </c:pt>
                <c:pt idx="2589" formatCode="0">
                  <c:v>2998.0092490668949</c:v>
                </c:pt>
                <c:pt idx="2590" formatCode="0">
                  <c:v>2998.0092490668949</c:v>
                </c:pt>
                <c:pt idx="2591" formatCode="0">
                  <c:v>2998.0092490668949</c:v>
                </c:pt>
                <c:pt idx="2592" formatCode="0">
                  <c:v>2998.0092490668949</c:v>
                </c:pt>
                <c:pt idx="2593" formatCode="0">
                  <c:v>2998.0092490668949</c:v>
                </c:pt>
                <c:pt idx="2594" formatCode="0">
                  <c:v>2998.0092490668949</c:v>
                </c:pt>
                <c:pt idx="2595" formatCode="0">
                  <c:v>2998.0092490668949</c:v>
                </c:pt>
                <c:pt idx="2596" formatCode="0">
                  <c:v>2998.0092490668949</c:v>
                </c:pt>
                <c:pt idx="2597" formatCode="0">
                  <c:v>2998.0092490668949</c:v>
                </c:pt>
                <c:pt idx="2598" formatCode="0">
                  <c:v>2882.3069924240212</c:v>
                </c:pt>
                <c:pt idx="2599" formatCode="0">
                  <c:v>2882.3069924240212</c:v>
                </c:pt>
                <c:pt idx="2600" formatCode="0">
                  <c:v>2882.3069924240212</c:v>
                </c:pt>
                <c:pt idx="2601" formatCode="0">
                  <c:v>2882.3069924240212</c:v>
                </c:pt>
                <c:pt idx="2602" formatCode="0">
                  <c:v>2882.3069924240212</c:v>
                </c:pt>
                <c:pt idx="2603" formatCode="0">
                  <c:v>2882.3069924240212</c:v>
                </c:pt>
                <c:pt idx="2604" formatCode="0">
                  <c:v>2806.1118944500049</c:v>
                </c:pt>
                <c:pt idx="2605" formatCode="0">
                  <c:v>2806.1118944500049</c:v>
                </c:pt>
                <c:pt idx="2606" formatCode="0">
                  <c:v>2806.1118944500049</c:v>
                </c:pt>
                <c:pt idx="2607" formatCode="0">
                  <c:v>2806.1118944500049</c:v>
                </c:pt>
                <c:pt idx="2608" formatCode="0">
                  <c:v>2806.1118944500049</c:v>
                </c:pt>
                <c:pt idx="2609" formatCode="0">
                  <c:v>2806.1118944500049</c:v>
                </c:pt>
                <c:pt idx="2610" formatCode="0">
                  <c:v>2806.1118944500049</c:v>
                </c:pt>
                <c:pt idx="2611" formatCode="0">
                  <c:v>2806.1118944500049</c:v>
                </c:pt>
                <c:pt idx="2612" formatCode="0">
                  <c:v>2806.1118944500049</c:v>
                </c:pt>
                <c:pt idx="2613" formatCode="0">
                  <c:v>2806.1118944500049</c:v>
                </c:pt>
                <c:pt idx="2614" formatCode="0">
                  <c:v>2806.1118944500049</c:v>
                </c:pt>
                <c:pt idx="2615" formatCode="0">
                  <c:v>2806.1118944500049</c:v>
                </c:pt>
                <c:pt idx="2616" formatCode="0">
                  <c:v>2806.1118944500049</c:v>
                </c:pt>
                <c:pt idx="2617" formatCode="0">
                  <c:v>2803.2753632032186</c:v>
                </c:pt>
                <c:pt idx="2618" formatCode="0">
                  <c:v>2803.2753632032186</c:v>
                </c:pt>
                <c:pt idx="2619" formatCode="0">
                  <c:v>2803.2753632032186</c:v>
                </c:pt>
                <c:pt idx="2620" formatCode="0">
                  <c:v>2803.2753632032186</c:v>
                </c:pt>
                <c:pt idx="2621" formatCode="0">
                  <c:v>2803.2753632032186</c:v>
                </c:pt>
                <c:pt idx="2622" formatCode="0">
                  <c:v>2803.2753632032186</c:v>
                </c:pt>
                <c:pt idx="2623" formatCode="0">
                  <c:v>2803.2753632032186</c:v>
                </c:pt>
                <c:pt idx="2624" formatCode="0">
                  <c:v>2774.2840412841656</c:v>
                </c:pt>
                <c:pt idx="2625" formatCode="0">
                  <c:v>2774.2840412841656</c:v>
                </c:pt>
                <c:pt idx="2626" formatCode="0">
                  <c:v>2774.2840412841656</c:v>
                </c:pt>
                <c:pt idx="2627" formatCode="0">
                  <c:v>2774.2840412841656</c:v>
                </c:pt>
                <c:pt idx="2628" formatCode="0">
                  <c:v>2794.5877280153536</c:v>
                </c:pt>
                <c:pt idx="2629" formatCode="0">
                  <c:v>2794.5877280153536</c:v>
                </c:pt>
                <c:pt idx="2630" formatCode="0">
                  <c:v>2794.5877280153536</c:v>
                </c:pt>
                <c:pt idx="2631" formatCode="0">
                  <c:v>2794.5877280153536</c:v>
                </c:pt>
                <c:pt idx="2632" formatCode="0">
                  <c:v>2794.5877280153536</c:v>
                </c:pt>
                <c:pt idx="2633" formatCode="0">
                  <c:v>2794.5877280153536</c:v>
                </c:pt>
                <c:pt idx="2634" formatCode="0">
                  <c:v>2794.5877280153536</c:v>
                </c:pt>
                <c:pt idx="2635" formatCode="0">
                  <c:v>2794.5877280153536</c:v>
                </c:pt>
                <c:pt idx="2636" formatCode="0">
                  <c:v>2794.5877280153536</c:v>
                </c:pt>
                <c:pt idx="2637" formatCode="0">
                  <c:v>2794.5877280153536</c:v>
                </c:pt>
                <c:pt idx="2638" formatCode="0">
                  <c:v>2794.5877280153536</c:v>
                </c:pt>
                <c:pt idx="2639" formatCode="0">
                  <c:v>2794.5877280153536</c:v>
                </c:pt>
                <c:pt idx="2640" formatCode="0">
                  <c:v>2794.5877280153536</c:v>
                </c:pt>
                <c:pt idx="2641" formatCode="0">
                  <c:v>2794.5877280153536</c:v>
                </c:pt>
                <c:pt idx="2642" formatCode="0">
                  <c:v>2794.5877280153536</c:v>
                </c:pt>
                <c:pt idx="2643" formatCode="0">
                  <c:v>2794.5877280153536</c:v>
                </c:pt>
                <c:pt idx="2644" formatCode="0">
                  <c:v>2768.932951084294</c:v>
                </c:pt>
                <c:pt idx="2645" formatCode="0">
                  <c:v>2768.932951084294</c:v>
                </c:pt>
                <c:pt idx="2646" formatCode="0">
                  <c:v>2768.932951084294</c:v>
                </c:pt>
                <c:pt idx="2647" formatCode="0">
                  <c:v>2768.932951084294</c:v>
                </c:pt>
                <c:pt idx="2648" formatCode="0">
                  <c:v>2768.932951084294</c:v>
                </c:pt>
                <c:pt idx="2649" formatCode="0">
                  <c:v>2768.932951084294</c:v>
                </c:pt>
                <c:pt idx="2650" formatCode="0">
                  <c:v>2768.932951084294</c:v>
                </c:pt>
                <c:pt idx="2651" formatCode="0">
                  <c:v>2768.932951084294</c:v>
                </c:pt>
                <c:pt idx="2652" formatCode="0">
                  <c:v>2768.932951084294</c:v>
                </c:pt>
                <c:pt idx="2653" formatCode="0">
                  <c:v>2768.932951084294</c:v>
                </c:pt>
                <c:pt idx="2654" formatCode="0">
                  <c:v>2768.932951084294</c:v>
                </c:pt>
                <c:pt idx="2655" formatCode="0">
                  <c:v>2768.932951084294</c:v>
                </c:pt>
                <c:pt idx="2656" formatCode="0">
                  <c:v>2768.932951084294</c:v>
                </c:pt>
                <c:pt idx="2657" formatCode="0">
                  <c:v>2768.932951084294</c:v>
                </c:pt>
                <c:pt idx="2658" formatCode="0">
                  <c:v>2768.932951084294</c:v>
                </c:pt>
                <c:pt idx="2659" formatCode="0">
                  <c:v>2768.932951084294</c:v>
                </c:pt>
                <c:pt idx="2660" formatCode="0">
                  <c:v>2768.932951084294</c:v>
                </c:pt>
                <c:pt idx="2661" formatCode="0">
                  <c:v>2768.932951084294</c:v>
                </c:pt>
                <c:pt idx="2662" formatCode="0">
                  <c:v>2768.932951084294</c:v>
                </c:pt>
                <c:pt idx="2663" formatCode="0">
                  <c:v>2768.932951084294</c:v>
                </c:pt>
                <c:pt idx="2664" formatCode="0">
                  <c:v>2768.932951084294</c:v>
                </c:pt>
                <c:pt idx="2665" formatCode="0">
                  <c:v>2768.932951084294</c:v>
                </c:pt>
                <c:pt idx="2666" formatCode="0">
                  <c:v>2768.932951084294</c:v>
                </c:pt>
                <c:pt idx="2667" formatCode="0">
                  <c:v>2768.932951084294</c:v>
                </c:pt>
                <c:pt idx="2668" formatCode="0">
                  <c:v>2768.932951084294</c:v>
                </c:pt>
                <c:pt idx="2669" formatCode="0">
                  <c:v>2768.932951084294</c:v>
                </c:pt>
                <c:pt idx="2670" formatCode="0">
                  <c:v>2768.932951084294</c:v>
                </c:pt>
                <c:pt idx="2671" formatCode="0">
                  <c:v>2768.932951084294</c:v>
                </c:pt>
                <c:pt idx="2672" formatCode="0">
                  <c:v>2768.932951084294</c:v>
                </c:pt>
                <c:pt idx="2673" formatCode="0">
                  <c:v>2768.932951084294</c:v>
                </c:pt>
                <c:pt idx="2674" formatCode="0">
                  <c:v>2768.932951084294</c:v>
                </c:pt>
                <c:pt idx="2675" formatCode="0">
                  <c:v>2768.932951084294</c:v>
                </c:pt>
                <c:pt idx="2676" formatCode="0">
                  <c:v>2768.932951084294</c:v>
                </c:pt>
                <c:pt idx="2677" formatCode="0">
                  <c:v>2768.932951084294</c:v>
                </c:pt>
                <c:pt idx="2678" formatCode="0">
                  <c:v>2768.932951084294</c:v>
                </c:pt>
                <c:pt idx="2679" formatCode="0">
                  <c:v>2768.932951084294</c:v>
                </c:pt>
                <c:pt idx="2680" formatCode="0">
                  <c:v>2768.932951084294</c:v>
                </c:pt>
                <c:pt idx="2681" formatCode="0">
                  <c:v>2768.932951084294</c:v>
                </c:pt>
                <c:pt idx="2682" formatCode="0">
                  <c:v>2768.932951084294</c:v>
                </c:pt>
                <c:pt idx="2683" formatCode="0">
                  <c:v>2768.932951084294</c:v>
                </c:pt>
                <c:pt idx="2684" formatCode="0">
                  <c:v>2768.932951084294</c:v>
                </c:pt>
                <c:pt idx="2685" formatCode="0">
                  <c:v>2768.932951084294</c:v>
                </c:pt>
                <c:pt idx="2686" formatCode="0">
                  <c:v>2768.932951084294</c:v>
                </c:pt>
                <c:pt idx="2687" formatCode="0">
                  <c:v>2768.932951084294</c:v>
                </c:pt>
                <c:pt idx="2688" formatCode="0">
                  <c:v>2768.932951084294</c:v>
                </c:pt>
                <c:pt idx="2689" formatCode="0">
                  <c:v>2768.932951084294</c:v>
                </c:pt>
                <c:pt idx="2690" formatCode="0">
                  <c:v>2768.932951084294</c:v>
                </c:pt>
                <c:pt idx="2691" formatCode="0">
                  <c:v>2768.932951084294</c:v>
                </c:pt>
                <c:pt idx="2692" formatCode="0">
                  <c:v>2768.932951084294</c:v>
                </c:pt>
                <c:pt idx="2693" formatCode="0">
                  <c:v>2768.932951084294</c:v>
                </c:pt>
                <c:pt idx="2694" formatCode="0">
                  <c:v>2768.932951084294</c:v>
                </c:pt>
                <c:pt idx="2695" formatCode="0">
                  <c:v>2768.932951084294</c:v>
                </c:pt>
                <c:pt idx="2696" formatCode="0">
                  <c:v>2768.932951084294</c:v>
                </c:pt>
                <c:pt idx="2697" formatCode="0">
                  <c:v>2768.932951084294</c:v>
                </c:pt>
                <c:pt idx="2698" formatCode="0">
                  <c:v>2768.932951084294</c:v>
                </c:pt>
                <c:pt idx="2699" formatCode="0">
                  <c:v>2768.932951084294</c:v>
                </c:pt>
                <c:pt idx="2700" formatCode="0">
                  <c:v>2768.932951084294</c:v>
                </c:pt>
                <c:pt idx="2701" formatCode="0">
                  <c:v>2768.932951084294</c:v>
                </c:pt>
                <c:pt idx="2702" formatCode="0">
                  <c:v>2768.932951084294</c:v>
                </c:pt>
                <c:pt idx="2703" formatCode="0">
                  <c:v>2768.932951084294</c:v>
                </c:pt>
                <c:pt idx="2704" formatCode="0">
                  <c:v>2768.932951084294</c:v>
                </c:pt>
                <c:pt idx="2705" formatCode="0">
                  <c:v>2768.932951084294</c:v>
                </c:pt>
                <c:pt idx="2706" formatCode="0">
                  <c:v>2768.932951084294</c:v>
                </c:pt>
                <c:pt idx="2707" formatCode="0">
                  <c:v>2768.932951084294</c:v>
                </c:pt>
                <c:pt idx="2708" formatCode="0">
                  <c:v>2768.932951084294</c:v>
                </c:pt>
                <c:pt idx="2709" formatCode="0">
                  <c:v>2768.932951084294</c:v>
                </c:pt>
                <c:pt idx="2710" formatCode="0">
                  <c:v>2768.932951084294</c:v>
                </c:pt>
                <c:pt idx="2711" formatCode="0">
                  <c:v>2768.932951084294</c:v>
                </c:pt>
                <c:pt idx="2712" formatCode="0">
                  <c:v>2768.932951084294</c:v>
                </c:pt>
                <c:pt idx="2713" formatCode="0">
                  <c:v>2768.932951084294</c:v>
                </c:pt>
                <c:pt idx="2714" formatCode="0">
                  <c:v>2768.932951084294</c:v>
                </c:pt>
                <c:pt idx="2715" formatCode="0">
                  <c:v>3137.4108282408215</c:v>
                </c:pt>
                <c:pt idx="2716" formatCode="0">
                  <c:v>3137.4108282408215</c:v>
                </c:pt>
                <c:pt idx="2717" formatCode="0">
                  <c:v>3137.4108282408215</c:v>
                </c:pt>
                <c:pt idx="2718" formatCode="0">
                  <c:v>3137.4108282408215</c:v>
                </c:pt>
                <c:pt idx="2719" formatCode="0">
                  <c:v>3137.4108282408215</c:v>
                </c:pt>
                <c:pt idx="2720" formatCode="0">
                  <c:v>3137.4108282408215</c:v>
                </c:pt>
                <c:pt idx="2721" formatCode="0">
                  <c:v>3137.4108282408215</c:v>
                </c:pt>
                <c:pt idx="2722" formatCode="0">
                  <c:v>3137.4108282408215</c:v>
                </c:pt>
                <c:pt idx="2723" formatCode="0">
                  <c:v>3137.4108282408215</c:v>
                </c:pt>
                <c:pt idx="2724" formatCode="0">
                  <c:v>3137.4108282408215</c:v>
                </c:pt>
                <c:pt idx="2725" formatCode="0">
                  <c:v>3137.4108282408215</c:v>
                </c:pt>
                <c:pt idx="2726" formatCode="0">
                  <c:v>3137.4108282408215</c:v>
                </c:pt>
                <c:pt idx="2727" formatCode="0">
                  <c:v>3137.4108282408215</c:v>
                </c:pt>
                <c:pt idx="2728" formatCode="0">
                  <c:v>3137.4108282408215</c:v>
                </c:pt>
                <c:pt idx="2729" formatCode="0">
                  <c:v>3137.4108282408215</c:v>
                </c:pt>
                <c:pt idx="2730" formatCode="0">
                  <c:v>3137.4108282408215</c:v>
                </c:pt>
                <c:pt idx="2731" formatCode="0">
                  <c:v>3137.4108282408215</c:v>
                </c:pt>
                <c:pt idx="2732" formatCode="0">
                  <c:v>3137.4108282408215</c:v>
                </c:pt>
                <c:pt idx="2733" formatCode="0">
                  <c:v>3137.4108282408215</c:v>
                </c:pt>
                <c:pt idx="2734" formatCode="0">
                  <c:v>3137.4108282408215</c:v>
                </c:pt>
                <c:pt idx="2735" formatCode="0">
                  <c:v>3137.4108282408215</c:v>
                </c:pt>
                <c:pt idx="2736" formatCode="0">
                  <c:v>3137.4108282408215</c:v>
                </c:pt>
                <c:pt idx="2737" formatCode="0">
                  <c:v>3137.4108282408215</c:v>
                </c:pt>
                <c:pt idx="2738" formatCode="0">
                  <c:v>3137.4108282408215</c:v>
                </c:pt>
                <c:pt idx="2739" formatCode="0">
                  <c:v>3137.4108282408215</c:v>
                </c:pt>
                <c:pt idx="2740" formatCode="0">
                  <c:v>3123.1698778774276</c:v>
                </c:pt>
                <c:pt idx="2741" formatCode="0">
                  <c:v>3123.1698778774276</c:v>
                </c:pt>
                <c:pt idx="2742" formatCode="0">
                  <c:v>3021.5412775568429</c:v>
                </c:pt>
                <c:pt idx="2743" formatCode="0">
                  <c:v>3021.5412775568429</c:v>
                </c:pt>
                <c:pt idx="2744" formatCode="0">
                  <c:v>3021.5412775568429</c:v>
                </c:pt>
                <c:pt idx="2745" formatCode="0">
                  <c:v>3021.5412775568429</c:v>
                </c:pt>
                <c:pt idx="2746" formatCode="0">
                  <c:v>2956.7653715704382</c:v>
                </c:pt>
                <c:pt idx="2747" formatCode="0">
                  <c:v>2956.7653715704382</c:v>
                </c:pt>
                <c:pt idx="2748" formatCode="0">
                  <c:v>2956.7653715704382</c:v>
                </c:pt>
                <c:pt idx="2749" formatCode="0">
                  <c:v>2956.7653715704382</c:v>
                </c:pt>
                <c:pt idx="2750" formatCode="0">
                  <c:v>2956.7653715704382</c:v>
                </c:pt>
                <c:pt idx="2751" formatCode="0">
                  <c:v>2956.7653715704382</c:v>
                </c:pt>
                <c:pt idx="2752" formatCode="0">
                  <c:v>2956.7653715704382</c:v>
                </c:pt>
                <c:pt idx="2753" formatCode="0">
                  <c:v>2956.7653715704382</c:v>
                </c:pt>
                <c:pt idx="2754" formatCode="0">
                  <c:v>2956.7653715704382</c:v>
                </c:pt>
                <c:pt idx="2755" formatCode="0">
                  <c:v>2956.7653715704382</c:v>
                </c:pt>
                <c:pt idx="2756" formatCode="0">
                  <c:v>2956.7653715704382</c:v>
                </c:pt>
                <c:pt idx="2757" formatCode="0">
                  <c:v>2956.7653715704382</c:v>
                </c:pt>
                <c:pt idx="2758" formatCode="0">
                  <c:v>2956.7653715704382</c:v>
                </c:pt>
                <c:pt idx="2759" formatCode="0">
                  <c:v>2956.7653715704382</c:v>
                </c:pt>
                <c:pt idx="2760" formatCode="0">
                  <c:v>2956.7653715704382</c:v>
                </c:pt>
                <c:pt idx="2761" formatCode="0">
                  <c:v>2956.7653715704382</c:v>
                </c:pt>
                <c:pt idx="2762" formatCode="0">
                  <c:v>2956.7653715704382</c:v>
                </c:pt>
                <c:pt idx="2763" formatCode="0">
                  <c:v>2956.7653715704382</c:v>
                </c:pt>
                <c:pt idx="2764" formatCode="0">
                  <c:v>2956.7653715704382</c:v>
                </c:pt>
                <c:pt idx="2765" formatCode="0">
                  <c:v>2956.7653715704382</c:v>
                </c:pt>
                <c:pt idx="2766" formatCode="0">
                  <c:v>2956.7653715704382</c:v>
                </c:pt>
                <c:pt idx="2767" formatCode="0">
                  <c:v>2953.6114885074303</c:v>
                </c:pt>
                <c:pt idx="2768" formatCode="0">
                  <c:v>2953.6114885074303</c:v>
                </c:pt>
                <c:pt idx="2769" formatCode="0">
                  <c:v>2953.6114885074303</c:v>
                </c:pt>
                <c:pt idx="2770" formatCode="0">
                  <c:v>2953.6114885074303</c:v>
                </c:pt>
                <c:pt idx="2771" formatCode="0">
                  <c:v>2953.6114885074303</c:v>
                </c:pt>
                <c:pt idx="2772" formatCode="0">
                  <c:v>2953.6114885074303</c:v>
                </c:pt>
                <c:pt idx="2773" formatCode="0">
                  <c:v>2953.6114885074303</c:v>
                </c:pt>
                <c:pt idx="2774" formatCode="0">
                  <c:v>2953.6114885074303</c:v>
                </c:pt>
                <c:pt idx="2775" formatCode="0">
                  <c:v>2953.6114885074303</c:v>
                </c:pt>
                <c:pt idx="2776" formatCode="0">
                  <c:v>2953.6114885074303</c:v>
                </c:pt>
                <c:pt idx="2777" formatCode="0">
                  <c:v>2953.6114885074303</c:v>
                </c:pt>
                <c:pt idx="2778" formatCode="0">
                  <c:v>2953.6114885074303</c:v>
                </c:pt>
                <c:pt idx="2779" formatCode="0">
                  <c:v>2953.6114885074303</c:v>
                </c:pt>
                <c:pt idx="2780" formatCode="0">
                  <c:v>2953.6114885074303</c:v>
                </c:pt>
                <c:pt idx="2781" formatCode="0">
                  <c:v>2953.6114885074303</c:v>
                </c:pt>
                <c:pt idx="2782" formatCode="0">
                  <c:v>2953.6114885074303</c:v>
                </c:pt>
                <c:pt idx="2783" formatCode="0">
                  <c:v>2953.6114885074303</c:v>
                </c:pt>
                <c:pt idx="2784" formatCode="0">
                  <c:v>2953.6114885074303</c:v>
                </c:pt>
                <c:pt idx="2785" formatCode="0">
                  <c:v>2893.5733221085252</c:v>
                </c:pt>
                <c:pt idx="2786" formatCode="0">
                  <c:v>2893.5733221085252</c:v>
                </c:pt>
                <c:pt idx="2787" formatCode="0">
                  <c:v>2893.5733221085252</c:v>
                </c:pt>
                <c:pt idx="2788" formatCode="0">
                  <c:v>2893.5733221085252</c:v>
                </c:pt>
                <c:pt idx="2789" formatCode="0">
                  <c:v>2893.5733221085252</c:v>
                </c:pt>
                <c:pt idx="2790" formatCode="0">
                  <c:v>2893.5733221085252</c:v>
                </c:pt>
                <c:pt idx="2791" formatCode="0">
                  <c:v>2893.5733221085252</c:v>
                </c:pt>
                <c:pt idx="2792" formatCode="0">
                  <c:v>2893.5733221085252</c:v>
                </c:pt>
                <c:pt idx="2793" formatCode="0">
                  <c:v>2893.5733221085252</c:v>
                </c:pt>
                <c:pt idx="2794" formatCode="0">
                  <c:v>2893.5733221085252</c:v>
                </c:pt>
                <c:pt idx="2795" formatCode="0">
                  <c:v>2893.5733221085252</c:v>
                </c:pt>
                <c:pt idx="2796" formatCode="0">
                  <c:v>2893.5733221085252</c:v>
                </c:pt>
                <c:pt idx="2797" formatCode="0">
                  <c:v>2893.5733221085252</c:v>
                </c:pt>
                <c:pt idx="2798" formatCode="0">
                  <c:v>2893.5733221085252</c:v>
                </c:pt>
                <c:pt idx="2799" formatCode="0">
                  <c:v>2893.5733221085252</c:v>
                </c:pt>
                <c:pt idx="2800" formatCode="0">
                  <c:v>2893.5733221085252</c:v>
                </c:pt>
                <c:pt idx="2801" formatCode="0">
                  <c:v>2893.5733221085252</c:v>
                </c:pt>
                <c:pt idx="2802" formatCode="0">
                  <c:v>2893.5733221085252</c:v>
                </c:pt>
                <c:pt idx="2803" formatCode="0">
                  <c:v>2893.5733221085252</c:v>
                </c:pt>
                <c:pt idx="2804" formatCode="0">
                  <c:v>2893.5733221085252</c:v>
                </c:pt>
                <c:pt idx="2805" formatCode="0">
                  <c:v>2893.5733221085252</c:v>
                </c:pt>
                <c:pt idx="2806" formatCode="0">
                  <c:v>2893.5733221085252</c:v>
                </c:pt>
                <c:pt idx="2807" formatCode="0">
                  <c:v>2893.5733221085252</c:v>
                </c:pt>
                <c:pt idx="2808" formatCode="0">
                  <c:v>2893.5733221085252</c:v>
                </c:pt>
                <c:pt idx="2809" formatCode="0">
                  <c:v>2893.5733221085252</c:v>
                </c:pt>
                <c:pt idx="2810" formatCode="0">
                  <c:v>2893.5733221085252</c:v>
                </c:pt>
                <c:pt idx="2811" formatCode="0">
                  <c:v>2893.5733221085252</c:v>
                </c:pt>
                <c:pt idx="2812" formatCode="0">
                  <c:v>2893.5733221085252</c:v>
                </c:pt>
                <c:pt idx="2813" formatCode="0">
                  <c:v>2893.5733221085252</c:v>
                </c:pt>
                <c:pt idx="2814" formatCode="0">
                  <c:v>2893.5733221085252</c:v>
                </c:pt>
                <c:pt idx="2815" formatCode="0">
                  <c:v>2893.5733221085252</c:v>
                </c:pt>
                <c:pt idx="2816" formatCode="0">
                  <c:v>2893.5733221085252</c:v>
                </c:pt>
                <c:pt idx="2817" formatCode="0">
                  <c:v>2893.5733221085252</c:v>
                </c:pt>
                <c:pt idx="2818" formatCode="0">
                  <c:v>2893.5733221085252</c:v>
                </c:pt>
                <c:pt idx="2819" formatCode="0">
                  <c:v>2893.5733221085252</c:v>
                </c:pt>
                <c:pt idx="2820" formatCode="0">
                  <c:v>2893.5733221085252</c:v>
                </c:pt>
                <c:pt idx="2821" formatCode="0">
                  <c:v>2893.5733221085252</c:v>
                </c:pt>
                <c:pt idx="2822" formatCode="0">
                  <c:v>3258.7651528050915</c:v>
                </c:pt>
                <c:pt idx="2823" formatCode="0">
                  <c:v>3258.7651528050915</c:v>
                </c:pt>
                <c:pt idx="2824" formatCode="0">
                  <c:v>3258.7651528050915</c:v>
                </c:pt>
                <c:pt idx="2825" formatCode="0">
                  <c:v>3258.7651528050915</c:v>
                </c:pt>
                <c:pt idx="2826" formatCode="0">
                  <c:v>3258.7651528050915</c:v>
                </c:pt>
                <c:pt idx="2827" formatCode="0">
                  <c:v>3258.7651528050915</c:v>
                </c:pt>
                <c:pt idx="2828" formatCode="0">
                  <c:v>3258.7651528050915</c:v>
                </c:pt>
                <c:pt idx="2829" formatCode="0">
                  <c:v>3258.7651528050915</c:v>
                </c:pt>
                <c:pt idx="2830" formatCode="0">
                  <c:v>3258.7651528050915</c:v>
                </c:pt>
                <c:pt idx="2831" formatCode="0">
                  <c:v>3258.7651528050915</c:v>
                </c:pt>
                <c:pt idx="2832" formatCode="0">
                  <c:v>3258.7651528050915</c:v>
                </c:pt>
                <c:pt idx="2833" formatCode="0">
                  <c:v>3258.7651528050915</c:v>
                </c:pt>
                <c:pt idx="2834" formatCode="0">
                  <c:v>3258.7651528050915</c:v>
                </c:pt>
                <c:pt idx="2835" formatCode="0">
                  <c:v>3258.7651528050915</c:v>
                </c:pt>
                <c:pt idx="2836" formatCode="0">
                  <c:v>3258.7651528050915</c:v>
                </c:pt>
                <c:pt idx="2837" formatCode="0">
                  <c:v>3258.7651528050915</c:v>
                </c:pt>
                <c:pt idx="2838" formatCode="0">
                  <c:v>3258.7651528050915</c:v>
                </c:pt>
                <c:pt idx="2839" formatCode="0">
                  <c:v>3258.7651528050915</c:v>
                </c:pt>
                <c:pt idx="2840" formatCode="0">
                  <c:v>3258.7651528050915</c:v>
                </c:pt>
                <c:pt idx="2841" formatCode="0">
                  <c:v>3258.7651528050915</c:v>
                </c:pt>
                <c:pt idx="2842" formatCode="0">
                  <c:v>3258.7651528050915</c:v>
                </c:pt>
                <c:pt idx="2843" formatCode="0">
                  <c:v>3258.7651528050915</c:v>
                </c:pt>
                <c:pt idx="2844" formatCode="0">
                  <c:v>3258.7651528050915</c:v>
                </c:pt>
                <c:pt idx="2845" formatCode="0">
                  <c:v>3258.7651528050915</c:v>
                </c:pt>
                <c:pt idx="2846" formatCode="0">
                  <c:v>3258.7651528050915</c:v>
                </c:pt>
                <c:pt idx="2847" formatCode="0">
                  <c:v>3258.7651528050915</c:v>
                </c:pt>
                <c:pt idx="2848" formatCode="0">
                  <c:v>3258.7651528050915</c:v>
                </c:pt>
                <c:pt idx="2849" formatCode="0">
                  <c:v>3258.7651528050915</c:v>
                </c:pt>
                <c:pt idx="2850" formatCode="0">
                  <c:v>3258.7651528050915</c:v>
                </c:pt>
                <c:pt idx="2851" formatCode="0">
                  <c:v>3258.7651528050915</c:v>
                </c:pt>
                <c:pt idx="2852" formatCode="0">
                  <c:v>3258.7651528050915</c:v>
                </c:pt>
                <c:pt idx="2853" formatCode="0">
                  <c:v>3258.7651528050915</c:v>
                </c:pt>
                <c:pt idx="2854" formatCode="0">
                  <c:v>3258.7651528050915</c:v>
                </c:pt>
                <c:pt idx="2855" formatCode="0">
                  <c:v>3258.7651528050915</c:v>
                </c:pt>
                <c:pt idx="2856" formatCode="0">
                  <c:v>3258.7651528050915</c:v>
                </c:pt>
                <c:pt idx="2857" formatCode="0">
                  <c:v>3258.7651528050915</c:v>
                </c:pt>
                <c:pt idx="2858" formatCode="0">
                  <c:v>3258.7651528050915</c:v>
                </c:pt>
                <c:pt idx="2859" formatCode="0">
                  <c:v>3468.6004233203562</c:v>
                </c:pt>
                <c:pt idx="2860" formatCode="0">
                  <c:v>3468.6004233203562</c:v>
                </c:pt>
                <c:pt idx="2861" formatCode="0">
                  <c:v>3468.6004233203562</c:v>
                </c:pt>
                <c:pt idx="2862" formatCode="0">
                  <c:v>3468.6004233203562</c:v>
                </c:pt>
                <c:pt idx="2863" formatCode="0">
                  <c:v>3468.6004233203562</c:v>
                </c:pt>
                <c:pt idx="2864" formatCode="0">
                  <c:v>3468.6004233203562</c:v>
                </c:pt>
                <c:pt idx="2865" formatCode="0">
                  <c:v>3468.6004233203562</c:v>
                </c:pt>
                <c:pt idx="2866" formatCode="0">
                  <c:v>3468.6004233203562</c:v>
                </c:pt>
                <c:pt idx="2867" formatCode="0">
                  <c:v>3468.6004233203562</c:v>
                </c:pt>
                <c:pt idx="2868" formatCode="0">
                  <c:v>3468.6004233203562</c:v>
                </c:pt>
                <c:pt idx="2869" formatCode="0">
                  <c:v>3468.6004233203562</c:v>
                </c:pt>
                <c:pt idx="2870" formatCode="0">
                  <c:v>3468.6004233203562</c:v>
                </c:pt>
                <c:pt idx="2871" formatCode="0">
                  <c:v>3468.6004233203562</c:v>
                </c:pt>
                <c:pt idx="2872" formatCode="0">
                  <c:v>3468.6004233203562</c:v>
                </c:pt>
                <c:pt idx="2873" formatCode="0">
                  <c:v>3468.6004233203562</c:v>
                </c:pt>
                <c:pt idx="2874" formatCode="0">
                  <c:v>3468.6004233203562</c:v>
                </c:pt>
                <c:pt idx="2875" formatCode="0">
                  <c:v>3468.6004233203562</c:v>
                </c:pt>
                <c:pt idx="2876" formatCode="0">
                  <c:v>3468.6004233203562</c:v>
                </c:pt>
                <c:pt idx="2877" formatCode="0">
                  <c:v>3468.6004233203562</c:v>
                </c:pt>
                <c:pt idx="2878" formatCode="0">
                  <c:v>3503.5469665139767</c:v>
                </c:pt>
                <c:pt idx="2879" formatCode="0">
                  <c:v>3503.5469665139767</c:v>
                </c:pt>
                <c:pt idx="2880" formatCode="0">
                  <c:v>3503.5469665139767</c:v>
                </c:pt>
                <c:pt idx="2881" formatCode="0">
                  <c:v>3503.5469665139767</c:v>
                </c:pt>
                <c:pt idx="2882" formatCode="0">
                  <c:v>3503.5469665139767</c:v>
                </c:pt>
                <c:pt idx="2883" formatCode="0">
                  <c:v>3503.5469665139767</c:v>
                </c:pt>
                <c:pt idx="2884" formatCode="0">
                  <c:v>3503.5469665139767</c:v>
                </c:pt>
                <c:pt idx="2885" formatCode="0">
                  <c:v>3503.5469665139767</c:v>
                </c:pt>
                <c:pt idx="2886" formatCode="0">
                  <c:v>3503.5469665139767</c:v>
                </c:pt>
                <c:pt idx="2887" formatCode="0">
                  <c:v>3503.5469665139767</c:v>
                </c:pt>
                <c:pt idx="2888" formatCode="0">
                  <c:v>3503.5469665139767</c:v>
                </c:pt>
                <c:pt idx="2889" formatCode="0">
                  <c:v>3503.5469665139767</c:v>
                </c:pt>
                <c:pt idx="2890" formatCode="0">
                  <c:v>3503.5469665139767</c:v>
                </c:pt>
                <c:pt idx="2891" formatCode="0">
                  <c:v>3503.5469665139767</c:v>
                </c:pt>
                <c:pt idx="2892" formatCode="0">
                  <c:v>3503.5469665139767</c:v>
                </c:pt>
                <c:pt idx="2893" formatCode="0">
                  <c:v>3503.5469665139767</c:v>
                </c:pt>
                <c:pt idx="2894" formatCode="0">
                  <c:v>3503.5469665139767</c:v>
                </c:pt>
                <c:pt idx="2895" formatCode="0">
                  <c:v>3503.5469665139767</c:v>
                </c:pt>
                <c:pt idx="2896" formatCode="0">
                  <c:v>3503.5469665139767</c:v>
                </c:pt>
                <c:pt idx="2897" formatCode="0">
                  <c:v>3503.5469665139767</c:v>
                </c:pt>
                <c:pt idx="2898" formatCode="0">
                  <c:v>3503.5469665139767</c:v>
                </c:pt>
                <c:pt idx="2899" formatCode="0">
                  <c:v>3503.5469665139767</c:v>
                </c:pt>
                <c:pt idx="2900" formatCode="0">
                  <c:v>3494.4733067797179</c:v>
                </c:pt>
                <c:pt idx="2901" formatCode="0">
                  <c:v>3494.4733067797179</c:v>
                </c:pt>
                <c:pt idx="2902" formatCode="0">
                  <c:v>3494.4733067797179</c:v>
                </c:pt>
                <c:pt idx="2903" formatCode="0">
                  <c:v>3494.4733067797179</c:v>
                </c:pt>
                <c:pt idx="2904" formatCode="0">
                  <c:v>3494.4733067797179</c:v>
                </c:pt>
                <c:pt idx="2905" formatCode="0">
                  <c:v>3494.4733067797179</c:v>
                </c:pt>
                <c:pt idx="2906" formatCode="0">
                  <c:v>3494.4733067797179</c:v>
                </c:pt>
                <c:pt idx="2907" formatCode="0">
                  <c:v>3494.4733067797179</c:v>
                </c:pt>
                <c:pt idx="2908" formatCode="0">
                  <c:v>3494.4733067797179</c:v>
                </c:pt>
                <c:pt idx="2909" formatCode="0">
                  <c:v>3494.4733067797179</c:v>
                </c:pt>
                <c:pt idx="2910" formatCode="0">
                  <c:v>3494.4733067797179</c:v>
                </c:pt>
                <c:pt idx="2911" formatCode="0">
                  <c:v>3494.4733067797179</c:v>
                </c:pt>
                <c:pt idx="2912" formatCode="0">
                  <c:v>3494.4733067797179</c:v>
                </c:pt>
                <c:pt idx="2913" formatCode="0">
                  <c:v>3494.4733067797179</c:v>
                </c:pt>
                <c:pt idx="2914" formatCode="0">
                  <c:v>3494.4733067797179</c:v>
                </c:pt>
                <c:pt idx="2915" formatCode="0">
                  <c:v>3494.4733067797179</c:v>
                </c:pt>
                <c:pt idx="2916" formatCode="0">
                  <c:v>3494.4733067797179</c:v>
                </c:pt>
                <c:pt idx="2917" formatCode="0">
                  <c:v>3494.4733067797179</c:v>
                </c:pt>
                <c:pt idx="2918" formatCode="0">
                  <c:v>3494.4733067797179</c:v>
                </c:pt>
                <c:pt idx="2919" formatCode="0">
                  <c:v>3494.4733067797179</c:v>
                </c:pt>
                <c:pt idx="2920" formatCode="0">
                  <c:v>3494.4733067797179</c:v>
                </c:pt>
                <c:pt idx="2921" formatCode="0">
                  <c:v>3494.4733067797179</c:v>
                </c:pt>
                <c:pt idx="2922" formatCode="0">
                  <c:v>3494.4733067797179</c:v>
                </c:pt>
                <c:pt idx="2923" formatCode="0">
                  <c:v>3494.4733067797179</c:v>
                </c:pt>
                <c:pt idx="2924" formatCode="0">
                  <c:v>3494.4733067797179</c:v>
                </c:pt>
                <c:pt idx="2925" formatCode="0">
                  <c:v>3494.4733067797179</c:v>
                </c:pt>
                <c:pt idx="2926" formatCode="0">
                  <c:v>3494.4733067797179</c:v>
                </c:pt>
                <c:pt idx="2927" formatCode="0">
                  <c:v>3650.9541404424572</c:v>
                </c:pt>
                <c:pt idx="2928" formatCode="0">
                  <c:v>3650.9541404424572</c:v>
                </c:pt>
                <c:pt idx="2929" formatCode="0">
                  <c:v>3650.9541404424572</c:v>
                </c:pt>
                <c:pt idx="2930" formatCode="0">
                  <c:v>3650.9541404424572</c:v>
                </c:pt>
                <c:pt idx="2931" formatCode="0">
                  <c:v>3513.0574510805213</c:v>
                </c:pt>
                <c:pt idx="2932" formatCode="0">
                  <c:v>3513.0574510805213</c:v>
                </c:pt>
                <c:pt idx="2933" formatCode="0">
                  <c:v>3513.0574510805213</c:v>
                </c:pt>
                <c:pt idx="2934" formatCode="0">
                  <c:v>3513.0574510805213</c:v>
                </c:pt>
                <c:pt idx="2935" formatCode="0">
                  <c:v>3516.365578729356</c:v>
                </c:pt>
                <c:pt idx="2936" formatCode="0">
                  <c:v>3516.365578729356</c:v>
                </c:pt>
                <c:pt idx="2937" formatCode="0">
                  <c:v>3516.365578729356</c:v>
                </c:pt>
                <c:pt idx="2938" formatCode="0">
                  <c:v>3516.365578729356</c:v>
                </c:pt>
                <c:pt idx="2939" formatCode="0">
                  <c:v>3516.365578729356</c:v>
                </c:pt>
                <c:pt idx="2940" formatCode="0">
                  <c:v>3516.365578729356</c:v>
                </c:pt>
                <c:pt idx="2941" formatCode="0">
                  <c:v>3516.365578729356</c:v>
                </c:pt>
                <c:pt idx="2942" formatCode="0">
                  <c:v>3516.365578729356</c:v>
                </c:pt>
                <c:pt idx="2943" formatCode="0">
                  <c:v>3516.365578729356</c:v>
                </c:pt>
                <c:pt idx="2944" formatCode="0">
                  <c:v>3516.365578729356</c:v>
                </c:pt>
                <c:pt idx="2945" formatCode="0">
                  <c:v>3516.365578729356</c:v>
                </c:pt>
                <c:pt idx="2946" formatCode="0">
                  <c:v>3516.365578729356</c:v>
                </c:pt>
                <c:pt idx="2947" formatCode="0">
                  <c:v>3516.365578729356</c:v>
                </c:pt>
                <c:pt idx="2948" formatCode="0">
                  <c:v>3516.365578729356</c:v>
                </c:pt>
                <c:pt idx="2949" formatCode="0">
                  <c:v>3516.365578729356</c:v>
                </c:pt>
                <c:pt idx="2950" formatCode="0">
                  <c:v>3516.365578729356</c:v>
                </c:pt>
                <c:pt idx="2951" formatCode="0">
                  <c:v>3516.365578729356</c:v>
                </c:pt>
                <c:pt idx="2952" formatCode="0">
                  <c:v>3516.365578729356</c:v>
                </c:pt>
                <c:pt idx="2953" formatCode="0">
                  <c:v>3516.365578729356</c:v>
                </c:pt>
                <c:pt idx="2954" formatCode="0">
                  <c:v>3516.365578729356</c:v>
                </c:pt>
                <c:pt idx="2955" formatCode="0">
                  <c:v>3516.365578729356</c:v>
                </c:pt>
                <c:pt idx="2956" formatCode="0">
                  <c:v>3516.365578729356</c:v>
                </c:pt>
                <c:pt idx="2957" formatCode="0">
                  <c:v>3516.365578729356</c:v>
                </c:pt>
                <c:pt idx="2958" formatCode="0">
                  <c:v>3516.365578729356</c:v>
                </c:pt>
                <c:pt idx="2959" formatCode="0">
                  <c:v>3516.365578729356</c:v>
                </c:pt>
                <c:pt idx="2960" formatCode="0">
                  <c:v>3516.365578729356</c:v>
                </c:pt>
                <c:pt idx="2961" formatCode="0">
                  <c:v>3516.365578729356</c:v>
                </c:pt>
                <c:pt idx="2962" formatCode="0">
                  <c:v>3516.365578729356</c:v>
                </c:pt>
                <c:pt idx="2963" formatCode="0">
                  <c:v>3516.365578729356</c:v>
                </c:pt>
                <c:pt idx="2964" formatCode="0">
                  <c:v>3516.365578729356</c:v>
                </c:pt>
                <c:pt idx="2965" formatCode="0">
                  <c:v>3516.365578729356</c:v>
                </c:pt>
                <c:pt idx="2966" formatCode="0">
                  <c:v>3516.365578729356</c:v>
                </c:pt>
                <c:pt idx="2967" formatCode="0">
                  <c:v>3516.365578729356</c:v>
                </c:pt>
                <c:pt idx="2968" formatCode="0">
                  <c:v>3516.365578729356</c:v>
                </c:pt>
                <c:pt idx="2969" formatCode="0">
                  <c:v>3516.365578729356</c:v>
                </c:pt>
                <c:pt idx="2970" formatCode="0">
                  <c:v>3516.365578729356</c:v>
                </c:pt>
                <c:pt idx="2971" formatCode="0">
                  <c:v>3516.365578729356</c:v>
                </c:pt>
                <c:pt idx="2972" formatCode="0">
                  <c:v>3516.365578729356</c:v>
                </c:pt>
                <c:pt idx="2973" formatCode="0">
                  <c:v>3516.365578729356</c:v>
                </c:pt>
                <c:pt idx="2974" formatCode="0">
                  <c:v>3516.365578729356</c:v>
                </c:pt>
                <c:pt idx="2975" formatCode="0">
                  <c:v>3516.365578729356</c:v>
                </c:pt>
                <c:pt idx="2976" formatCode="0">
                  <c:v>3516.365578729356</c:v>
                </c:pt>
                <c:pt idx="2977" formatCode="0">
                  <c:v>3516.365578729356</c:v>
                </c:pt>
                <c:pt idx="2978" formatCode="0">
                  <c:v>3516.365578729356</c:v>
                </c:pt>
                <c:pt idx="2979" formatCode="0">
                  <c:v>3516.365578729356</c:v>
                </c:pt>
                <c:pt idx="2980" formatCode="0">
                  <c:v>4699.5934644581603</c:v>
                </c:pt>
                <c:pt idx="2981" formatCode="0">
                  <c:v>4699.5934644581603</c:v>
                </c:pt>
                <c:pt idx="2982" formatCode="0">
                  <c:v>4699.5934644581603</c:v>
                </c:pt>
                <c:pt idx="2983" formatCode="0">
                  <c:v>4699.5934644581603</c:v>
                </c:pt>
                <c:pt idx="2984" formatCode="0">
                  <c:v>4699.5934644581603</c:v>
                </c:pt>
                <c:pt idx="2985" formatCode="0">
                  <c:v>4699.5934644581603</c:v>
                </c:pt>
                <c:pt idx="2986" formatCode="0">
                  <c:v>4699.5934644581603</c:v>
                </c:pt>
                <c:pt idx="2987" formatCode="0">
                  <c:v>4699.5934644581603</c:v>
                </c:pt>
                <c:pt idx="2988" formatCode="0">
                  <c:v>4699.5934644581603</c:v>
                </c:pt>
                <c:pt idx="2989" formatCode="0">
                  <c:v>4699.5934644581603</c:v>
                </c:pt>
                <c:pt idx="2990" formatCode="0">
                  <c:v>4699.5934644581603</c:v>
                </c:pt>
                <c:pt idx="2991" formatCode="0">
                  <c:v>4699.5934644581603</c:v>
                </c:pt>
                <c:pt idx="2992" formatCode="0">
                  <c:v>4677.0906784845474</c:v>
                </c:pt>
                <c:pt idx="2993" formatCode="0">
                  <c:v>4677.0906784845474</c:v>
                </c:pt>
                <c:pt idx="2994" formatCode="0">
                  <c:v>4677.0906784845474</c:v>
                </c:pt>
                <c:pt idx="2995" formatCode="0">
                  <c:v>4677.0906784845474</c:v>
                </c:pt>
                <c:pt idx="2996" formatCode="0">
                  <c:v>4677.0906784845474</c:v>
                </c:pt>
                <c:pt idx="2997" formatCode="0">
                  <c:v>4677.0906784845474</c:v>
                </c:pt>
                <c:pt idx="2998" formatCode="0">
                  <c:v>4677.0906784845474</c:v>
                </c:pt>
                <c:pt idx="2999" formatCode="0">
                  <c:v>4677.0906784845474</c:v>
                </c:pt>
                <c:pt idx="3000" formatCode="0">
                  <c:v>4677.0906784845474</c:v>
                </c:pt>
                <c:pt idx="3001" formatCode="0">
                  <c:v>4677.0906784845474</c:v>
                </c:pt>
                <c:pt idx="3002" formatCode="0">
                  <c:v>4677.0906784845474</c:v>
                </c:pt>
                <c:pt idx="3003" formatCode="0">
                  <c:v>4677.0906784845474</c:v>
                </c:pt>
                <c:pt idx="3004" formatCode="0">
                  <c:v>4677.0906784845474</c:v>
                </c:pt>
                <c:pt idx="3005" formatCode="0">
                  <c:v>4677.0906784845474</c:v>
                </c:pt>
                <c:pt idx="3006" formatCode="0">
                  <c:v>4677.0906784845474</c:v>
                </c:pt>
                <c:pt idx="3007" formatCode="0">
                  <c:v>4677.0906784845474</c:v>
                </c:pt>
                <c:pt idx="3008" formatCode="0">
                  <c:v>4677.0906784845474</c:v>
                </c:pt>
                <c:pt idx="3009" formatCode="0">
                  <c:v>4677.0906784845474</c:v>
                </c:pt>
                <c:pt idx="3010" formatCode="0">
                  <c:v>4677.0906784845474</c:v>
                </c:pt>
                <c:pt idx="3011" formatCode="0">
                  <c:v>4677.0906784845474</c:v>
                </c:pt>
                <c:pt idx="3012" formatCode="0">
                  <c:v>4677.0906784845474</c:v>
                </c:pt>
                <c:pt idx="3013" formatCode="0">
                  <c:v>4677.0906784845474</c:v>
                </c:pt>
                <c:pt idx="3014" formatCode="0">
                  <c:v>4677.0906784845474</c:v>
                </c:pt>
                <c:pt idx="3015" formatCode="0">
                  <c:v>4677.0906784845474</c:v>
                </c:pt>
                <c:pt idx="3016" formatCode="0">
                  <c:v>4677.0906784845474</c:v>
                </c:pt>
                <c:pt idx="3017" formatCode="0">
                  <c:v>4677.0906784845474</c:v>
                </c:pt>
                <c:pt idx="3018" formatCode="0">
                  <c:v>4677.0906784845474</c:v>
                </c:pt>
                <c:pt idx="3019" formatCode="0">
                  <c:v>4677.0906784845474</c:v>
                </c:pt>
                <c:pt idx="3020" formatCode="0">
                  <c:v>4677.0906784845474</c:v>
                </c:pt>
                <c:pt idx="3021" formatCode="0">
                  <c:v>4677.0906784845474</c:v>
                </c:pt>
                <c:pt idx="3022" formatCode="0">
                  <c:v>4677.0906784845474</c:v>
                </c:pt>
                <c:pt idx="3023" formatCode="0">
                  <c:v>4677.0906784845474</c:v>
                </c:pt>
                <c:pt idx="3024" formatCode="0">
                  <c:v>4677.0906784845474</c:v>
                </c:pt>
                <c:pt idx="3025" formatCode="0">
                  <c:v>4677.0906784845474</c:v>
                </c:pt>
                <c:pt idx="3026" formatCode="0">
                  <c:v>4677.0906784845474</c:v>
                </c:pt>
                <c:pt idx="3027" formatCode="0">
                  <c:v>4677.0906784845474</c:v>
                </c:pt>
                <c:pt idx="3028" formatCode="0">
                  <c:v>4677.0906784845474</c:v>
                </c:pt>
                <c:pt idx="3029" formatCode="0">
                  <c:v>4677.0906784845474</c:v>
                </c:pt>
                <c:pt idx="3030" formatCode="0">
                  <c:v>4677.0906784845474</c:v>
                </c:pt>
                <c:pt idx="3031" formatCode="0">
                  <c:v>4677.0906784845474</c:v>
                </c:pt>
                <c:pt idx="3032" formatCode="0">
                  <c:v>5013.4887409525709</c:v>
                </c:pt>
                <c:pt idx="3033" formatCode="0">
                  <c:v>5013.4887409525709</c:v>
                </c:pt>
                <c:pt idx="3034" formatCode="0">
                  <c:v>5013.4887409525709</c:v>
                </c:pt>
                <c:pt idx="3035" formatCode="0">
                  <c:v>5013.4887409525709</c:v>
                </c:pt>
                <c:pt idx="3036" formatCode="0">
                  <c:v>5013.4887409525709</c:v>
                </c:pt>
                <c:pt idx="3037" formatCode="0">
                  <c:v>5013.4887409525709</c:v>
                </c:pt>
                <c:pt idx="3038" formatCode="0">
                  <c:v>5013.4887409525709</c:v>
                </c:pt>
                <c:pt idx="3039" formatCode="0">
                  <c:v>5013.4887409525709</c:v>
                </c:pt>
                <c:pt idx="3040" formatCode="0">
                  <c:v>5013.4887409525709</c:v>
                </c:pt>
                <c:pt idx="3041" formatCode="0">
                  <c:v>4977.7237697502687</c:v>
                </c:pt>
                <c:pt idx="3042" formatCode="0">
                  <c:v>4977.7237697502687</c:v>
                </c:pt>
                <c:pt idx="3043" formatCode="0">
                  <c:v>4977.7237697502687</c:v>
                </c:pt>
                <c:pt idx="3044" formatCode="0">
                  <c:v>4977.7237697502687</c:v>
                </c:pt>
                <c:pt idx="3045" formatCode="0">
                  <c:v>4977.7237697502687</c:v>
                </c:pt>
                <c:pt idx="3046" formatCode="0">
                  <c:v>4905.5038519301852</c:v>
                </c:pt>
                <c:pt idx="3047" formatCode="0">
                  <c:v>4905.5038519301852</c:v>
                </c:pt>
                <c:pt idx="3048" formatCode="0">
                  <c:v>4905.5038519301852</c:v>
                </c:pt>
                <c:pt idx="3049" formatCode="0">
                  <c:v>4905.5038519301852</c:v>
                </c:pt>
                <c:pt idx="3050" formatCode="0">
                  <c:v>4905.5038519301852</c:v>
                </c:pt>
                <c:pt idx="3051" formatCode="0">
                  <c:v>4905.5038519301852</c:v>
                </c:pt>
                <c:pt idx="3052" formatCode="0">
                  <c:v>4905.5038519301852</c:v>
                </c:pt>
                <c:pt idx="3053" formatCode="0">
                  <c:v>4905.5038519301852</c:v>
                </c:pt>
                <c:pt idx="3054" formatCode="0">
                  <c:v>4905.5038519301852</c:v>
                </c:pt>
                <c:pt idx="3055" formatCode="0">
                  <c:v>4790.5311054005715</c:v>
                </c:pt>
                <c:pt idx="3056" formatCode="0">
                  <c:v>4790.5311054005715</c:v>
                </c:pt>
                <c:pt idx="3057" formatCode="0">
                  <c:v>4790.5311054005715</c:v>
                </c:pt>
                <c:pt idx="3058" formatCode="0">
                  <c:v>4790.5311054005715</c:v>
                </c:pt>
                <c:pt idx="3059" formatCode="0">
                  <c:v>4790.5311054005715</c:v>
                </c:pt>
                <c:pt idx="3060" formatCode="0">
                  <c:v>4790.5311054005715</c:v>
                </c:pt>
                <c:pt idx="3061" formatCode="0">
                  <c:v>4790.5311054005715</c:v>
                </c:pt>
                <c:pt idx="3062" formatCode="0">
                  <c:v>4790.5311054005715</c:v>
                </c:pt>
                <c:pt idx="3063" formatCode="0">
                  <c:v>4790.5311054005715</c:v>
                </c:pt>
                <c:pt idx="3064" formatCode="0">
                  <c:v>4790.5311054005715</c:v>
                </c:pt>
                <c:pt idx="3065" formatCode="0">
                  <c:v>4790.5311054005715</c:v>
                </c:pt>
                <c:pt idx="3066" formatCode="0">
                  <c:v>4790.5311054005715</c:v>
                </c:pt>
                <c:pt idx="3067" formatCode="0">
                  <c:v>4790.5311054005715</c:v>
                </c:pt>
                <c:pt idx="3068" formatCode="0">
                  <c:v>4790.5311054005715</c:v>
                </c:pt>
                <c:pt idx="3069" formatCode="0">
                  <c:v>4790.5311054005715</c:v>
                </c:pt>
                <c:pt idx="3070" formatCode="0">
                  <c:v>4790.5311054005715</c:v>
                </c:pt>
                <c:pt idx="3071" formatCode="0">
                  <c:v>4790.5311054005715</c:v>
                </c:pt>
                <c:pt idx="3072" formatCode="0">
                  <c:v>4790.5311054005715</c:v>
                </c:pt>
                <c:pt idx="3073" formatCode="0">
                  <c:v>4790.5311054005715</c:v>
                </c:pt>
                <c:pt idx="3074" formatCode="0">
                  <c:v>4790.5311054005715</c:v>
                </c:pt>
                <c:pt idx="3075" formatCode="0">
                  <c:v>4790.5311054005715</c:v>
                </c:pt>
                <c:pt idx="3076" formatCode="0">
                  <c:v>4790.5311054005715</c:v>
                </c:pt>
                <c:pt idx="3077" formatCode="0">
                  <c:v>4790.5311054005715</c:v>
                </c:pt>
                <c:pt idx="3078" formatCode="0">
                  <c:v>4790.5311054005715</c:v>
                </c:pt>
                <c:pt idx="3079" formatCode="0">
                  <c:v>4790.5311054005715</c:v>
                </c:pt>
                <c:pt idx="3080" formatCode="0">
                  <c:v>4790.5311054005715</c:v>
                </c:pt>
                <c:pt idx="3081" formatCode="0">
                  <c:v>4790.5311054005715</c:v>
                </c:pt>
                <c:pt idx="3082" formatCode="0">
                  <c:v>4790.5311054005715</c:v>
                </c:pt>
                <c:pt idx="3083" formatCode="0">
                  <c:v>4790.5311054005715</c:v>
                </c:pt>
                <c:pt idx="3084" formatCode="0">
                  <c:v>4860.7434696934652</c:v>
                </c:pt>
                <c:pt idx="3085" formatCode="0">
                  <c:v>4860.7434696934652</c:v>
                </c:pt>
                <c:pt idx="3086" formatCode="0">
                  <c:v>4860.7434696934652</c:v>
                </c:pt>
                <c:pt idx="3087" formatCode="0">
                  <c:v>4860.7434696934652</c:v>
                </c:pt>
                <c:pt idx="3088" formatCode="0">
                  <c:v>4860.7434696934652</c:v>
                </c:pt>
                <c:pt idx="3089" formatCode="0">
                  <c:v>4860.7434696934652</c:v>
                </c:pt>
                <c:pt idx="3090" formatCode="0">
                  <c:v>4860.7434696934652</c:v>
                </c:pt>
                <c:pt idx="3091" formatCode="0">
                  <c:v>4860.7434696934652</c:v>
                </c:pt>
                <c:pt idx="3092" formatCode="0">
                  <c:v>4860.7434696934652</c:v>
                </c:pt>
                <c:pt idx="3093" formatCode="0">
                  <c:v>4860.7434696934652</c:v>
                </c:pt>
                <c:pt idx="3094" formatCode="0">
                  <c:v>4860.7434696934652</c:v>
                </c:pt>
                <c:pt idx="3095" formatCode="0">
                  <c:v>4860.7434696934652</c:v>
                </c:pt>
                <c:pt idx="3096" formatCode="0">
                  <c:v>4860.7434696934652</c:v>
                </c:pt>
                <c:pt idx="3097" formatCode="0">
                  <c:v>4860.7434696934652</c:v>
                </c:pt>
                <c:pt idx="3098" formatCode="0">
                  <c:v>4860.7434696934652</c:v>
                </c:pt>
                <c:pt idx="3099" formatCode="0">
                  <c:v>4860.7434696934652</c:v>
                </c:pt>
                <c:pt idx="3100" formatCode="0">
                  <c:v>4860.7434696934652</c:v>
                </c:pt>
                <c:pt idx="3101" formatCode="0">
                  <c:v>4860.7434696934652</c:v>
                </c:pt>
                <c:pt idx="3102" formatCode="0">
                  <c:v>4860.7434696934652</c:v>
                </c:pt>
                <c:pt idx="3103" formatCode="0">
                  <c:v>4860.7434696934652</c:v>
                </c:pt>
                <c:pt idx="3104" formatCode="0">
                  <c:v>4860.7434696934652</c:v>
                </c:pt>
                <c:pt idx="3105" formatCode="0">
                  <c:v>4860.7434696934652</c:v>
                </c:pt>
                <c:pt idx="3106" formatCode="0">
                  <c:v>4860.7434696934652</c:v>
                </c:pt>
                <c:pt idx="3107" formatCode="0">
                  <c:v>4860.7434696934652</c:v>
                </c:pt>
                <c:pt idx="3108" formatCode="0">
                  <c:v>5023.2720907418307</c:v>
                </c:pt>
                <c:pt idx="3109" formatCode="0">
                  <c:v>5023.2720907418307</c:v>
                </c:pt>
                <c:pt idx="3110" formatCode="0">
                  <c:v>5023.2720907418307</c:v>
                </c:pt>
                <c:pt idx="3111" formatCode="0">
                  <c:v>5023.2720907418307</c:v>
                </c:pt>
                <c:pt idx="3112" formatCode="0">
                  <c:v>5023.2720907418307</c:v>
                </c:pt>
                <c:pt idx="3113" formatCode="0">
                  <c:v>5023.2720907418307</c:v>
                </c:pt>
                <c:pt idx="3114" formatCode="0">
                  <c:v>5023.2720907418307</c:v>
                </c:pt>
                <c:pt idx="3115" formatCode="0">
                  <c:v>5023.2720907418307</c:v>
                </c:pt>
                <c:pt idx="3116" formatCode="0">
                  <c:v>5023.2720907418307</c:v>
                </c:pt>
                <c:pt idx="3117" formatCode="0">
                  <c:v>5023.2720907418307</c:v>
                </c:pt>
                <c:pt idx="3118" formatCode="0">
                  <c:v>5023.2720907418307</c:v>
                </c:pt>
                <c:pt idx="3119" formatCode="0">
                  <c:v>5023.2720907418307</c:v>
                </c:pt>
                <c:pt idx="3120" formatCode="0">
                  <c:v>5023.2720907418307</c:v>
                </c:pt>
                <c:pt idx="3121" formatCode="0">
                  <c:v>5023.2720907418307</c:v>
                </c:pt>
                <c:pt idx="3122" formatCode="0">
                  <c:v>5023.2720907418307</c:v>
                </c:pt>
                <c:pt idx="3123" formatCode="0">
                  <c:v>5023.2720907418307</c:v>
                </c:pt>
                <c:pt idx="3124" formatCode="0">
                  <c:v>5023.2720907418307</c:v>
                </c:pt>
                <c:pt idx="3125" formatCode="0">
                  <c:v>5023.2720907418307</c:v>
                </c:pt>
                <c:pt idx="3126" formatCode="0">
                  <c:v>5023.2720907418307</c:v>
                </c:pt>
                <c:pt idx="3127" formatCode="0">
                  <c:v>5023.2720907418307</c:v>
                </c:pt>
                <c:pt idx="3128" formatCode="0">
                  <c:v>5023.2720907418307</c:v>
                </c:pt>
                <c:pt idx="3129" formatCode="0">
                  <c:v>5023.2720907418307</c:v>
                </c:pt>
                <c:pt idx="3130" formatCode="0">
                  <c:v>5026.747561797798</c:v>
                </c:pt>
                <c:pt idx="3131" formatCode="0">
                  <c:v>5026.747561797798</c:v>
                </c:pt>
                <c:pt idx="3132" formatCode="0">
                  <c:v>5026.747561797798</c:v>
                </c:pt>
                <c:pt idx="3133" formatCode="0">
                  <c:v>5026.747561797798</c:v>
                </c:pt>
                <c:pt idx="3134" formatCode="0">
                  <c:v>5026.747561797798</c:v>
                </c:pt>
                <c:pt idx="3135" formatCode="0">
                  <c:v>5026.747561797798</c:v>
                </c:pt>
                <c:pt idx="3136" formatCode="0">
                  <c:v>5026.747561797798</c:v>
                </c:pt>
                <c:pt idx="3137" formatCode="0">
                  <c:v>5026.747561797798</c:v>
                </c:pt>
                <c:pt idx="3138" formatCode="0">
                  <c:v>5026.747561797798</c:v>
                </c:pt>
                <c:pt idx="3139" formatCode="0">
                  <c:v>5026.747561797798</c:v>
                </c:pt>
                <c:pt idx="3140" formatCode="0">
                  <c:v>4922.8309772243856</c:v>
                </c:pt>
                <c:pt idx="3141" formatCode="0">
                  <c:v>4922.8309772243856</c:v>
                </c:pt>
                <c:pt idx="3142" formatCode="0">
                  <c:v>4929.1668816150559</c:v>
                </c:pt>
                <c:pt idx="3143" formatCode="0">
                  <c:v>4929.1668816150559</c:v>
                </c:pt>
                <c:pt idx="3144" formatCode="0">
                  <c:v>4929.1668816150559</c:v>
                </c:pt>
                <c:pt idx="3145" formatCode="0">
                  <c:v>4929.1668816150559</c:v>
                </c:pt>
                <c:pt idx="3146" formatCode="0">
                  <c:v>4929.1668816150559</c:v>
                </c:pt>
                <c:pt idx="3147" formatCode="0">
                  <c:v>4929.1668816150559</c:v>
                </c:pt>
                <c:pt idx="3148" formatCode="0">
                  <c:v>4929.1668816150559</c:v>
                </c:pt>
                <c:pt idx="3149" formatCode="0">
                  <c:v>4929.1668816150559</c:v>
                </c:pt>
                <c:pt idx="3150" formatCode="0">
                  <c:v>4929.1668816150559</c:v>
                </c:pt>
                <c:pt idx="3151" formatCode="0">
                  <c:v>4929.1668816150559</c:v>
                </c:pt>
                <c:pt idx="3152" formatCode="0">
                  <c:v>4929.1668816150559</c:v>
                </c:pt>
                <c:pt idx="3153" formatCode="0">
                  <c:v>4929.1668816150559</c:v>
                </c:pt>
                <c:pt idx="3154" formatCode="0">
                  <c:v>4929.1668816150559</c:v>
                </c:pt>
                <c:pt idx="3155" formatCode="0">
                  <c:v>4929.1668816150559</c:v>
                </c:pt>
                <c:pt idx="3156" formatCode="0">
                  <c:v>4929.1668816150559</c:v>
                </c:pt>
                <c:pt idx="3157" formatCode="0">
                  <c:v>4929.1668816150559</c:v>
                </c:pt>
                <c:pt idx="3158" formatCode="0">
                  <c:v>4929.1668816150559</c:v>
                </c:pt>
                <c:pt idx="3159" formatCode="0">
                  <c:v>4929.1668816150559</c:v>
                </c:pt>
                <c:pt idx="3160" formatCode="0">
                  <c:v>4929.1668816150559</c:v>
                </c:pt>
                <c:pt idx="3161" formatCode="0">
                  <c:v>4929.1668816150559</c:v>
                </c:pt>
                <c:pt idx="3162" formatCode="0">
                  <c:v>4929.1668816150559</c:v>
                </c:pt>
                <c:pt idx="3163" formatCode="0">
                  <c:v>4929.1668816150559</c:v>
                </c:pt>
                <c:pt idx="3164" formatCode="0">
                  <c:v>4929.1668816150559</c:v>
                </c:pt>
                <c:pt idx="3165" formatCode="0">
                  <c:v>4929.1668816150559</c:v>
                </c:pt>
                <c:pt idx="3166" formatCode="0">
                  <c:v>4929.1668816150559</c:v>
                </c:pt>
                <c:pt idx="3167" formatCode="0">
                  <c:v>4929.1668816150559</c:v>
                </c:pt>
                <c:pt idx="3168" formatCode="0">
                  <c:v>5050.7162053202737</c:v>
                </c:pt>
                <c:pt idx="3169" formatCode="0">
                  <c:v>5050.7162053202737</c:v>
                </c:pt>
                <c:pt idx="3170" formatCode="0">
                  <c:v>5050.7162053202737</c:v>
                </c:pt>
                <c:pt idx="3171" formatCode="0">
                  <c:v>5050.7162053202737</c:v>
                </c:pt>
                <c:pt idx="3172" formatCode="0">
                  <c:v>5050.7162053202737</c:v>
                </c:pt>
                <c:pt idx="3173" formatCode="0">
                  <c:v>5050.7162053202737</c:v>
                </c:pt>
                <c:pt idx="3174" formatCode="0">
                  <c:v>5050.7162053202737</c:v>
                </c:pt>
                <c:pt idx="3175" formatCode="0">
                  <c:v>5050.7162053202737</c:v>
                </c:pt>
                <c:pt idx="3176" formatCode="0">
                  <c:v>5050.7162053202737</c:v>
                </c:pt>
                <c:pt idx="3177" formatCode="0">
                  <c:v>5050.7162053202737</c:v>
                </c:pt>
                <c:pt idx="3178" formatCode="0">
                  <c:v>5050.7162053202737</c:v>
                </c:pt>
                <c:pt idx="3179" formatCode="0">
                  <c:v>5050.7162053202737</c:v>
                </c:pt>
                <c:pt idx="3180" formatCode="0">
                  <c:v>5050.7162053202737</c:v>
                </c:pt>
                <c:pt idx="3181" formatCode="0">
                  <c:v>5050.7162053202737</c:v>
                </c:pt>
                <c:pt idx="3182" formatCode="0">
                  <c:v>5050.7162053202737</c:v>
                </c:pt>
                <c:pt idx="3183" formatCode="0">
                  <c:v>5050.7162053202737</c:v>
                </c:pt>
                <c:pt idx="3184" formatCode="0">
                  <c:v>5050.7162053202737</c:v>
                </c:pt>
                <c:pt idx="3185" formatCode="0">
                  <c:v>5050.7162053202737</c:v>
                </c:pt>
                <c:pt idx="3186" formatCode="0">
                  <c:v>5050.7162053202737</c:v>
                </c:pt>
                <c:pt idx="3187" formatCode="0">
                  <c:v>5050.7162053202737</c:v>
                </c:pt>
                <c:pt idx="3188" formatCode="0">
                  <c:v>5050.7162053202737</c:v>
                </c:pt>
                <c:pt idx="3189" formatCode="0">
                  <c:v>5050.7162053202737</c:v>
                </c:pt>
                <c:pt idx="3190" formatCode="0">
                  <c:v>5050.7162053202737</c:v>
                </c:pt>
                <c:pt idx="3191" formatCode="0">
                  <c:v>5050.7162053202737</c:v>
                </c:pt>
                <c:pt idx="3192" formatCode="0">
                  <c:v>5050.7162053202737</c:v>
                </c:pt>
                <c:pt idx="3193" formatCode="0">
                  <c:v>5050.7162053202737</c:v>
                </c:pt>
                <c:pt idx="3194" formatCode="0">
                  <c:v>5050.7162053202737</c:v>
                </c:pt>
                <c:pt idx="3195" formatCode="0">
                  <c:v>5050.7162053202737</c:v>
                </c:pt>
                <c:pt idx="3196" formatCode="0">
                  <c:v>5050.7162053202737</c:v>
                </c:pt>
                <c:pt idx="3197" formatCode="0">
                  <c:v>5050.7162053202737</c:v>
                </c:pt>
                <c:pt idx="3198" formatCode="0">
                  <c:v>5050.7162053202737</c:v>
                </c:pt>
                <c:pt idx="3199" formatCode="0">
                  <c:v>5050.7162053202737</c:v>
                </c:pt>
                <c:pt idx="3200" formatCode="0">
                  <c:v>5050.7162053202737</c:v>
                </c:pt>
                <c:pt idx="3201" formatCode="0">
                  <c:v>5050.7162053202737</c:v>
                </c:pt>
                <c:pt idx="3202" formatCode="0">
                  <c:v>5050.7162053202737</c:v>
                </c:pt>
                <c:pt idx="3203" formatCode="0">
                  <c:v>5050.7162053202737</c:v>
                </c:pt>
                <c:pt idx="3204" formatCode="0">
                  <c:v>5050.7162053202737</c:v>
                </c:pt>
                <c:pt idx="3205" formatCode="0">
                  <c:v>5050.7162053202737</c:v>
                </c:pt>
                <c:pt idx="3206" formatCode="0">
                  <c:v>5050.7162053202737</c:v>
                </c:pt>
                <c:pt idx="3207" formatCode="0">
                  <c:v>5050.7162053202737</c:v>
                </c:pt>
                <c:pt idx="3208" formatCode="0">
                  <c:v>5050.7162053202737</c:v>
                </c:pt>
                <c:pt idx="3209" formatCode="0">
                  <c:v>5050.7162053202737</c:v>
                </c:pt>
                <c:pt idx="3210" formatCode="0">
                  <c:v>5050.7162053202737</c:v>
                </c:pt>
                <c:pt idx="3211" formatCode="0">
                  <c:v>5050.7162053202737</c:v>
                </c:pt>
                <c:pt idx="3212" formatCode="0">
                  <c:v>5561.6733798683499</c:v>
                </c:pt>
                <c:pt idx="3213" formatCode="0">
                  <c:v>5561.6733798683499</c:v>
                </c:pt>
                <c:pt idx="3214" formatCode="0">
                  <c:v>5561.6733798683499</c:v>
                </c:pt>
                <c:pt idx="3215" formatCode="0">
                  <c:v>5561.6733798683499</c:v>
                </c:pt>
                <c:pt idx="3216" formatCode="0">
                  <c:v>5561.6733798683499</c:v>
                </c:pt>
                <c:pt idx="3217" formatCode="0">
                  <c:v>5561.6733798683499</c:v>
                </c:pt>
                <c:pt idx="3218" formatCode="0">
                  <c:v>5561.6733798683499</c:v>
                </c:pt>
                <c:pt idx="3219" formatCode="0">
                  <c:v>5561.6733798683499</c:v>
                </c:pt>
                <c:pt idx="3220" formatCode="0">
                  <c:v>5561.6733798683499</c:v>
                </c:pt>
                <c:pt idx="3221" formatCode="0">
                  <c:v>5561.6733798683499</c:v>
                </c:pt>
                <c:pt idx="3222" formatCode="0">
                  <c:v>5561.6733798683499</c:v>
                </c:pt>
                <c:pt idx="3223" formatCode="0">
                  <c:v>5561.6733798683499</c:v>
                </c:pt>
                <c:pt idx="3224" formatCode="0">
                  <c:v>5561.6733798683499</c:v>
                </c:pt>
                <c:pt idx="3225" formatCode="0">
                  <c:v>5561.6733798683499</c:v>
                </c:pt>
                <c:pt idx="3226" formatCode="0">
                  <c:v>5561.6733798683499</c:v>
                </c:pt>
                <c:pt idx="3227" formatCode="0">
                  <c:v>5561.6733798683499</c:v>
                </c:pt>
                <c:pt idx="3228" formatCode="0">
                  <c:v>5561.6733798683499</c:v>
                </c:pt>
                <c:pt idx="3229" formatCode="0">
                  <c:v>5391.2375448202592</c:v>
                </c:pt>
                <c:pt idx="3230" formatCode="0">
                  <c:v>5391.2375448202592</c:v>
                </c:pt>
                <c:pt idx="3231" formatCode="0">
                  <c:v>5391.2375448202592</c:v>
                </c:pt>
                <c:pt idx="3232" formatCode="0">
                  <c:v>5259.4385582704426</c:v>
                </c:pt>
                <c:pt idx="3233" formatCode="0">
                  <c:v>5259.4385582704426</c:v>
                </c:pt>
                <c:pt idx="3234" formatCode="0">
                  <c:v>5319.9013433501705</c:v>
                </c:pt>
                <c:pt idx="3235" formatCode="0">
                  <c:v>5319.9013433501705</c:v>
                </c:pt>
                <c:pt idx="3236" formatCode="0">
                  <c:v>5319.9013433501705</c:v>
                </c:pt>
                <c:pt idx="3237" formatCode="0">
                  <c:v>5319.9013433501705</c:v>
                </c:pt>
                <c:pt idx="3238" formatCode="0">
                  <c:v>5319.9013433501705</c:v>
                </c:pt>
                <c:pt idx="3239" formatCode="0">
                  <c:v>5319.9013433501705</c:v>
                </c:pt>
                <c:pt idx="3240" formatCode="0">
                  <c:v>5319.9013433501705</c:v>
                </c:pt>
                <c:pt idx="3241" formatCode="0">
                  <c:v>5319.9013433501705</c:v>
                </c:pt>
                <c:pt idx="3242" formatCode="0">
                  <c:v>5319.9013433501705</c:v>
                </c:pt>
                <c:pt idx="3243" formatCode="0">
                  <c:v>5319.9013433501705</c:v>
                </c:pt>
                <c:pt idx="3244" formatCode="0">
                  <c:v>5319.9013433501705</c:v>
                </c:pt>
                <c:pt idx="3245" formatCode="0">
                  <c:v>5319.9013433501705</c:v>
                </c:pt>
                <c:pt idx="3246" formatCode="0">
                  <c:v>5319.9013433501705</c:v>
                </c:pt>
                <c:pt idx="3247" formatCode="0">
                  <c:v>5319.9013433501705</c:v>
                </c:pt>
                <c:pt idx="3248" formatCode="0">
                  <c:v>5319.9013433501705</c:v>
                </c:pt>
                <c:pt idx="3249" formatCode="0">
                  <c:v>5319.9013433501705</c:v>
                </c:pt>
                <c:pt idx="3250" formatCode="0">
                  <c:v>5319.9013433501705</c:v>
                </c:pt>
                <c:pt idx="3251" formatCode="0">
                  <c:v>5319.9013433501705</c:v>
                </c:pt>
                <c:pt idx="3252" formatCode="0">
                  <c:v>5319.9013433501705</c:v>
                </c:pt>
                <c:pt idx="3253" formatCode="0">
                  <c:v>5319.9013433501705</c:v>
                </c:pt>
                <c:pt idx="3254" formatCode="0">
                  <c:v>5319.9013433501705</c:v>
                </c:pt>
                <c:pt idx="3255" formatCode="0">
                  <c:v>5319.9013433501705</c:v>
                </c:pt>
                <c:pt idx="3256" formatCode="0">
                  <c:v>5319.9013433501705</c:v>
                </c:pt>
                <c:pt idx="3257" formatCode="0">
                  <c:v>5319.9013433501705</c:v>
                </c:pt>
                <c:pt idx="3258" formatCode="0">
                  <c:v>5319.9013433501705</c:v>
                </c:pt>
                <c:pt idx="3259" formatCode="0">
                  <c:v>5687.7852645573475</c:v>
                </c:pt>
                <c:pt idx="3260" formatCode="0">
                  <c:v>5687.7852645573475</c:v>
                </c:pt>
                <c:pt idx="3261" formatCode="0">
                  <c:v>5687.7852645573475</c:v>
                </c:pt>
                <c:pt idx="3262" formatCode="0">
                  <c:v>5687.7852645573475</c:v>
                </c:pt>
                <c:pt idx="3263" formatCode="0">
                  <c:v>5609.0668311933223</c:v>
                </c:pt>
                <c:pt idx="3264" formatCode="0">
                  <c:v>5609.0668311933223</c:v>
                </c:pt>
                <c:pt idx="3265" formatCode="0">
                  <c:v>5609.0668311933223</c:v>
                </c:pt>
                <c:pt idx="3266" formatCode="0">
                  <c:v>5494.3952672063051</c:v>
                </c:pt>
                <c:pt idx="3267" formatCode="0">
                  <c:v>5494.3952672063051</c:v>
                </c:pt>
                <c:pt idx="3268" formatCode="0">
                  <c:v>5494.3952672063051</c:v>
                </c:pt>
                <c:pt idx="3269" formatCode="0">
                  <c:v>5494.3952672063051</c:v>
                </c:pt>
                <c:pt idx="3270" formatCode="0">
                  <c:v>5329.0983982180169</c:v>
                </c:pt>
                <c:pt idx="3271" formatCode="0">
                  <c:v>5329.0983982180169</c:v>
                </c:pt>
                <c:pt idx="3272" formatCode="0">
                  <c:v>5329.0983982180169</c:v>
                </c:pt>
                <c:pt idx="3273" formatCode="0">
                  <c:v>5329.0983982180169</c:v>
                </c:pt>
                <c:pt idx="3274" formatCode="0">
                  <c:v>5329.0983982180169</c:v>
                </c:pt>
                <c:pt idx="3275" formatCode="0">
                  <c:v>5329.0983982180169</c:v>
                </c:pt>
                <c:pt idx="3276" formatCode="0">
                  <c:v>5329.0983982180169</c:v>
                </c:pt>
                <c:pt idx="3277" formatCode="0">
                  <c:v>5329.0983982180169</c:v>
                </c:pt>
                <c:pt idx="3278" formatCode="0">
                  <c:v>5329.0983982180169</c:v>
                </c:pt>
                <c:pt idx="3279" formatCode="0">
                  <c:v>5329.0983982180169</c:v>
                </c:pt>
                <c:pt idx="3280" formatCode="0">
                  <c:v>5329.0983982180169</c:v>
                </c:pt>
                <c:pt idx="3281" formatCode="0">
                  <c:v>5329.0983982180169</c:v>
                </c:pt>
                <c:pt idx="3282" formatCode="0">
                  <c:v>5329.0983982180169</c:v>
                </c:pt>
                <c:pt idx="3283" formatCode="0">
                  <c:v>5329.0983982180169</c:v>
                </c:pt>
                <c:pt idx="3284" formatCode="0">
                  <c:v>5329.0983982180169</c:v>
                </c:pt>
                <c:pt idx="3285" formatCode="0">
                  <c:v>5329.0983982180169</c:v>
                </c:pt>
                <c:pt idx="3286" formatCode="0">
                  <c:v>5329.0983982180169</c:v>
                </c:pt>
                <c:pt idx="3287" formatCode="0">
                  <c:v>5329.0983982180169</c:v>
                </c:pt>
                <c:pt idx="3288" formatCode="0">
                  <c:v>5329.0983982180169</c:v>
                </c:pt>
                <c:pt idx="3289" formatCode="0">
                  <c:v>5333.2762311704682</c:v>
                </c:pt>
                <c:pt idx="3290" formatCode="0">
                  <c:v>5333.2762311704682</c:v>
                </c:pt>
                <c:pt idx="3291" formatCode="0">
                  <c:v>5333.2762311704682</c:v>
                </c:pt>
                <c:pt idx="3292" formatCode="0">
                  <c:v>5333.2762311704682</c:v>
                </c:pt>
                <c:pt idx="3293" formatCode="0">
                  <c:v>5333.2762311704682</c:v>
                </c:pt>
                <c:pt idx="3294" formatCode="0">
                  <c:v>5333.2762311704682</c:v>
                </c:pt>
                <c:pt idx="3295" formatCode="0">
                  <c:v>5333.2762311704682</c:v>
                </c:pt>
                <c:pt idx="3296" formatCode="0">
                  <c:v>5333.2762311704682</c:v>
                </c:pt>
                <c:pt idx="3297" formatCode="0">
                  <c:v>5333.2762311704682</c:v>
                </c:pt>
                <c:pt idx="3298" formatCode="0">
                  <c:v>5333.2762311704682</c:v>
                </c:pt>
                <c:pt idx="3299" formatCode="0">
                  <c:v>5333.2762311704682</c:v>
                </c:pt>
                <c:pt idx="3300" formatCode="0">
                  <c:v>5333.2762311704682</c:v>
                </c:pt>
                <c:pt idx="3301" formatCode="0">
                  <c:v>5333.2762311704682</c:v>
                </c:pt>
                <c:pt idx="3302" formatCode="0">
                  <c:v>5333.2762311704682</c:v>
                </c:pt>
                <c:pt idx="3303" formatCode="0">
                  <c:v>5333.2762311704682</c:v>
                </c:pt>
                <c:pt idx="3304" formatCode="0">
                  <c:v>5229.3942346499725</c:v>
                </c:pt>
                <c:pt idx="3305" formatCode="0">
                  <c:v>5229.3942346499725</c:v>
                </c:pt>
                <c:pt idx="3306" formatCode="0">
                  <c:v>5229.3942346499725</c:v>
                </c:pt>
                <c:pt idx="3307" formatCode="0">
                  <c:v>5229.3942346499725</c:v>
                </c:pt>
                <c:pt idx="3308" formatCode="0">
                  <c:v>5229.3942346499725</c:v>
                </c:pt>
                <c:pt idx="3309" formatCode="0">
                  <c:v>5229.3942346499725</c:v>
                </c:pt>
                <c:pt idx="3310" formatCode="0">
                  <c:v>5229.3942346499725</c:v>
                </c:pt>
                <c:pt idx="3311" formatCode="0">
                  <c:v>5229.3942346499725</c:v>
                </c:pt>
                <c:pt idx="3312" formatCode="0">
                  <c:v>5229.3942346499725</c:v>
                </c:pt>
                <c:pt idx="3313" formatCode="0">
                  <c:v>5229.3942346499725</c:v>
                </c:pt>
                <c:pt idx="3314" formatCode="0">
                  <c:v>5229.3942346499725</c:v>
                </c:pt>
                <c:pt idx="3315" formatCode="0">
                  <c:v>5229.3942346499725</c:v>
                </c:pt>
                <c:pt idx="3316" formatCode="0">
                  <c:v>5229.3942346499725</c:v>
                </c:pt>
                <c:pt idx="3317" formatCode="0">
                  <c:v>5229.3942346499725</c:v>
                </c:pt>
                <c:pt idx="3318" formatCode="0">
                  <c:v>5229.3942346499725</c:v>
                </c:pt>
                <c:pt idx="3319" formatCode="0">
                  <c:v>5229.3942346499725</c:v>
                </c:pt>
                <c:pt idx="3320" formatCode="0">
                  <c:v>5229.3942346499725</c:v>
                </c:pt>
                <c:pt idx="3321" formatCode="0">
                  <c:v>5229.3942346499725</c:v>
                </c:pt>
                <c:pt idx="3322" formatCode="0">
                  <c:v>5229.3942346499725</c:v>
                </c:pt>
                <c:pt idx="3323" formatCode="0">
                  <c:v>5229.3942346499725</c:v>
                </c:pt>
                <c:pt idx="3324" formatCode="0">
                  <c:v>5229.3942346499725</c:v>
                </c:pt>
                <c:pt idx="3325" formatCode="0">
                  <c:v>5324.7255239262249</c:v>
                </c:pt>
                <c:pt idx="3326" formatCode="0">
                  <c:v>5324.7255239262249</c:v>
                </c:pt>
                <c:pt idx="3327" formatCode="0">
                  <c:v>5159.2476966943577</c:v>
                </c:pt>
                <c:pt idx="3328" formatCode="0">
                  <c:v>5159.2476966943577</c:v>
                </c:pt>
                <c:pt idx="3329" formatCode="0">
                  <c:v>5159.2476966943577</c:v>
                </c:pt>
                <c:pt idx="3330" formatCode="0">
                  <c:v>5159.2476966943577</c:v>
                </c:pt>
                <c:pt idx="3331" formatCode="0">
                  <c:v>5159.2476966943577</c:v>
                </c:pt>
                <c:pt idx="3332" formatCode="0">
                  <c:v>5159.2476966943577</c:v>
                </c:pt>
                <c:pt idx="3333" formatCode="0">
                  <c:v>5159.2476966943577</c:v>
                </c:pt>
                <c:pt idx="3334" formatCode="0">
                  <c:v>5159.2476966943577</c:v>
                </c:pt>
                <c:pt idx="3335" formatCode="0">
                  <c:v>5159.2476966943577</c:v>
                </c:pt>
                <c:pt idx="3336" formatCode="0">
                  <c:v>5159.2476966943577</c:v>
                </c:pt>
                <c:pt idx="3337" formatCode="0">
                  <c:v>5159.2476966943577</c:v>
                </c:pt>
                <c:pt idx="3338" formatCode="0">
                  <c:v>5159.2476966943577</c:v>
                </c:pt>
                <c:pt idx="3339" formatCode="0">
                  <c:v>5159.2476966943577</c:v>
                </c:pt>
                <c:pt idx="3340" formatCode="0">
                  <c:v>5159.2476966943577</c:v>
                </c:pt>
                <c:pt idx="3341" formatCode="0">
                  <c:v>5161.5119315025486</c:v>
                </c:pt>
                <c:pt idx="3342" formatCode="0">
                  <c:v>5161.5119315025486</c:v>
                </c:pt>
                <c:pt idx="3343" formatCode="0">
                  <c:v>5161.5119315025486</c:v>
                </c:pt>
                <c:pt idx="3344" formatCode="0">
                  <c:v>5161.5119315025486</c:v>
                </c:pt>
                <c:pt idx="3345" formatCode="0">
                  <c:v>5161.5119315025486</c:v>
                </c:pt>
                <c:pt idx="3346" formatCode="0">
                  <c:v>5161.5119315025486</c:v>
                </c:pt>
                <c:pt idx="3347" formatCode="0">
                  <c:v>5161.5119315025486</c:v>
                </c:pt>
                <c:pt idx="3348" formatCode="0">
                  <c:v>5112.4104312943364</c:v>
                </c:pt>
                <c:pt idx="3349" formatCode="0">
                  <c:v>5112.4104312943364</c:v>
                </c:pt>
                <c:pt idx="3350" formatCode="0">
                  <c:v>5112.4104312943364</c:v>
                </c:pt>
                <c:pt idx="3351" formatCode="0">
                  <c:v>5112.4104312943364</c:v>
                </c:pt>
                <c:pt idx="3352" formatCode="0">
                  <c:v>5112.4104312943364</c:v>
                </c:pt>
                <c:pt idx="3353" formatCode="0">
                  <c:v>5112.4104312943364</c:v>
                </c:pt>
                <c:pt idx="3354" formatCode="0">
                  <c:v>5112.4104312943364</c:v>
                </c:pt>
                <c:pt idx="3355" formatCode="0">
                  <c:v>5112.4104312943364</c:v>
                </c:pt>
                <c:pt idx="3356" formatCode="0">
                  <c:v>5076.3397138336877</c:v>
                </c:pt>
                <c:pt idx="3357" formatCode="0">
                  <c:v>5076.3397138336877</c:v>
                </c:pt>
                <c:pt idx="3358" formatCode="0">
                  <c:v>5029.0434667750069</c:v>
                </c:pt>
                <c:pt idx="3359" formatCode="0">
                  <c:v>5029.0434667750069</c:v>
                </c:pt>
                <c:pt idx="3360" formatCode="0">
                  <c:v>5029.0434667750069</c:v>
                </c:pt>
                <c:pt idx="3361" formatCode="0">
                  <c:v>5029.0434667750069</c:v>
                </c:pt>
                <c:pt idx="3362" formatCode="0">
                  <c:v>5029.0434667750069</c:v>
                </c:pt>
                <c:pt idx="3363" formatCode="0">
                  <c:v>5029.0434667750069</c:v>
                </c:pt>
                <c:pt idx="3364" formatCode="0">
                  <c:v>4932.7751213839128</c:v>
                </c:pt>
                <c:pt idx="3365" formatCode="0">
                  <c:v>4932.7751213839128</c:v>
                </c:pt>
                <c:pt idx="3366" formatCode="0">
                  <c:v>4932.7751213839128</c:v>
                </c:pt>
                <c:pt idx="3367" formatCode="0">
                  <c:v>4932.7751213839128</c:v>
                </c:pt>
                <c:pt idx="3368" formatCode="0">
                  <c:v>4932.7751213839128</c:v>
                </c:pt>
                <c:pt idx="3369" formatCode="0">
                  <c:v>4932.7751213839128</c:v>
                </c:pt>
                <c:pt idx="3370" formatCode="0">
                  <c:v>4932.7751213839128</c:v>
                </c:pt>
                <c:pt idx="3371" formatCode="0">
                  <c:v>4932.7751213839128</c:v>
                </c:pt>
                <c:pt idx="3372" formatCode="0">
                  <c:v>4932.7751213839128</c:v>
                </c:pt>
                <c:pt idx="3373" formatCode="0">
                  <c:v>4932.7751213839128</c:v>
                </c:pt>
                <c:pt idx="3374" formatCode="0">
                  <c:v>4932.7751213839128</c:v>
                </c:pt>
                <c:pt idx="3375" formatCode="0">
                  <c:v>4932.7751213839128</c:v>
                </c:pt>
                <c:pt idx="3376" formatCode="0">
                  <c:v>4932.7751213839128</c:v>
                </c:pt>
                <c:pt idx="3377" formatCode="0">
                  <c:v>4932.7751213839128</c:v>
                </c:pt>
                <c:pt idx="3378" formatCode="0">
                  <c:v>4932.7751213839128</c:v>
                </c:pt>
                <c:pt idx="3379" formatCode="0">
                  <c:v>4932.7751213839128</c:v>
                </c:pt>
                <c:pt idx="3380" formatCode="0">
                  <c:v>4932.7751213839128</c:v>
                </c:pt>
                <c:pt idx="3381" formatCode="0">
                  <c:v>4932.7751213839128</c:v>
                </c:pt>
                <c:pt idx="3382" formatCode="0">
                  <c:v>4902.1300879322635</c:v>
                </c:pt>
                <c:pt idx="3383" formatCode="0">
                  <c:v>4902.1300879322635</c:v>
                </c:pt>
                <c:pt idx="3384" formatCode="0">
                  <c:v>4902.1300879322635</c:v>
                </c:pt>
                <c:pt idx="3385" formatCode="0">
                  <c:v>4902.1300879322635</c:v>
                </c:pt>
                <c:pt idx="3386" formatCode="0">
                  <c:v>4902.1300879322635</c:v>
                </c:pt>
                <c:pt idx="3387" formatCode="0">
                  <c:v>4902.1300879322635</c:v>
                </c:pt>
                <c:pt idx="3388" formatCode="0">
                  <c:v>4902.1300879322635</c:v>
                </c:pt>
                <c:pt idx="3389" formatCode="0">
                  <c:v>4902.1300879322635</c:v>
                </c:pt>
                <c:pt idx="3390" formatCode="0">
                  <c:v>4902.1300879322635</c:v>
                </c:pt>
                <c:pt idx="3391" formatCode="0">
                  <c:v>4902.1300879322635</c:v>
                </c:pt>
                <c:pt idx="3392" formatCode="0">
                  <c:v>4902.1300879322635</c:v>
                </c:pt>
                <c:pt idx="3393" formatCode="0">
                  <c:v>4902.1300879322635</c:v>
                </c:pt>
                <c:pt idx="3394" formatCode="0">
                  <c:v>4902.1300879322635</c:v>
                </c:pt>
                <c:pt idx="3395" formatCode="0">
                  <c:v>4902.1300879322635</c:v>
                </c:pt>
                <c:pt idx="3396" formatCode="0">
                  <c:v>4902.1300879322635</c:v>
                </c:pt>
                <c:pt idx="3397" formatCode="0">
                  <c:v>4902.1300879322635</c:v>
                </c:pt>
                <c:pt idx="3398" formatCode="0">
                  <c:v>4902.1300879322635</c:v>
                </c:pt>
                <c:pt idx="3399" formatCode="0">
                  <c:v>4902.1300879322635</c:v>
                </c:pt>
                <c:pt idx="3400" formatCode="0">
                  <c:v>4902.1300879322635</c:v>
                </c:pt>
                <c:pt idx="3401" formatCode="0">
                  <c:v>4902.1300879322635</c:v>
                </c:pt>
                <c:pt idx="3402" formatCode="0">
                  <c:v>4902.1300879322635</c:v>
                </c:pt>
                <c:pt idx="3403" formatCode="0">
                  <c:v>4902.1300879322635</c:v>
                </c:pt>
                <c:pt idx="3404" formatCode="0">
                  <c:v>4902.1300879322635</c:v>
                </c:pt>
                <c:pt idx="3405" formatCode="0">
                  <c:v>4902.1300879322635</c:v>
                </c:pt>
                <c:pt idx="3406" formatCode="0">
                  <c:v>4902.1300879322635</c:v>
                </c:pt>
                <c:pt idx="3407" formatCode="0">
                  <c:v>4902.1300879322635</c:v>
                </c:pt>
                <c:pt idx="3408" formatCode="0">
                  <c:v>4902.1300879322635</c:v>
                </c:pt>
                <c:pt idx="3409" formatCode="0">
                  <c:v>4968.7964764937469</c:v>
                </c:pt>
                <c:pt idx="3410" formatCode="0">
                  <c:v>4968.7964764937469</c:v>
                </c:pt>
                <c:pt idx="3411" formatCode="0">
                  <c:v>4968.7964764937469</c:v>
                </c:pt>
                <c:pt idx="3412" formatCode="0">
                  <c:v>4968.7964764937469</c:v>
                </c:pt>
                <c:pt idx="3413" formatCode="0">
                  <c:v>4968.7964764937469</c:v>
                </c:pt>
                <c:pt idx="3414" formatCode="0">
                  <c:v>4968.7964764937469</c:v>
                </c:pt>
                <c:pt idx="3415" formatCode="0">
                  <c:v>4968.7964764937469</c:v>
                </c:pt>
                <c:pt idx="3416" formatCode="0">
                  <c:v>4950.5654020302945</c:v>
                </c:pt>
                <c:pt idx="3417" formatCode="0">
                  <c:v>4950.5654020302945</c:v>
                </c:pt>
                <c:pt idx="3418" formatCode="0">
                  <c:v>4927.3622163495365</c:v>
                </c:pt>
                <c:pt idx="3419" formatCode="0">
                  <c:v>4927.3622163495365</c:v>
                </c:pt>
                <c:pt idx="3420" formatCode="0">
                  <c:v>4927.3622163495365</c:v>
                </c:pt>
                <c:pt idx="3421" formatCode="0">
                  <c:v>4927.3622163495365</c:v>
                </c:pt>
                <c:pt idx="3422" formatCode="0">
                  <c:v>4927.3622163495365</c:v>
                </c:pt>
                <c:pt idx="3423" formatCode="0">
                  <c:v>4927.3622163495365</c:v>
                </c:pt>
                <c:pt idx="3424" formatCode="0">
                  <c:v>4817.5368968544635</c:v>
                </c:pt>
                <c:pt idx="3425" formatCode="0">
                  <c:v>4817.5368968544635</c:v>
                </c:pt>
                <c:pt idx="3426" formatCode="0">
                  <c:v>4817.5368968544635</c:v>
                </c:pt>
                <c:pt idx="3427" formatCode="0">
                  <c:v>4817.5368968544635</c:v>
                </c:pt>
                <c:pt idx="3428" formatCode="0">
                  <c:v>4817.5368968544635</c:v>
                </c:pt>
                <c:pt idx="3429" formatCode="0">
                  <c:v>4817.5368968544635</c:v>
                </c:pt>
                <c:pt idx="3430" formatCode="0">
                  <c:v>4817.5368968544635</c:v>
                </c:pt>
                <c:pt idx="3431" formatCode="0">
                  <c:v>4817.5368968544635</c:v>
                </c:pt>
                <c:pt idx="3432" formatCode="0">
                  <c:v>4817.5368968544635</c:v>
                </c:pt>
                <c:pt idx="3433" formatCode="0">
                  <c:v>4817.5368968544635</c:v>
                </c:pt>
                <c:pt idx="3434" formatCode="0">
                  <c:v>4817.5368968544635</c:v>
                </c:pt>
                <c:pt idx="3435" formatCode="0">
                  <c:v>4817.5368968544635</c:v>
                </c:pt>
                <c:pt idx="3436" formatCode="0">
                  <c:v>4817.5368968544635</c:v>
                </c:pt>
                <c:pt idx="3437" formatCode="0">
                  <c:v>4817.5368968544635</c:v>
                </c:pt>
                <c:pt idx="3438" formatCode="0">
                  <c:v>4817.5368968544635</c:v>
                </c:pt>
                <c:pt idx="3439" formatCode="0">
                  <c:v>4817.5368968544635</c:v>
                </c:pt>
                <c:pt idx="3440" formatCode="0">
                  <c:v>4817.5368968544635</c:v>
                </c:pt>
                <c:pt idx="3441" formatCode="0">
                  <c:v>4817.5368968544635</c:v>
                </c:pt>
                <c:pt idx="3442" formatCode="0">
                  <c:v>4817.5368968544635</c:v>
                </c:pt>
                <c:pt idx="3443" formatCode="0">
                  <c:v>4817.5368968544635</c:v>
                </c:pt>
                <c:pt idx="3444" formatCode="0">
                  <c:v>4817.5368968544635</c:v>
                </c:pt>
                <c:pt idx="3445" formatCode="0">
                  <c:v>4817.5368968544635</c:v>
                </c:pt>
                <c:pt idx="3446" formatCode="0">
                  <c:v>4817.5368968544635</c:v>
                </c:pt>
                <c:pt idx="3447" formatCode="0">
                  <c:v>4962.5719948587548</c:v>
                </c:pt>
                <c:pt idx="3448" formatCode="0">
                  <c:v>4962.5719948587548</c:v>
                </c:pt>
                <c:pt idx="3449" formatCode="0">
                  <c:v>4905.4128999624827</c:v>
                </c:pt>
                <c:pt idx="3450" formatCode="0">
                  <c:v>4905.4128999624827</c:v>
                </c:pt>
                <c:pt idx="3451" formatCode="0">
                  <c:v>4905.4128999624827</c:v>
                </c:pt>
                <c:pt idx="3452" formatCode="0">
                  <c:v>4905.4128999624827</c:v>
                </c:pt>
                <c:pt idx="3453" formatCode="0">
                  <c:v>4905.4128999624827</c:v>
                </c:pt>
                <c:pt idx="3454" formatCode="0">
                  <c:v>4905.4128999624827</c:v>
                </c:pt>
                <c:pt idx="3455" formatCode="0">
                  <c:v>4905.4128999624827</c:v>
                </c:pt>
                <c:pt idx="3456" formatCode="0">
                  <c:v>4858.329306539451</c:v>
                </c:pt>
                <c:pt idx="3457" formatCode="0">
                  <c:v>4858.329306539451</c:v>
                </c:pt>
                <c:pt idx="3458" formatCode="0">
                  <c:v>4858.329306539451</c:v>
                </c:pt>
                <c:pt idx="3459" formatCode="0">
                  <c:v>4687.8315996550273</c:v>
                </c:pt>
                <c:pt idx="3460" formatCode="0">
                  <c:v>4687.8315996550273</c:v>
                </c:pt>
                <c:pt idx="3461" formatCode="0">
                  <c:v>4687.8315996550273</c:v>
                </c:pt>
                <c:pt idx="3462" formatCode="0">
                  <c:v>4687.8315996550273</c:v>
                </c:pt>
                <c:pt idx="3463" formatCode="0">
                  <c:v>4687.8315996550273</c:v>
                </c:pt>
                <c:pt idx="3464" formatCode="0">
                  <c:v>4687.8315996550273</c:v>
                </c:pt>
                <c:pt idx="3465" formatCode="0">
                  <c:v>4687.8315996550273</c:v>
                </c:pt>
                <c:pt idx="3466" formatCode="0">
                  <c:v>4687.8315996550273</c:v>
                </c:pt>
                <c:pt idx="3467" formatCode="0">
                  <c:v>4687.8315996550273</c:v>
                </c:pt>
                <c:pt idx="3468" formatCode="0">
                  <c:v>4687.8315996550273</c:v>
                </c:pt>
                <c:pt idx="3469" formatCode="0">
                  <c:v>4687.8315996550273</c:v>
                </c:pt>
                <c:pt idx="3470" formatCode="0">
                  <c:v>4687.8315996550273</c:v>
                </c:pt>
                <c:pt idx="3471" formatCode="0">
                  <c:v>4687.8315996550273</c:v>
                </c:pt>
                <c:pt idx="3472" formatCode="0">
                  <c:v>4687.8315996550273</c:v>
                </c:pt>
                <c:pt idx="3473" formatCode="0">
                  <c:v>4687.8315996550273</c:v>
                </c:pt>
                <c:pt idx="3474" formatCode="0">
                  <c:v>4676.4270707664364</c:v>
                </c:pt>
                <c:pt idx="3475" formatCode="0">
                  <c:v>4676.4270707664364</c:v>
                </c:pt>
                <c:pt idx="3476" formatCode="0">
                  <c:v>4676.4270707664364</c:v>
                </c:pt>
                <c:pt idx="3477" formatCode="0">
                  <c:v>4676.4270707664364</c:v>
                </c:pt>
                <c:pt idx="3478" formatCode="0">
                  <c:v>4676.4270707664364</c:v>
                </c:pt>
                <c:pt idx="3479" formatCode="0">
                  <c:v>4676.4270707664364</c:v>
                </c:pt>
                <c:pt idx="3480" formatCode="0">
                  <c:v>4676.4270707664364</c:v>
                </c:pt>
                <c:pt idx="3481" formatCode="0">
                  <c:v>4676.4270707664364</c:v>
                </c:pt>
                <c:pt idx="3482" formatCode="0">
                  <c:v>4676.4270707664364</c:v>
                </c:pt>
                <c:pt idx="3483" formatCode="0">
                  <c:v>4676.4270707664364</c:v>
                </c:pt>
                <c:pt idx="3484" formatCode="0">
                  <c:v>4676.4270707664364</c:v>
                </c:pt>
                <c:pt idx="3485" formatCode="0">
                  <c:v>4676.4270707664364</c:v>
                </c:pt>
                <c:pt idx="3486" formatCode="0">
                  <c:v>4676.4270707664364</c:v>
                </c:pt>
                <c:pt idx="3487" formatCode="0">
                  <c:v>4676.4270707664364</c:v>
                </c:pt>
                <c:pt idx="3488" formatCode="0">
                  <c:v>4676.4270707664364</c:v>
                </c:pt>
                <c:pt idx="3489" formatCode="0">
                  <c:v>4676.4270707664364</c:v>
                </c:pt>
                <c:pt idx="3490" formatCode="0">
                  <c:v>4676.4270707664364</c:v>
                </c:pt>
                <c:pt idx="3491" formatCode="0">
                  <c:v>4676.4270707664364</c:v>
                </c:pt>
                <c:pt idx="3492" formatCode="0">
                  <c:v>4676.4270707664364</c:v>
                </c:pt>
                <c:pt idx="3493" formatCode="0">
                  <c:v>4676.4270707664364</c:v>
                </c:pt>
                <c:pt idx="3494" formatCode="0">
                  <c:v>4676.4270707664364</c:v>
                </c:pt>
                <c:pt idx="3495" formatCode="0">
                  <c:v>4676.4270707664364</c:v>
                </c:pt>
                <c:pt idx="3496" formatCode="0">
                  <c:v>4676.4270707664364</c:v>
                </c:pt>
                <c:pt idx="3497" formatCode="0">
                  <c:v>4676.4270707664364</c:v>
                </c:pt>
                <c:pt idx="3498" formatCode="0">
                  <c:v>4676.4270707664364</c:v>
                </c:pt>
                <c:pt idx="3499" formatCode="0">
                  <c:v>4676.4270707664364</c:v>
                </c:pt>
                <c:pt idx="3500" formatCode="0">
                  <c:v>4676.4270707664364</c:v>
                </c:pt>
                <c:pt idx="3501" formatCode="0">
                  <c:v>4676.4270707664364</c:v>
                </c:pt>
                <c:pt idx="3502" formatCode="0">
                  <c:v>4676.4270707664364</c:v>
                </c:pt>
                <c:pt idx="3503" formatCode="0">
                  <c:v>4676.4270707664364</c:v>
                </c:pt>
                <c:pt idx="3504" formatCode="0">
                  <c:v>4676.4270707664364</c:v>
                </c:pt>
                <c:pt idx="3505" formatCode="0">
                  <c:v>4676.4270707664364</c:v>
                </c:pt>
                <c:pt idx="3506" formatCode="0">
                  <c:v>4676.4270707664364</c:v>
                </c:pt>
                <c:pt idx="3507" formatCode="0">
                  <c:v>4676.4270707664364</c:v>
                </c:pt>
                <c:pt idx="3508" formatCode="0">
                  <c:v>5372.5097314637824</c:v>
                </c:pt>
                <c:pt idx="3509" formatCode="0">
                  <c:v>5372.5097314637824</c:v>
                </c:pt>
                <c:pt idx="3510" formatCode="0">
                  <c:v>5372.5097314637824</c:v>
                </c:pt>
                <c:pt idx="3511" formatCode="0">
                  <c:v>5372.5097314637824</c:v>
                </c:pt>
                <c:pt idx="3512" formatCode="0">
                  <c:v>5372.5097314637824</c:v>
                </c:pt>
                <c:pt idx="3513" formatCode="0">
                  <c:v>5209.0816285174496</c:v>
                </c:pt>
                <c:pt idx="3514" formatCode="0">
                  <c:v>5209.0816285174496</c:v>
                </c:pt>
                <c:pt idx="3515" formatCode="0">
                  <c:v>5209.0816285174496</c:v>
                </c:pt>
                <c:pt idx="3516" formatCode="0">
                  <c:v>5209.0816285174496</c:v>
                </c:pt>
                <c:pt idx="3517" formatCode="0">
                  <c:v>5209.0816285174496</c:v>
                </c:pt>
                <c:pt idx="3518" formatCode="0">
                  <c:v>5209.0816285174496</c:v>
                </c:pt>
                <c:pt idx="3519" formatCode="0">
                  <c:v>5104.7825259681204</c:v>
                </c:pt>
                <c:pt idx="3520" formatCode="0">
                  <c:v>5104.7825259681204</c:v>
                </c:pt>
                <c:pt idx="3521" formatCode="0">
                  <c:v>5104.7825259681204</c:v>
                </c:pt>
                <c:pt idx="3522" formatCode="0">
                  <c:v>5104.7825259681204</c:v>
                </c:pt>
                <c:pt idx="3523" formatCode="0">
                  <c:v>5104.7825259681204</c:v>
                </c:pt>
                <c:pt idx="3524" formatCode="0">
                  <c:v>4958.8349763257147</c:v>
                </c:pt>
                <c:pt idx="3525" formatCode="0">
                  <c:v>4958.8349763257147</c:v>
                </c:pt>
                <c:pt idx="3526" formatCode="0">
                  <c:v>4958.8349763257147</c:v>
                </c:pt>
                <c:pt idx="3527" formatCode="0">
                  <c:v>4958.8349763257147</c:v>
                </c:pt>
                <c:pt idx="3528" formatCode="0">
                  <c:v>4958.8349763257147</c:v>
                </c:pt>
                <c:pt idx="3529" formatCode="0">
                  <c:v>4958.8349763257147</c:v>
                </c:pt>
                <c:pt idx="3530" formatCode="0">
                  <c:v>4958.8349763257147</c:v>
                </c:pt>
                <c:pt idx="3531" formatCode="0">
                  <c:v>4958.8349763257147</c:v>
                </c:pt>
                <c:pt idx="3532" formatCode="0">
                  <c:v>4958.8349763257147</c:v>
                </c:pt>
                <c:pt idx="3533" formatCode="0">
                  <c:v>4958.8349763257147</c:v>
                </c:pt>
                <c:pt idx="3534" formatCode="0">
                  <c:v>4958.8349763257147</c:v>
                </c:pt>
                <c:pt idx="3535" formatCode="0">
                  <c:v>4958.8349763257147</c:v>
                </c:pt>
                <c:pt idx="3536" formatCode="0">
                  <c:v>4958.8349763257147</c:v>
                </c:pt>
                <c:pt idx="3537" formatCode="0">
                  <c:v>4958.8349763257147</c:v>
                </c:pt>
                <c:pt idx="3538" formatCode="0">
                  <c:v>4958.8349763257147</c:v>
                </c:pt>
                <c:pt idx="3539" formatCode="0">
                  <c:v>4958.8349763257147</c:v>
                </c:pt>
                <c:pt idx="3540" formatCode="0">
                  <c:v>4958.8349763257147</c:v>
                </c:pt>
                <c:pt idx="3541" formatCode="0">
                  <c:v>4958.8349763257147</c:v>
                </c:pt>
                <c:pt idx="3542" formatCode="0">
                  <c:v>4958.8349763257147</c:v>
                </c:pt>
                <c:pt idx="3543" formatCode="0">
                  <c:v>4958.8349763257147</c:v>
                </c:pt>
                <c:pt idx="3544" formatCode="0">
                  <c:v>4958.8349763257147</c:v>
                </c:pt>
                <c:pt idx="3545" formatCode="0">
                  <c:v>4958.8349763257147</c:v>
                </c:pt>
                <c:pt idx="3546" formatCode="0">
                  <c:v>4958.8349763257147</c:v>
                </c:pt>
                <c:pt idx="3547" formatCode="0">
                  <c:v>4958.8349763257147</c:v>
                </c:pt>
                <c:pt idx="3548" formatCode="0">
                  <c:v>4958.8349763257147</c:v>
                </c:pt>
                <c:pt idx="3549" formatCode="0">
                  <c:v>4958.8349763257147</c:v>
                </c:pt>
                <c:pt idx="3550" formatCode="0">
                  <c:v>4958.8349763257147</c:v>
                </c:pt>
                <c:pt idx="3551" formatCode="0">
                  <c:v>4958.8349763257147</c:v>
                </c:pt>
                <c:pt idx="3552" formatCode="0">
                  <c:v>4958.8349763257147</c:v>
                </c:pt>
                <c:pt idx="3553" formatCode="0">
                  <c:v>4958.8349763257147</c:v>
                </c:pt>
                <c:pt idx="3554" formatCode="0">
                  <c:v>4958.8349763257147</c:v>
                </c:pt>
                <c:pt idx="3555" formatCode="0">
                  <c:v>4958.8349763257147</c:v>
                </c:pt>
                <c:pt idx="3556" formatCode="0">
                  <c:v>4958.8349763257147</c:v>
                </c:pt>
                <c:pt idx="3557" formatCode="0">
                  <c:v>4958.8349763257147</c:v>
                </c:pt>
                <c:pt idx="3558" formatCode="0">
                  <c:v>4958.8349763257147</c:v>
                </c:pt>
                <c:pt idx="3559" formatCode="0">
                  <c:v>4958.8349763257147</c:v>
                </c:pt>
                <c:pt idx="3560" formatCode="0">
                  <c:v>4958.8349763257147</c:v>
                </c:pt>
                <c:pt idx="3561" formatCode="0">
                  <c:v>4958.8349763257147</c:v>
                </c:pt>
                <c:pt idx="3562" formatCode="0">
                  <c:v>4958.8349763257147</c:v>
                </c:pt>
                <c:pt idx="3563" formatCode="0">
                  <c:v>4958.8349763257147</c:v>
                </c:pt>
                <c:pt idx="3564" formatCode="0">
                  <c:v>4958.8349763257147</c:v>
                </c:pt>
                <c:pt idx="3565" formatCode="0">
                  <c:v>4958.8349763257147</c:v>
                </c:pt>
                <c:pt idx="3566" formatCode="0">
                  <c:v>4958.8349763257147</c:v>
                </c:pt>
                <c:pt idx="3567" formatCode="0">
                  <c:v>4958.8349763257147</c:v>
                </c:pt>
                <c:pt idx="3568" formatCode="0">
                  <c:v>4958.8349763257147</c:v>
                </c:pt>
                <c:pt idx="3569" formatCode="0">
                  <c:v>4958.8349763257147</c:v>
                </c:pt>
                <c:pt idx="3570" formatCode="0">
                  <c:v>4958.8349763257147</c:v>
                </c:pt>
                <c:pt idx="3571" formatCode="0">
                  <c:v>4958.8349763257147</c:v>
                </c:pt>
                <c:pt idx="3572" formatCode="0">
                  <c:v>4958.8349763257147</c:v>
                </c:pt>
                <c:pt idx="3573" formatCode="0">
                  <c:v>4958.8349763257147</c:v>
                </c:pt>
                <c:pt idx="3574" formatCode="0">
                  <c:v>4958.8349763257147</c:v>
                </c:pt>
                <c:pt idx="3575" formatCode="0">
                  <c:v>4958.8349763257147</c:v>
                </c:pt>
                <c:pt idx="3576" formatCode="0">
                  <c:v>4958.8349763257147</c:v>
                </c:pt>
                <c:pt idx="3577" formatCode="0">
                  <c:v>4958.8349763257147</c:v>
                </c:pt>
                <c:pt idx="3578" formatCode="0">
                  <c:v>4958.8349763257147</c:v>
                </c:pt>
                <c:pt idx="3579" formatCode="0">
                  <c:v>4958.8349763257147</c:v>
                </c:pt>
                <c:pt idx="3580" formatCode="0">
                  <c:v>5440.7501614762468</c:v>
                </c:pt>
                <c:pt idx="3581" formatCode="0">
                  <c:v>5440.7501614762468</c:v>
                </c:pt>
                <c:pt idx="3582" formatCode="0">
                  <c:v>5440.7501614762468</c:v>
                </c:pt>
                <c:pt idx="3583" formatCode="0">
                  <c:v>5287.9559852286593</c:v>
                </c:pt>
                <c:pt idx="3584" formatCode="0">
                  <c:v>5287.9559852286593</c:v>
                </c:pt>
                <c:pt idx="3585" formatCode="0">
                  <c:v>5287.9559852286593</c:v>
                </c:pt>
                <c:pt idx="3586" formatCode="0">
                  <c:v>5287.9559852286593</c:v>
                </c:pt>
                <c:pt idx="3587" formatCode="0">
                  <c:v>5287.9559852286593</c:v>
                </c:pt>
                <c:pt idx="3588" formatCode="0">
                  <c:v>5287.9559852286593</c:v>
                </c:pt>
                <c:pt idx="3589" formatCode="0">
                  <c:v>5235.6755056439551</c:v>
                </c:pt>
                <c:pt idx="3590" formatCode="0">
                  <c:v>5235.6755056439551</c:v>
                </c:pt>
                <c:pt idx="3591" formatCode="0">
                  <c:v>5235.6755056439551</c:v>
                </c:pt>
                <c:pt idx="3592" formatCode="0">
                  <c:v>5235.6755056439551</c:v>
                </c:pt>
                <c:pt idx="3593" formatCode="0">
                  <c:v>5235.6755056439551</c:v>
                </c:pt>
                <c:pt idx="3594" formatCode="0">
                  <c:v>5037.3592791341925</c:v>
                </c:pt>
                <c:pt idx="3595" formatCode="0">
                  <c:v>5037.3592791341925</c:v>
                </c:pt>
                <c:pt idx="3596" formatCode="0">
                  <c:v>5037.3592791341925</c:v>
                </c:pt>
                <c:pt idx="3597" formatCode="0">
                  <c:v>5037.3592791341925</c:v>
                </c:pt>
                <c:pt idx="3598" formatCode="0">
                  <c:v>5037.3592791341925</c:v>
                </c:pt>
                <c:pt idx="3599" formatCode="0">
                  <c:v>5037.3592791341925</c:v>
                </c:pt>
                <c:pt idx="3600" formatCode="0">
                  <c:v>5037.3592791341925</c:v>
                </c:pt>
                <c:pt idx="3601" formatCode="0">
                  <c:v>4871.0480548347859</c:v>
                </c:pt>
                <c:pt idx="3602" formatCode="0">
                  <c:v>4871.0480548347859</c:v>
                </c:pt>
                <c:pt idx="3603" formatCode="0">
                  <c:v>4871.0480548347859</c:v>
                </c:pt>
                <c:pt idx="3604" formatCode="0">
                  <c:v>4871.0480548347859</c:v>
                </c:pt>
                <c:pt idx="3605" formatCode="0">
                  <c:v>4871.0480548347859</c:v>
                </c:pt>
                <c:pt idx="3606" formatCode="0">
                  <c:v>4871.0480548347859</c:v>
                </c:pt>
                <c:pt idx="3607" formatCode="0">
                  <c:v>4871.0480548347859</c:v>
                </c:pt>
                <c:pt idx="3608" formatCode="0">
                  <c:v>4871.0480548347859</c:v>
                </c:pt>
                <c:pt idx="3609" formatCode="0">
                  <c:v>4871.0480548347859</c:v>
                </c:pt>
                <c:pt idx="3610" formatCode="0">
                  <c:v>4871.0480548347859</c:v>
                </c:pt>
                <c:pt idx="3611" formatCode="0">
                  <c:v>4871.0480548347859</c:v>
                </c:pt>
                <c:pt idx="3612" formatCode="0">
                  <c:v>4871.0480548347859</c:v>
                </c:pt>
                <c:pt idx="3613" formatCode="0">
                  <c:v>4871.0480548347859</c:v>
                </c:pt>
                <c:pt idx="3614" formatCode="0">
                  <c:v>4871.0480548347859</c:v>
                </c:pt>
                <c:pt idx="3615" formatCode="0">
                  <c:v>4871.0480548347859</c:v>
                </c:pt>
                <c:pt idx="3616" formatCode="0">
                  <c:v>4871.0480548347859</c:v>
                </c:pt>
                <c:pt idx="3617" formatCode="0">
                  <c:v>4871.0480548347859</c:v>
                </c:pt>
                <c:pt idx="3618" formatCode="0">
                  <c:v>4871.0480548347859</c:v>
                </c:pt>
                <c:pt idx="3619" formatCode="0">
                  <c:v>4871.0480548347859</c:v>
                </c:pt>
                <c:pt idx="3620" formatCode="0">
                  <c:v>4871.0480548347859</c:v>
                </c:pt>
                <c:pt idx="3621" formatCode="0">
                  <c:v>4871.0480548347859</c:v>
                </c:pt>
                <c:pt idx="3622" formatCode="0">
                  <c:v>4826.4135987119153</c:v>
                </c:pt>
                <c:pt idx="3623" formatCode="0">
                  <c:v>4826.4135987119153</c:v>
                </c:pt>
                <c:pt idx="3624" formatCode="0">
                  <c:v>4826.4135987119153</c:v>
                </c:pt>
                <c:pt idx="3625" formatCode="0">
                  <c:v>4826.4135987119153</c:v>
                </c:pt>
                <c:pt idx="3626" formatCode="0">
                  <c:v>4826.4135987119153</c:v>
                </c:pt>
                <c:pt idx="3627" formatCode="0">
                  <c:v>4641.8614934689904</c:v>
                </c:pt>
                <c:pt idx="3628" formatCode="0">
                  <c:v>4641.8614934689904</c:v>
                </c:pt>
                <c:pt idx="3629" formatCode="0">
                  <c:v>4641.8614934689904</c:v>
                </c:pt>
                <c:pt idx="3630" formatCode="0">
                  <c:v>4641.8614934689904</c:v>
                </c:pt>
                <c:pt idx="3631" formatCode="0">
                  <c:v>4641.8614934689904</c:v>
                </c:pt>
                <c:pt idx="3632" formatCode="0">
                  <c:v>4641.8614934689904</c:v>
                </c:pt>
                <c:pt idx="3633" formatCode="0">
                  <c:v>4641.8614934689904</c:v>
                </c:pt>
                <c:pt idx="3634" formatCode="0">
                  <c:v>4641.8614934689904</c:v>
                </c:pt>
                <c:pt idx="3635" formatCode="0">
                  <c:v>4641.8614934689904</c:v>
                </c:pt>
                <c:pt idx="3636" formatCode="0">
                  <c:v>4641.8614934689904</c:v>
                </c:pt>
                <c:pt idx="3637" formatCode="0">
                  <c:v>4641.8614934689904</c:v>
                </c:pt>
                <c:pt idx="3638" formatCode="0">
                  <c:v>4641.8614934689904</c:v>
                </c:pt>
                <c:pt idx="3639" formatCode="0">
                  <c:v>4641.8614934689904</c:v>
                </c:pt>
                <c:pt idx="3640" formatCode="0">
                  <c:v>4641.8614934689904</c:v>
                </c:pt>
                <c:pt idx="3641" formatCode="0">
                  <c:v>4641.8614934689904</c:v>
                </c:pt>
                <c:pt idx="3642" formatCode="0">
                  <c:v>4641.8614934689904</c:v>
                </c:pt>
                <c:pt idx="3643" formatCode="0">
                  <c:v>4641.8614934689904</c:v>
                </c:pt>
                <c:pt idx="3644" formatCode="0">
                  <c:v>4641.8614934689904</c:v>
                </c:pt>
                <c:pt idx="3645" formatCode="0">
                  <c:v>4641.8614934689904</c:v>
                </c:pt>
                <c:pt idx="3646" formatCode="0">
                  <c:v>4641.8614934689904</c:v>
                </c:pt>
                <c:pt idx="3647" formatCode="0">
                  <c:v>4641.8614934689904</c:v>
                </c:pt>
                <c:pt idx="3648" formatCode="0">
                  <c:v>4641.8614934689904</c:v>
                </c:pt>
                <c:pt idx="3649" formatCode="0">
                  <c:v>4641.8614934689904</c:v>
                </c:pt>
                <c:pt idx="3650" formatCode="0">
                  <c:v>4641.8614934689904</c:v>
                </c:pt>
                <c:pt idx="3651" formatCode="0">
                  <c:v>4641.8614934689904</c:v>
                </c:pt>
                <c:pt idx="3652" formatCode="0">
                  <c:v>4641.8614934689904</c:v>
                </c:pt>
                <c:pt idx="3653" formatCode="0">
                  <c:v>4641.8614934689904</c:v>
                </c:pt>
                <c:pt idx="3654" formatCode="0">
                  <c:v>4641.8614934689904</c:v>
                </c:pt>
                <c:pt idx="3655" formatCode="0">
                  <c:v>4641.8614934689904</c:v>
                </c:pt>
                <c:pt idx="3656" formatCode="0">
                  <c:v>4641.8614934689904</c:v>
                </c:pt>
                <c:pt idx="3657" formatCode="0">
                  <c:v>4641.8614934689904</c:v>
                </c:pt>
                <c:pt idx="3658" formatCode="0">
                  <c:v>4641.8614934689904</c:v>
                </c:pt>
                <c:pt idx="3659" formatCode="0">
                  <c:v>4641.8614934689904</c:v>
                </c:pt>
                <c:pt idx="3660" formatCode="0">
                  <c:v>4641.8614934689904</c:v>
                </c:pt>
                <c:pt idx="3661" formatCode="0">
                  <c:v>4641.8614934689904</c:v>
                </c:pt>
                <c:pt idx="3662" formatCode="0">
                  <c:v>4641.8614934689904</c:v>
                </c:pt>
                <c:pt idx="3663" formatCode="0">
                  <c:v>4641.8614934689904</c:v>
                </c:pt>
                <c:pt idx="3664" formatCode="0">
                  <c:v>4641.8614934689904</c:v>
                </c:pt>
                <c:pt idx="3665" formatCode="0">
                  <c:v>4641.8614934689904</c:v>
                </c:pt>
                <c:pt idx="3666" formatCode="0">
                  <c:v>4641.8614934689904</c:v>
                </c:pt>
                <c:pt idx="3667" formatCode="0">
                  <c:v>4641.8614934689904</c:v>
                </c:pt>
                <c:pt idx="3668" formatCode="0">
                  <c:v>4641.8614934689904</c:v>
                </c:pt>
                <c:pt idx="3669" formatCode="0">
                  <c:v>4641.8614934689904</c:v>
                </c:pt>
                <c:pt idx="3670" formatCode="0">
                  <c:v>4641.8614934689904</c:v>
                </c:pt>
                <c:pt idx="3671" formatCode="0">
                  <c:v>4641.8614934689904</c:v>
                </c:pt>
                <c:pt idx="3672" formatCode="0">
                  <c:v>4641.8614934689904</c:v>
                </c:pt>
                <c:pt idx="3673" formatCode="0">
                  <c:v>4641.8614934689904</c:v>
                </c:pt>
                <c:pt idx="3674" formatCode="0">
                  <c:v>4641.8614934689904</c:v>
                </c:pt>
                <c:pt idx="3675" formatCode="0">
                  <c:v>4641.8614934689904</c:v>
                </c:pt>
                <c:pt idx="3676" formatCode="0">
                  <c:v>4641.8614934689904</c:v>
                </c:pt>
                <c:pt idx="3677" formatCode="0">
                  <c:v>4641.8614934689904</c:v>
                </c:pt>
                <c:pt idx="3678" formatCode="0">
                  <c:v>4641.8614934689904</c:v>
                </c:pt>
                <c:pt idx="3679" formatCode="0">
                  <c:v>4641.8614934689904</c:v>
                </c:pt>
                <c:pt idx="3680" formatCode="0">
                  <c:v>4641.8614934689904</c:v>
                </c:pt>
                <c:pt idx="3681" formatCode="0">
                  <c:v>5433.4396063173663</c:v>
                </c:pt>
                <c:pt idx="3682" formatCode="0">
                  <c:v>5433.4396063173663</c:v>
                </c:pt>
                <c:pt idx="3683" formatCode="0">
                  <c:v>5433.4396063173663</c:v>
                </c:pt>
                <c:pt idx="3684" formatCode="0">
                  <c:v>5433.4396063173663</c:v>
                </c:pt>
                <c:pt idx="3685" formatCode="0">
                  <c:v>5433.4396063173663</c:v>
                </c:pt>
                <c:pt idx="3686" formatCode="0">
                  <c:v>5433.4396063173663</c:v>
                </c:pt>
                <c:pt idx="3687" formatCode="0">
                  <c:v>5433.4396063173663</c:v>
                </c:pt>
                <c:pt idx="3688" formatCode="0">
                  <c:v>5433.4396063173663</c:v>
                </c:pt>
                <c:pt idx="3689" formatCode="0">
                  <c:v>5433.4396063173663</c:v>
                </c:pt>
                <c:pt idx="3690" formatCode="0">
                  <c:v>5433.4396063173663</c:v>
                </c:pt>
                <c:pt idx="3691" formatCode="0">
                  <c:v>5433.4396063173663</c:v>
                </c:pt>
                <c:pt idx="3692" formatCode="0">
                  <c:v>5433.4396063173663</c:v>
                </c:pt>
                <c:pt idx="3693" formatCode="0">
                  <c:v>5433.4396063173663</c:v>
                </c:pt>
                <c:pt idx="3694" formatCode="0">
                  <c:v>5433.4396063173663</c:v>
                </c:pt>
                <c:pt idx="3695" formatCode="0">
                  <c:v>5433.4396063173663</c:v>
                </c:pt>
                <c:pt idx="3696" formatCode="0">
                  <c:v>5433.4396063173663</c:v>
                </c:pt>
                <c:pt idx="3697" formatCode="0">
                  <c:v>5433.4396063173663</c:v>
                </c:pt>
                <c:pt idx="3698" formatCode="0">
                  <c:v>5433.4396063173663</c:v>
                </c:pt>
                <c:pt idx="3699" formatCode="0">
                  <c:v>5433.4396063173663</c:v>
                </c:pt>
                <c:pt idx="3700" formatCode="0">
                  <c:v>5433.4396063173663</c:v>
                </c:pt>
                <c:pt idx="3701" formatCode="0">
                  <c:v>5433.4396063173663</c:v>
                </c:pt>
                <c:pt idx="3702" formatCode="0">
                  <c:v>5433.4396063173663</c:v>
                </c:pt>
                <c:pt idx="3703" formatCode="0">
                  <c:v>5433.4396063173663</c:v>
                </c:pt>
                <c:pt idx="3704" formatCode="0">
                  <c:v>5433.4396063173663</c:v>
                </c:pt>
                <c:pt idx="3705" formatCode="0">
                  <c:v>5433.4396063173663</c:v>
                </c:pt>
                <c:pt idx="3706" formatCode="0">
                  <c:v>5433.4396063173663</c:v>
                </c:pt>
                <c:pt idx="3707" formatCode="0">
                  <c:v>5433.4396063173663</c:v>
                </c:pt>
                <c:pt idx="3708" formatCode="0">
                  <c:v>5433.4396063173663</c:v>
                </c:pt>
                <c:pt idx="3709" formatCode="0">
                  <c:v>5433.4396063173663</c:v>
                </c:pt>
                <c:pt idx="3710" formatCode="0">
                  <c:v>5433.4396063173663</c:v>
                </c:pt>
                <c:pt idx="3711" formatCode="0">
                  <c:v>5433.4396063173663</c:v>
                </c:pt>
                <c:pt idx="3712" formatCode="0">
                  <c:v>5433.4396063173663</c:v>
                </c:pt>
                <c:pt idx="3713" formatCode="0">
                  <c:v>5433.4396063173663</c:v>
                </c:pt>
                <c:pt idx="3714" formatCode="0">
                  <c:v>5433.4396063173663</c:v>
                </c:pt>
                <c:pt idx="3715" formatCode="0">
                  <c:v>5433.4396063173663</c:v>
                </c:pt>
                <c:pt idx="3716" formatCode="0">
                  <c:v>5433.4396063173663</c:v>
                </c:pt>
                <c:pt idx="3717" formatCode="0">
                  <c:v>5433.4396063173663</c:v>
                </c:pt>
                <c:pt idx="3718" formatCode="0">
                  <c:v>5433.4396063173663</c:v>
                </c:pt>
                <c:pt idx="3719" formatCode="0">
                  <c:v>5433.4396063173663</c:v>
                </c:pt>
                <c:pt idx="3720" formatCode="0">
                  <c:v>5433.4396063173663</c:v>
                </c:pt>
                <c:pt idx="3721" formatCode="0">
                  <c:v>5433.4396063173663</c:v>
                </c:pt>
                <c:pt idx="3722" formatCode="0">
                  <c:v>5786.33457943343</c:v>
                </c:pt>
                <c:pt idx="3723" formatCode="0">
                  <c:v>5786.33457943343</c:v>
                </c:pt>
                <c:pt idx="3724" formatCode="0">
                  <c:v>5786.33457943343</c:v>
                </c:pt>
                <c:pt idx="3725" formatCode="0">
                  <c:v>5786.33457943343</c:v>
                </c:pt>
                <c:pt idx="3726" formatCode="0">
                  <c:v>5786.33457943343</c:v>
                </c:pt>
                <c:pt idx="3727" formatCode="0">
                  <c:v>5786.33457943343</c:v>
                </c:pt>
                <c:pt idx="3728" formatCode="0">
                  <c:v>5786.33457943343</c:v>
                </c:pt>
                <c:pt idx="3729" formatCode="0">
                  <c:v>5786.33457943343</c:v>
                </c:pt>
                <c:pt idx="3730" formatCode="0">
                  <c:v>5786.33457943343</c:v>
                </c:pt>
                <c:pt idx="3731" formatCode="0">
                  <c:v>5786.33457943343</c:v>
                </c:pt>
                <c:pt idx="3732" formatCode="0">
                  <c:v>5786.33457943343</c:v>
                </c:pt>
                <c:pt idx="3733" formatCode="0">
                  <c:v>5786.33457943343</c:v>
                </c:pt>
                <c:pt idx="3734" formatCode="0">
                  <c:v>5786.33457943343</c:v>
                </c:pt>
                <c:pt idx="3735" formatCode="0">
                  <c:v>5786.33457943343</c:v>
                </c:pt>
                <c:pt idx="3736" formatCode="0">
                  <c:v>5786.33457943343</c:v>
                </c:pt>
                <c:pt idx="3737" formatCode="0">
                  <c:v>5786.33457943343</c:v>
                </c:pt>
                <c:pt idx="3738" formatCode="0">
                  <c:v>5786.33457943343</c:v>
                </c:pt>
                <c:pt idx="3739" formatCode="0">
                  <c:v>5786.33457943343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8-4B6A-ACB7-764F9AB21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28533311"/>
        <c:axId val="2128533727"/>
      </c:lineChart>
      <c:catAx>
        <c:axId val="212853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33727"/>
        <c:crosses val="autoZero"/>
        <c:auto val="1"/>
        <c:lblAlgn val="ctr"/>
        <c:lblOffset val="100"/>
        <c:noMultiLvlLbl val="0"/>
      </c:catAx>
      <c:valAx>
        <c:axId val="212853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3331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3291670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20029111">
          <a:off x="0" y="2286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57</xdr:row>
      <xdr:rowOff>0</xdr:rowOff>
    </xdr:from>
    <xdr:ext cx="329167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20029111">
          <a:off x="0" y="1085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107</xdr:row>
      <xdr:rowOff>0</xdr:rowOff>
    </xdr:from>
    <xdr:ext cx="3291670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20029111">
          <a:off x="0" y="2038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3291670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20029111">
          <a:off x="0" y="2952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253</xdr:row>
      <xdr:rowOff>0</xdr:rowOff>
    </xdr:from>
    <xdr:ext cx="3291670" cy="93762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20029111">
          <a:off x="0" y="4819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313</xdr:row>
      <xdr:rowOff>0</xdr:rowOff>
    </xdr:from>
    <xdr:ext cx="3291670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20029111">
          <a:off x="0" y="5962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364</xdr:row>
      <xdr:rowOff>0</xdr:rowOff>
    </xdr:from>
    <xdr:ext cx="329167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20029111">
          <a:off x="0" y="69342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412</xdr:row>
      <xdr:rowOff>0</xdr:rowOff>
    </xdr:from>
    <xdr:ext cx="3291670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20029111">
          <a:off x="0" y="78486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467</xdr:row>
      <xdr:rowOff>0</xdr:rowOff>
    </xdr:from>
    <xdr:ext cx="329167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20029111">
          <a:off x="0" y="8896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515</xdr:row>
      <xdr:rowOff>0</xdr:rowOff>
    </xdr:from>
    <xdr:ext cx="3291670" cy="93762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20029111">
          <a:off x="0" y="9810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578</xdr:row>
      <xdr:rowOff>0</xdr:rowOff>
    </xdr:from>
    <xdr:ext cx="3291670" cy="93762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20029111">
          <a:off x="0" y="11010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641</xdr:row>
      <xdr:rowOff>0</xdr:rowOff>
    </xdr:from>
    <xdr:ext cx="3291670" cy="937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20029111">
          <a:off x="0" y="122110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690</xdr:row>
      <xdr:rowOff>0</xdr:rowOff>
    </xdr:from>
    <xdr:ext cx="3291670" cy="937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20029111">
          <a:off x="0" y="131445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749</xdr:row>
      <xdr:rowOff>0</xdr:rowOff>
    </xdr:from>
    <xdr:ext cx="3291670" cy="93762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20029111">
          <a:off x="0" y="142684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800</xdr:row>
      <xdr:rowOff>0</xdr:rowOff>
    </xdr:from>
    <xdr:ext cx="3291670" cy="937629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20029111">
          <a:off x="0" y="152400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848</xdr:row>
      <xdr:rowOff>0</xdr:rowOff>
    </xdr:from>
    <xdr:ext cx="3291670" cy="937629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20029111">
          <a:off x="0" y="161544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915</xdr:row>
      <xdr:rowOff>0</xdr:rowOff>
    </xdr:from>
    <xdr:ext cx="3291670" cy="937629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20029111">
          <a:off x="0" y="17430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987</xdr:row>
      <xdr:rowOff>0</xdr:rowOff>
    </xdr:from>
    <xdr:ext cx="3291670" cy="937629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20029111">
          <a:off x="0" y="18802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1061</xdr:row>
      <xdr:rowOff>0</xdr:rowOff>
    </xdr:from>
    <xdr:ext cx="3291670" cy="937629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20029111">
          <a:off x="0" y="202120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1111</xdr:row>
      <xdr:rowOff>0</xdr:rowOff>
    </xdr:from>
    <xdr:ext cx="3291670" cy="93762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20029111">
          <a:off x="0" y="211645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1160</xdr:row>
      <xdr:rowOff>0</xdr:rowOff>
    </xdr:from>
    <xdr:ext cx="3291670" cy="937629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20029111">
          <a:off x="0" y="220980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1211</xdr:row>
      <xdr:rowOff>0</xdr:rowOff>
    </xdr:from>
    <xdr:ext cx="3291670" cy="937629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20029111">
          <a:off x="0" y="230695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1277</xdr:row>
      <xdr:rowOff>0</xdr:rowOff>
    </xdr:from>
    <xdr:ext cx="3291670" cy="937629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20029111">
          <a:off x="0" y="24326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1344</xdr:row>
      <xdr:rowOff>0</xdr:rowOff>
    </xdr:from>
    <xdr:ext cx="3291670" cy="937629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0029111">
          <a:off x="0" y="256032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1407</xdr:row>
      <xdr:rowOff>0</xdr:rowOff>
    </xdr:from>
    <xdr:ext cx="3291670" cy="937629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20029111">
          <a:off x="0" y="26803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1479</xdr:row>
      <xdr:rowOff>0</xdr:rowOff>
    </xdr:from>
    <xdr:ext cx="3291670" cy="937629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20029111">
          <a:off x="0" y="281749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1557</xdr:row>
      <xdr:rowOff>0</xdr:rowOff>
    </xdr:from>
    <xdr:ext cx="3291670" cy="937629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0029111">
          <a:off x="0" y="29660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1638</xdr:row>
      <xdr:rowOff>0</xdr:rowOff>
    </xdr:from>
    <xdr:ext cx="3291670" cy="937629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0029111">
          <a:off x="0" y="31203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1722</xdr:row>
      <xdr:rowOff>0</xdr:rowOff>
    </xdr:from>
    <xdr:ext cx="3291670" cy="937629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20029111">
          <a:off x="0" y="328041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1797</xdr:row>
      <xdr:rowOff>0</xdr:rowOff>
    </xdr:from>
    <xdr:ext cx="3291670" cy="937629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20029111">
          <a:off x="0" y="34232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1869</xdr:row>
      <xdr:rowOff>0</xdr:rowOff>
    </xdr:from>
    <xdr:ext cx="3291670" cy="937629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0029111">
          <a:off x="0" y="356044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1932</xdr:row>
      <xdr:rowOff>0</xdr:rowOff>
    </xdr:from>
    <xdr:ext cx="3291670" cy="937629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20029111">
          <a:off x="0" y="368046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1995</xdr:row>
      <xdr:rowOff>0</xdr:rowOff>
    </xdr:from>
    <xdr:ext cx="3291670" cy="937629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20029111">
          <a:off x="0" y="38004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2070</xdr:row>
      <xdr:rowOff>0</xdr:rowOff>
    </xdr:from>
    <xdr:ext cx="3291670" cy="937629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0029111">
          <a:off x="0" y="394335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2142</xdr:row>
      <xdr:rowOff>0</xdr:rowOff>
    </xdr:from>
    <xdr:ext cx="3291670" cy="937629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20029111">
          <a:off x="0" y="408051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2220</xdr:row>
      <xdr:rowOff>0</xdr:rowOff>
    </xdr:from>
    <xdr:ext cx="3291670" cy="937629"/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20029111">
          <a:off x="0" y="422910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2295</xdr:row>
      <xdr:rowOff>0</xdr:rowOff>
    </xdr:from>
    <xdr:ext cx="3291670" cy="937629"/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20029111">
          <a:off x="0" y="43719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2363</xdr:row>
      <xdr:rowOff>0</xdr:rowOff>
    </xdr:from>
    <xdr:ext cx="3291670" cy="937629"/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20029111">
          <a:off x="0" y="450151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2423</xdr:row>
      <xdr:rowOff>0</xdr:rowOff>
    </xdr:from>
    <xdr:ext cx="3291670" cy="937629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20029111">
          <a:off x="0" y="461581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2498</xdr:row>
      <xdr:rowOff>0</xdr:rowOff>
    </xdr:from>
    <xdr:ext cx="3291670" cy="937629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20029111">
          <a:off x="0" y="47586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2558</xdr:row>
      <xdr:rowOff>0</xdr:rowOff>
    </xdr:from>
    <xdr:ext cx="3291670" cy="937629"/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rot="20029111">
          <a:off x="0" y="48729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2627</xdr:row>
      <xdr:rowOff>0</xdr:rowOff>
    </xdr:from>
    <xdr:ext cx="3291670" cy="937629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20029111">
          <a:off x="0" y="50044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2693</xdr:row>
      <xdr:rowOff>0</xdr:rowOff>
    </xdr:from>
    <xdr:ext cx="3291670" cy="937629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20029111">
          <a:off x="0" y="51301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2753</xdr:row>
      <xdr:rowOff>0</xdr:rowOff>
    </xdr:from>
    <xdr:ext cx="3291670" cy="937629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20029111">
          <a:off x="0" y="52444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2819</xdr:row>
      <xdr:rowOff>0</xdr:rowOff>
    </xdr:from>
    <xdr:ext cx="3291670" cy="937629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 rot="20029111">
          <a:off x="0" y="537019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2885</xdr:row>
      <xdr:rowOff>0</xdr:rowOff>
    </xdr:from>
    <xdr:ext cx="3291670" cy="937629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0029111">
          <a:off x="0" y="549592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2946</xdr:row>
      <xdr:rowOff>0</xdr:rowOff>
    </xdr:from>
    <xdr:ext cx="3291670" cy="937629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20029111">
          <a:off x="0" y="561213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48</xdr:row>
      <xdr:rowOff>95249</xdr:rowOff>
    </xdr:from>
    <xdr:ext cx="3291670" cy="937629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20029111">
          <a:off x="37987" y="9239249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84</xdr:row>
      <xdr:rowOff>57150</xdr:rowOff>
    </xdr:from>
    <xdr:ext cx="3291670" cy="937629"/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20029111">
          <a:off x="37987" y="1605915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197</xdr:row>
      <xdr:rowOff>133350</xdr:rowOff>
    </xdr:from>
    <xdr:ext cx="3291670" cy="937629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 rot="20029111">
          <a:off x="37987" y="3766185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232</xdr:row>
      <xdr:rowOff>180975</xdr:rowOff>
    </xdr:from>
    <xdr:ext cx="3291670" cy="937629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 rot="20029111">
          <a:off x="37987" y="44376975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438</xdr:row>
      <xdr:rowOff>66676</xdr:rowOff>
    </xdr:from>
    <xdr:ext cx="3291670" cy="937629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20029111">
          <a:off x="37987" y="83505676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twoCellAnchor>
    <xdr:from>
      <xdr:col>15</xdr:col>
      <xdr:colOff>377567</xdr:colOff>
      <xdr:row>0</xdr:row>
      <xdr:rowOff>1</xdr:rowOff>
    </xdr:from>
    <xdr:to>
      <xdr:col>24</xdr:col>
      <xdr:colOff>17487</xdr:colOff>
      <xdr:row>20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E1F9B4F9-780E-43D8-9361-54497E7E3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41"/>
  <sheetViews>
    <sheetView tabSelected="1" topLeftCell="K1" zoomScale="74" workbookViewId="0">
      <selection activeCell="E11" sqref="E11"/>
    </sheetView>
  </sheetViews>
  <sheetFormatPr defaultRowHeight="14.5" x14ac:dyDescent="0.35"/>
  <cols>
    <col min="2" max="2" width="12.1796875" bestFit="1" customWidth="1"/>
    <col min="4" max="4" width="11.453125" customWidth="1"/>
    <col min="8" max="8" width="9.81640625" bestFit="1" customWidth="1"/>
    <col min="9" max="9" width="7.36328125" bestFit="1" customWidth="1"/>
    <col min="10" max="10" width="16.90625" customWidth="1"/>
    <col min="11" max="11" width="15.54296875" bestFit="1" customWidth="1"/>
    <col min="12" max="12" width="17.54296875" bestFit="1" customWidth="1"/>
    <col min="13" max="13" width="8.7265625" customWidth="1"/>
    <col min="14" max="14" width="20.81640625" bestFit="1" customWidth="1"/>
    <col min="15" max="15" width="13.7265625" style="14" customWidth="1"/>
    <col min="16" max="17" width="16.54296875" bestFit="1" customWidth="1"/>
    <col min="18" max="18" width="16.7265625" bestFit="1" customWidth="1"/>
    <col min="19" max="19" width="13.54296875" bestFit="1" customWidth="1"/>
    <col min="20" max="20" width="8.0898437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17</v>
      </c>
      <c r="K1" s="3" t="s">
        <v>18</v>
      </c>
      <c r="L1" s="3" t="s">
        <v>19</v>
      </c>
    </row>
    <row r="2" spans="1:15" x14ac:dyDescent="0.35">
      <c r="A2">
        <v>1</v>
      </c>
      <c r="B2" s="2">
        <v>37438</v>
      </c>
      <c r="C2">
        <f>YEAR(B2)</f>
        <v>2002</v>
      </c>
      <c r="D2">
        <v>161.75</v>
      </c>
      <c r="E2" t="str">
        <f ca="1">IF(ROW(D3)&gt;($O$4-1),AVERAGE(OFFSET(D4,-$O$4,0,$O$4,1)),IF(ROW(D3)&gt;$O$4, ((($O$4-1)*E2)+D3)/$O$4,""))</f>
        <v/>
      </c>
      <c r="F2" t="str">
        <f t="shared" ref="F2:F65" ca="1" si="0">IF(ROW(D3)&gt;($O$5-1),AVERAGE(OFFSET(D4,-$O$5,0,$O$5,1)),IF(ROW(D3)&gt;$O$5, ((4*E2)+D3)/5,""))</f>
        <v/>
      </c>
      <c r="G2" t="str">
        <f t="shared" ref="G2:G65" ca="1" si="1">IF(AND(E2&gt;F2,E1&lt;F1),"BUY",IF(AND(E2&lt;F2,E1&gt;F1),"SELL",""))</f>
        <v/>
      </c>
    </row>
    <row r="3" spans="1:15" x14ac:dyDescent="0.35">
      <c r="A3">
        <v>2</v>
      </c>
      <c r="B3" s="2">
        <v>37439</v>
      </c>
      <c r="C3">
        <f t="shared" ref="C3:C66" si="2">YEAR(B3)</f>
        <v>2002</v>
      </c>
      <c r="D3">
        <v>160.4</v>
      </c>
      <c r="E3">
        <f ca="1">IF(ROW(D4)&gt;($O$4-1),AVERAGE(OFFSET(D5,-$O$4,0,$O$4,1)),IF(ROW(D4)&gt;$O$4, ((($O$4-1)*E3)+D4)/$O$4,""))</f>
        <v>160.65</v>
      </c>
      <c r="F3" t="str">
        <f t="shared" ca="1" si="0"/>
        <v/>
      </c>
      <c r="G3" t="str">
        <f t="shared" ca="1" si="1"/>
        <v/>
      </c>
      <c r="H3">
        <f t="shared" ref="H3:H66" ca="1" si="3">IF(G3&lt;&gt;"",D3,H2)</f>
        <v>0</v>
      </c>
      <c r="I3" s="4" t="str">
        <f t="shared" ref="I3:I66" ca="1" si="4">IF(AND(G3&lt;&gt;"",H2&lt;&gt;0),IF(G3="BUY",1-H3/H2,H3/H2-1),"")</f>
        <v/>
      </c>
      <c r="J3">
        <v>100</v>
      </c>
      <c r="K3" s="10">
        <f ca="1">MAX($J$3:J4)</f>
        <v>100</v>
      </c>
      <c r="L3" s="11">
        <f t="shared" ref="L3:L66" ca="1" si="5">1-J3/K3</f>
        <v>0</v>
      </c>
      <c r="N3" s="1" t="s">
        <v>3</v>
      </c>
    </row>
    <row r="4" spans="1:15" x14ac:dyDescent="0.35">
      <c r="A4">
        <v>3</v>
      </c>
      <c r="B4" s="2">
        <v>37440</v>
      </c>
      <c r="C4">
        <f t="shared" si="2"/>
        <v>2002</v>
      </c>
      <c r="D4">
        <v>159.80000000000001</v>
      </c>
      <c r="E4">
        <f t="shared" ref="E4:E67" ca="1" si="6">IF(ROW(D5)&gt;($O$4-1),AVERAGE(OFFSET(D6,-$O$4,0,$O$4,1)),IF(ROW(D5)&gt;$O$4, ((($O$4-1)*E4)+D5)/$O$4,""))</f>
        <v>159.98750000000001</v>
      </c>
      <c r="F4" t="str">
        <f t="shared" ca="1" si="0"/>
        <v/>
      </c>
      <c r="G4" t="str">
        <f t="shared" ca="1" si="1"/>
        <v/>
      </c>
      <c r="H4">
        <f t="shared" ca="1" si="3"/>
        <v>0</v>
      </c>
      <c r="I4" s="4" t="str">
        <f t="shared" ca="1" si="4"/>
        <v/>
      </c>
      <c r="J4" s="10">
        <f t="shared" ref="J4:J67" ca="1" si="7">IF(I4="",J3,J3*(1+$O$6*I4))</f>
        <v>100</v>
      </c>
      <c r="K4" s="10">
        <f ca="1">MAX($J$3:J5)</f>
        <v>100</v>
      </c>
      <c r="L4" s="11">
        <f t="shared" ca="1" si="5"/>
        <v>0</v>
      </c>
      <c r="N4" s="3" t="s">
        <v>7</v>
      </c>
      <c r="O4" s="14">
        <v>4</v>
      </c>
    </row>
    <row r="5" spans="1:15" x14ac:dyDescent="0.35">
      <c r="A5">
        <v>4</v>
      </c>
      <c r="B5" s="2">
        <v>37441</v>
      </c>
      <c r="C5">
        <f t="shared" si="2"/>
        <v>2002</v>
      </c>
      <c r="D5">
        <v>158</v>
      </c>
      <c r="E5">
        <f t="shared" ca="1" si="6"/>
        <v>158.9375</v>
      </c>
      <c r="F5" t="str">
        <f t="shared" ca="1" si="0"/>
        <v/>
      </c>
      <c r="G5" t="str">
        <f t="shared" ca="1" si="1"/>
        <v/>
      </c>
      <c r="H5">
        <f t="shared" ca="1" si="3"/>
        <v>0</v>
      </c>
      <c r="I5" s="4" t="str">
        <f t="shared" ca="1" si="4"/>
        <v/>
      </c>
      <c r="J5" s="10">
        <f t="shared" ca="1" si="7"/>
        <v>100</v>
      </c>
      <c r="K5" s="10">
        <f ca="1">MAX($J$3:J6)</f>
        <v>100</v>
      </c>
      <c r="L5" s="11">
        <f t="shared" ca="1" si="5"/>
        <v>0</v>
      </c>
      <c r="N5" s="3" t="s">
        <v>8</v>
      </c>
      <c r="O5" s="14">
        <v>30</v>
      </c>
    </row>
    <row r="6" spans="1:15" x14ac:dyDescent="0.35">
      <c r="A6">
        <v>5</v>
      </c>
      <c r="B6" s="2">
        <v>37442</v>
      </c>
      <c r="C6">
        <f t="shared" si="2"/>
        <v>2002</v>
      </c>
      <c r="D6">
        <v>157.55000000000001</v>
      </c>
      <c r="E6">
        <f t="shared" ca="1" si="6"/>
        <v>159.72500000000002</v>
      </c>
      <c r="F6" t="str">
        <f t="shared" ca="1" si="0"/>
        <v/>
      </c>
      <c r="G6" t="str">
        <f t="shared" ca="1" si="1"/>
        <v/>
      </c>
      <c r="H6">
        <f t="shared" ca="1" si="3"/>
        <v>0</v>
      </c>
      <c r="I6" s="4" t="str">
        <f t="shared" ca="1" si="4"/>
        <v/>
      </c>
      <c r="J6" s="10">
        <f t="shared" ca="1" si="7"/>
        <v>100</v>
      </c>
      <c r="K6" s="10">
        <f ca="1">MAX($J$3:J7)</f>
        <v>100</v>
      </c>
      <c r="L6" s="11">
        <f t="shared" ca="1" si="5"/>
        <v>0</v>
      </c>
      <c r="N6" s="3" t="s">
        <v>9</v>
      </c>
      <c r="O6" s="14">
        <v>1</v>
      </c>
    </row>
    <row r="7" spans="1:15" x14ac:dyDescent="0.35">
      <c r="A7">
        <v>6</v>
      </c>
      <c r="B7" s="2">
        <v>37445</v>
      </c>
      <c r="C7">
        <f t="shared" si="2"/>
        <v>2002</v>
      </c>
      <c r="D7">
        <v>163.55000000000001</v>
      </c>
      <c r="E7">
        <f t="shared" ca="1" si="6"/>
        <v>160.01249999999999</v>
      </c>
      <c r="F7" t="str">
        <f t="shared" ca="1" si="0"/>
        <v/>
      </c>
      <c r="G7" t="str">
        <f t="shared" ca="1" si="1"/>
        <v/>
      </c>
      <c r="H7">
        <f t="shared" ca="1" si="3"/>
        <v>0</v>
      </c>
      <c r="I7" s="4" t="str">
        <f t="shared" ca="1" si="4"/>
        <v/>
      </c>
      <c r="J7" s="10">
        <f t="shared" ca="1" si="7"/>
        <v>100</v>
      </c>
      <c r="K7" s="10">
        <f ca="1">MAX($J$3:J8)</f>
        <v>100</v>
      </c>
      <c r="L7" s="11">
        <f t="shared" ca="1" si="5"/>
        <v>0</v>
      </c>
    </row>
    <row r="8" spans="1:15" x14ac:dyDescent="0.35">
      <c r="A8">
        <v>7</v>
      </c>
      <c r="B8" s="2">
        <v>37446</v>
      </c>
      <c r="C8">
        <f t="shared" si="2"/>
        <v>2002</v>
      </c>
      <c r="D8">
        <v>160.94999999999999</v>
      </c>
      <c r="E8">
        <f t="shared" ca="1" si="6"/>
        <v>160.58750000000001</v>
      </c>
      <c r="F8" t="str">
        <f t="shared" ca="1" si="0"/>
        <v/>
      </c>
      <c r="G8" t="str">
        <f t="shared" ca="1" si="1"/>
        <v/>
      </c>
      <c r="H8">
        <f t="shared" ca="1" si="3"/>
        <v>0</v>
      </c>
      <c r="I8" s="4" t="str">
        <f t="shared" ca="1" si="4"/>
        <v/>
      </c>
      <c r="J8" s="10">
        <f t="shared" ca="1" si="7"/>
        <v>100</v>
      </c>
      <c r="K8" s="10">
        <f ca="1">MAX($J$3:J9)</f>
        <v>100</v>
      </c>
      <c r="L8" s="11">
        <f t="shared" ca="1" si="5"/>
        <v>0</v>
      </c>
    </row>
    <row r="9" spans="1:15" x14ac:dyDescent="0.35">
      <c r="A9">
        <v>8</v>
      </c>
      <c r="B9" s="2">
        <v>37447</v>
      </c>
      <c r="C9">
        <f t="shared" si="2"/>
        <v>2002</v>
      </c>
      <c r="D9">
        <v>160.30000000000001</v>
      </c>
      <c r="E9">
        <f t="shared" ca="1" si="6"/>
        <v>160.72499999999999</v>
      </c>
      <c r="F9" t="str">
        <f t="shared" ca="1" si="0"/>
        <v/>
      </c>
      <c r="G9" t="str">
        <f t="shared" ca="1" si="1"/>
        <v/>
      </c>
      <c r="H9">
        <f t="shared" ca="1" si="3"/>
        <v>0</v>
      </c>
      <c r="I9" s="4" t="str">
        <f t="shared" ca="1" si="4"/>
        <v/>
      </c>
      <c r="J9" s="10">
        <f t="shared" ca="1" si="7"/>
        <v>100</v>
      </c>
      <c r="K9" s="10">
        <f ca="1">MAX($J$3:J10)</f>
        <v>100</v>
      </c>
      <c r="L9" s="11">
        <f t="shared" ca="1" si="5"/>
        <v>0</v>
      </c>
    </row>
    <row r="10" spans="1:15" x14ac:dyDescent="0.35">
      <c r="A10">
        <v>9</v>
      </c>
      <c r="B10" s="2">
        <v>37448</v>
      </c>
      <c r="C10">
        <f t="shared" si="2"/>
        <v>2002</v>
      </c>
      <c r="D10">
        <v>158.1</v>
      </c>
      <c r="E10">
        <f t="shared" ca="1" si="6"/>
        <v>159.32499999999999</v>
      </c>
      <c r="F10" t="str">
        <f t="shared" ca="1" si="0"/>
        <v/>
      </c>
      <c r="G10" t="str">
        <f t="shared" ca="1" si="1"/>
        <v/>
      </c>
      <c r="H10">
        <f t="shared" ca="1" si="3"/>
        <v>0</v>
      </c>
      <c r="I10" s="4" t="str">
        <f t="shared" ca="1" si="4"/>
        <v/>
      </c>
      <c r="J10" s="10">
        <f t="shared" ca="1" si="7"/>
        <v>100</v>
      </c>
      <c r="K10" s="10">
        <f ca="1">MAX($J$3:J11)</f>
        <v>100</v>
      </c>
      <c r="L10" s="11">
        <f t="shared" ca="1" si="5"/>
        <v>0</v>
      </c>
      <c r="N10" s="5" t="s">
        <v>4</v>
      </c>
      <c r="O10" s="6">
        <f ca="1">SUM(I56:I4530)</f>
        <v>4.8310474003012516</v>
      </c>
    </row>
    <row r="11" spans="1:15" x14ac:dyDescent="0.35">
      <c r="A11">
        <v>10</v>
      </c>
      <c r="B11" s="2">
        <v>37449</v>
      </c>
      <c r="C11">
        <f t="shared" si="2"/>
        <v>2002</v>
      </c>
      <c r="D11">
        <v>157.94999999999999</v>
      </c>
      <c r="E11">
        <f t="shared" ca="1" si="6"/>
        <v>157.8125</v>
      </c>
      <c r="F11" t="str">
        <f t="shared" ca="1" si="0"/>
        <v/>
      </c>
      <c r="G11" t="str">
        <f t="shared" ca="1" si="1"/>
        <v/>
      </c>
      <c r="H11">
        <f t="shared" ca="1" si="3"/>
        <v>0</v>
      </c>
      <c r="I11" s="4" t="str">
        <f t="shared" ca="1" si="4"/>
        <v/>
      </c>
      <c r="J11" s="10">
        <f t="shared" ca="1" si="7"/>
        <v>100</v>
      </c>
      <c r="K11" s="10">
        <f ca="1">MAX($J$3:J12)</f>
        <v>100</v>
      </c>
      <c r="L11" s="11">
        <f t="shared" ca="1" si="5"/>
        <v>0</v>
      </c>
      <c r="N11" s="5" t="s">
        <v>10</v>
      </c>
      <c r="O11" s="23">
        <f ca="1">(J3741/J37)^(1/17)-1</f>
        <v>0.26961135099569189</v>
      </c>
    </row>
    <row r="12" spans="1:15" x14ac:dyDescent="0.35">
      <c r="A12">
        <v>11</v>
      </c>
      <c r="B12" s="2">
        <v>37452</v>
      </c>
      <c r="C12">
        <f t="shared" si="2"/>
        <v>2002</v>
      </c>
      <c r="D12">
        <v>154.9</v>
      </c>
      <c r="E12">
        <f t="shared" ca="1" si="6"/>
        <v>155.67499999999998</v>
      </c>
      <c r="F12" t="str">
        <f t="shared" ca="1" si="0"/>
        <v/>
      </c>
      <c r="G12" t="str">
        <f t="shared" ca="1" si="1"/>
        <v/>
      </c>
      <c r="H12">
        <f t="shared" ca="1" si="3"/>
        <v>0</v>
      </c>
      <c r="I12" s="4" t="str">
        <f t="shared" ca="1" si="4"/>
        <v/>
      </c>
      <c r="J12" s="10">
        <f t="shared" ca="1" si="7"/>
        <v>100</v>
      </c>
      <c r="K12" s="10">
        <f ca="1">MAX($J$3:J13)</f>
        <v>100</v>
      </c>
      <c r="L12" s="11">
        <f t="shared" ca="1" si="5"/>
        <v>0</v>
      </c>
      <c r="N12" s="5" t="s">
        <v>11</v>
      </c>
      <c r="O12" s="7">
        <f ca="1">COUNTIF($I$56:$I$1048576,"&gt;0")</f>
        <v>88</v>
      </c>
    </row>
    <row r="13" spans="1:15" x14ac:dyDescent="0.35">
      <c r="A13">
        <v>12</v>
      </c>
      <c r="B13" s="2">
        <v>37453</v>
      </c>
      <c r="C13">
        <f t="shared" si="2"/>
        <v>2002</v>
      </c>
      <c r="D13">
        <v>151.75</v>
      </c>
      <c r="E13">
        <f t="shared" ca="1" si="6"/>
        <v>153.46250000000001</v>
      </c>
      <c r="F13" t="str">
        <f t="shared" ca="1" si="0"/>
        <v/>
      </c>
      <c r="G13" t="str">
        <f t="shared" ca="1" si="1"/>
        <v/>
      </c>
      <c r="H13">
        <f t="shared" ca="1" si="3"/>
        <v>0</v>
      </c>
      <c r="I13" s="4" t="str">
        <f t="shared" ca="1" si="4"/>
        <v/>
      </c>
      <c r="J13" s="10">
        <f t="shared" ca="1" si="7"/>
        <v>100</v>
      </c>
      <c r="K13" s="10">
        <f ca="1">MAX($J$3:J14)</f>
        <v>100</v>
      </c>
      <c r="L13" s="11">
        <f t="shared" ca="1" si="5"/>
        <v>0</v>
      </c>
      <c r="N13" s="5" t="s">
        <v>12</v>
      </c>
      <c r="O13" s="7">
        <f ca="1">COUNTIF($I$56:$I$1048576,"&lt;0")</f>
        <v>111</v>
      </c>
    </row>
    <row r="14" spans="1:15" x14ac:dyDescent="0.35">
      <c r="A14">
        <v>13</v>
      </c>
      <c r="B14" s="2">
        <v>37454</v>
      </c>
      <c r="C14">
        <f t="shared" si="2"/>
        <v>2002</v>
      </c>
      <c r="D14">
        <v>149.25</v>
      </c>
      <c r="E14">
        <f t="shared" ca="1" si="6"/>
        <v>151.47499999999999</v>
      </c>
      <c r="F14" t="str">
        <f t="shared" ca="1" si="0"/>
        <v/>
      </c>
      <c r="G14" t="str">
        <f t="shared" ca="1" si="1"/>
        <v/>
      </c>
      <c r="H14">
        <f t="shared" ca="1" si="3"/>
        <v>0</v>
      </c>
      <c r="I14" s="4" t="str">
        <f t="shared" ca="1" si="4"/>
        <v/>
      </c>
      <c r="J14" s="10">
        <f t="shared" ca="1" si="7"/>
        <v>100</v>
      </c>
      <c r="K14" s="10">
        <f ca="1">MAX($J$3:J15)</f>
        <v>100</v>
      </c>
      <c r="L14" s="11">
        <f t="shared" ca="1" si="5"/>
        <v>0</v>
      </c>
      <c r="N14" s="5" t="s">
        <v>5</v>
      </c>
      <c r="O14" s="24">
        <f ca="1">O12/(O13+O12)</f>
        <v>0.44221105527638194</v>
      </c>
    </row>
    <row r="15" spans="1:15" x14ac:dyDescent="0.35">
      <c r="A15">
        <v>14</v>
      </c>
      <c r="B15" s="2">
        <v>37455</v>
      </c>
      <c r="C15">
        <f t="shared" si="2"/>
        <v>2002</v>
      </c>
      <c r="D15">
        <v>150</v>
      </c>
      <c r="E15">
        <f t="shared" ca="1" si="6"/>
        <v>150.30000000000001</v>
      </c>
      <c r="F15" t="str">
        <f t="shared" ca="1" si="0"/>
        <v/>
      </c>
      <c r="G15" t="str">
        <f t="shared" ca="1" si="1"/>
        <v/>
      </c>
      <c r="H15">
        <f t="shared" ca="1" si="3"/>
        <v>0</v>
      </c>
      <c r="I15" s="4" t="str">
        <f t="shared" ca="1" si="4"/>
        <v/>
      </c>
      <c r="J15" s="10">
        <f t="shared" ca="1" si="7"/>
        <v>100</v>
      </c>
      <c r="K15" s="10">
        <f ca="1">MAX($J$3:J16)</f>
        <v>100</v>
      </c>
      <c r="L15" s="11">
        <f t="shared" ca="1" si="5"/>
        <v>0</v>
      </c>
      <c r="N15" s="9" t="s">
        <v>24</v>
      </c>
      <c r="O15" s="23">
        <f ca="1">AVERAGEIF($I$54:$I$1048576,"&gt;0",$I$54:$I$1048576)</f>
        <v>8.6753147449036255E-2</v>
      </c>
    </row>
    <row r="16" spans="1:15" x14ac:dyDescent="0.35">
      <c r="A16">
        <v>15</v>
      </c>
      <c r="B16" s="2">
        <v>37456</v>
      </c>
      <c r="C16">
        <f t="shared" si="2"/>
        <v>2002</v>
      </c>
      <c r="D16">
        <v>150.19999999999999</v>
      </c>
      <c r="E16">
        <f t="shared" ca="1" si="6"/>
        <v>148.03749999999999</v>
      </c>
      <c r="F16" t="str">
        <f t="shared" ca="1" si="0"/>
        <v/>
      </c>
      <c r="G16" t="str">
        <f t="shared" ca="1" si="1"/>
        <v/>
      </c>
      <c r="H16">
        <f t="shared" ca="1" si="3"/>
        <v>0</v>
      </c>
      <c r="I16" s="4" t="str">
        <f t="shared" ca="1" si="4"/>
        <v/>
      </c>
      <c r="J16" s="10">
        <f t="shared" ca="1" si="7"/>
        <v>100</v>
      </c>
      <c r="K16" s="10">
        <f ca="1">MAX($J$3:J17)</f>
        <v>100</v>
      </c>
      <c r="L16" s="11">
        <f t="shared" ca="1" si="5"/>
        <v>0</v>
      </c>
      <c r="N16" s="9" t="s">
        <v>25</v>
      </c>
      <c r="O16" s="24">
        <f ca="1">AVERAGEIF($I$54:$I$1048576,"&lt;0",$I$54:$I$1048576)</f>
        <v>-2.525432049742286E-2</v>
      </c>
    </row>
    <row r="17" spans="1:21" x14ac:dyDescent="0.35">
      <c r="A17">
        <v>16</v>
      </c>
      <c r="B17" s="2">
        <v>37459</v>
      </c>
      <c r="C17">
        <f t="shared" si="2"/>
        <v>2002</v>
      </c>
      <c r="D17">
        <v>142.69999999999999</v>
      </c>
      <c r="E17">
        <f t="shared" ca="1" si="6"/>
        <v>146.21249999999998</v>
      </c>
      <c r="F17" t="str">
        <f t="shared" ca="1" si="0"/>
        <v/>
      </c>
      <c r="G17" t="str">
        <f t="shared" ca="1" si="1"/>
        <v/>
      </c>
      <c r="H17">
        <f t="shared" ca="1" si="3"/>
        <v>0</v>
      </c>
      <c r="I17" s="4" t="str">
        <f t="shared" ca="1" si="4"/>
        <v/>
      </c>
      <c r="J17" s="10">
        <f t="shared" ca="1" si="7"/>
        <v>100</v>
      </c>
      <c r="K17" s="10">
        <f ca="1">MAX($J$3:J18)</f>
        <v>100</v>
      </c>
      <c r="L17" s="11">
        <f t="shared" ca="1" si="5"/>
        <v>0</v>
      </c>
      <c r="N17" s="5" t="s">
        <v>13</v>
      </c>
      <c r="O17" s="26">
        <f ca="1">ABS(O15/O16)</f>
        <v>3.4351804261725909</v>
      </c>
    </row>
    <row r="18" spans="1:21" x14ac:dyDescent="0.35">
      <c r="A18">
        <v>17</v>
      </c>
      <c r="B18" s="2">
        <v>37460</v>
      </c>
      <c r="C18">
        <f t="shared" si="2"/>
        <v>2002</v>
      </c>
      <c r="D18">
        <v>141.94999999999999</v>
      </c>
      <c r="E18">
        <f t="shared" ca="1" si="6"/>
        <v>143.1</v>
      </c>
      <c r="F18" t="str">
        <f t="shared" ca="1" si="0"/>
        <v/>
      </c>
      <c r="G18" t="str">
        <f t="shared" ca="1" si="1"/>
        <v/>
      </c>
      <c r="H18">
        <f t="shared" ca="1" si="3"/>
        <v>0</v>
      </c>
      <c r="I18" s="4" t="str">
        <f t="shared" ca="1" si="4"/>
        <v/>
      </c>
      <c r="J18" s="10">
        <f t="shared" ca="1" si="7"/>
        <v>100</v>
      </c>
      <c r="K18" s="10">
        <f ca="1">MAX($J$3:J19)</f>
        <v>100</v>
      </c>
      <c r="L18" s="11">
        <f t="shared" ca="1" si="5"/>
        <v>0</v>
      </c>
      <c r="N18" s="5" t="s">
        <v>23</v>
      </c>
      <c r="O18" s="25">
        <f ca="1">MAX(L3:L3741)</f>
        <v>0.38523497711073762</v>
      </c>
    </row>
    <row r="19" spans="1:21" x14ac:dyDescent="0.35">
      <c r="A19">
        <v>18</v>
      </c>
      <c r="B19" s="2">
        <v>37461</v>
      </c>
      <c r="C19">
        <f t="shared" si="2"/>
        <v>2002</v>
      </c>
      <c r="D19">
        <v>137.55000000000001</v>
      </c>
      <c r="E19">
        <f t="shared" ca="1" si="6"/>
        <v>139.65</v>
      </c>
      <c r="F19" t="str">
        <f t="shared" ca="1" si="0"/>
        <v/>
      </c>
      <c r="G19" t="str">
        <f t="shared" ca="1" si="1"/>
        <v/>
      </c>
      <c r="H19">
        <f t="shared" ca="1" si="3"/>
        <v>0</v>
      </c>
      <c r="I19" s="4" t="str">
        <f t="shared" ca="1" si="4"/>
        <v/>
      </c>
      <c r="J19" s="10">
        <f t="shared" ca="1" si="7"/>
        <v>100</v>
      </c>
      <c r="K19" s="10">
        <f ca="1">MAX($J$3:J20)</f>
        <v>100</v>
      </c>
      <c r="L19" s="11">
        <f t="shared" ca="1" si="5"/>
        <v>0</v>
      </c>
    </row>
    <row r="20" spans="1:21" x14ac:dyDescent="0.35">
      <c r="A20">
        <v>19</v>
      </c>
      <c r="B20" s="2">
        <v>37462</v>
      </c>
      <c r="C20">
        <f t="shared" si="2"/>
        <v>2002</v>
      </c>
      <c r="D20">
        <v>136.4</v>
      </c>
      <c r="E20">
        <f t="shared" ca="1" si="6"/>
        <v>138.19999999999999</v>
      </c>
      <c r="F20" t="str">
        <f t="shared" ca="1" si="0"/>
        <v/>
      </c>
      <c r="G20" t="str">
        <f t="shared" ca="1" si="1"/>
        <v/>
      </c>
      <c r="H20">
        <f t="shared" ca="1" si="3"/>
        <v>0</v>
      </c>
      <c r="I20" s="4" t="str">
        <f t="shared" ca="1" si="4"/>
        <v/>
      </c>
      <c r="J20" s="10">
        <f t="shared" ca="1" si="7"/>
        <v>100</v>
      </c>
      <c r="K20" s="10">
        <f ca="1">MAX($J$3:J21)</f>
        <v>100</v>
      </c>
      <c r="L20" s="11">
        <f t="shared" ca="1" si="5"/>
        <v>0</v>
      </c>
    </row>
    <row r="21" spans="1:21" x14ac:dyDescent="0.35">
      <c r="A21">
        <v>20</v>
      </c>
      <c r="B21" s="2">
        <v>37463</v>
      </c>
      <c r="C21">
        <f t="shared" si="2"/>
        <v>2002</v>
      </c>
      <c r="D21">
        <v>136.9</v>
      </c>
      <c r="E21">
        <f t="shared" ca="1" si="6"/>
        <v>136.55000000000001</v>
      </c>
      <c r="F21" t="str">
        <f t="shared" ca="1" si="0"/>
        <v/>
      </c>
      <c r="G21" t="str">
        <f t="shared" ca="1" si="1"/>
        <v/>
      </c>
      <c r="H21">
        <f t="shared" ca="1" si="3"/>
        <v>0</v>
      </c>
      <c r="I21" s="4" t="str">
        <f t="shared" ca="1" si="4"/>
        <v/>
      </c>
      <c r="J21" s="10">
        <f t="shared" ca="1" si="7"/>
        <v>100</v>
      </c>
      <c r="K21" s="10">
        <f ca="1">MAX($J$3:J22)</f>
        <v>100</v>
      </c>
      <c r="L21" s="11">
        <f t="shared" ca="1" si="5"/>
        <v>0</v>
      </c>
    </row>
    <row r="22" spans="1:21" x14ac:dyDescent="0.35">
      <c r="A22">
        <v>21</v>
      </c>
      <c r="B22" s="2">
        <v>37466</v>
      </c>
      <c r="C22">
        <f t="shared" si="2"/>
        <v>2002</v>
      </c>
      <c r="D22">
        <v>135.35</v>
      </c>
      <c r="E22">
        <f t="shared" ca="1" si="6"/>
        <v>135.64999999999998</v>
      </c>
      <c r="F22" t="str">
        <f t="shared" ca="1" si="0"/>
        <v/>
      </c>
      <c r="G22" t="str">
        <f t="shared" ca="1" si="1"/>
        <v/>
      </c>
      <c r="H22">
        <f t="shared" ca="1" si="3"/>
        <v>0</v>
      </c>
      <c r="I22" s="4" t="str">
        <f t="shared" ca="1" si="4"/>
        <v/>
      </c>
      <c r="J22" s="10">
        <f t="shared" ca="1" si="7"/>
        <v>100</v>
      </c>
      <c r="K22" s="10">
        <f ca="1">MAX($J$3:J23)</f>
        <v>100</v>
      </c>
      <c r="L22" s="11">
        <f t="shared" ca="1" si="5"/>
        <v>0</v>
      </c>
    </row>
    <row r="23" spans="1:21" x14ac:dyDescent="0.35">
      <c r="A23">
        <v>22</v>
      </c>
      <c r="B23" s="2">
        <v>37467</v>
      </c>
      <c r="C23">
        <f t="shared" si="2"/>
        <v>2002</v>
      </c>
      <c r="D23">
        <v>133.94999999999999</v>
      </c>
      <c r="E23">
        <f t="shared" ca="1" si="6"/>
        <v>134.73750000000001</v>
      </c>
      <c r="F23" t="str">
        <f t="shared" ca="1" si="0"/>
        <v/>
      </c>
      <c r="G23" t="str">
        <f t="shared" ca="1" si="1"/>
        <v/>
      </c>
      <c r="H23">
        <f t="shared" ca="1" si="3"/>
        <v>0</v>
      </c>
      <c r="I23" s="4" t="str">
        <f t="shared" ca="1" si="4"/>
        <v/>
      </c>
      <c r="J23" s="10">
        <f t="shared" ca="1" si="7"/>
        <v>100</v>
      </c>
      <c r="K23" s="10">
        <f ca="1">MAX($J$3:J24)</f>
        <v>100</v>
      </c>
      <c r="L23" s="11">
        <f t="shared" ca="1" si="5"/>
        <v>0</v>
      </c>
    </row>
    <row r="24" spans="1:21" x14ac:dyDescent="0.35">
      <c r="A24">
        <v>23</v>
      </c>
      <c r="B24" s="2">
        <v>37468</v>
      </c>
      <c r="C24">
        <f t="shared" si="2"/>
        <v>2002</v>
      </c>
      <c r="D24">
        <v>132.75</v>
      </c>
      <c r="E24">
        <f t="shared" ca="1" si="6"/>
        <v>133.22499999999999</v>
      </c>
      <c r="F24" t="str">
        <f t="shared" ca="1" si="0"/>
        <v/>
      </c>
      <c r="G24" t="str">
        <f t="shared" ca="1" si="1"/>
        <v/>
      </c>
      <c r="H24">
        <f t="shared" ca="1" si="3"/>
        <v>0</v>
      </c>
      <c r="I24" s="4" t="str">
        <f t="shared" ca="1" si="4"/>
        <v/>
      </c>
      <c r="J24" s="10">
        <f t="shared" ca="1" si="7"/>
        <v>100</v>
      </c>
      <c r="K24" s="10">
        <f ca="1">MAX($J$3:J25)</f>
        <v>100</v>
      </c>
      <c r="L24" s="11">
        <f t="shared" ca="1" si="5"/>
        <v>0</v>
      </c>
      <c r="N24" s="20"/>
      <c r="O24" s="17" t="s">
        <v>6</v>
      </c>
      <c r="P24" s="22" t="s">
        <v>7</v>
      </c>
      <c r="Q24" s="20"/>
      <c r="R24" s="20"/>
      <c r="S24" s="3"/>
    </row>
    <row r="25" spans="1:21" x14ac:dyDescent="0.35">
      <c r="A25">
        <v>24</v>
      </c>
      <c r="B25" s="2">
        <v>37469</v>
      </c>
      <c r="C25">
        <f t="shared" si="2"/>
        <v>2002</v>
      </c>
      <c r="D25">
        <v>130.85</v>
      </c>
      <c r="E25">
        <f t="shared" ca="1" si="6"/>
        <v>133.26249999999999</v>
      </c>
      <c r="F25" t="str">
        <f t="shared" ca="1" si="0"/>
        <v/>
      </c>
      <c r="G25" t="str">
        <f t="shared" ca="1" si="1"/>
        <v/>
      </c>
      <c r="H25">
        <f t="shared" ca="1" si="3"/>
        <v>0</v>
      </c>
      <c r="I25" s="4" t="str">
        <f t="shared" ca="1" si="4"/>
        <v/>
      </c>
      <c r="J25" s="10">
        <f t="shared" ca="1" si="7"/>
        <v>100</v>
      </c>
      <c r="K25" s="10">
        <f ca="1">MAX($J$3:J26)</f>
        <v>100</v>
      </c>
      <c r="L25" s="11">
        <f t="shared" ca="1" si="5"/>
        <v>0</v>
      </c>
      <c r="N25" s="21" t="s">
        <v>8</v>
      </c>
      <c r="O25" s="19">
        <f ca="1">O11</f>
        <v>0.26961135099569189</v>
      </c>
      <c r="P25" s="7">
        <v>4</v>
      </c>
      <c r="Q25" s="7">
        <v>5</v>
      </c>
      <c r="R25" s="7">
        <v>6</v>
      </c>
    </row>
    <row r="26" spans="1:21" x14ac:dyDescent="0.35">
      <c r="A26">
        <v>25</v>
      </c>
      <c r="B26" s="2">
        <v>37470</v>
      </c>
      <c r="C26">
        <f t="shared" si="2"/>
        <v>2002</v>
      </c>
      <c r="D26">
        <v>135.5</v>
      </c>
      <c r="E26">
        <f t="shared" ca="1" si="6"/>
        <v>134.47500000000002</v>
      </c>
      <c r="F26" t="str">
        <f t="shared" ca="1" si="0"/>
        <v/>
      </c>
      <c r="G26" t="str">
        <f t="shared" ca="1" si="1"/>
        <v/>
      </c>
      <c r="H26">
        <f t="shared" ca="1" si="3"/>
        <v>0</v>
      </c>
      <c r="I26" s="4" t="str">
        <f t="shared" ca="1" si="4"/>
        <v/>
      </c>
      <c r="J26" s="10">
        <f t="shared" ca="1" si="7"/>
        <v>100</v>
      </c>
      <c r="K26" s="10">
        <f ca="1">MAX($J$3:J27)</f>
        <v>100</v>
      </c>
      <c r="L26" s="11">
        <f t="shared" ca="1" si="5"/>
        <v>0</v>
      </c>
      <c r="N26" s="20"/>
      <c r="O26" s="7">
        <v>30</v>
      </c>
      <c r="P26" s="23">
        <f t="dataTable" ref="P26:R28" dt2D="1" dtr="1" r1="O4" r2="O5" ca="1"/>
        <v>0.26961135099569189</v>
      </c>
      <c r="Q26" s="6">
        <v>0.1946871068933691</v>
      </c>
      <c r="R26" s="6">
        <v>0.16443169365552612</v>
      </c>
    </row>
    <row r="27" spans="1:21" x14ac:dyDescent="0.35">
      <c r="A27">
        <v>26</v>
      </c>
      <c r="B27" s="2">
        <v>37473</v>
      </c>
      <c r="C27">
        <f t="shared" si="2"/>
        <v>2002</v>
      </c>
      <c r="D27">
        <v>138.80000000000001</v>
      </c>
      <c r="E27">
        <f t="shared" ca="1" si="6"/>
        <v>135.82500000000002</v>
      </c>
      <c r="F27" t="str">
        <f t="shared" ca="1" si="0"/>
        <v/>
      </c>
      <c r="G27" t="str">
        <f t="shared" ca="1" si="1"/>
        <v/>
      </c>
      <c r="H27">
        <f t="shared" ca="1" si="3"/>
        <v>0</v>
      </c>
      <c r="I27" s="4" t="str">
        <f t="shared" ca="1" si="4"/>
        <v/>
      </c>
      <c r="J27" s="10">
        <f t="shared" ca="1" si="7"/>
        <v>100</v>
      </c>
      <c r="K27" s="10">
        <f ca="1">MAX($J$3:J28)</f>
        <v>100</v>
      </c>
      <c r="L27" s="11">
        <f t="shared" ca="1" si="5"/>
        <v>0</v>
      </c>
      <c r="N27" s="20"/>
      <c r="O27" s="7">
        <v>40</v>
      </c>
      <c r="P27" s="6">
        <v>0.25102229563908307</v>
      </c>
      <c r="Q27" s="6">
        <v>0.243301528739581</v>
      </c>
      <c r="R27" s="6">
        <v>0.17845230298654347</v>
      </c>
    </row>
    <row r="28" spans="1:21" x14ac:dyDescent="0.35">
      <c r="A28">
        <v>27</v>
      </c>
      <c r="B28" s="2">
        <v>37474</v>
      </c>
      <c r="C28">
        <f t="shared" si="2"/>
        <v>2002</v>
      </c>
      <c r="D28">
        <v>138.15</v>
      </c>
      <c r="E28">
        <f t="shared" ca="1" si="6"/>
        <v>137.53750000000002</v>
      </c>
      <c r="F28" t="str">
        <f t="shared" ca="1" si="0"/>
        <v/>
      </c>
      <c r="G28" t="str">
        <f t="shared" ca="1" si="1"/>
        <v/>
      </c>
      <c r="H28">
        <f t="shared" ca="1" si="3"/>
        <v>0</v>
      </c>
      <c r="I28" s="4" t="str">
        <f t="shared" ca="1" si="4"/>
        <v/>
      </c>
      <c r="J28" s="10">
        <f t="shared" ca="1" si="7"/>
        <v>100</v>
      </c>
      <c r="K28" s="10">
        <f ca="1">MAX($J$3:J29)</f>
        <v>100</v>
      </c>
      <c r="L28" s="11">
        <f t="shared" ca="1" si="5"/>
        <v>0</v>
      </c>
      <c r="N28" s="20"/>
      <c r="O28" s="7">
        <v>50</v>
      </c>
      <c r="P28" s="6">
        <v>0.23519369338389096</v>
      </c>
      <c r="Q28" s="6">
        <v>0.20356863653324231</v>
      </c>
      <c r="R28" s="6">
        <v>0.15683000405755543</v>
      </c>
    </row>
    <row r="29" spans="1:21" x14ac:dyDescent="0.35">
      <c r="A29">
        <v>28</v>
      </c>
      <c r="B29" s="2">
        <v>37475</v>
      </c>
      <c r="C29">
        <f t="shared" si="2"/>
        <v>2002</v>
      </c>
      <c r="D29">
        <v>137.69999999999999</v>
      </c>
      <c r="E29">
        <f t="shared" ca="1" si="6"/>
        <v>137.41250000000002</v>
      </c>
      <c r="F29">
        <f ca="1">IF(ROW(D30)&gt;($O$5-1),AVERAGE(OFFSET(D31,-$O$5,0,$O$5,1)),IF(ROW(D30)&gt;$O$5, ((($O$5-1)*E29)+D30)/$O$5,""))</f>
        <v>147.17241379310346</v>
      </c>
      <c r="G29" t="str">
        <f t="shared" ca="1" si="1"/>
        <v/>
      </c>
      <c r="H29">
        <f t="shared" ca="1" si="3"/>
        <v>0</v>
      </c>
      <c r="I29" s="4" t="str">
        <f t="shared" ca="1" si="4"/>
        <v/>
      </c>
      <c r="J29" s="10">
        <f t="shared" ca="1" si="7"/>
        <v>100</v>
      </c>
      <c r="K29" s="10">
        <f ca="1">MAX($J$3:J30)</f>
        <v>100</v>
      </c>
      <c r="L29" s="11">
        <f t="shared" ca="1" si="5"/>
        <v>0</v>
      </c>
    </row>
    <row r="30" spans="1:21" x14ac:dyDescent="0.35">
      <c r="A30">
        <v>29</v>
      </c>
      <c r="B30" s="2">
        <v>37476</v>
      </c>
      <c r="C30">
        <f t="shared" si="2"/>
        <v>2002</v>
      </c>
      <c r="D30">
        <v>135</v>
      </c>
      <c r="E30">
        <f t="shared" ca="1" si="6"/>
        <v>136.375</v>
      </c>
      <c r="F30">
        <f t="shared" ref="F30:F93" ca="1" si="8">IF(ROW(D31)&gt;($O$5-1),AVERAGE(OFFSET(D32,-$O$5,0,$O$5,1)),IF(ROW(D31)&gt;$O$5, ((($O$5-1)*E30)+D31)/$O$5,""))</f>
        <v>146.755</v>
      </c>
      <c r="G30" t="str">
        <f t="shared" ca="1" si="1"/>
        <v/>
      </c>
      <c r="H30">
        <f t="shared" ca="1" si="3"/>
        <v>0</v>
      </c>
      <c r="I30" s="4" t="str">
        <f t="shared" ca="1" si="4"/>
        <v/>
      </c>
      <c r="J30" s="10">
        <f t="shared" ca="1" si="7"/>
        <v>100</v>
      </c>
      <c r="K30" s="10">
        <f ca="1">MAX($J$3:J31)</f>
        <v>100</v>
      </c>
      <c r="L30" s="11">
        <f t="shared" ca="1" si="5"/>
        <v>0</v>
      </c>
    </row>
    <row r="31" spans="1:21" x14ac:dyDescent="0.35">
      <c r="A31">
        <v>30</v>
      </c>
      <c r="B31" s="2">
        <v>37477</v>
      </c>
      <c r="C31">
        <f t="shared" si="2"/>
        <v>2002</v>
      </c>
      <c r="D31">
        <v>134.65</v>
      </c>
      <c r="E31">
        <f t="shared" ca="1" si="6"/>
        <v>135.9375</v>
      </c>
      <c r="F31">
        <f t="shared" ca="1" si="8"/>
        <v>145.90999999999997</v>
      </c>
      <c r="G31" t="str">
        <f t="shared" ca="1" si="1"/>
        <v/>
      </c>
      <c r="H31">
        <f t="shared" ca="1" si="3"/>
        <v>0</v>
      </c>
      <c r="I31" s="4" t="str">
        <f t="shared" ca="1" si="4"/>
        <v/>
      </c>
      <c r="J31" s="10">
        <f t="shared" ca="1" si="7"/>
        <v>100</v>
      </c>
      <c r="K31" s="10">
        <f ca="1">MAX($J$3:J32)</f>
        <v>100</v>
      </c>
      <c r="L31" s="11">
        <f t="shared" ca="1" si="5"/>
        <v>0</v>
      </c>
      <c r="O31" s="12" t="s">
        <v>20</v>
      </c>
      <c r="P31" s="15"/>
    </row>
    <row r="32" spans="1:21" x14ac:dyDescent="0.35">
      <c r="A32">
        <v>31</v>
      </c>
      <c r="B32" s="2">
        <v>37480</v>
      </c>
      <c r="C32">
        <f t="shared" si="2"/>
        <v>2002</v>
      </c>
      <c r="D32">
        <v>136.4</v>
      </c>
      <c r="E32">
        <f t="shared" ca="1" si="6"/>
        <v>135.58749999999998</v>
      </c>
      <c r="F32">
        <f t="shared" ca="1" si="8"/>
        <v>145.10666666666665</v>
      </c>
      <c r="G32" t="str">
        <f t="shared" ca="1" si="1"/>
        <v/>
      </c>
      <c r="H32">
        <f t="shared" ca="1" si="3"/>
        <v>0</v>
      </c>
      <c r="I32" s="4" t="str">
        <f t="shared" ca="1" si="4"/>
        <v/>
      </c>
      <c r="J32" s="10">
        <f t="shared" ca="1" si="7"/>
        <v>100</v>
      </c>
      <c r="K32" s="10">
        <f ca="1">MAX($J$3:J33)</f>
        <v>100</v>
      </c>
      <c r="L32" s="11">
        <f t="shared" ca="1" si="5"/>
        <v>0</v>
      </c>
      <c r="O32" s="5" t="s">
        <v>1</v>
      </c>
      <c r="P32" s="16" t="s">
        <v>16</v>
      </c>
      <c r="Q32" s="13" t="s">
        <v>21</v>
      </c>
      <c r="R32" s="13" t="s">
        <v>22</v>
      </c>
      <c r="S32" s="5" t="s">
        <v>11</v>
      </c>
      <c r="T32" s="5" t="s">
        <v>12</v>
      </c>
      <c r="U32" s="5" t="s">
        <v>5</v>
      </c>
    </row>
    <row r="33" spans="1:21" x14ac:dyDescent="0.35">
      <c r="A33">
        <v>32</v>
      </c>
      <c r="B33" s="2">
        <v>37481</v>
      </c>
      <c r="C33">
        <f t="shared" si="2"/>
        <v>2002</v>
      </c>
      <c r="D33">
        <v>136.30000000000001</v>
      </c>
      <c r="E33">
        <f t="shared" ca="1" si="6"/>
        <v>135.92500000000001</v>
      </c>
      <c r="F33">
        <f t="shared" ca="1" si="8"/>
        <v>144.32500000000002</v>
      </c>
      <c r="G33" t="str">
        <f t="shared" ca="1" si="1"/>
        <v/>
      </c>
      <c r="H33">
        <f t="shared" ca="1" si="3"/>
        <v>0</v>
      </c>
      <c r="I33" s="4" t="str">
        <f t="shared" ca="1" si="4"/>
        <v/>
      </c>
      <c r="J33" s="10">
        <f t="shared" ca="1" si="7"/>
        <v>100</v>
      </c>
      <c r="K33" s="10">
        <f ca="1">MAX($J$3:J34)</f>
        <v>100</v>
      </c>
      <c r="L33" s="11">
        <f t="shared" ca="1" si="5"/>
        <v>0</v>
      </c>
      <c r="O33" s="7">
        <v>2002</v>
      </c>
      <c r="P33" s="8">
        <f ca="1">SUMIF($C$2:$C$4741,O33,$I$2:$I$4741)</f>
        <v>-0.10045384751459807</v>
      </c>
      <c r="Q33" s="8">
        <f ca="1">SUMIFS($I$2:$I$4741,$C$2:$C$4741,O33,$G$2:$G$4741,"SELL")</f>
        <v>-4.0667864763499151E-2</v>
      </c>
      <c r="R33" s="8">
        <f t="shared" ref="R33" ca="1" si="9">SUMIFS($I$2:$I$4741,$C$2:$C$4741,O33,$G$2:$G$4741,"BUY")</f>
        <v>-5.9785982751098921E-2</v>
      </c>
      <c r="S33" s="7">
        <f ca="1">COUNTIFS($C$2:$C$4741,O33,$I$2:$I$4741,"&gt;0")</f>
        <v>0</v>
      </c>
      <c r="T33" s="7">
        <f ca="1">COUNTIFS($C$2:$C$4741,O33,$I$2:$I$4741,"&lt;0")</f>
        <v>4</v>
      </c>
      <c r="U33" s="8">
        <f ca="1">S33/(S33+T33)</f>
        <v>0</v>
      </c>
    </row>
    <row r="34" spans="1:21" x14ac:dyDescent="0.35">
      <c r="A34">
        <v>33</v>
      </c>
      <c r="B34" s="2">
        <v>37482</v>
      </c>
      <c r="C34">
        <f t="shared" si="2"/>
        <v>2002</v>
      </c>
      <c r="D34">
        <v>136.35</v>
      </c>
      <c r="E34">
        <f t="shared" ca="1" si="6"/>
        <v>136.33750000000003</v>
      </c>
      <c r="F34">
        <f t="shared" ca="1" si="8"/>
        <v>143.60166666666672</v>
      </c>
      <c r="G34" t="str">
        <f t="shared" ca="1" si="1"/>
        <v/>
      </c>
      <c r="H34">
        <f t="shared" ca="1" si="3"/>
        <v>0</v>
      </c>
      <c r="I34" s="4" t="str">
        <f t="shared" ca="1" si="4"/>
        <v/>
      </c>
      <c r="J34" s="10">
        <f t="shared" ca="1" si="7"/>
        <v>100</v>
      </c>
      <c r="K34" s="10">
        <f ca="1">MAX($J$3:J35)</f>
        <v>100</v>
      </c>
      <c r="L34" s="11">
        <f t="shared" ca="1" si="5"/>
        <v>0</v>
      </c>
      <c r="O34" s="7">
        <v>2003</v>
      </c>
      <c r="P34" s="8">
        <f t="shared" ref="P34:P37" ca="1" si="10">SUMIF($C$2:$C$4741,O34,$I$2:$I$4741)</f>
        <v>0.78161872455205206</v>
      </c>
      <c r="Q34" s="8">
        <f t="shared" ref="Q34:Q37" ca="1" si="11">SUMIFS($I$2:$I$4741,$C$2:$C$4741,O34,$G$2:$G$4741,"SELL")</f>
        <v>0.68454389647571645</v>
      </c>
      <c r="R34" s="8">
        <f t="shared" ref="R34:R37" ca="1" si="12">SUMIFS($I$2:$I$4741,$C$2:$C$4741,O34,$G$2:$G$4741,"BUY")</f>
        <v>9.7074828076335606E-2</v>
      </c>
      <c r="S34" s="7">
        <f ca="1">COUNTIFS($C$2:$C$4741,O34,$I$2:$I$4741,"&gt;0")</f>
        <v>8</v>
      </c>
      <c r="T34" s="7">
        <f t="shared" ref="T34:T48" ca="1" si="13">COUNTIFS($C$2:$C$4741,O34,$I$2:$I$4741,"&lt;0")</f>
        <v>4</v>
      </c>
      <c r="U34" s="8">
        <f t="shared" ref="U34:U48" ca="1" si="14">S34/(S34+T34)</f>
        <v>0.66666666666666663</v>
      </c>
    </row>
    <row r="35" spans="1:21" x14ac:dyDescent="0.35">
      <c r="A35">
        <v>34</v>
      </c>
      <c r="B35" s="2">
        <v>37484</v>
      </c>
      <c r="C35">
        <f t="shared" si="2"/>
        <v>2002</v>
      </c>
      <c r="D35">
        <v>136.30000000000001</v>
      </c>
      <c r="E35">
        <f t="shared" ca="1" si="6"/>
        <v>136.3125</v>
      </c>
      <c r="F35">
        <f t="shared" ca="1" si="8"/>
        <v>142.89333333333335</v>
      </c>
      <c r="G35" t="str">
        <f t="shared" ca="1" si="1"/>
        <v/>
      </c>
      <c r="H35">
        <f t="shared" ca="1" si="3"/>
        <v>0</v>
      </c>
      <c r="I35" s="4" t="str">
        <f t="shared" ca="1" si="4"/>
        <v/>
      </c>
      <c r="J35" s="10">
        <f t="shared" ca="1" si="7"/>
        <v>100</v>
      </c>
      <c r="K35" s="10">
        <f ca="1">MAX($J$3:J36)</f>
        <v>100</v>
      </c>
      <c r="L35" s="11">
        <f t="shared" ca="1" si="5"/>
        <v>0</v>
      </c>
      <c r="O35" s="7">
        <v>2004</v>
      </c>
      <c r="P35" s="8">
        <f t="shared" ca="1" si="10"/>
        <v>-1.2727939357401685E-2</v>
      </c>
      <c r="Q35" s="8">
        <f t="shared" ca="1" si="11"/>
        <v>8.5470662907176309E-2</v>
      </c>
      <c r="R35" s="8">
        <f t="shared" ca="1" si="12"/>
        <v>-9.8198602264577994E-2</v>
      </c>
      <c r="S35" s="7">
        <f t="shared" ref="S35:S48" ca="1" si="15">COUNTIFS($C$2:$C$4741,O35,$I$2:$I$4741,"&gt;0")</f>
        <v>7</v>
      </c>
      <c r="T35" s="7">
        <f t="shared" ca="1" si="13"/>
        <v>11</v>
      </c>
      <c r="U35" s="8">
        <f t="shared" ca="1" si="14"/>
        <v>0.3888888888888889</v>
      </c>
    </row>
    <row r="36" spans="1:21" x14ac:dyDescent="0.35">
      <c r="A36">
        <v>35</v>
      </c>
      <c r="B36" s="2">
        <v>37487</v>
      </c>
      <c r="C36">
        <f t="shared" si="2"/>
        <v>2002</v>
      </c>
      <c r="D36">
        <v>136.30000000000001</v>
      </c>
      <c r="E36">
        <f t="shared" ca="1" si="6"/>
        <v>136.4</v>
      </c>
      <c r="F36">
        <f t="shared" ca="1" si="8"/>
        <v>141.99666666666664</v>
      </c>
      <c r="G36" t="str">
        <f t="shared" ca="1" si="1"/>
        <v/>
      </c>
      <c r="H36">
        <f t="shared" ca="1" si="3"/>
        <v>0</v>
      </c>
      <c r="I36" s="4" t="str">
        <f t="shared" ca="1" si="4"/>
        <v/>
      </c>
      <c r="J36" s="10">
        <f t="shared" ca="1" si="7"/>
        <v>100</v>
      </c>
      <c r="K36" s="10">
        <f ca="1">MAX($J$3:J37)</f>
        <v>100</v>
      </c>
      <c r="L36" s="11">
        <f t="shared" ca="1" si="5"/>
        <v>0</v>
      </c>
      <c r="O36" s="7">
        <v>2005</v>
      </c>
      <c r="P36" s="8">
        <f t="shared" ca="1" si="10"/>
        <v>0.66078955157321073</v>
      </c>
      <c r="Q36" s="8">
        <f t="shared" ca="1" si="11"/>
        <v>0.71814362907851859</v>
      </c>
      <c r="R36" s="8">
        <f t="shared" ca="1" si="12"/>
        <v>-5.7354077505307854E-2</v>
      </c>
      <c r="S36" s="7">
        <f t="shared" ca="1" si="15"/>
        <v>7</v>
      </c>
      <c r="T36" s="7">
        <f t="shared" ca="1" si="13"/>
        <v>5</v>
      </c>
      <c r="U36" s="8">
        <f t="shared" ca="1" si="14"/>
        <v>0.58333333333333337</v>
      </c>
    </row>
    <row r="37" spans="1:21" x14ac:dyDescent="0.35">
      <c r="A37">
        <v>36</v>
      </c>
      <c r="B37" s="2">
        <v>37488</v>
      </c>
      <c r="C37">
        <f t="shared" si="2"/>
        <v>2002</v>
      </c>
      <c r="D37">
        <v>136.65</v>
      </c>
      <c r="E37">
        <f t="shared" ca="1" si="6"/>
        <v>137.11250000000001</v>
      </c>
      <c r="F37">
        <f t="shared" ca="1" si="8"/>
        <v>141.27166666666668</v>
      </c>
      <c r="G37" t="str">
        <f t="shared" ca="1" si="1"/>
        <v/>
      </c>
      <c r="H37">
        <f t="shared" ca="1" si="3"/>
        <v>0</v>
      </c>
      <c r="I37" s="4" t="str">
        <f t="shared" ca="1" si="4"/>
        <v/>
      </c>
      <c r="J37" s="10">
        <f t="shared" ca="1" si="7"/>
        <v>100</v>
      </c>
      <c r="K37" s="10">
        <f ca="1">MAX($J$3:J38)</f>
        <v>100</v>
      </c>
      <c r="L37" s="11">
        <f t="shared" ca="1" si="5"/>
        <v>0</v>
      </c>
      <c r="O37" s="7">
        <v>2006</v>
      </c>
      <c r="P37" s="8">
        <f t="shared" ca="1" si="10"/>
        <v>1.0309627830934331</v>
      </c>
      <c r="Q37" s="8">
        <f t="shared" ca="1" si="11"/>
        <v>0.96709069364909594</v>
      </c>
      <c r="R37" s="8">
        <f t="shared" ca="1" si="12"/>
        <v>6.3872089444337088E-2</v>
      </c>
      <c r="S37" s="7">
        <f t="shared" ca="1" si="15"/>
        <v>7</v>
      </c>
      <c r="T37" s="7">
        <f t="shared" ca="1" si="13"/>
        <v>2</v>
      </c>
      <c r="U37" s="8">
        <f t="shared" ca="1" si="14"/>
        <v>0.77777777777777779</v>
      </c>
    </row>
    <row r="38" spans="1:21" x14ac:dyDescent="0.35">
      <c r="A38">
        <v>37</v>
      </c>
      <c r="B38" s="2">
        <v>37489</v>
      </c>
      <c r="C38">
        <f t="shared" si="2"/>
        <v>2002</v>
      </c>
      <c r="D38">
        <v>139.19999999999999</v>
      </c>
      <c r="E38">
        <f t="shared" ca="1" si="6"/>
        <v>138.01250000000002</v>
      </c>
      <c r="F38">
        <f t="shared" ca="1" si="8"/>
        <v>140.59166666666667</v>
      </c>
      <c r="G38" t="str">
        <f t="shared" ca="1" si="1"/>
        <v/>
      </c>
      <c r="H38">
        <f t="shared" ca="1" si="3"/>
        <v>0</v>
      </c>
      <c r="I38" s="4" t="str">
        <f t="shared" ca="1" si="4"/>
        <v/>
      </c>
      <c r="J38" s="10">
        <f t="shared" ca="1" si="7"/>
        <v>100</v>
      </c>
      <c r="K38" s="10">
        <f ca="1">MAX($J$3:J39)</f>
        <v>100</v>
      </c>
      <c r="L38" s="11">
        <f t="shared" ca="1" si="5"/>
        <v>0</v>
      </c>
      <c r="O38" s="7">
        <v>2007</v>
      </c>
      <c r="P38" s="8">
        <f t="shared" ref="P38:P48" ca="1" si="16">SUMIF($C$2:$C$4741,O38,$I$2:$I$4741)</f>
        <v>0.26254347945189316</v>
      </c>
      <c r="Q38" s="8">
        <f t="shared" ref="Q38:Q48" ca="1" si="17">SUMIFS($I$2:$I$4741,$C$2:$C$4741,O38,$G$2:$G$4741,"SELL")</f>
        <v>0.1460554985580802</v>
      </c>
      <c r="R38" s="8">
        <f t="shared" ref="R38:R48" ca="1" si="18">SUMIFS($I$2:$I$4741,$C$2:$C$4741,O38,$G$2:$G$4741,"BUY")</f>
        <v>0.11648798089381296</v>
      </c>
      <c r="S38" s="7">
        <f t="shared" ca="1" si="15"/>
        <v>4</v>
      </c>
      <c r="T38" s="7">
        <f t="shared" ca="1" si="13"/>
        <v>7</v>
      </c>
      <c r="U38" s="8">
        <f t="shared" ca="1" si="14"/>
        <v>0.36363636363636365</v>
      </c>
    </row>
    <row r="39" spans="1:21" x14ac:dyDescent="0.35">
      <c r="A39">
        <v>38</v>
      </c>
      <c r="B39" s="2">
        <v>37490</v>
      </c>
      <c r="C39">
        <f t="shared" si="2"/>
        <v>2002</v>
      </c>
      <c r="D39">
        <v>139.9</v>
      </c>
      <c r="E39">
        <f t="shared" ca="1" si="6"/>
        <v>138.96250000000001</v>
      </c>
      <c r="F39">
        <f t="shared" ca="1" si="8"/>
        <v>139.9916666666667</v>
      </c>
      <c r="G39" t="str">
        <f t="shared" ca="1" si="1"/>
        <v/>
      </c>
      <c r="H39">
        <f t="shared" ca="1" si="3"/>
        <v>0</v>
      </c>
      <c r="I39" s="4" t="str">
        <f t="shared" ca="1" si="4"/>
        <v/>
      </c>
      <c r="J39" s="10">
        <f t="shared" ca="1" si="7"/>
        <v>100</v>
      </c>
      <c r="K39" s="10">
        <f ca="1">MAX($J$3:J40)</f>
        <v>100</v>
      </c>
      <c r="L39" s="11">
        <f t="shared" ca="1" si="5"/>
        <v>0</v>
      </c>
      <c r="O39" s="7">
        <v>2008</v>
      </c>
      <c r="P39" s="8">
        <f t="shared" ca="1" si="16"/>
        <v>0.46233998823388256</v>
      </c>
      <c r="Q39" s="8">
        <f t="shared" ca="1" si="17"/>
        <v>-0.15712706607978222</v>
      </c>
      <c r="R39" s="8">
        <f t="shared" ca="1" si="18"/>
        <v>0.61946705431366478</v>
      </c>
      <c r="S39" s="7">
        <f t="shared" ca="1" si="15"/>
        <v>3</v>
      </c>
      <c r="T39" s="7">
        <f t="shared" ca="1" si="13"/>
        <v>8</v>
      </c>
      <c r="U39" s="8">
        <f t="shared" ca="1" si="14"/>
        <v>0.27272727272727271</v>
      </c>
    </row>
    <row r="40" spans="1:21" x14ac:dyDescent="0.35">
      <c r="A40">
        <v>39</v>
      </c>
      <c r="B40" s="2">
        <v>37491</v>
      </c>
      <c r="C40">
        <f t="shared" si="2"/>
        <v>2002</v>
      </c>
      <c r="D40">
        <v>140.1</v>
      </c>
      <c r="E40">
        <f t="shared" ca="1" si="6"/>
        <v>139.86250000000001</v>
      </c>
      <c r="F40">
        <f t="shared" ca="1" si="8"/>
        <v>139.4016666666667</v>
      </c>
      <c r="G40" t="str">
        <f t="shared" ca="1" si="1"/>
        <v>BUY</v>
      </c>
      <c r="H40">
        <f t="shared" ca="1" si="3"/>
        <v>140.1</v>
      </c>
      <c r="I40" s="4" t="str">
        <f t="shared" ca="1" si="4"/>
        <v/>
      </c>
      <c r="J40" s="10">
        <f t="shared" ca="1" si="7"/>
        <v>100</v>
      </c>
      <c r="K40" s="10">
        <f ca="1">MAX($J$3:J41)</f>
        <v>100</v>
      </c>
      <c r="L40" s="11">
        <f t="shared" ca="1" si="5"/>
        <v>0</v>
      </c>
      <c r="O40" s="7">
        <v>2009</v>
      </c>
      <c r="P40" s="8">
        <f t="shared" ca="1" si="16"/>
        <v>0.15902850322892148</v>
      </c>
      <c r="Q40" s="8">
        <f t="shared" ca="1" si="17"/>
        <v>0.38142013780704054</v>
      </c>
      <c r="R40" s="8">
        <f t="shared" ca="1" si="18"/>
        <v>-0.22239163457811906</v>
      </c>
      <c r="S40" s="7">
        <f t="shared" ca="1" si="15"/>
        <v>7</v>
      </c>
      <c r="T40" s="7">
        <f t="shared" ca="1" si="13"/>
        <v>7</v>
      </c>
      <c r="U40" s="8">
        <f t="shared" ca="1" si="14"/>
        <v>0.5</v>
      </c>
    </row>
    <row r="41" spans="1:21" x14ac:dyDescent="0.35">
      <c r="A41">
        <v>40</v>
      </c>
      <c r="B41" s="2">
        <v>37494</v>
      </c>
      <c r="C41">
        <f t="shared" si="2"/>
        <v>2002</v>
      </c>
      <c r="D41">
        <v>140.25</v>
      </c>
      <c r="E41">
        <f t="shared" ca="1" si="6"/>
        <v>139.76249999999999</v>
      </c>
      <c r="F41">
        <f t="shared" ca="1" si="8"/>
        <v>138.86500000000004</v>
      </c>
      <c r="G41" t="str">
        <f t="shared" ca="1" si="1"/>
        <v/>
      </c>
      <c r="H41">
        <f t="shared" ca="1" si="3"/>
        <v>140.1</v>
      </c>
      <c r="I41" s="4" t="str">
        <f t="shared" ca="1" si="4"/>
        <v/>
      </c>
      <c r="J41" s="10">
        <f t="shared" ca="1" si="7"/>
        <v>100</v>
      </c>
      <c r="K41" s="10">
        <f ca="1">MAX($J$3:J42)</f>
        <v>100</v>
      </c>
      <c r="L41" s="11">
        <f t="shared" ca="1" si="5"/>
        <v>0</v>
      </c>
      <c r="O41" s="7">
        <v>2010</v>
      </c>
      <c r="P41" s="8">
        <f t="shared" ca="1" si="16"/>
        <v>0.28240143906616144</v>
      </c>
      <c r="Q41" s="8">
        <f t="shared" ca="1" si="17"/>
        <v>0.31359167429518342</v>
      </c>
      <c r="R41" s="8">
        <f t="shared" ca="1" si="18"/>
        <v>-3.1190235229021979E-2</v>
      </c>
      <c r="S41" s="7">
        <f t="shared" ca="1" si="15"/>
        <v>6</v>
      </c>
      <c r="T41" s="7">
        <f t="shared" ca="1" si="13"/>
        <v>8</v>
      </c>
      <c r="U41" s="8">
        <f t="shared" ca="1" si="14"/>
        <v>0.42857142857142855</v>
      </c>
    </row>
    <row r="42" spans="1:21" x14ac:dyDescent="0.35">
      <c r="A42">
        <v>41</v>
      </c>
      <c r="B42" s="2">
        <v>37495</v>
      </c>
      <c r="C42">
        <f t="shared" si="2"/>
        <v>2002</v>
      </c>
      <c r="D42">
        <v>138.80000000000001</v>
      </c>
      <c r="E42">
        <f t="shared" ca="1" si="6"/>
        <v>139.0625</v>
      </c>
      <c r="F42">
        <f t="shared" ca="1" si="8"/>
        <v>138.37666666666667</v>
      </c>
      <c r="G42" t="str">
        <f t="shared" ca="1" si="1"/>
        <v/>
      </c>
      <c r="H42">
        <f t="shared" ca="1" si="3"/>
        <v>140.1</v>
      </c>
      <c r="I42" s="4" t="str">
        <f t="shared" ca="1" si="4"/>
        <v/>
      </c>
      <c r="J42" s="10">
        <f t="shared" ca="1" si="7"/>
        <v>100</v>
      </c>
      <c r="K42" s="10">
        <f ca="1">MAX($J$3:J43)</f>
        <v>100</v>
      </c>
      <c r="L42" s="11">
        <f t="shared" ca="1" si="5"/>
        <v>0</v>
      </c>
      <c r="O42" s="7">
        <v>2011</v>
      </c>
      <c r="P42" s="8">
        <f t="shared" ca="1" si="16"/>
        <v>0.1515666678646439</v>
      </c>
      <c r="Q42" s="8">
        <f t="shared" ca="1" si="17"/>
        <v>0.12636343778033632</v>
      </c>
      <c r="R42" s="8">
        <f t="shared" ca="1" si="18"/>
        <v>2.5203230084307582E-2</v>
      </c>
      <c r="S42" s="7">
        <f t="shared" ca="1" si="15"/>
        <v>6</v>
      </c>
      <c r="T42" s="7">
        <f t="shared" ca="1" si="13"/>
        <v>7</v>
      </c>
      <c r="U42" s="8">
        <f t="shared" ca="1" si="14"/>
        <v>0.46153846153846156</v>
      </c>
    </row>
    <row r="43" spans="1:21" x14ac:dyDescent="0.35">
      <c r="A43">
        <v>42</v>
      </c>
      <c r="B43" s="2">
        <v>37496</v>
      </c>
      <c r="C43">
        <f t="shared" si="2"/>
        <v>2002</v>
      </c>
      <c r="D43">
        <v>137.1</v>
      </c>
      <c r="E43">
        <f t="shared" ca="1" si="6"/>
        <v>138.17500000000001</v>
      </c>
      <c r="F43">
        <f t="shared" ca="1" si="8"/>
        <v>137.95333333333335</v>
      </c>
      <c r="G43" t="str">
        <f t="shared" ca="1" si="1"/>
        <v/>
      </c>
      <c r="H43">
        <f t="shared" ca="1" si="3"/>
        <v>140.1</v>
      </c>
      <c r="I43" s="4" t="str">
        <f t="shared" ca="1" si="4"/>
        <v/>
      </c>
      <c r="J43" s="10">
        <f t="shared" ca="1" si="7"/>
        <v>100</v>
      </c>
      <c r="K43" s="10">
        <f ca="1">MAX($J$3:J44)</f>
        <v>100</v>
      </c>
      <c r="L43" s="11">
        <f t="shared" ca="1" si="5"/>
        <v>0</v>
      </c>
      <c r="O43" s="7">
        <v>2012</v>
      </c>
      <c r="P43" s="8">
        <f t="shared" ca="1" si="16"/>
        <v>0.30970873268293742</v>
      </c>
      <c r="Q43" s="8">
        <f t="shared" ca="1" si="17"/>
        <v>0.27458496147202094</v>
      </c>
      <c r="R43" s="8">
        <f t="shared" ca="1" si="18"/>
        <v>3.5123771210916477E-2</v>
      </c>
      <c r="S43" s="7">
        <f t="shared" ca="1" si="15"/>
        <v>8</v>
      </c>
      <c r="T43" s="7">
        <f t="shared" ca="1" si="13"/>
        <v>7</v>
      </c>
      <c r="U43" s="8">
        <f t="shared" ca="1" si="14"/>
        <v>0.53333333333333333</v>
      </c>
    </row>
    <row r="44" spans="1:21" x14ac:dyDescent="0.35">
      <c r="A44">
        <v>43</v>
      </c>
      <c r="B44" s="2">
        <v>37497</v>
      </c>
      <c r="C44">
        <f t="shared" si="2"/>
        <v>2002</v>
      </c>
      <c r="D44">
        <v>136.55000000000001</v>
      </c>
      <c r="E44">
        <f t="shared" ca="1" si="6"/>
        <v>137.63749999999999</v>
      </c>
      <c r="F44">
        <f t="shared" ca="1" si="8"/>
        <v>137.5566666666667</v>
      </c>
      <c r="G44" t="str">
        <f t="shared" ca="1" si="1"/>
        <v/>
      </c>
      <c r="H44">
        <f t="shared" ca="1" si="3"/>
        <v>140.1</v>
      </c>
      <c r="I44" s="4" t="str">
        <f t="shared" ca="1" si="4"/>
        <v/>
      </c>
      <c r="J44" s="10">
        <f t="shared" ca="1" si="7"/>
        <v>100</v>
      </c>
      <c r="K44" s="10">
        <f ca="1">MAX($J$3:J45)</f>
        <v>100</v>
      </c>
      <c r="L44" s="11">
        <f t="shared" ca="1" si="5"/>
        <v>0</v>
      </c>
      <c r="O44" s="7">
        <v>2013</v>
      </c>
      <c r="P44" s="8">
        <f t="shared" ca="1" si="16"/>
        <v>0.24465863680292244</v>
      </c>
      <c r="Q44" s="8">
        <f t="shared" ca="1" si="17"/>
        <v>8.9067251924479507E-3</v>
      </c>
      <c r="R44" s="8">
        <f t="shared" ca="1" si="18"/>
        <v>0.23575191161047448</v>
      </c>
      <c r="S44" s="7">
        <f t="shared" ca="1" si="15"/>
        <v>4</v>
      </c>
      <c r="T44" s="7">
        <f t="shared" ca="1" si="13"/>
        <v>6</v>
      </c>
      <c r="U44" s="8">
        <f t="shared" ca="1" si="14"/>
        <v>0.4</v>
      </c>
    </row>
    <row r="45" spans="1:21" x14ac:dyDescent="0.35">
      <c r="A45">
        <v>44</v>
      </c>
      <c r="B45" s="2">
        <v>37498</v>
      </c>
      <c r="C45">
        <f t="shared" si="2"/>
        <v>2002</v>
      </c>
      <c r="D45">
        <v>138.1</v>
      </c>
      <c r="E45">
        <f t="shared" ca="1" si="6"/>
        <v>137.9</v>
      </c>
      <c r="F45">
        <f t="shared" ca="1" si="8"/>
        <v>137.21166666666667</v>
      </c>
      <c r="G45" t="str">
        <f t="shared" ca="1" si="1"/>
        <v/>
      </c>
      <c r="H45">
        <f t="shared" ca="1" si="3"/>
        <v>140.1</v>
      </c>
      <c r="I45" s="4" t="str">
        <f t="shared" ca="1" si="4"/>
        <v/>
      </c>
      <c r="J45" s="10">
        <f t="shared" ca="1" si="7"/>
        <v>100</v>
      </c>
      <c r="K45" s="10">
        <f ca="1">MAX($J$3:J46)</f>
        <v>100</v>
      </c>
      <c r="L45" s="11">
        <f t="shared" ca="1" si="5"/>
        <v>0</v>
      </c>
      <c r="O45" s="7">
        <v>2014</v>
      </c>
      <c r="P45" s="8">
        <f t="shared" ca="1" si="16"/>
        <v>0.39330920363812627</v>
      </c>
      <c r="Q45" s="8">
        <f t="shared" ca="1" si="17"/>
        <v>0.37018324849170658</v>
      </c>
      <c r="R45" s="8">
        <f t="shared" ca="1" si="18"/>
        <v>2.3125955146419686E-2</v>
      </c>
      <c r="S45" s="7">
        <f t="shared" ca="1" si="15"/>
        <v>8</v>
      </c>
      <c r="T45" s="7">
        <f t="shared" ca="1" si="13"/>
        <v>7</v>
      </c>
      <c r="U45" s="8">
        <f t="shared" ca="1" si="14"/>
        <v>0.53333333333333333</v>
      </c>
    </row>
    <row r="46" spans="1:21" x14ac:dyDescent="0.35">
      <c r="A46">
        <v>45</v>
      </c>
      <c r="B46" s="2">
        <v>37501</v>
      </c>
      <c r="C46">
        <f t="shared" si="2"/>
        <v>2002</v>
      </c>
      <c r="D46">
        <v>139.85</v>
      </c>
      <c r="E46">
        <f t="shared" ca="1" si="6"/>
        <v>138.46250000000001</v>
      </c>
      <c r="F46">
        <f t="shared" ca="1" si="8"/>
        <v>137.10000000000002</v>
      </c>
      <c r="G46" t="str">
        <f t="shared" ca="1" si="1"/>
        <v/>
      </c>
      <c r="H46">
        <f t="shared" ca="1" si="3"/>
        <v>140.1</v>
      </c>
      <c r="I46" s="4" t="str">
        <f t="shared" ca="1" si="4"/>
        <v/>
      </c>
      <c r="J46" s="10">
        <f t="shared" ca="1" si="7"/>
        <v>100</v>
      </c>
      <c r="K46" s="10">
        <f ca="1">MAX($J$3:J47)</f>
        <v>100</v>
      </c>
      <c r="L46" s="11">
        <f t="shared" ca="1" si="5"/>
        <v>0</v>
      </c>
      <c r="O46" s="7">
        <v>2015</v>
      </c>
      <c r="P46" s="8">
        <f t="shared" ca="1" si="16"/>
        <v>9.9130822248223449E-3</v>
      </c>
      <c r="Q46" s="8">
        <f t="shared" ca="1" si="17"/>
        <v>-3.49770733331487E-2</v>
      </c>
      <c r="R46" s="8">
        <f t="shared" ca="1" si="18"/>
        <v>4.4890155557971045E-2</v>
      </c>
      <c r="S46" s="7">
        <f t="shared" ca="1" si="15"/>
        <v>8</v>
      </c>
      <c r="T46" s="7">
        <f t="shared" ca="1" si="13"/>
        <v>14</v>
      </c>
      <c r="U46" s="8">
        <f t="shared" ca="1" si="14"/>
        <v>0.36363636363636365</v>
      </c>
    </row>
    <row r="47" spans="1:21" x14ac:dyDescent="0.35">
      <c r="A47">
        <v>46</v>
      </c>
      <c r="B47" s="2">
        <v>37502</v>
      </c>
      <c r="C47">
        <f t="shared" si="2"/>
        <v>2002</v>
      </c>
      <c r="D47">
        <v>139.35</v>
      </c>
      <c r="E47">
        <f t="shared" ca="1" si="6"/>
        <v>138.6875</v>
      </c>
      <c r="F47">
        <f t="shared" ca="1" si="8"/>
        <v>136.95000000000002</v>
      </c>
      <c r="G47" t="str">
        <f t="shared" ca="1" si="1"/>
        <v/>
      </c>
      <c r="H47">
        <f t="shared" ca="1" si="3"/>
        <v>140.1</v>
      </c>
      <c r="I47" s="4" t="str">
        <f t="shared" ca="1" si="4"/>
        <v/>
      </c>
      <c r="J47" s="10">
        <f t="shared" ca="1" si="7"/>
        <v>100</v>
      </c>
      <c r="K47" s="10">
        <f ca="1">MAX($J$3:J48)</f>
        <v>100</v>
      </c>
      <c r="L47" s="11">
        <f t="shared" ca="1" si="5"/>
        <v>0</v>
      </c>
      <c r="O47" s="7">
        <v>2016</v>
      </c>
      <c r="P47" s="8">
        <f t="shared" ca="1" si="16"/>
        <v>0.13043967006921076</v>
      </c>
      <c r="Q47" s="8">
        <f t="shared" ca="1" si="17"/>
        <v>7.5968839036904767E-2</v>
      </c>
      <c r="R47" s="8">
        <f t="shared" ca="1" si="18"/>
        <v>5.4470831032305989E-2</v>
      </c>
      <c r="S47" s="7">
        <f t="shared" ca="1" si="15"/>
        <v>4</v>
      </c>
      <c r="T47" s="7">
        <f t="shared" ca="1" si="13"/>
        <v>14</v>
      </c>
      <c r="U47" s="8">
        <f t="shared" ca="1" si="14"/>
        <v>0.22222222222222221</v>
      </c>
    </row>
    <row r="48" spans="1:21" x14ac:dyDescent="0.35">
      <c r="A48">
        <v>47</v>
      </c>
      <c r="B48" s="2">
        <v>37503</v>
      </c>
      <c r="C48">
        <f t="shared" si="2"/>
        <v>2002</v>
      </c>
      <c r="D48">
        <v>137.44999999999999</v>
      </c>
      <c r="E48">
        <f t="shared" ca="1" si="6"/>
        <v>139.4375</v>
      </c>
      <c r="F48">
        <f t="shared" ca="1" si="8"/>
        <v>137.06833333333333</v>
      </c>
      <c r="G48" t="str">
        <f t="shared" ca="1" si="1"/>
        <v/>
      </c>
      <c r="H48">
        <f t="shared" ca="1" si="3"/>
        <v>140.1</v>
      </c>
      <c r="I48" s="4" t="str">
        <f t="shared" ca="1" si="4"/>
        <v/>
      </c>
      <c r="J48" s="10">
        <f t="shared" ca="1" si="7"/>
        <v>100</v>
      </c>
      <c r="K48" s="10">
        <f ca="1">MAX($J$3:J49)</f>
        <v>100</v>
      </c>
      <c r="L48" s="11">
        <f t="shared" ca="1" si="5"/>
        <v>0</v>
      </c>
      <c r="O48" s="7">
        <v>2017</v>
      </c>
      <c r="P48" s="8">
        <f t="shared" ca="1" si="16"/>
        <v>6.494872469103341E-2</v>
      </c>
      <c r="Q48" s="8">
        <f t="shared" ca="1" si="17"/>
        <v>6.494872469103341E-2</v>
      </c>
      <c r="R48" s="8">
        <f t="shared" ca="1" si="18"/>
        <v>0</v>
      </c>
      <c r="S48" s="7">
        <f t="shared" ca="1" si="15"/>
        <v>1</v>
      </c>
      <c r="T48" s="7">
        <f t="shared" ca="1" si="13"/>
        <v>0</v>
      </c>
      <c r="U48" s="8">
        <f t="shared" ca="1" si="14"/>
        <v>1</v>
      </c>
    </row>
    <row r="49" spans="1:21" x14ac:dyDescent="0.35">
      <c r="A49">
        <v>48</v>
      </c>
      <c r="B49" s="2">
        <v>37504</v>
      </c>
      <c r="C49">
        <f t="shared" si="2"/>
        <v>2002</v>
      </c>
      <c r="D49">
        <v>141.1</v>
      </c>
      <c r="E49">
        <f t="shared" ca="1" si="6"/>
        <v>139.07499999999999</v>
      </c>
      <c r="F49">
        <f t="shared" ca="1" si="8"/>
        <v>137.13500000000002</v>
      </c>
      <c r="G49" t="str">
        <f t="shared" ca="1" si="1"/>
        <v/>
      </c>
      <c r="H49">
        <f t="shared" ca="1" si="3"/>
        <v>140.1</v>
      </c>
      <c r="I49" s="4" t="str">
        <f t="shared" ca="1" si="4"/>
        <v/>
      </c>
      <c r="J49" s="10">
        <f t="shared" ca="1" si="7"/>
        <v>100</v>
      </c>
      <c r="K49" s="10">
        <f ca="1">MAX($J$3:J50)</f>
        <v>100</v>
      </c>
      <c r="L49" s="11">
        <f t="shared" ca="1" si="5"/>
        <v>0</v>
      </c>
      <c r="O49" s="18" t="s">
        <v>26</v>
      </c>
      <c r="P49" s="25">
        <f ca="1">SUM(P33:P48)</f>
        <v>4.8310474003012516</v>
      </c>
      <c r="Q49" s="25">
        <f t="shared" ref="Q49:R49" ca="1" si="19">SUM(Q33:Q48)</f>
        <v>3.9845001252588323</v>
      </c>
      <c r="R49" s="25">
        <f t="shared" ca="1" si="19"/>
        <v>0.84654727504241989</v>
      </c>
      <c r="S49" s="18">
        <f ca="1">SUM(S33:S48)</f>
        <v>88</v>
      </c>
      <c r="T49" s="18">
        <f ca="1">SUM(T33:T48)</f>
        <v>111</v>
      </c>
      <c r="U49" s="24">
        <f ca="1">S49/(T49+S49)</f>
        <v>0.44221105527638194</v>
      </c>
    </row>
    <row r="50" spans="1:21" x14ac:dyDescent="0.35">
      <c r="A50">
        <v>49</v>
      </c>
      <c r="B50" s="2">
        <v>37505</v>
      </c>
      <c r="C50">
        <f t="shared" si="2"/>
        <v>2002</v>
      </c>
      <c r="D50">
        <v>138.4</v>
      </c>
      <c r="E50">
        <f t="shared" ca="1" si="6"/>
        <v>138.75</v>
      </c>
      <c r="F50">
        <f t="shared" ca="1" si="8"/>
        <v>137.17333333333332</v>
      </c>
      <c r="G50" t="str">
        <f t="shared" ca="1" si="1"/>
        <v/>
      </c>
      <c r="H50">
        <f t="shared" ca="1" si="3"/>
        <v>140.1</v>
      </c>
      <c r="I50" s="4" t="str">
        <f t="shared" ca="1" si="4"/>
        <v/>
      </c>
      <c r="J50" s="10">
        <f t="shared" ca="1" si="7"/>
        <v>100</v>
      </c>
      <c r="K50" s="10">
        <f ca="1">MAX($J$3:J51)</f>
        <v>100</v>
      </c>
      <c r="L50" s="11">
        <f t="shared" ca="1" si="5"/>
        <v>0</v>
      </c>
    </row>
    <row r="51" spans="1:21" x14ac:dyDescent="0.35">
      <c r="A51">
        <v>50</v>
      </c>
      <c r="B51" s="2">
        <v>37508</v>
      </c>
      <c r="C51">
        <f t="shared" si="2"/>
        <v>2002</v>
      </c>
      <c r="D51">
        <v>138.05000000000001</v>
      </c>
      <c r="E51">
        <f t="shared" ca="1" si="6"/>
        <v>139.8125</v>
      </c>
      <c r="F51">
        <f t="shared" ca="1" si="8"/>
        <v>137.38500000000002</v>
      </c>
      <c r="G51" t="str">
        <f t="shared" ca="1" si="1"/>
        <v/>
      </c>
      <c r="H51">
        <f t="shared" ca="1" si="3"/>
        <v>140.1</v>
      </c>
      <c r="I51" s="4" t="str">
        <f t="shared" ca="1" si="4"/>
        <v/>
      </c>
      <c r="J51" s="10">
        <f t="shared" ca="1" si="7"/>
        <v>100</v>
      </c>
      <c r="K51" s="10">
        <f ca="1">MAX($J$3:J52)</f>
        <v>100</v>
      </c>
      <c r="L51" s="11">
        <f t="shared" ca="1" si="5"/>
        <v>0</v>
      </c>
    </row>
    <row r="52" spans="1:21" x14ac:dyDescent="0.35">
      <c r="A52">
        <v>51</v>
      </c>
      <c r="B52" s="2">
        <v>37510</v>
      </c>
      <c r="C52">
        <f t="shared" si="2"/>
        <v>2002</v>
      </c>
      <c r="D52">
        <v>141.69999999999999</v>
      </c>
      <c r="E52">
        <f t="shared" ca="1" si="6"/>
        <v>141.1875</v>
      </c>
      <c r="F52">
        <f t="shared" ca="1" si="8"/>
        <v>137.80666666666667</v>
      </c>
      <c r="G52" t="str">
        <f t="shared" ca="1" si="1"/>
        <v/>
      </c>
      <c r="H52">
        <f t="shared" ca="1" si="3"/>
        <v>140.1</v>
      </c>
      <c r="I52" s="4" t="str">
        <f t="shared" ca="1" si="4"/>
        <v/>
      </c>
      <c r="J52" s="10">
        <f t="shared" ca="1" si="7"/>
        <v>100</v>
      </c>
      <c r="K52" s="10">
        <f ca="1">MAX($J$3:J53)</f>
        <v>100</v>
      </c>
      <c r="L52" s="11">
        <f t="shared" ca="1" si="5"/>
        <v>0</v>
      </c>
    </row>
    <row r="53" spans="1:21" x14ac:dyDescent="0.35">
      <c r="A53">
        <v>52</v>
      </c>
      <c r="B53" s="2">
        <v>37511</v>
      </c>
      <c r="C53">
        <f t="shared" si="2"/>
        <v>2002</v>
      </c>
      <c r="D53">
        <v>146.6</v>
      </c>
      <c r="E53">
        <f t="shared" ca="1" si="6"/>
        <v>142.83750000000001</v>
      </c>
      <c r="F53">
        <f t="shared" ca="1" si="8"/>
        <v>138.21499999999997</v>
      </c>
      <c r="G53" t="str">
        <f t="shared" ca="1" si="1"/>
        <v/>
      </c>
      <c r="H53">
        <f t="shared" ca="1" si="3"/>
        <v>140.1</v>
      </c>
      <c r="I53" s="4" t="str">
        <f t="shared" ca="1" si="4"/>
        <v/>
      </c>
      <c r="J53" s="10">
        <f t="shared" ca="1" si="7"/>
        <v>100</v>
      </c>
      <c r="K53" s="10">
        <f ca="1">MAX($J$3:J54)</f>
        <v>100</v>
      </c>
      <c r="L53" s="11">
        <f t="shared" ca="1" si="5"/>
        <v>0</v>
      </c>
    </row>
    <row r="54" spans="1:21" x14ac:dyDescent="0.35">
      <c r="A54">
        <v>53</v>
      </c>
      <c r="B54" s="2">
        <v>37512</v>
      </c>
      <c r="C54">
        <f t="shared" si="2"/>
        <v>2002</v>
      </c>
      <c r="D54">
        <v>145</v>
      </c>
      <c r="E54">
        <f t="shared" ca="1" si="6"/>
        <v>143.96249999999998</v>
      </c>
      <c r="F54">
        <f t="shared" ca="1" si="8"/>
        <v>138.60499999999999</v>
      </c>
      <c r="G54" t="str">
        <f t="shared" ca="1" si="1"/>
        <v/>
      </c>
      <c r="H54">
        <f t="shared" ca="1" si="3"/>
        <v>140.1</v>
      </c>
      <c r="I54" s="4" t="str">
        <f t="shared" ca="1" si="4"/>
        <v/>
      </c>
      <c r="J54" s="10">
        <f t="shared" ca="1" si="7"/>
        <v>100</v>
      </c>
      <c r="K54" s="10">
        <f ca="1">MAX($J$3:J55)</f>
        <v>100</v>
      </c>
      <c r="L54" s="11">
        <f t="shared" ca="1" si="5"/>
        <v>0</v>
      </c>
    </row>
    <row r="55" spans="1:21" x14ac:dyDescent="0.35">
      <c r="A55">
        <v>54</v>
      </c>
      <c r="B55" s="2">
        <v>37515</v>
      </c>
      <c r="C55">
        <f t="shared" si="2"/>
        <v>2002</v>
      </c>
      <c r="D55">
        <v>142.55000000000001</v>
      </c>
      <c r="E55">
        <f t="shared" ca="1" si="6"/>
        <v>144.36250000000001</v>
      </c>
      <c r="F55">
        <f t="shared" ca="1" si="8"/>
        <v>138.86499999999998</v>
      </c>
      <c r="G55" t="str">
        <f t="shared" ca="1" si="1"/>
        <v/>
      </c>
      <c r="H55">
        <f t="shared" ca="1" si="3"/>
        <v>140.1</v>
      </c>
      <c r="I55" s="4" t="str">
        <f t="shared" ca="1" si="4"/>
        <v/>
      </c>
      <c r="J55" s="10">
        <f t="shared" ca="1" si="7"/>
        <v>100</v>
      </c>
      <c r="K55" s="10">
        <f ca="1">MAX($J$3:J56)</f>
        <v>100</v>
      </c>
      <c r="L55" s="11">
        <f t="shared" ca="1" si="5"/>
        <v>0</v>
      </c>
    </row>
    <row r="56" spans="1:21" x14ac:dyDescent="0.35">
      <c r="A56">
        <v>55</v>
      </c>
      <c r="B56" s="2">
        <v>37516</v>
      </c>
      <c r="C56">
        <f t="shared" si="2"/>
        <v>2002</v>
      </c>
      <c r="D56">
        <v>143.30000000000001</v>
      </c>
      <c r="E56">
        <f t="shared" ca="1" si="6"/>
        <v>142.67500000000001</v>
      </c>
      <c r="F56">
        <f t="shared" ca="1" si="8"/>
        <v>138.9</v>
      </c>
      <c r="G56" t="str">
        <f t="shared" ca="1" si="1"/>
        <v/>
      </c>
      <c r="H56">
        <f t="shared" ca="1" si="3"/>
        <v>140.1</v>
      </c>
      <c r="I56" s="4" t="str">
        <f t="shared" ca="1" si="4"/>
        <v/>
      </c>
      <c r="J56" s="10">
        <f t="shared" ca="1" si="7"/>
        <v>100</v>
      </c>
      <c r="K56" s="10">
        <f ca="1">MAX($J$3:J57)</f>
        <v>100</v>
      </c>
      <c r="L56" s="11">
        <f t="shared" ca="1" si="5"/>
        <v>0</v>
      </c>
    </row>
    <row r="57" spans="1:21" x14ac:dyDescent="0.35">
      <c r="A57">
        <v>56</v>
      </c>
      <c r="B57" s="2">
        <v>37517</v>
      </c>
      <c r="C57">
        <f t="shared" si="2"/>
        <v>2002</v>
      </c>
      <c r="D57">
        <v>139.85</v>
      </c>
      <c r="E57">
        <f t="shared" ca="1" si="6"/>
        <v>141.11250000000001</v>
      </c>
      <c r="F57">
        <f t="shared" ca="1" si="8"/>
        <v>138.92000000000002</v>
      </c>
      <c r="G57" t="str">
        <f t="shared" ca="1" si="1"/>
        <v/>
      </c>
      <c r="H57">
        <f t="shared" ca="1" si="3"/>
        <v>140.1</v>
      </c>
      <c r="I57" s="4" t="str">
        <f t="shared" ca="1" si="4"/>
        <v/>
      </c>
      <c r="J57" s="10">
        <f t="shared" ca="1" si="7"/>
        <v>100</v>
      </c>
      <c r="K57" s="10">
        <f ca="1">MAX($J$3:J58)</f>
        <v>100</v>
      </c>
      <c r="L57" s="11">
        <f t="shared" ca="1" si="5"/>
        <v>0</v>
      </c>
    </row>
    <row r="58" spans="1:21" x14ac:dyDescent="0.35">
      <c r="A58">
        <v>57</v>
      </c>
      <c r="B58" s="2">
        <v>37518</v>
      </c>
      <c r="C58">
        <f t="shared" si="2"/>
        <v>2002</v>
      </c>
      <c r="D58">
        <v>138.75</v>
      </c>
      <c r="E58">
        <f t="shared" ca="1" si="6"/>
        <v>140.125</v>
      </c>
      <c r="F58">
        <f t="shared" ca="1" si="8"/>
        <v>138.94999999999999</v>
      </c>
      <c r="G58" t="str">
        <f t="shared" ca="1" si="1"/>
        <v/>
      </c>
      <c r="H58">
        <f t="shared" ca="1" si="3"/>
        <v>140.1</v>
      </c>
      <c r="I58" s="4" t="str">
        <f t="shared" ca="1" si="4"/>
        <v/>
      </c>
      <c r="J58" s="10">
        <f t="shared" ca="1" si="7"/>
        <v>100</v>
      </c>
      <c r="K58" s="10">
        <f ca="1">MAX($J$3:J59)</f>
        <v>100</v>
      </c>
      <c r="L58" s="11">
        <f t="shared" ca="1" si="5"/>
        <v>0</v>
      </c>
    </row>
    <row r="59" spans="1:21" x14ac:dyDescent="0.35">
      <c r="A59">
        <v>58</v>
      </c>
      <c r="B59" s="2">
        <v>37519</v>
      </c>
      <c r="C59">
        <f t="shared" si="2"/>
        <v>2002</v>
      </c>
      <c r="D59">
        <v>138.6</v>
      </c>
      <c r="E59">
        <f t="shared" ca="1" si="6"/>
        <v>138.97500000000002</v>
      </c>
      <c r="F59">
        <f t="shared" ca="1" si="8"/>
        <v>139.07333333333332</v>
      </c>
      <c r="G59" t="str">
        <f t="shared" ca="1" si="1"/>
        <v>SELL</v>
      </c>
      <c r="H59">
        <f t="shared" ca="1" si="3"/>
        <v>138.6</v>
      </c>
      <c r="I59" s="4">
        <f t="shared" ca="1" si="4"/>
        <v>-1.0706638115631661E-2</v>
      </c>
      <c r="J59" s="10">
        <f t="shared" ca="1" si="7"/>
        <v>98.929336188436835</v>
      </c>
      <c r="K59" s="10">
        <f ca="1">MAX($J$3:J60)</f>
        <v>100</v>
      </c>
      <c r="L59" s="11">
        <f t="shared" ca="1" si="5"/>
        <v>1.0706638115631661E-2</v>
      </c>
    </row>
    <row r="60" spans="1:21" x14ac:dyDescent="0.35">
      <c r="A60">
        <v>59</v>
      </c>
      <c r="B60" s="2">
        <v>37522</v>
      </c>
      <c r="C60">
        <f t="shared" si="2"/>
        <v>2002</v>
      </c>
      <c r="D60">
        <v>138.69999999999999</v>
      </c>
      <c r="E60">
        <f t="shared" ca="1" si="6"/>
        <v>138.25</v>
      </c>
      <c r="F60">
        <f t="shared" ca="1" si="8"/>
        <v>139.14999999999998</v>
      </c>
      <c r="G60" t="str">
        <f t="shared" ca="1" si="1"/>
        <v/>
      </c>
      <c r="H60">
        <f t="shared" ca="1" si="3"/>
        <v>138.6</v>
      </c>
      <c r="I60" s="4" t="str">
        <f t="shared" ca="1" si="4"/>
        <v/>
      </c>
      <c r="J60" s="10">
        <f t="shared" ca="1" si="7"/>
        <v>98.929336188436835</v>
      </c>
      <c r="K60" s="10">
        <f ca="1">MAX($J$3:J61)</f>
        <v>100</v>
      </c>
      <c r="L60" s="11">
        <f t="shared" ca="1" si="5"/>
        <v>1.0706638115631661E-2</v>
      </c>
    </row>
    <row r="61" spans="1:21" x14ac:dyDescent="0.35">
      <c r="A61">
        <v>60</v>
      </c>
      <c r="B61" s="2">
        <v>37523</v>
      </c>
      <c r="C61">
        <f t="shared" si="2"/>
        <v>2002</v>
      </c>
      <c r="D61">
        <v>136.94999999999999</v>
      </c>
      <c r="E61">
        <f t="shared" ca="1" si="6"/>
        <v>137.67499999999998</v>
      </c>
      <c r="F61">
        <f t="shared" ca="1" si="8"/>
        <v>139.15166666666664</v>
      </c>
      <c r="G61" t="str">
        <f t="shared" ca="1" si="1"/>
        <v/>
      </c>
      <c r="H61">
        <f t="shared" ca="1" si="3"/>
        <v>138.6</v>
      </c>
      <c r="I61" s="4" t="str">
        <f t="shared" ca="1" si="4"/>
        <v/>
      </c>
      <c r="J61" s="10">
        <f t="shared" ca="1" si="7"/>
        <v>98.929336188436835</v>
      </c>
      <c r="K61" s="10">
        <f ca="1">MAX($J$3:J62)</f>
        <v>100</v>
      </c>
      <c r="L61" s="11">
        <f t="shared" ca="1" si="5"/>
        <v>1.0706638115631661E-2</v>
      </c>
    </row>
    <row r="62" spans="1:21" x14ac:dyDescent="0.35">
      <c r="A62">
        <v>61</v>
      </c>
      <c r="B62" s="2">
        <v>37524</v>
      </c>
      <c r="C62">
        <f t="shared" si="2"/>
        <v>2002</v>
      </c>
      <c r="D62">
        <v>136.44999999999999</v>
      </c>
      <c r="E62">
        <f t="shared" ca="1" si="6"/>
        <v>137.13749999999999</v>
      </c>
      <c r="F62">
        <f t="shared" ca="1" si="8"/>
        <v>139.15666666666664</v>
      </c>
      <c r="G62" t="str">
        <f t="shared" ca="1" si="1"/>
        <v/>
      </c>
      <c r="H62">
        <f t="shared" ca="1" si="3"/>
        <v>138.6</v>
      </c>
      <c r="I62" s="4" t="str">
        <f t="shared" ca="1" si="4"/>
        <v/>
      </c>
      <c r="J62" s="10">
        <f t="shared" ca="1" si="7"/>
        <v>98.929336188436835</v>
      </c>
      <c r="K62" s="10">
        <f ca="1">MAX($J$3:J63)</f>
        <v>100</v>
      </c>
      <c r="L62" s="11">
        <f t="shared" ca="1" si="5"/>
        <v>1.0706638115631661E-2</v>
      </c>
    </row>
    <row r="63" spans="1:21" x14ac:dyDescent="0.35">
      <c r="A63">
        <v>62</v>
      </c>
      <c r="B63" s="2">
        <v>37525</v>
      </c>
      <c r="C63">
        <f t="shared" si="2"/>
        <v>2002</v>
      </c>
      <c r="D63">
        <v>136.44999999999999</v>
      </c>
      <c r="E63">
        <f t="shared" ca="1" si="6"/>
        <v>137.22499999999999</v>
      </c>
      <c r="F63">
        <f t="shared" ca="1" si="8"/>
        <v>139.24666666666661</v>
      </c>
      <c r="G63" t="str">
        <f t="shared" ca="1" si="1"/>
        <v/>
      </c>
      <c r="H63">
        <f t="shared" ca="1" si="3"/>
        <v>138.6</v>
      </c>
      <c r="I63" s="4" t="str">
        <f t="shared" ca="1" si="4"/>
        <v/>
      </c>
      <c r="J63" s="10">
        <f t="shared" ca="1" si="7"/>
        <v>98.929336188436835</v>
      </c>
      <c r="K63" s="10">
        <f ca="1">MAX($J$3:J64)</f>
        <v>100</v>
      </c>
      <c r="L63" s="11">
        <f t="shared" ca="1" si="5"/>
        <v>1.0706638115631661E-2</v>
      </c>
    </row>
    <row r="64" spans="1:21" x14ac:dyDescent="0.35">
      <c r="A64">
        <v>63</v>
      </c>
      <c r="B64" s="2">
        <v>37526</v>
      </c>
      <c r="C64">
        <f t="shared" si="2"/>
        <v>2002</v>
      </c>
      <c r="D64">
        <v>139.05000000000001</v>
      </c>
      <c r="E64">
        <f t="shared" ca="1" si="6"/>
        <v>137.42500000000001</v>
      </c>
      <c r="F64">
        <f t="shared" ca="1" si="8"/>
        <v>139.29499999999996</v>
      </c>
      <c r="G64" t="str">
        <f t="shared" ca="1" si="1"/>
        <v/>
      </c>
      <c r="H64">
        <f t="shared" ca="1" si="3"/>
        <v>138.6</v>
      </c>
      <c r="I64" s="4" t="str">
        <f t="shared" ca="1" si="4"/>
        <v/>
      </c>
      <c r="J64" s="10">
        <f t="shared" ca="1" si="7"/>
        <v>98.929336188436835</v>
      </c>
      <c r="K64" s="10">
        <f ca="1">MAX($J$3:J65)</f>
        <v>100</v>
      </c>
      <c r="L64" s="11">
        <f t="shared" ca="1" si="5"/>
        <v>1.0706638115631661E-2</v>
      </c>
    </row>
    <row r="65" spans="1:12" x14ac:dyDescent="0.35">
      <c r="A65">
        <v>64</v>
      </c>
      <c r="B65" s="2">
        <v>37529</v>
      </c>
      <c r="C65">
        <f t="shared" si="2"/>
        <v>2002</v>
      </c>
      <c r="D65">
        <v>137.75</v>
      </c>
      <c r="E65">
        <f t="shared" ca="1" si="6"/>
        <v>137.85</v>
      </c>
      <c r="F65">
        <f t="shared" ca="1" si="8"/>
        <v>139.35666666666663</v>
      </c>
      <c r="G65" t="str">
        <f t="shared" ca="1" si="1"/>
        <v/>
      </c>
      <c r="H65">
        <f t="shared" ca="1" si="3"/>
        <v>138.6</v>
      </c>
      <c r="I65" s="4" t="str">
        <f t="shared" ca="1" si="4"/>
        <v/>
      </c>
      <c r="J65" s="10">
        <f t="shared" ca="1" si="7"/>
        <v>98.929336188436835</v>
      </c>
      <c r="K65" s="10">
        <f ca="1">MAX($J$3:J66)</f>
        <v>100</v>
      </c>
      <c r="L65" s="11">
        <f t="shared" ca="1" si="5"/>
        <v>1.0706638115631661E-2</v>
      </c>
    </row>
    <row r="66" spans="1:12" x14ac:dyDescent="0.35">
      <c r="A66">
        <v>65</v>
      </c>
      <c r="B66" s="2">
        <v>37530</v>
      </c>
      <c r="C66">
        <f t="shared" si="2"/>
        <v>2002</v>
      </c>
      <c r="D66">
        <v>138.15</v>
      </c>
      <c r="E66">
        <f t="shared" ca="1" si="6"/>
        <v>138.15</v>
      </c>
      <c r="F66">
        <f t="shared" ca="1" si="8"/>
        <v>139.38999999999996</v>
      </c>
      <c r="G66" t="str">
        <f t="shared" ref="G66:G129" ca="1" si="20">IF(AND(E66&gt;F66,E65&lt;F65),"BUY",IF(AND(E66&lt;F66,E65&gt;F65),"SELL",""))</f>
        <v/>
      </c>
      <c r="H66">
        <f t="shared" ca="1" si="3"/>
        <v>138.6</v>
      </c>
      <c r="I66" s="4" t="str">
        <f t="shared" ca="1" si="4"/>
        <v/>
      </c>
      <c r="J66" s="10">
        <f t="shared" ca="1" si="7"/>
        <v>98.929336188436835</v>
      </c>
      <c r="K66" s="10">
        <f ca="1">MAX($J$3:J67)</f>
        <v>100</v>
      </c>
      <c r="L66" s="11">
        <f t="shared" ca="1" si="5"/>
        <v>1.0706638115631661E-2</v>
      </c>
    </row>
    <row r="67" spans="1:12" x14ac:dyDescent="0.35">
      <c r="A67">
        <v>66</v>
      </c>
      <c r="B67" s="2">
        <v>37532</v>
      </c>
      <c r="C67">
        <f t="shared" ref="C67:C130" si="21">YEAR(B67)</f>
        <v>2002</v>
      </c>
      <c r="D67">
        <v>137.65</v>
      </c>
      <c r="E67">
        <f t="shared" ca="1" si="6"/>
        <v>138</v>
      </c>
      <c r="F67">
        <f t="shared" ca="1" si="8"/>
        <v>139.36499999999998</v>
      </c>
      <c r="G67" t="str">
        <f t="shared" ca="1" si="20"/>
        <v/>
      </c>
      <c r="H67">
        <f t="shared" ref="H67:H130" ca="1" si="22">IF(G67&lt;&gt;"",D67,H66)</f>
        <v>138.6</v>
      </c>
      <c r="I67" s="4" t="str">
        <f t="shared" ref="I67:I130" ca="1" si="23">IF(AND(G67&lt;&gt;"",H66&lt;&gt;0),IF(G67="BUY",1-H67/H66,H67/H66-1),"")</f>
        <v/>
      </c>
      <c r="J67" s="10">
        <f t="shared" ca="1" si="7"/>
        <v>98.929336188436835</v>
      </c>
      <c r="K67" s="10">
        <f ca="1">MAX($J$3:J68)</f>
        <v>100</v>
      </c>
      <c r="L67" s="11">
        <f t="shared" ref="L67:L130" ca="1" si="24">1-J67/K67</f>
        <v>1.0706638115631661E-2</v>
      </c>
    </row>
    <row r="68" spans="1:12" x14ac:dyDescent="0.35">
      <c r="A68">
        <v>67</v>
      </c>
      <c r="B68" s="2">
        <v>37533</v>
      </c>
      <c r="C68">
        <f t="shared" si="21"/>
        <v>2002</v>
      </c>
      <c r="D68">
        <v>138.44999999999999</v>
      </c>
      <c r="E68">
        <f t="shared" ref="E68:E131" ca="1" si="25">IF(ROW(D69)&gt;($O$4-1),AVERAGE(OFFSET(D70,-$O$4,0,$O$4,1)),IF(ROW(D69)&gt;$O$4, ((($O$4-1)*E68)+D69)/$O$4,""))</f>
        <v>139.02500000000001</v>
      </c>
      <c r="F68">
        <f t="shared" ca="1" si="8"/>
        <v>139.42999999999998</v>
      </c>
      <c r="G68" t="str">
        <f t="shared" ca="1" si="20"/>
        <v/>
      </c>
      <c r="H68">
        <f t="shared" ca="1" si="22"/>
        <v>138.6</v>
      </c>
      <c r="I68" s="4" t="str">
        <f t="shared" ca="1" si="23"/>
        <v/>
      </c>
      <c r="J68" s="10">
        <f t="shared" ref="J68:J131" ca="1" si="26">IF(I68="",J67,J67*(1+$O$6*I68))</f>
        <v>98.929336188436835</v>
      </c>
      <c r="K68" s="10">
        <f ca="1">MAX($J$3:J69)</f>
        <v>100</v>
      </c>
      <c r="L68" s="11">
        <f t="shared" ca="1" si="24"/>
        <v>1.0706638115631661E-2</v>
      </c>
    </row>
    <row r="69" spans="1:12" x14ac:dyDescent="0.35">
      <c r="A69">
        <v>68</v>
      </c>
      <c r="B69" s="2">
        <v>37536</v>
      </c>
      <c r="C69">
        <f t="shared" si="21"/>
        <v>2002</v>
      </c>
      <c r="D69">
        <v>141.85</v>
      </c>
      <c r="E69">
        <f t="shared" ca="1" si="25"/>
        <v>139.71250000000001</v>
      </c>
      <c r="F69">
        <f t="shared" ca="1" si="8"/>
        <v>139.45666666666662</v>
      </c>
      <c r="G69" t="str">
        <f t="shared" ca="1" si="20"/>
        <v>BUY</v>
      </c>
      <c r="H69">
        <f t="shared" ca="1" si="22"/>
        <v>141.85</v>
      </c>
      <c r="I69" s="4">
        <f t="shared" ca="1" si="23"/>
        <v>-2.3448773448773386E-2</v>
      </c>
      <c r="J69" s="10">
        <f t="shared" ca="1" si="26"/>
        <v>96.609564596716638</v>
      </c>
      <c r="K69" s="10">
        <f ca="1">MAX($J$3:J70)</f>
        <v>100</v>
      </c>
      <c r="L69" s="11">
        <f t="shared" ca="1" si="24"/>
        <v>3.390435403283365E-2</v>
      </c>
    </row>
    <row r="70" spans="1:12" x14ac:dyDescent="0.35">
      <c r="A70">
        <v>69</v>
      </c>
      <c r="B70" s="2">
        <v>37537</v>
      </c>
      <c r="C70">
        <f t="shared" si="21"/>
        <v>2002</v>
      </c>
      <c r="D70">
        <v>140.9</v>
      </c>
      <c r="E70">
        <f t="shared" ca="1" si="25"/>
        <v>140.47499999999997</v>
      </c>
      <c r="F70">
        <f t="shared" ca="1" si="8"/>
        <v>139.47166666666666</v>
      </c>
      <c r="G70" t="str">
        <f t="shared" ca="1" si="20"/>
        <v/>
      </c>
      <c r="H70">
        <f t="shared" ca="1" si="22"/>
        <v>141.85</v>
      </c>
      <c r="I70" s="4" t="str">
        <f t="shared" ca="1" si="23"/>
        <v/>
      </c>
      <c r="J70" s="10">
        <f t="shared" ca="1" si="26"/>
        <v>96.609564596716638</v>
      </c>
      <c r="K70" s="10">
        <f ca="1">MAX($J$3:J71)</f>
        <v>100</v>
      </c>
      <c r="L70" s="11">
        <f t="shared" ca="1" si="24"/>
        <v>3.390435403283365E-2</v>
      </c>
    </row>
    <row r="71" spans="1:12" x14ac:dyDescent="0.35">
      <c r="A71">
        <v>70</v>
      </c>
      <c r="B71" s="2">
        <v>37538</v>
      </c>
      <c r="C71">
        <f t="shared" si="21"/>
        <v>2002</v>
      </c>
      <c r="D71">
        <v>140.69999999999999</v>
      </c>
      <c r="E71">
        <f t="shared" ca="1" si="25"/>
        <v>141.05000000000001</v>
      </c>
      <c r="F71">
        <f t="shared" ca="1" si="8"/>
        <v>139.5366666666666</v>
      </c>
      <c r="G71" t="str">
        <f t="shared" ca="1" si="20"/>
        <v/>
      </c>
      <c r="H71">
        <f t="shared" ca="1" si="22"/>
        <v>141.85</v>
      </c>
      <c r="I71" s="4" t="str">
        <f t="shared" ca="1" si="23"/>
        <v/>
      </c>
      <c r="J71" s="10">
        <f t="shared" ca="1" si="26"/>
        <v>96.609564596716638</v>
      </c>
      <c r="K71" s="10">
        <f ca="1">MAX($J$3:J72)</f>
        <v>100</v>
      </c>
      <c r="L71" s="11">
        <f t="shared" ca="1" si="24"/>
        <v>3.390435403283365E-2</v>
      </c>
    </row>
    <row r="72" spans="1:12" x14ac:dyDescent="0.35">
      <c r="A72">
        <v>71</v>
      </c>
      <c r="B72" s="2">
        <v>37539</v>
      </c>
      <c r="C72">
        <f t="shared" si="21"/>
        <v>2002</v>
      </c>
      <c r="D72">
        <v>140.75</v>
      </c>
      <c r="E72">
        <f t="shared" ca="1" si="25"/>
        <v>140.83750000000001</v>
      </c>
      <c r="F72">
        <f t="shared" ca="1" si="8"/>
        <v>139.6666666666666</v>
      </c>
      <c r="G72" t="str">
        <f t="shared" ca="1" si="20"/>
        <v/>
      </c>
      <c r="H72">
        <f t="shared" ca="1" si="22"/>
        <v>141.85</v>
      </c>
      <c r="I72" s="4" t="str">
        <f t="shared" ca="1" si="23"/>
        <v/>
      </c>
      <c r="J72" s="10">
        <f t="shared" ca="1" si="26"/>
        <v>96.609564596716638</v>
      </c>
      <c r="K72" s="10">
        <f ca="1">MAX($J$3:J73)</f>
        <v>100</v>
      </c>
      <c r="L72" s="11">
        <f t="shared" ca="1" si="24"/>
        <v>3.390435403283365E-2</v>
      </c>
    </row>
    <row r="73" spans="1:12" x14ac:dyDescent="0.35">
      <c r="A73">
        <v>72</v>
      </c>
      <c r="B73" s="2">
        <v>37540</v>
      </c>
      <c r="C73">
        <f t="shared" si="21"/>
        <v>2002</v>
      </c>
      <c r="D73">
        <v>141</v>
      </c>
      <c r="E73">
        <f t="shared" ca="1" si="25"/>
        <v>141.36250000000001</v>
      </c>
      <c r="F73">
        <f t="shared" ca="1" si="8"/>
        <v>139.88166666666663</v>
      </c>
      <c r="G73" t="str">
        <f t="shared" ca="1" si="20"/>
        <v/>
      </c>
      <c r="H73">
        <f t="shared" ca="1" si="22"/>
        <v>141.85</v>
      </c>
      <c r="I73" s="4" t="str">
        <f t="shared" ca="1" si="23"/>
        <v/>
      </c>
      <c r="J73" s="10">
        <f t="shared" ca="1" si="26"/>
        <v>96.609564596716638</v>
      </c>
      <c r="K73" s="10">
        <f ca="1">MAX($J$3:J74)</f>
        <v>100</v>
      </c>
      <c r="L73" s="11">
        <f t="shared" ca="1" si="24"/>
        <v>3.390435403283365E-2</v>
      </c>
    </row>
    <row r="74" spans="1:12" x14ac:dyDescent="0.35">
      <c r="A74">
        <v>73</v>
      </c>
      <c r="B74" s="2">
        <v>37543</v>
      </c>
      <c r="C74">
        <f t="shared" si="21"/>
        <v>2002</v>
      </c>
      <c r="D74">
        <v>143</v>
      </c>
      <c r="E74">
        <f t="shared" ca="1" si="25"/>
        <v>142.3125</v>
      </c>
      <c r="F74">
        <f t="shared" ca="1" si="8"/>
        <v>140.09499999999994</v>
      </c>
      <c r="G74" t="str">
        <f t="shared" ca="1" si="20"/>
        <v/>
      </c>
      <c r="H74">
        <f t="shared" ca="1" si="22"/>
        <v>141.85</v>
      </c>
      <c r="I74" s="4" t="str">
        <f t="shared" ca="1" si="23"/>
        <v/>
      </c>
      <c r="J74" s="10">
        <f t="shared" ca="1" si="26"/>
        <v>96.609564596716638</v>
      </c>
      <c r="K74" s="10">
        <f ca="1">MAX($J$3:J75)</f>
        <v>100</v>
      </c>
      <c r="L74" s="11">
        <f t="shared" ca="1" si="24"/>
        <v>3.390435403283365E-2</v>
      </c>
    </row>
    <row r="75" spans="1:12" x14ac:dyDescent="0.35">
      <c r="A75">
        <v>74</v>
      </c>
      <c r="B75" s="2">
        <v>37545</v>
      </c>
      <c r="C75">
        <f t="shared" si="21"/>
        <v>2002</v>
      </c>
      <c r="D75">
        <v>144.5</v>
      </c>
      <c r="E75">
        <f t="shared" ca="1" si="25"/>
        <v>143.01249999999999</v>
      </c>
      <c r="F75">
        <f t="shared" ca="1" si="8"/>
        <v>140.21833333333331</v>
      </c>
      <c r="G75" t="str">
        <f t="shared" ca="1" si="20"/>
        <v/>
      </c>
      <c r="H75">
        <f t="shared" ca="1" si="22"/>
        <v>141.85</v>
      </c>
      <c r="I75" s="4" t="str">
        <f t="shared" ca="1" si="23"/>
        <v/>
      </c>
      <c r="J75" s="10">
        <f t="shared" ca="1" si="26"/>
        <v>96.609564596716638</v>
      </c>
      <c r="K75" s="10">
        <f ca="1">MAX($J$3:J76)</f>
        <v>100</v>
      </c>
      <c r="L75" s="11">
        <f t="shared" ca="1" si="24"/>
        <v>3.390435403283365E-2</v>
      </c>
    </row>
    <row r="76" spans="1:12" x14ac:dyDescent="0.35">
      <c r="A76">
        <v>75</v>
      </c>
      <c r="B76" s="2">
        <v>37546</v>
      </c>
      <c r="C76">
        <f t="shared" si="21"/>
        <v>2002</v>
      </c>
      <c r="D76">
        <v>143.55000000000001</v>
      </c>
      <c r="E76">
        <f t="shared" ca="1" si="25"/>
        <v>144.08750000000001</v>
      </c>
      <c r="F76">
        <f t="shared" ca="1" si="8"/>
        <v>140.41666666666666</v>
      </c>
      <c r="G76" t="str">
        <f t="shared" ca="1" si="20"/>
        <v/>
      </c>
      <c r="H76">
        <f t="shared" ca="1" si="22"/>
        <v>141.85</v>
      </c>
      <c r="I76" s="4" t="str">
        <f t="shared" ca="1" si="23"/>
        <v/>
      </c>
      <c r="J76" s="10">
        <f t="shared" ca="1" si="26"/>
        <v>96.609564596716638</v>
      </c>
      <c r="K76" s="10">
        <f ca="1">MAX($J$3:J77)</f>
        <v>100</v>
      </c>
      <c r="L76" s="11">
        <f t="shared" ca="1" si="24"/>
        <v>3.390435403283365E-2</v>
      </c>
    </row>
    <row r="77" spans="1:12" x14ac:dyDescent="0.35">
      <c r="A77">
        <v>76</v>
      </c>
      <c r="B77" s="2">
        <v>37547</v>
      </c>
      <c r="C77">
        <f t="shared" si="21"/>
        <v>2002</v>
      </c>
      <c r="D77">
        <v>145.30000000000001</v>
      </c>
      <c r="E77">
        <f t="shared" ca="1" si="25"/>
        <v>144.47500000000002</v>
      </c>
      <c r="F77">
        <f t="shared" ca="1" si="8"/>
        <v>140.65333333333334</v>
      </c>
      <c r="G77" t="str">
        <f t="shared" ca="1" si="20"/>
        <v/>
      </c>
      <c r="H77">
        <f t="shared" ca="1" si="22"/>
        <v>141.85</v>
      </c>
      <c r="I77" s="4" t="str">
        <f t="shared" ca="1" si="23"/>
        <v/>
      </c>
      <c r="J77" s="10">
        <f t="shared" ca="1" si="26"/>
        <v>96.609564596716638</v>
      </c>
      <c r="K77" s="10">
        <f ca="1">MAX($J$3:J78)</f>
        <v>100</v>
      </c>
      <c r="L77" s="11">
        <f t="shared" ca="1" si="24"/>
        <v>3.390435403283365E-2</v>
      </c>
    </row>
    <row r="78" spans="1:12" x14ac:dyDescent="0.35">
      <c r="A78">
        <v>77</v>
      </c>
      <c r="B78" s="2">
        <v>37550</v>
      </c>
      <c r="C78">
        <f t="shared" si="21"/>
        <v>2002</v>
      </c>
      <c r="D78">
        <v>144.55000000000001</v>
      </c>
      <c r="E78">
        <f t="shared" ca="1" si="25"/>
        <v>143.33750000000001</v>
      </c>
      <c r="F78">
        <f t="shared" ca="1" si="8"/>
        <v>140.61500000000004</v>
      </c>
      <c r="G78" t="str">
        <f t="shared" ca="1" si="20"/>
        <v/>
      </c>
      <c r="H78">
        <f t="shared" ca="1" si="22"/>
        <v>141.85</v>
      </c>
      <c r="I78" s="4" t="str">
        <f t="shared" ca="1" si="23"/>
        <v/>
      </c>
      <c r="J78" s="10">
        <f t="shared" ca="1" si="26"/>
        <v>96.609564596716638</v>
      </c>
      <c r="K78" s="10">
        <f ca="1">MAX($J$3:J79)</f>
        <v>100</v>
      </c>
      <c r="L78" s="11">
        <f t="shared" ca="1" si="24"/>
        <v>3.390435403283365E-2</v>
      </c>
    </row>
    <row r="79" spans="1:12" x14ac:dyDescent="0.35">
      <c r="A79">
        <v>78</v>
      </c>
      <c r="B79" s="2">
        <v>37551</v>
      </c>
      <c r="C79">
        <f t="shared" si="21"/>
        <v>2002</v>
      </c>
      <c r="D79">
        <v>139.94999999999999</v>
      </c>
      <c r="E79">
        <f t="shared" ca="1" si="25"/>
        <v>141.85</v>
      </c>
      <c r="F79">
        <f t="shared" ca="1" si="8"/>
        <v>140.58833333333334</v>
      </c>
      <c r="G79" t="str">
        <f t="shared" ca="1" si="20"/>
        <v/>
      </c>
      <c r="H79">
        <f t="shared" ca="1" si="22"/>
        <v>141.85</v>
      </c>
      <c r="I79" s="4" t="str">
        <f t="shared" ca="1" si="23"/>
        <v/>
      </c>
      <c r="J79" s="10">
        <f t="shared" ca="1" si="26"/>
        <v>96.609564596716638</v>
      </c>
      <c r="K79" s="10">
        <f ca="1">MAX($J$3:J80)</f>
        <v>100</v>
      </c>
      <c r="L79" s="11">
        <f t="shared" ca="1" si="24"/>
        <v>3.390435403283365E-2</v>
      </c>
    </row>
    <row r="80" spans="1:12" x14ac:dyDescent="0.35">
      <c r="A80">
        <v>79</v>
      </c>
      <c r="B80" s="2">
        <v>37552</v>
      </c>
      <c r="C80">
        <f t="shared" si="21"/>
        <v>2002</v>
      </c>
      <c r="D80">
        <v>137.6</v>
      </c>
      <c r="E80">
        <f t="shared" ca="1" si="25"/>
        <v>139.875</v>
      </c>
      <c r="F80">
        <f t="shared" ca="1" si="8"/>
        <v>140.56666666666666</v>
      </c>
      <c r="G80" t="str">
        <f t="shared" ca="1" si="20"/>
        <v>SELL</v>
      </c>
      <c r="H80">
        <f t="shared" ca="1" si="22"/>
        <v>137.6</v>
      </c>
      <c r="I80" s="4">
        <f t="shared" ca="1" si="23"/>
        <v>-2.9961226647867489E-2</v>
      </c>
      <c r="J80" s="10">
        <f t="shared" ca="1" si="26"/>
        <v>93.715023535482615</v>
      </c>
      <c r="K80" s="10">
        <f ca="1">MAX($J$3:J81)</f>
        <v>100</v>
      </c>
      <c r="L80" s="11">
        <f t="shared" ca="1" si="24"/>
        <v>6.2849764645173889E-2</v>
      </c>
    </row>
    <row r="81" spans="1:12" x14ac:dyDescent="0.35">
      <c r="A81">
        <v>80</v>
      </c>
      <c r="B81" s="2">
        <v>37553</v>
      </c>
      <c r="C81">
        <f t="shared" si="21"/>
        <v>2002</v>
      </c>
      <c r="D81">
        <v>137.4</v>
      </c>
      <c r="E81">
        <f t="shared" ca="1" si="25"/>
        <v>137.58749999999998</v>
      </c>
      <c r="F81">
        <f t="shared" ca="1" si="8"/>
        <v>140.35666666666665</v>
      </c>
      <c r="G81" t="str">
        <f t="shared" ca="1" si="20"/>
        <v/>
      </c>
      <c r="H81">
        <f t="shared" ca="1" si="22"/>
        <v>137.6</v>
      </c>
      <c r="I81" s="4" t="str">
        <f t="shared" ca="1" si="23"/>
        <v/>
      </c>
      <c r="J81" s="10">
        <f t="shared" ca="1" si="26"/>
        <v>93.715023535482615</v>
      </c>
      <c r="K81" s="10">
        <f ca="1">MAX($J$3:J82)</f>
        <v>100</v>
      </c>
      <c r="L81" s="11">
        <f t="shared" ca="1" si="24"/>
        <v>6.2849764645173889E-2</v>
      </c>
    </row>
    <row r="82" spans="1:12" x14ac:dyDescent="0.35">
      <c r="A82">
        <v>81</v>
      </c>
      <c r="B82" s="2">
        <v>37554</v>
      </c>
      <c r="C82">
        <f t="shared" si="21"/>
        <v>2002</v>
      </c>
      <c r="D82">
        <v>135.4</v>
      </c>
      <c r="E82">
        <f t="shared" ca="1" si="25"/>
        <v>135.22499999999999</v>
      </c>
      <c r="F82">
        <f t="shared" ca="1" si="8"/>
        <v>139.82000000000002</v>
      </c>
      <c r="G82" t="str">
        <f t="shared" ca="1" si="20"/>
        <v/>
      </c>
      <c r="H82">
        <f t="shared" ca="1" si="22"/>
        <v>137.6</v>
      </c>
      <c r="I82" s="4" t="str">
        <f t="shared" ca="1" si="23"/>
        <v/>
      </c>
      <c r="J82" s="10">
        <f t="shared" ca="1" si="26"/>
        <v>93.715023535482615</v>
      </c>
      <c r="K82" s="10">
        <f ca="1">MAX($J$3:J83)</f>
        <v>100</v>
      </c>
      <c r="L82" s="11">
        <f t="shared" ca="1" si="24"/>
        <v>6.2849764645173889E-2</v>
      </c>
    </row>
    <row r="83" spans="1:12" x14ac:dyDescent="0.35">
      <c r="A83">
        <v>82</v>
      </c>
      <c r="B83" s="2">
        <v>37557</v>
      </c>
      <c r="C83">
        <f t="shared" si="21"/>
        <v>2002</v>
      </c>
      <c r="D83">
        <v>130.5</v>
      </c>
      <c r="E83">
        <f t="shared" ca="1" si="25"/>
        <v>134.25</v>
      </c>
      <c r="F83">
        <f t="shared" ca="1" si="8"/>
        <v>139.44333333333336</v>
      </c>
      <c r="G83" t="str">
        <f t="shared" ca="1" si="20"/>
        <v/>
      </c>
      <c r="H83">
        <f t="shared" ca="1" si="22"/>
        <v>137.6</v>
      </c>
      <c r="I83" s="4" t="str">
        <f t="shared" ca="1" si="23"/>
        <v/>
      </c>
      <c r="J83" s="10">
        <f t="shared" ca="1" si="26"/>
        <v>93.715023535482615</v>
      </c>
      <c r="K83" s="10">
        <f ca="1">MAX($J$3:J84)</f>
        <v>100</v>
      </c>
      <c r="L83" s="11">
        <f t="shared" ca="1" si="24"/>
        <v>6.2849764645173889E-2</v>
      </c>
    </row>
    <row r="84" spans="1:12" x14ac:dyDescent="0.35">
      <c r="A84">
        <v>83</v>
      </c>
      <c r="B84" s="2">
        <v>37558</v>
      </c>
      <c r="C84">
        <f t="shared" si="21"/>
        <v>2002</v>
      </c>
      <c r="D84">
        <v>133.69999999999999</v>
      </c>
      <c r="E84">
        <f t="shared" ca="1" si="25"/>
        <v>132.82499999999999</v>
      </c>
      <c r="F84">
        <f t="shared" ca="1" si="8"/>
        <v>139.08166666666668</v>
      </c>
      <c r="G84" t="str">
        <f t="shared" ca="1" si="20"/>
        <v/>
      </c>
      <c r="H84">
        <f t="shared" ca="1" si="22"/>
        <v>137.6</v>
      </c>
      <c r="I84" s="4" t="str">
        <f t="shared" ca="1" si="23"/>
        <v/>
      </c>
      <c r="J84" s="10">
        <f t="shared" ca="1" si="26"/>
        <v>93.715023535482615</v>
      </c>
      <c r="K84" s="10">
        <f ca="1">MAX($J$3:J85)</f>
        <v>100</v>
      </c>
      <c r="L84" s="11">
        <f t="shared" ca="1" si="24"/>
        <v>6.2849764645173889E-2</v>
      </c>
    </row>
    <row r="85" spans="1:12" x14ac:dyDescent="0.35">
      <c r="A85">
        <v>84</v>
      </c>
      <c r="B85" s="2">
        <v>37559</v>
      </c>
      <c r="C85">
        <f t="shared" si="21"/>
        <v>2002</v>
      </c>
      <c r="D85">
        <v>131.69999999999999</v>
      </c>
      <c r="E85">
        <f t="shared" ca="1" si="25"/>
        <v>132.19999999999999</v>
      </c>
      <c r="F85">
        <f t="shared" ca="1" si="8"/>
        <v>138.73500000000001</v>
      </c>
      <c r="G85" t="str">
        <f t="shared" ca="1" si="20"/>
        <v/>
      </c>
      <c r="H85">
        <f t="shared" ca="1" si="22"/>
        <v>137.6</v>
      </c>
      <c r="I85" s="4" t="str">
        <f t="shared" ca="1" si="23"/>
        <v/>
      </c>
      <c r="J85" s="10">
        <f t="shared" ca="1" si="26"/>
        <v>93.715023535482615</v>
      </c>
      <c r="K85" s="10">
        <f ca="1">MAX($J$3:J86)</f>
        <v>100</v>
      </c>
      <c r="L85" s="11">
        <f t="shared" ca="1" si="24"/>
        <v>6.2849764645173889E-2</v>
      </c>
    </row>
    <row r="86" spans="1:12" x14ac:dyDescent="0.35">
      <c r="A86">
        <v>85</v>
      </c>
      <c r="B86" s="2">
        <v>37560</v>
      </c>
      <c r="C86">
        <f t="shared" si="21"/>
        <v>2002</v>
      </c>
      <c r="D86">
        <v>132.9</v>
      </c>
      <c r="E86">
        <f t="shared" ca="1" si="25"/>
        <v>134.25</v>
      </c>
      <c r="F86">
        <f t="shared" ca="1" si="8"/>
        <v>138.69666666666669</v>
      </c>
      <c r="G86" t="str">
        <f t="shared" ca="1" si="20"/>
        <v/>
      </c>
      <c r="H86">
        <f t="shared" ca="1" si="22"/>
        <v>137.6</v>
      </c>
      <c r="I86" s="4" t="str">
        <f t="shared" ca="1" si="23"/>
        <v/>
      </c>
      <c r="J86" s="10">
        <f t="shared" ca="1" si="26"/>
        <v>93.715023535482615</v>
      </c>
      <c r="K86" s="10">
        <f ca="1">MAX($J$3:J87)</f>
        <v>100</v>
      </c>
      <c r="L86" s="11">
        <f t="shared" ca="1" si="24"/>
        <v>6.2849764645173889E-2</v>
      </c>
    </row>
    <row r="87" spans="1:12" x14ac:dyDescent="0.35">
      <c r="A87">
        <v>86</v>
      </c>
      <c r="B87" s="2">
        <v>37561</v>
      </c>
      <c r="C87">
        <f t="shared" si="21"/>
        <v>2002</v>
      </c>
      <c r="D87">
        <v>138.69999999999999</v>
      </c>
      <c r="E87">
        <f t="shared" ca="1" si="25"/>
        <v>135.5625</v>
      </c>
      <c r="F87">
        <f t="shared" ca="1" si="8"/>
        <v>138.70333333333335</v>
      </c>
      <c r="G87" t="str">
        <f t="shared" ca="1" si="20"/>
        <v/>
      </c>
      <c r="H87">
        <f t="shared" ca="1" si="22"/>
        <v>137.6</v>
      </c>
      <c r="I87" s="4" t="str">
        <f t="shared" ca="1" si="23"/>
        <v/>
      </c>
      <c r="J87" s="10">
        <f t="shared" ca="1" si="26"/>
        <v>93.715023535482615</v>
      </c>
      <c r="K87" s="10">
        <f ca="1">MAX($J$3:J88)</f>
        <v>100</v>
      </c>
      <c r="L87" s="11">
        <f t="shared" ca="1" si="24"/>
        <v>6.2849764645173889E-2</v>
      </c>
    </row>
    <row r="88" spans="1:12" x14ac:dyDescent="0.35">
      <c r="A88">
        <v>87</v>
      </c>
      <c r="B88" s="2">
        <v>37564</v>
      </c>
      <c r="C88">
        <f t="shared" si="21"/>
        <v>2002</v>
      </c>
      <c r="D88">
        <v>138.94999999999999</v>
      </c>
      <c r="E88">
        <f t="shared" ca="1" si="25"/>
        <v>138.28749999999999</v>
      </c>
      <c r="F88">
        <f t="shared" ca="1" si="8"/>
        <v>138.83666666666667</v>
      </c>
      <c r="G88" t="str">
        <f t="shared" ca="1" si="20"/>
        <v/>
      </c>
      <c r="H88">
        <f t="shared" ca="1" si="22"/>
        <v>137.6</v>
      </c>
      <c r="I88" s="4" t="str">
        <f t="shared" ca="1" si="23"/>
        <v/>
      </c>
      <c r="J88" s="10">
        <f t="shared" ca="1" si="26"/>
        <v>93.715023535482615</v>
      </c>
      <c r="K88" s="10">
        <f ca="1">MAX($J$3:J89)</f>
        <v>100</v>
      </c>
      <c r="L88" s="11">
        <f t="shared" ca="1" si="24"/>
        <v>6.2849764645173889E-2</v>
      </c>
    </row>
    <row r="89" spans="1:12" x14ac:dyDescent="0.35">
      <c r="A89">
        <v>88</v>
      </c>
      <c r="B89" s="2">
        <v>37565</v>
      </c>
      <c r="C89">
        <f t="shared" si="21"/>
        <v>2002</v>
      </c>
      <c r="D89">
        <v>142.6</v>
      </c>
      <c r="E89">
        <f t="shared" ca="1" si="25"/>
        <v>140.96250000000001</v>
      </c>
      <c r="F89">
        <f t="shared" ca="1" si="8"/>
        <v>139</v>
      </c>
      <c r="G89" t="str">
        <f t="shared" ca="1" si="20"/>
        <v>BUY</v>
      </c>
      <c r="H89">
        <f t="shared" ca="1" si="22"/>
        <v>142.6</v>
      </c>
      <c r="I89" s="4">
        <f t="shared" ca="1" si="23"/>
        <v>-3.6337209302325535E-2</v>
      </c>
      <c r="J89" s="10">
        <f t="shared" ca="1" si="26"/>
        <v>90.309681110501415</v>
      </c>
      <c r="K89" s="10">
        <f ca="1">MAX($J$3:J90)</f>
        <v>100</v>
      </c>
      <c r="L89" s="11">
        <f t="shared" ca="1" si="24"/>
        <v>9.6903188894985837E-2</v>
      </c>
    </row>
    <row r="90" spans="1:12" x14ac:dyDescent="0.35">
      <c r="A90">
        <v>89</v>
      </c>
      <c r="B90" s="2">
        <v>37567</v>
      </c>
      <c r="C90">
        <f t="shared" si="21"/>
        <v>2002</v>
      </c>
      <c r="D90">
        <v>143.6</v>
      </c>
      <c r="E90">
        <f t="shared" ca="1" si="25"/>
        <v>141.82499999999999</v>
      </c>
      <c r="F90">
        <f t="shared" ca="1" si="8"/>
        <v>139.17333333333332</v>
      </c>
      <c r="G90" t="str">
        <f t="shared" ca="1" si="20"/>
        <v/>
      </c>
      <c r="H90">
        <f t="shared" ca="1" si="22"/>
        <v>142.6</v>
      </c>
      <c r="I90" s="4" t="str">
        <f t="shared" ca="1" si="23"/>
        <v/>
      </c>
      <c r="J90" s="10">
        <f t="shared" ca="1" si="26"/>
        <v>90.309681110501415</v>
      </c>
      <c r="K90" s="10">
        <f ca="1">MAX($J$3:J91)</f>
        <v>100</v>
      </c>
      <c r="L90" s="11">
        <f t="shared" ca="1" si="24"/>
        <v>9.6903188894985837E-2</v>
      </c>
    </row>
    <row r="91" spans="1:12" x14ac:dyDescent="0.35">
      <c r="A91">
        <v>90</v>
      </c>
      <c r="B91" s="2">
        <v>37568</v>
      </c>
      <c r="C91">
        <f t="shared" si="21"/>
        <v>2002</v>
      </c>
      <c r="D91">
        <v>142.15</v>
      </c>
      <c r="E91">
        <f t="shared" ca="1" si="25"/>
        <v>142.47500000000002</v>
      </c>
      <c r="F91">
        <f t="shared" ca="1" si="8"/>
        <v>139.34333333333331</v>
      </c>
      <c r="G91" t="str">
        <f t="shared" ca="1" si="20"/>
        <v/>
      </c>
      <c r="H91">
        <f t="shared" ca="1" si="22"/>
        <v>142.6</v>
      </c>
      <c r="I91" s="4" t="str">
        <f t="shared" ca="1" si="23"/>
        <v/>
      </c>
      <c r="J91" s="10">
        <f t="shared" ca="1" si="26"/>
        <v>90.309681110501415</v>
      </c>
      <c r="K91" s="10">
        <f ca="1">MAX($J$3:J92)</f>
        <v>100</v>
      </c>
      <c r="L91" s="11">
        <f t="shared" ca="1" si="24"/>
        <v>9.6903188894985837E-2</v>
      </c>
    </row>
    <row r="92" spans="1:12" x14ac:dyDescent="0.35">
      <c r="A92">
        <v>91</v>
      </c>
      <c r="B92" s="2">
        <v>37571</v>
      </c>
      <c r="C92">
        <f t="shared" si="21"/>
        <v>2002</v>
      </c>
      <c r="D92">
        <v>141.55000000000001</v>
      </c>
      <c r="E92">
        <f t="shared" ca="1" si="25"/>
        <v>142.80000000000001</v>
      </c>
      <c r="F92">
        <f t="shared" ca="1" si="8"/>
        <v>139.59166666666664</v>
      </c>
      <c r="G92" t="str">
        <f t="shared" ca="1" si="20"/>
        <v/>
      </c>
      <c r="H92">
        <f t="shared" ca="1" si="22"/>
        <v>142.6</v>
      </c>
      <c r="I92" s="4" t="str">
        <f t="shared" ca="1" si="23"/>
        <v/>
      </c>
      <c r="J92" s="10">
        <f t="shared" ca="1" si="26"/>
        <v>90.309681110501415</v>
      </c>
      <c r="K92" s="10">
        <f ca="1">MAX($J$3:J93)</f>
        <v>100</v>
      </c>
      <c r="L92" s="11">
        <f t="shared" ca="1" si="24"/>
        <v>9.6903188894985837E-2</v>
      </c>
    </row>
    <row r="93" spans="1:12" x14ac:dyDescent="0.35">
      <c r="A93">
        <v>92</v>
      </c>
      <c r="B93" s="2">
        <v>37572</v>
      </c>
      <c r="C93">
        <f t="shared" si="21"/>
        <v>2002</v>
      </c>
      <c r="D93">
        <v>143.9</v>
      </c>
      <c r="E93">
        <f t="shared" ca="1" si="25"/>
        <v>143.36250000000001</v>
      </c>
      <c r="F93">
        <f t="shared" ca="1" si="8"/>
        <v>139.8183333333333</v>
      </c>
      <c r="G93" t="str">
        <f t="shared" ca="1" si="20"/>
        <v/>
      </c>
      <c r="H93">
        <f t="shared" ca="1" si="22"/>
        <v>142.6</v>
      </c>
      <c r="I93" s="4" t="str">
        <f t="shared" ca="1" si="23"/>
        <v/>
      </c>
      <c r="J93" s="10">
        <f t="shared" ca="1" si="26"/>
        <v>90.309681110501415</v>
      </c>
      <c r="K93" s="10">
        <f ca="1">MAX($J$3:J94)</f>
        <v>100</v>
      </c>
      <c r="L93" s="11">
        <f t="shared" ca="1" si="24"/>
        <v>9.6903188894985837E-2</v>
      </c>
    </row>
    <row r="94" spans="1:12" x14ac:dyDescent="0.35">
      <c r="A94">
        <v>93</v>
      </c>
      <c r="B94" s="2">
        <v>37573</v>
      </c>
      <c r="C94">
        <f t="shared" si="21"/>
        <v>2002</v>
      </c>
      <c r="D94">
        <v>145.85</v>
      </c>
      <c r="E94">
        <f t="shared" ca="1" si="25"/>
        <v>144.5625</v>
      </c>
      <c r="F94">
        <f t="shared" ref="F94:F157" ca="1" si="27">IF(ROW(D95)&gt;($O$5-1),AVERAGE(OFFSET(D96,-$O$5,0,$O$5,1)),IF(ROW(D95)&gt;$O$5, ((($O$5-1)*E94)+D95)/$O$5,""))</f>
        <v>140.125</v>
      </c>
      <c r="G94" t="str">
        <f t="shared" ca="1" si="20"/>
        <v/>
      </c>
      <c r="H94">
        <f t="shared" ca="1" si="22"/>
        <v>142.6</v>
      </c>
      <c r="I94" s="4" t="str">
        <f t="shared" ca="1" si="23"/>
        <v/>
      </c>
      <c r="J94" s="10">
        <f t="shared" ca="1" si="26"/>
        <v>90.309681110501415</v>
      </c>
      <c r="K94" s="10">
        <f ca="1">MAX($J$3:J95)</f>
        <v>100</v>
      </c>
      <c r="L94" s="11">
        <f t="shared" ca="1" si="24"/>
        <v>9.6903188894985837E-2</v>
      </c>
    </row>
    <row r="95" spans="1:12" x14ac:dyDescent="0.35">
      <c r="A95">
        <v>94</v>
      </c>
      <c r="B95" s="2">
        <v>37574</v>
      </c>
      <c r="C95">
        <f t="shared" si="21"/>
        <v>2002</v>
      </c>
      <c r="D95">
        <v>146.94999999999999</v>
      </c>
      <c r="E95">
        <f t="shared" ca="1" si="25"/>
        <v>147.5625</v>
      </c>
      <c r="F95">
        <f t="shared" ca="1" si="27"/>
        <v>140.63833333333329</v>
      </c>
      <c r="G95" t="str">
        <f t="shared" ca="1" si="20"/>
        <v/>
      </c>
      <c r="H95">
        <f t="shared" ca="1" si="22"/>
        <v>142.6</v>
      </c>
      <c r="I95" s="4" t="str">
        <f t="shared" ca="1" si="23"/>
        <v/>
      </c>
      <c r="J95" s="10">
        <f t="shared" ca="1" si="26"/>
        <v>90.309681110501415</v>
      </c>
      <c r="K95" s="10">
        <f ca="1">MAX($J$3:J96)</f>
        <v>100</v>
      </c>
      <c r="L95" s="11">
        <f t="shared" ca="1" si="24"/>
        <v>9.6903188894985837E-2</v>
      </c>
    </row>
    <row r="96" spans="1:12" x14ac:dyDescent="0.35">
      <c r="A96">
        <v>95</v>
      </c>
      <c r="B96" s="2">
        <v>37575</v>
      </c>
      <c r="C96">
        <f t="shared" si="21"/>
        <v>2002</v>
      </c>
      <c r="D96">
        <v>153.55000000000001</v>
      </c>
      <c r="E96">
        <f t="shared" ca="1" si="25"/>
        <v>149.53749999999999</v>
      </c>
      <c r="F96">
        <f t="shared" ca="1" si="27"/>
        <v>141.10999999999999</v>
      </c>
      <c r="G96" t="str">
        <f t="shared" ca="1" si="20"/>
        <v/>
      </c>
      <c r="H96">
        <f t="shared" ca="1" si="22"/>
        <v>142.6</v>
      </c>
      <c r="I96" s="4" t="str">
        <f t="shared" ca="1" si="23"/>
        <v/>
      </c>
      <c r="J96" s="10">
        <f t="shared" ca="1" si="26"/>
        <v>90.309681110501415</v>
      </c>
      <c r="K96" s="10">
        <f ca="1">MAX($J$3:J97)</f>
        <v>100</v>
      </c>
      <c r="L96" s="11">
        <f t="shared" ca="1" si="24"/>
        <v>9.6903188894985837E-2</v>
      </c>
    </row>
    <row r="97" spans="1:12" x14ac:dyDescent="0.35">
      <c r="A97">
        <v>96</v>
      </c>
      <c r="B97" s="2">
        <v>37578</v>
      </c>
      <c r="C97">
        <f t="shared" si="21"/>
        <v>2002</v>
      </c>
      <c r="D97">
        <v>151.80000000000001</v>
      </c>
      <c r="E97">
        <f t="shared" ca="1" si="25"/>
        <v>151.17500000000001</v>
      </c>
      <c r="F97">
        <f t="shared" ca="1" si="27"/>
        <v>141.57499999999996</v>
      </c>
      <c r="G97" t="str">
        <f t="shared" ca="1" si="20"/>
        <v/>
      </c>
      <c r="H97">
        <f t="shared" ca="1" si="22"/>
        <v>142.6</v>
      </c>
      <c r="I97" s="4" t="str">
        <f t="shared" ca="1" si="23"/>
        <v/>
      </c>
      <c r="J97" s="10">
        <f t="shared" ca="1" si="26"/>
        <v>90.309681110501415</v>
      </c>
      <c r="K97" s="10">
        <f ca="1">MAX($J$3:J98)</f>
        <v>100</v>
      </c>
      <c r="L97" s="11">
        <f t="shared" ca="1" si="24"/>
        <v>9.6903188894985837E-2</v>
      </c>
    </row>
    <row r="98" spans="1:12" x14ac:dyDescent="0.35">
      <c r="A98">
        <v>97</v>
      </c>
      <c r="B98" s="2">
        <v>37580</v>
      </c>
      <c r="C98">
        <f t="shared" si="21"/>
        <v>2002</v>
      </c>
      <c r="D98">
        <v>152.4</v>
      </c>
      <c r="E98">
        <f t="shared" ca="1" si="25"/>
        <v>153.0625</v>
      </c>
      <c r="F98">
        <f t="shared" ca="1" si="27"/>
        <v>141.99666666666664</v>
      </c>
      <c r="G98" t="str">
        <f t="shared" ca="1" si="20"/>
        <v/>
      </c>
      <c r="H98">
        <f t="shared" ca="1" si="22"/>
        <v>142.6</v>
      </c>
      <c r="I98" s="4" t="str">
        <f t="shared" ca="1" si="23"/>
        <v/>
      </c>
      <c r="J98" s="10">
        <f t="shared" ca="1" si="26"/>
        <v>90.309681110501415</v>
      </c>
      <c r="K98" s="10">
        <f ca="1">MAX($J$3:J99)</f>
        <v>100</v>
      </c>
      <c r="L98" s="11">
        <f t="shared" ca="1" si="24"/>
        <v>9.6903188894985837E-2</v>
      </c>
    </row>
    <row r="99" spans="1:12" x14ac:dyDescent="0.35">
      <c r="A99">
        <v>98</v>
      </c>
      <c r="B99" s="2">
        <v>37581</v>
      </c>
      <c r="C99">
        <f t="shared" si="21"/>
        <v>2002</v>
      </c>
      <c r="D99">
        <v>154.5</v>
      </c>
      <c r="E99">
        <f t="shared" ca="1" si="25"/>
        <v>153.1875</v>
      </c>
      <c r="F99">
        <f t="shared" ca="1" si="27"/>
        <v>142.435</v>
      </c>
      <c r="G99" t="str">
        <f t="shared" ca="1" si="20"/>
        <v/>
      </c>
      <c r="H99">
        <f t="shared" ca="1" si="22"/>
        <v>142.6</v>
      </c>
      <c r="I99" s="4" t="str">
        <f t="shared" ca="1" si="23"/>
        <v/>
      </c>
      <c r="J99" s="10">
        <f t="shared" ca="1" si="26"/>
        <v>90.309681110501415</v>
      </c>
      <c r="K99" s="10">
        <f ca="1">MAX($J$3:J100)</f>
        <v>100</v>
      </c>
      <c r="L99" s="11">
        <f t="shared" ca="1" si="24"/>
        <v>9.6903188894985837E-2</v>
      </c>
    </row>
    <row r="100" spans="1:12" x14ac:dyDescent="0.35">
      <c r="A100">
        <v>99</v>
      </c>
      <c r="B100" s="2">
        <v>37582</v>
      </c>
      <c r="C100">
        <f t="shared" si="21"/>
        <v>2002</v>
      </c>
      <c r="D100">
        <v>154.05000000000001</v>
      </c>
      <c r="E100">
        <f t="shared" ca="1" si="25"/>
        <v>154.01249999999999</v>
      </c>
      <c r="F100">
        <f t="shared" ca="1" si="27"/>
        <v>142.91500000000002</v>
      </c>
      <c r="G100" t="str">
        <f t="shared" ca="1" si="20"/>
        <v/>
      </c>
      <c r="H100">
        <f t="shared" ca="1" si="22"/>
        <v>142.6</v>
      </c>
      <c r="I100" s="4" t="str">
        <f t="shared" ca="1" si="23"/>
        <v/>
      </c>
      <c r="J100" s="10">
        <f t="shared" ca="1" si="26"/>
        <v>90.309681110501415</v>
      </c>
      <c r="K100" s="10">
        <f ca="1">MAX($J$3:J101)</f>
        <v>100</v>
      </c>
      <c r="L100" s="11">
        <f t="shared" ca="1" si="24"/>
        <v>9.6903188894985837E-2</v>
      </c>
    </row>
    <row r="101" spans="1:12" x14ac:dyDescent="0.35">
      <c r="A101">
        <v>100</v>
      </c>
      <c r="B101" s="2">
        <v>37585</v>
      </c>
      <c r="C101">
        <f t="shared" si="21"/>
        <v>2002</v>
      </c>
      <c r="D101">
        <v>155.1</v>
      </c>
      <c r="E101">
        <f t="shared" ca="1" si="25"/>
        <v>154.67500000000001</v>
      </c>
      <c r="F101">
        <f t="shared" ca="1" si="27"/>
        <v>143.39166666666671</v>
      </c>
      <c r="G101" t="str">
        <f t="shared" ca="1" si="20"/>
        <v/>
      </c>
      <c r="H101">
        <f t="shared" ca="1" si="22"/>
        <v>142.6</v>
      </c>
      <c r="I101" s="4" t="str">
        <f t="shared" ca="1" si="23"/>
        <v/>
      </c>
      <c r="J101" s="10">
        <f t="shared" ca="1" si="26"/>
        <v>90.309681110501415</v>
      </c>
      <c r="K101" s="10">
        <f ca="1">MAX($J$3:J102)</f>
        <v>100</v>
      </c>
      <c r="L101" s="11">
        <f t="shared" ca="1" si="24"/>
        <v>9.6903188894985837E-2</v>
      </c>
    </row>
    <row r="102" spans="1:12" x14ac:dyDescent="0.35">
      <c r="A102">
        <v>101</v>
      </c>
      <c r="B102" s="2">
        <v>37586</v>
      </c>
      <c r="C102">
        <f t="shared" si="21"/>
        <v>2002</v>
      </c>
      <c r="D102">
        <v>155.05000000000001</v>
      </c>
      <c r="E102">
        <f t="shared" ca="1" si="25"/>
        <v>154.83750000000001</v>
      </c>
      <c r="F102">
        <f t="shared" ca="1" si="27"/>
        <v>143.86333333333334</v>
      </c>
      <c r="G102" t="str">
        <f t="shared" ca="1" si="20"/>
        <v/>
      </c>
      <c r="H102">
        <f t="shared" ca="1" si="22"/>
        <v>142.6</v>
      </c>
      <c r="I102" s="4" t="str">
        <f t="shared" ca="1" si="23"/>
        <v/>
      </c>
      <c r="J102" s="10">
        <f t="shared" ca="1" si="26"/>
        <v>90.309681110501415</v>
      </c>
      <c r="K102" s="10">
        <f ca="1">MAX($J$3:J103)</f>
        <v>100</v>
      </c>
      <c r="L102" s="11">
        <f t="shared" ca="1" si="24"/>
        <v>9.6903188894985837E-2</v>
      </c>
    </row>
    <row r="103" spans="1:12" x14ac:dyDescent="0.35">
      <c r="A103">
        <v>102</v>
      </c>
      <c r="B103" s="2">
        <v>37587</v>
      </c>
      <c r="C103">
        <f t="shared" si="21"/>
        <v>2002</v>
      </c>
      <c r="D103">
        <v>155.15</v>
      </c>
      <c r="E103">
        <f t="shared" ca="1" si="25"/>
        <v>156.98749999999998</v>
      </c>
      <c r="F103">
        <f t="shared" ca="1" si="27"/>
        <v>144.51833333333337</v>
      </c>
      <c r="G103" t="str">
        <f t="shared" ca="1" si="20"/>
        <v/>
      </c>
      <c r="H103">
        <f t="shared" ca="1" si="22"/>
        <v>142.6</v>
      </c>
      <c r="I103" s="4" t="str">
        <f t="shared" ca="1" si="23"/>
        <v/>
      </c>
      <c r="J103" s="10">
        <f t="shared" ca="1" si="26"/>
        <v>90.309681110501415</v>
      </c>
      <c r="K103" s="10">
        <f ca="1">MAX($J$3:J104)</f>
        <v>100</v>
      </c>
      <c r="L103" s="11">
        <f t="shared" ca="1" si="24"/>
        <v>9.6903188894985837E-2</v>
      </c>
    </row>
    <row r="104" spans="1:12" x14ac:dyDescent="0.35">
      <c r="A104">
        <v>103</v>
      </c>
      <c r="B104" s="2">
        <v>37588</v>
      </c>
      <c r="C104">
        <f t="shared" si="21"/>
        <v>2002</v>
      </c>
      <c r="D104">
        <v>162.65</v>
      </c>
      <c r="E104">
        <f t="shared" ca="1" si="25"/>
        <v>159.16250000000002</v>
      </c>
      <c r="F104">
        <f t="shared" ca="1" si="27"/>
        <v>145.16166666666672</v>
      </c>
      <c r="G104" t="str">
        <f t="shared" ca="1" si="20"/>
        <v/>
      </c>
      <c r="H104">
        <f t="shared" ca="1" si="22"/>
        <v>142.6</v>
      </c>
      <c r="I104" s="4" t="str">
        <f t="shared" ca="1" si="23"/>
        <v/>
      </c>
      <c r="J104" s="10">
        <f t="shared" ca="1" si="26"/>
        <v>90.309681110501415</v>
      </c>
      <c r="K104" s="10">
        <f ca="1">MAX($J$3:J105)</f>
        <v>100</v>
      </c>
      <c r="L104" s="11">
        <f t="shared" ca="1" si="24"/>
        <v>9.6903188894985837E-2</v>
      </c>
    </row>
    <row r="105" spans="1:12" x14ac:dyDescent="0.35">
      <c r="A105">
        <v>104</v>
      </c>
      <c r="B105" s="2">
        <v>37589</v>
      </c>
      <c r="C105">
        <f t="shared" si="21"/>
        <v>2002</v>
      </c>
      <c r="D105">
        <v>163.80000000000001</v>
      </c>
      <c r="E105">
        <f t="shared" ca="1" si="25"/>
        <v>161.26249999999999</v>
      </c>
      <c r="F105">
        <f t="shared" ca="1" si="27"/>
        <v>145.82500000000002</v>
      </c>
      <c r="G105" t="str">
        <f t="shared" ca="1" si="20"/>
        <v/>
      </c>
      <c r="H105">
        <f t="shared" ca="1" si="22"/>
        <v>142.6</v>
      </c>
      <c r="I105" s="4" t="str">
        <f t="shared" ca="1" si="23"/>
        <v/>
      </c>
      <c r="J105" s="10">
        <f t="shared" ca="1" si="26"/>
        <v>90.309681110501415</v>
      </c>
      <c r="K105" s="10">
        <f ca="1">MAX($J$3:J106)</f>
        <v>100</v>
      </c>
      <c r="L105" s="11">
        <f t="shared" ca="1" si="24"/>
        <v>9.6903188894985837E-2</v>
      </c>
    </row>
    <row r="106" spans="1:12" x14ac:dyDescent="0.35">
      <c r="A106">
        <v>105</v>
      </c>
      <c r="B106" s="2">
        <v>37592</v>
      </c>
      <c r="C106">
        <f t="shared" si="21"/>
        <v>2002</v>
      </c>
      <c r="D106">
        <v>163.44999999999999</v>
      </c>
      <c r="E106">
        <f t="shared" ca="1" si="25"/>
        <v>162.26250000000002</v>
      </c>
      <c r="F106">
        <f t="shared" ca="1" si="27"/>
        <v>146.28666666666669</v>
      </c>
      <c r="G106" t="str">
        <f t="shared" ca="1" si="20"/>
        <v/>
      </c>
      <c r="H106">
        <f t="shared" ca="1" si="22"/>
        <v>142.6</v>
      </c>
      <c r="I106" s="4" t="str">
        <f t="shared" ca="1" si="23"/>
        <v/>
      </c>
      <c r="J106" s="10">
        <f t="shared" ca="1" si="26"/>
        <v>90.309681110501415</v>
      </c>
      <c r="K106" s="10">
        <f ca="1">MAX($J$3:J107)</f>
        <v>100</v>
      </c>
      <c r="L106" s="11">
        <f t="shared" ca="1" si="24"/>
        <v>9.6903188894985837E-2</v>
      </c>
    </row>
    <row r="107" spans="1:12" x14ac:dyDescent="0.35">
      <c r="A107">
        <v>106</v>
      </c>
      <c r="B107" s="2">
        <v>37593</v>
      </c>
      <c r="C107">
        <f t="shared" si="21"/>
        <v>2002</v>
      </c>
      <c r="D107">
        <v>159.15</v>
      </c>
      <c r="E107">
        <f t="shared" ca="1" si="25"/>
        <v>160.63749999999999</v>
      </c>
      <c r="F107">
        <f t="shared" ca="1" si="27"/>
        <v>146.67333333333332</v>
      </c>
      <c r="G107" t="str">
        <f t="shared" ca="1" si="20"/>
        <v/>
      </c>
      <c r="H107">
        <f t="shared" ca="1" si="22"/>
        <v>142.6</v>
      </c>
      <c r="I107" s="4" t="str">
        <f t="shared" ca="1" si="23"/>
        <v/>
      </c>
      <c r="J107" s="10">
        <f t="shared" ca="1" si="26"/>
        <v>90.309681110501415</v>
      </c>
      <c r="K107" s="10">
        <f ca="1">MAX($J$3:J108)</f>
        <v>100</v>
      </c>
      <c r="L107" s="11">
        <f t="shared" ca="1" si="24"/>
        <v>9.6903188894985837E-2</v>
      </c>
    </row>
    <row r="108" spans="1:12" x14ac:dyDescent="0.35">
      <c r="A108">
        <v>107</v>
      </c>
      <c r="B108" s="2">
        <v>37594</v>
      </c>
      <c r="C108">
        <f t="shared" si="21"/>
        <v>2002</v>
      </c>
      <c r="D108">
        <v>156.15</v>
      </c>
      <c r="E108">
        <f t="shared" ca="1" si="25"/>
        <v>159.61250000000001</v>
      </c>
      <c r="F108">
        <f t="shared" ca="1" si="27"/>
        <v>147.33166666666665</v>
      </c>
      <c r="G108" t="str">
        <f t="shared" ca="1" si="20"/>
        <v/>
      </c>
      <c r="H108">
        <f t="shared" ca="1" si="22"/>
        <v>142.6</v>
      </c>
      <c r="I108" s="4" t="str">
        <f t="shared" ca="1" si="23"/>
        <v/>
      </c>
      <c r="J108" s="10">
        <f t="shared" ca="1" si="26"/>
        <v>90.309681110501415</v>
      </c>
      <c r="K108" s="10">
        <f ca="1">MAX($J$3:J109)</f>
        <v>100</v>
      </c>
      <c r="L108" s="11">
        <f t="shared" ca="1" si="24"/>
        <v>9.6903188894985837E-2</v>
      </c>
    </row>
    <row r="109" spans="1:12" x14ac:dyDescent="0.35">
      <c r="A109">
        <v>108</v>
      </c>
      <c r="B109" s="2">
        <v>37595</v>
      </c>
      <c r="C109">
        <f t="shared" si="21"/>
        <v>2002</v>
      </c>
      <c r="D109">
        <v>159.69999999999999</v>
      </c>
      <c r="E109">
        <f t="shared" ca="1" si="25"/>
        <v>159.75</v>
      </c>
      <c r="F109">
        <f t="shared" ca="1" si="27"/>
        <v>148.21166666666667</v>
      </c>
      <c r="G109" t="str">
        <f t="shared" ca="1" si="20"/>
        <v/>
      </c>
      <c r="H109">
        <f t="shared" ca="1" si="22"/>
        <v>142.6</v>
      </c>
      <c r="I109" s="4" t="str">
        <f t="shared" ca="1" si="23"/>
        <v/>
      </c>
      <c r="J109" s="10">
        <f t="shared" ca="1" si="26"/>
        <v>90.309681110501415</v>
      </c>
      <c r="K109" s="10">
        <f ca="1">MAX($J$3:J110)</f>
        <v>100</v>
      </c>
      <c r="L109" s="11">
        <f t="shared" ca="1" si="24"/>
        <v>9.6903188894985837E-2</v>
      </c>
    </row>
    <row r="110" spans="1:12" x14ac:dyDescent="0.35">
      <c r="A110">
        <v>109</v>
      </c>
      <c r="B110" s="2">
        <v>37596</v>
      </c>
      <c r="C110">
        <f t="shared" si="21"/>
        <v>2002</v>
      </c>
      <c r="D110">
        <v>164</v>
      </c>
      <c r="E110">
        <f t="shared" ca="1" si="25"/>
        <v>160.02500000000001</v>
      </c>
      <c r="F110">
        <f t="shared" ca="1" si="27"/>
        <v>148.97333333333336</v>
      </c>
      <c r="G110" t="str">
        <f t="shared" ca="1" si="20"/>
        <v/>
      </c>
      <c r="H110">
        <f t="shared" ca="1" si="22"/>
        <v>142.6</v>
      </c>
      <c r="I110" s="4" t="str">
        <f t="shared" ca="1" si="23"/>
        <v/>
      </c>
      <c r="J110" s="10">
        <f t="shared" ca="1" si="26"/>
        <v>90.309681110501415</v>
      </c>
      <c r="K110" s="10">
        <f ca="1">MAX($J$3:J111)</f>
        <v>100</v>
      </c>
      <c r="L110" s="11">
        <f t="shared" ca="1" si="24"/>
        <v>9.6903188894985837E-2</v>
      </c>
    </row>
    <row r="111" spans="1:12" x14ac:dyDescent="0.35">
      <c r="A111">
        <v>110</v>
      </c>
      <c r="B111" s="2">
        <v>37599</v>
      </c>
      <c r="C111">
        <f t="shared" si="21"/>
        <v>2002</v>
      </c>
      <c r="D111">
        <v>160.25</v>
      </c>
      <c r="E111">
        <f t="shared" ca="1" si="25"/>
        <v>160.4</v>
      </c>
      <c r="F111">
        <f t="shared" ca="1" si="27"/>
        <v>149.71500000000003</v>
      </c>
      <c r="G111" t="str">
        <f t="shared" ca="1" si="20"/>
        <v/>
      </c>
      <c r="H111">
        <f t="shared" ca="1" si="22"/>
        <v>142.6</v>
      </c>
      <c r="I111" s="4" t="str">
        <f t="shared" ca="1" si="23"/>
        <v/>
      </c>
      <c r="J111" s="10">
        <f t="shared" ca="1" si="26"/>
        <v>90.309681110501415</v>
      </c>
      <c r="K111" s="10">
        <f ca="1">MAX($J$3:J112)</f>
        <v>100</v>
      </c>
      <c r="L111" s="11">
        <f t="shared" ca="1" si="24"/>
        <v>9.6903188894985837E-2</v>
      </c>
    </row>
    <row r="112" spans="1:12" x14ac:dyDescent="0.35">
      <c r="A112">
        <v>111</v>
      </c>
      <c r="B112" s="2">
        <v>37600</v>
      </c>
      <c r="C112">
        <f t="shared" si="21"/>
        <v>2002</v>
      </c>
      <c r="D112">
        <v>157.65</v>
      </c>
      <c r="E112">
        <f t="shared" ca="1" si="25"/>
        <v>159.80000000000001</v>
      </c>
      <c r="F112">
        <f t="shared" ca="1" si="27"/>
        <v>150.60833333333338</v>
      </c>
      <c r="G112" t="str">
        <f t="shared" ca="1" si="20"/>
        <v/>
      </c>
      <c r="H112">
        <f t="shared" ca="1" si="22"/>
        <v>142.6</v>
      </c>
      <c r="I112" s="4" t="str">
        <f t="shared" ca="1" si="23"/>
        <v/>
      </c>
      <c r="J112" s="10">
        <f t="shared" ca="1" si="26"/>
        <v>90.309681110501415</v>
      </c>
      <c r="K112" s="10">
        <f ca="1">MAX($J$3:J113)</f>
        <v>100</v>
      </c>
      <c r="L112" s="11">
        <f t="shared" ca="1" si="24"/>
        <v>9.6903188894985837E-2</v>
      </c>
    </row>
    <row r="113" spans="1:12" x14ac:dyDescent="0.35">
      <c r="A113">
        <v>112</v>
      </c>
      <c r="B113" s="2">
        <v>37601</v>
      </c>
      <c r="C113">
        <f t="shared" si="21"/>
        <v>2002</v>
      </c>
      <c r="D113">
        <v>157.30000000000001</v>
      </c>
      <c r="E113">
        <f t="shared" ca="1" si="25"/>
        <v>158.28749999999999</v>
      </c>
      <c r="F113">
        <f t="shared" ca="1" si="27"/>
        <v>151.41666666666669</v>
      </c>
      <c r="G113" t="str">
        <f t="shared" ca="1" si="20"/>
        <v/>
      </c>
      <c r="H113">
        <f t="shared" ca="1" si="22"/>
        <v>142.6</v>
      </c>
      <c r="I113" s="4" t="str">
        <f t="shared" ca="1" si="23"/>
        <v/>
      </c>
      <c r="J113" s="10">
        <f t="shared" ca="1" si="26"/>
        <v>90.309681110501415</v>
      </c>
      <c r="K113" s="10">
        <f ca="1">MAX($J$3:J114)</f>
        <v>100</v>
      </c>
      <c r="L113" s="11">
        <f t="shared" ca="1" si="24"/>
        <v>9.6903188894985837E-2</v>
      </c>
    </row>
    <row r="114" spans="1:12" x14ac:dyDescent="0.35">
      <c r="A114">
        <v>113</v>
      </c>
      <c r="B114" s="2">
        <v>37602</v>
      </c>
      <c r="C114">
        <f t="shared" si="21"/>
        <v>2002</v>
      </c>
      <c r="D114">
        <v>157.94999999999999</v>
      </c>
      <c r="E114">
        <f t="shared" ca="1" si="25"/>
        <v>157.92500000000001</v>
      </c>
      <c r="F114">
        <f t="shared" ca="1" si="27"/>
        <v>152.32000000000002</v>
      </c>
      <c r="G114" t="str">
        <f t="shared" ca="1" si="20"/>
        <v/>
      </c>
      <c r="H114">
        <f t="shared" ca="1" si="22"/>
        <v>142.6</v>
      </c>
      <c r="I114" s="4" t="str">
        <f t="shared" ca="1" si="23"/>
        <v/>
      </c>
      <c r="J114" s="10">
        <f t="shared" ca="1" si="26"/>
        <v>90.309681110501415</v>
      </c>
      <c r="K114" s="10">
        <f ca="1">MAX($J$3:J115)</f>
        <v>100</v>
      </c>
      <c r="L114" s="11">
        <f t="shared" ca="1" si="24"/>
        <v>9.6903188894985837E-2</v>
      </c>
    </row>
    <row r="115" spans="1:12" x14ac:dyDescent="0.35">
      <c r="A115">
        <v>114</v>
      </c>
      <c r="B115" s="2">
        <v>37603</v>
      </c>
      <c r="C115">
        <f t="shared" si="21"/>
        <v>2002</v>
      </c>
      <c r="D115">
        <v>158.80000000000001</v>
      </c>
      <c r="E115">
        <f t="shared" ca="1" si="25"/>
        <v>158.27500000000001</v>
      </c>
      <c r="F115">
        <f t="shared" ca="1" si="27"/>
        <v>153.19166666666669</v>
      </c>
      <c r="G115" t="str">
        <f t="shared" ca="1" si="20"/>
        <v/>
      </c>
      <c r="H115">
        <f t="shared" ca="1" si="22"/>
        <v>142.6</v>
      </c>
      <c r="I115" s="4" t="str">
        <f t="shared" ca="1" si="23"/>
        <v/>
      </c>
      <c r="J115" s="10">
        <f t="shared" ca="1" si="26"/>
        <v>90.309681110501415</v>
      </c>
      <c r="K115" s="10">
        <f ca="1">MAX($J$3:J116)</f>
        <v>100</v>
      </c>
      <c r="L115" s="11">
        <f t="shared" ca="1" si="24"/>
        <v>9.6903188894985837E-2</v>
      </c>
    </row>
    <row r="116" spans="1:12" x14ac:dyDescent="0.35">
      <c r="A116">
        <v>115</v>
      </c>
      <c r="B116" s="2">
        <v>37606</v>
      </c>
      <c r="C116">
        <f t="shared" si="21"/>
        <v>2002</v>
      </c>
      <c r="D116">
        <v>159.05000000000001</v>
      </c>
      <c r="E116">
        <f t="shared" ca="1" si="25"/>
        <v>158.23750000000001</v>
      </c>
      <c r="F116">
        <f t="shared" ca="1" si="27"/>
        <v>153.8066666666667</v>
      </c>
      <c r="G116" t="str">
        <f t="shared" ca="1" si="20"/>
        <v/>
      </c>
      <c r="H116">
        <f t="shared" ca="1" si="22"/>
        <v>142.6</v>
      </c>
      <c r="I116" s="4" t="str">
        <f t="shared" ca="1" si="23"/>
        <v/>
      </c>
      <c r="J116" s="10">
        <f t="shared" ca="1" si="26"/>
        <v>90.309681110501415</v>
      </c>
      <c r="K116" s="10">
        <f ca="1">MAX($J$3:J117)</f>
        <v>100</v>
      </c>
      <c r="L116" s="11">
        <f t="shared" ca="1" si="24"/>
        <v>9.6903188894985837E-2</v>
      </c>
    </row>
    <row r="117" spans="1:12" x14ac:dyDescent="0.35">
      <c r="A117">
        <v>116</v>
      </c>
      <c r="B117" s="2">
        <v>37607</v>
      </c>
      <c r="C117">
        <f t="shared" si="21"/>
        <v>2002</v>
      </c>
      <c r="D117">
        <v>157.15</v>
      </c>
      <c r="E117">
        <f t="shared" ca="1" si="25"/>
        <v>158.08750000000001</v>
      </c>
      <c r="F117">
        <f t="shared" ca="1" si="27"/>
        <v>154.42000000000002</v>
      </c>
      <c r="G117" t="str">
        <f t="shared" ca="1" si="20"/>
        <v/>
      </c>
      <c r="H117">
        <f t="shared" ca="1" si="22"/>
        <v>142.6</v>
      </c>
      <c r="I117" s="4" t="str">
        <f t="shared" ca="1" si="23"/>
        <v/>
      </c>
      <c r="J117" s="10">
        <f t="shared" ca="1" si="26"/>
        <v>90.309681110501415</v>
      </c>
      <c r="K117" s="10">
        <f ca="1">MAX($J$3:J118)</f>
        <v>100</v>
      </c>
      <c r="L117" s="11">
        <f t="shared" ca="1" si="24"/>
        <v>9.6903188894985837E-2</v>
      </c>
    </row>
    <row r="118" spans="1:12" x14ac:dyDescent="0.35">
      <c r="A118">
        <v>117</v>
      </c>
      <c r="B118" s="2">
        <v>37608</v>
      </c>
      <c r="C118">
        <f t="shared" si="21"/>
        <v>2002</v>
      </c>
      <c r="D118">
        <v>157.35</v>
      </c>
      <c r="E118">
        <f t="shared" ca="1" si="25"/>
        <v>157.4375</v>
      </c>
      <c r="F118">
        <f t="shared" ca="1" si="27"/>
        <v>154.87333333333333</v>
      </c>
      <c r="G118" t="str">
        <f t="shared" ca="1" si="20"/>
        <v/>
      </c>
      <c r="H118">
        <f t="shared" ca="1" si="22"/>
        <v>142.6</v>
      </c>
      <c r="I118" s="4" t="str">
        <f t="shared" ca="1" si="23"/>
        <v/>
      </c>
      <c r="J118" s="10">
        <f t="shared" ca="1" si="26"/>
        <v>90.309681110501415</v>
      </c>
      <c r="K118" s="10">
        <f ca="1">MAX($J$3:J119)</f>
        <v>100</v>
      </c>
      <c r="L118" s="11">
        <f t="shared" ca="1" si="24"/>
        <v>9.6903188894985837E-2</v>
      </c>
    </row>
    <row r="119" spans="1:12" x14ac:dyDescent="0.35">
      <c r="A119">
        <v>118</v>
      </c>
      <c r="B119" s="2">
        <v>37609</v>
      </c>
      <c r="C119">
        <f t="shared" si="21"/>
        <v>2002</v>
      </c>
      <c r="D119">
        <v>156.19999999999999</v>
      </c>
      <c r="E119">
        <f t="shared" ca="1" si="25"/>
        <v>156.80000000000001</v>
      </c>
      <c r="F119">
        <f t="shared" ca="1" si="27"/>
        <v>155.30333333333334</v>
      </c>
      <c r="G119" t="str">
        <f t="shared" ca="1" si="20"/>
        <v/>
      </c>
      <c r="H119">
        <f t="shared" ca="1" si="22"/>
        <v>142.6</v>
      </c>
      <c r="I119" s="4" t="str">
        <f t="shared" ca="1" si="23"/>
        <v/>
      </c>
      <c r="J119" s="10">
        <f t="shared" ca="1" si="26"/>
        <v>90.309681110501415</v>
      </c>
      <c r="K119" s="10">
        <f ca="1">MAX($J$3:J120)</f>
        <v>100</v>
      </c>
      <c r="L119" s="11">
        <f t="shared" ca="1" si="24"/>
        <v>9.6903188894985837E-2</v>
      </c>
    </row>
    <row r="120" spans="1:12" x14ac:dyDescent="0.35">
      <c r="A120">
        <v>119</v>
      </c>
      <c r="B120" s="2">
        <v>37610</v>
      </c>
      <c r="C120">
        <f t="shared" si="21"/>
        <v>2002</v>
      </c>
      <c r="D120">
        <v>156.5</v>
      </c>
      <c r="E120">
        <f t="shared" ca="1" si="25"/>
        <v>156.82499999999999</v>
      </c>
      <c r="F120">
        <f t="shared" ca="1" si="27"/>
        <v>155.8066666666667</v>
      </c>
      <c r="G120" t="str">
        <f t="shared" ca="1" si="20"/>
        <v/>
      </c>
      <c r="H120">
        <f t="shared" ca="1" si="22"/>
        <v>142.6</v>
      </c>
      <c r="I120" s="4" t="str">
        <f t="shared" ca="1" si="23"/>
        <v/>
      </c>
      <c r="J120" s="10">
        <f t="shared" ca="1" si="26"/>
        <v>90.309681110501415</v>
      </c>
      <c r="K120" s="10">
        <f ca="1">MAX($J$3:J121)</f>
        <v>100</v>
      </c>
      <c r="L120" s="11">
        <f t="shared" ca="1" si="24"/>
        <v>9.6903188894985837E-2</v>
      </c>
    </row>
    <row r="121" spans="1:12" x14ac:dyDescent="0.35">
      <c r="A121">
        <v>120</v>
      </c>
      <c r="B121" s="2">
        <v>37613</v>
      </c>
      <c r="C121">
        <f t="shared" si="21"/>
        <v>2002</v>
      </c>
      <c r="D121">
        <v>157.25</v>
      </c>
      <c r="E121">
        <f t="shared" ca="1" si="25"/>
        <v>157.13749999999999</v>
      </c>
      <c r="F121">
        <f t="shared" ca="1" si="27"/>
        <v>156.37500000000003</v>
      </c>
      <c r="G121" t="str">
        <f t="shared" ca="1" si="20"/>
        <v/>
      </c>
      <c r="H121">
        <f t="shared" ca="1" si="22"/>
        <v>142.6</v>
      </c>
      <c r="I121" s="4" t="str">
        <f t="shared" ca="1" si="23"/>
        <v/>
      </c>
      <c r="J121" s="10">
        <f t="shared" ca="1" si="26"/>
        <v>90.309681110501415</v>
      </c>
      <c r="K121" s="10">
        <f ca="1">MAX($J$3:J122)</f>
        <v>100</v>
      </c>
      <c r="L121" s="11">
        <f t="shared" ca="1" si="24"/>
        <v>9.6903188894985837E-2</v>
      </c>
    </row>
    <row r="122" spans="1:12" x14ac:dyDescent="0.35">
      <c r="A122">
        <v>121</v>
      </c>
      <c r="B122" s="2">
        <v>37614</v>
      </c>
      <c r="C122">
        <f t="shared" si="21"/>
        <v>2002</v>
      </c>
      <c r="D122">
        <v>158.6</v>
      </c>
      <c r="E122">
        <f t="shared" ca="1" si="25"/>
        <v>157.9</v>
      </c>
      <c r="F122">
        <f t="shared" ca="1" si="27"/>
        <v>156.88666666666668</v>
      </c>
      <c r="G122" t="str">
        <f t="shared" ca="1" si="20"/>
        <v/>
      </c>
      <c r="H122">
        <f t="shared" ca="1" si="22"/>
        <v>142.6</v>
      </c>
      <c r="I122" s="4" t="str">
        <f t="shared" ca="1" si="23"/>
        <v/>
      </c>
      <c r="J122" s="10">
        <f t="shared" ca="1" si="26"/>
        <v>90.309681110501415</v>
      </c>
      <c r="K122" s="10">
        <f ca="1">MAX($J$3:J123)</f>
        <v>100</v>
      </c>
      <c r="L122" s="11">
        <f t="shared" ca="1" si="24"/>
        <v>9.6903188894985837E-2</v>
      </c>
    </row>
    <row r="123" spans="1:12" x14ac:dyDescent="0.35">
      <c r="A123">
        <v>122</v>
      </c>
      <c r="B123" s="2">
        <v>37616</v>
      </c>
      <c r="C123">
        <f t="shared" si="21"/>
        <v>2002</v>
      </c>
      <c r="D123">
        <v>159.25</v>
      </c>
      <c r="E123">
        <f t="shared" ca="1" si="25"/>
        <v>159.28750000000002</v>
      </c>
      <c r="F123">
        <f t="shared" ca="1" si="27"/>
        <v>157.42666666666668</v>
      </c>
      <c r="G123" t="str">
        <f t="shared" ca="1" si="20"/>
        <v/>
      </c>
      <c r="H123">
        <f t="shared" ca="1" si="22"/>
        <v>142.6</v>
      </c>
      <c r="I123" s="4" t="str">
        <f t="shared" ca="1" si="23"/>
        <v/>
      </c>
      <c r="J123" s="10">
        <f t="shared" ca="1" si="26"/>
        <v>90.309681110501415</v>
      </c>
      <c r="K123" s="10">
        <f ca="1">MAX($J$3:J124)</f>
        <v>100</v>
      </c>
      <c r="L123" s="11">
        <f t="shared" ca="1" si="24"/>
        <v>9.6903188894985837E-2</v>
      </c>
    </row>
    <row r="124" spans="1:12" x14ac:dyDescent="0.35">
      <c r="A124">
        <v>123</v>
      </c>
      <c r="B124" s="2">
        <v>37617</v>
      </c>
      <c r="C124">
        <f t="shared" si="21"/>
        <v>2002</v>
      </c>
      <c r="D124">
        <v>162.05000000000001</v>
      </c>
      <c r="E124">
        <f t="shared" ca="1" si="25"/>
        <v>161.20000000000002</v>
      </c>
      <c r="F124">
        <f t="shared" ca="1" si="27"/>
        <v>158.02500000000003</v>
      </c>
      <c r="G124" t="str">
        <f t="shared" ca="1" si="20"/>
        <v/>
      </c>
      <c r="H124">
        <f t="shared" ca="1" si="22"/>
        <v>142.6</v>
      </c>
      <c r="I124" s="4" t="str">
        <f t="shared" ca="1" si="23"/>
        <v/>
      </c>
      <c r="J124" s="10">
        <f t="shared" ca="1" si="26"/>
        <v>90.309681110501415</v>
      </c>
      <c r="K124" s="10">
        <f ca="1">MAX($J$3:J125)</f>
        <v>100</v>
      </c>
      <c r="L124" s="11">
        <f t="shared" ca="1" si="24"/>
        <v>9.6903188894985837E-2</v>
      </c>
    </row>
    <row r="125" spans="1:12" x14ac:dyDescent="0.35">
      <c r="A125">
        <v>124</v>
      </c>
      <c r="B125" s="2">
        <v>37620</v>
      </c>
      <c r="C125">
        <f t="shared" si="21"/>
        <v>2002</v>
      </c>
      <c r="D125">
        <v>164.9</v>
      </c>
      <c r="E125">
        <f t="shared" ca="1" si="25"/>
        <v>162.82500000000002</v>
      </c>
      <c r="F125">
        <f t="shared" ca="1" si="27"/>
        <v>158.41000000000003</v>
      </c>
      <c r="G125" t="str">
        <f t="shared" ca="1" si="20"/>
        <v/>
      </c>
      <c r="H125">
        <f t="shared" ca="1" si="22"/>
        <v>142.6</v>
      </c>
      <c r="I125" s="4" t="str">
        <f t="shared" ca="1" si="23"/>
        <v/>
      </c>
      <c r="J125" s="10">
        <f t="shared" ca="1" si="26"/>
        <v>90.309681110501415</v>
      </c>
      <c r="K125" s="10">
        <f ca="1">MAX($J$3:J126)</f>
        <v>100</v>
      </c>
      <c r="L125" s="11">
        <f t="shared" ca="1" si="24"/>
        <v>9.6903188894985837E-2</v>
      </c>
    </row>
    <row r="126" spans="1:12" x14ac:dyDescent="0.35">
      <c r="A126">
        <v>125</v>
      </c>
      <c r="B126" s="2">
        <v>37621</v>
      </c>
      <c r="C126">
        <f t="shared" si="21"/>
        <v>2002</v>
      </c>
      <c r="D126">
        <v>165.1</v>
      </c>
      <c r="E126">
        <f t="shared" ca="1" si="25"/>
        <v>164.10000000000002</v>
      </c>
      <c r="F126">
        <f t="shared" ca="1" si="27"/>
        <v>158.82833333333338</v>
      </c>
      <c r="G126" t="str">
        <f t="shared" ca="1" si="20"/>
        <v/>
      </c>
      <c r="H126">
        <f t="shared" ca="1" si="22"/>
        <v>142.6</v>
      </c>
      <c r="I126" s="4" t="str">
        <f t="shared" ca="1" si="23"/>
        <v/>
      </c>
      <c r="J126" s="10">
        <f t="shared" ca="1" si="26"/>
        <v>90.309681110501415</v>
      </c>
      <c r="K126" s="10">
        <f ca="1">MAX($J$3:J127)</f>
        <v>100</v>
      </c>
      <c r="L126" s="11">
        <f t="shared" ca="1" si="24"/>
        <v>9.6903188894985837E-2</v>
      </c>
    </row>
    <row r="127" spans="1:12" x14ac:dyDescent="0.35">
      <c r="A127">
        <v>126</v>
      </c>
      <c r="B127" s="2">
        <v>37622</v>
      </c>
      <c r="C127">
        <f t="shared" si="21"/>
        <v>2003</v>
      </c>
      <c r="D127">
        <v>164.35</v>
      </c>
      <c r="E127">
        <f t="shared" ca="1" si="25"/>
        <v>164.8</v>
      </c>
      <c r="F127">
        <f t="shared" ca="1" si="27"/>
        <v>159.24333333333337</v>
      </c>
      <c r="G127" t="str">
        <f t="shared" ca="1" si="20"/>
        <v/>
      </c>
      <c r="H127">
        <f t="shared" ca="1" si="22"/>
        <v>142.6</v>
      </c>
      <c r="I127" s="4" t="str">
        <f t="shared" ca="1" si="23"/>
        <v/>
      </c>
      <c r="J127" s="10">
        <f t="shared" ca="1" si="26"/>
        <v>90.309681110501415</v>
      </c>
      <c r="K127" s="10">
        <f ca="1">MAX($J$3:J128)</f>
        <v>100</v>
      </c>
      <c r="L127" s="11">
        <f t="shared" ca="1" si="24"/>
        <v>9.6903188894985837E-2</v>
      </c>
    </row>
    <row r="128" spans="1:12" x14ac:dyDescent="0.35">
      <c r="A128">
        <v>127</v>
      </c>
      <c r="B128" s="2">
        <v>37623</v>
      </c>
      <c r="C128">
        <f t="shared" si="21"/>
        <v>2003</v>
      </c>
      <c r="D128">
        <v>164.85</v>
      </c>
      <c r="E128">
        <f t="shared" ca="1" si="25"/>
        <v>163.38749999999999</v>
      </c>
      <c r="F128">
        <f t="shared" ca="1" si="27"/>
        <v>159.4016666666667</v>
      </c>
      <c r="G128" t="str">
        <f t="shared" ca="1" si="20"/>
        <v/>
      </c>
      <c r="H128">
        <f t="shared" ca="1" si="22"/>
        <v>142.6</v>
      </c>
      <c r="I128" s="4" t="str">
        <f t="shared" ca="1" si="23"/>
        <v/>
      </c>
      <c r="J128" s="10">
        <f t="shared" ca="1" si="26"/>
        <v>90.309681110501415</v>
      </c>
      <c r="K128" s="10">
        <f ca="1">MAX($J$3:J129)</f>
        <v>100</v>
      </c>
      <c r="L128" s="11">
        <f t="shared" ca="1" si="24"/>
        <v>9.6903188894985837E-2</v>
      </c>
    </row>
    <row r="129" spans="1:12" x14ac:dyDescent="0.35">
      <c r="A129">
        <v>128</v>
      </c>
      <c r="B129" s="2">
        <v>37624</v>
      </c>
      <c r="C129">
        <f t="shared" si="21"/>
        <v>2003</v>
      </c>
      <c r="D129">
        <v>159.25</v>
      </c>
      <c r="E129">
        <f t="shared" ca="1" si="25"/>
        <v>161.375</v>
      </c>
      <c r="F129">
        <f t="shared" ca="1" si="27"/>
        <v>159.50166666666672</v>
      </c>
      <c r="G129" t="str">
        <f t="shared" ca="1" si="20"/>
        <v/>
      </c>
      <c r="H129">
        <f t="shared" ca="1" si="22"/>
        <v>142.6</v>
      </c>
      <c r="I129" s="4" t="str">
        <f t="shared" ca="1" si="23"/>
        <v/>
      </c>
      <c r="J129" s="10">
        <f t="shared" ca="1" si="26"/>
        <v>90.309681110501415</v>
      </c>
      <c r="K129" s="10">
        <f ca="1">MAX($J$3:J130)</f>
        <v>100</v>
      </c>
      <c r="L129" s="11">
        <f t="shared" ca="1" si="24"/>
        <v>9.6903188894985837E-2</v>
      </c>
    </row>
    <row r="130" spans="1:12" x14ac:dyDescent="0.35">
      <c r="A130">
        <v>129</v>
      </c>
      <c r="B130" s="2">
        <v>37627</v>
      </c>
      <c r="C130">
        <f t="shared" si="21"/>
        <v>2003</v>
      </c>
      <c r="D130">
        <v>157.05000000000001</v>
      </c>
      <c r="E130">
        <f t="shared" ca="1" si="25"/>
        <v>158.75</v>
      </c>
      <c r="F130">
        <f t="shared" ca="1" si="27"/>
        <v>159.46000000000004</v>
      </c>
      <c r="G130" t="str">
        <f t="shared" ref="G130:G193" ca="1" si="28">IF(AND(E130&gt;F130,E129&lt;F129),"BUY",IF(AND(E130&lt;F130,E129&gt;F129),"SELL",""))</f>
        <v>SELL</v>
      </c>
      <c r="H130">
        <f t="shared" ca="1" si="22"/>
        <v>157.05000000000001</v>
      </c>
      <c r="I130" s="4">
        <f t="shared" ca="1" si="23"/>
        <v>0.10133239831697072</v>
      </c>
      <c r="J130" s="10">
        <f t="shared" ca="1" si="26"/>
        <v>99.460977688669345</v>
      </c>
      <c r="K130" s="10">
        <f ca="1">MAX($J$3:J131)</f>
        <v>100</v>
      </c>
      <c r="L130" s="11">
        <f t="shared" ca="1" si="24"/>
        <v>5.3902231133065026E-3</v>
      </c>
    </row>
    <row r="131" spans="1:12" x14ac:dyDescent="0.35">
      <c r="A131">
        <v>130</v>
      </c>
      <c r="B131" s="2">
        <v>37628</v>
      </c>
      <c r="C131">
        <f t="shared" ref="C131:C194" si="29">YEAR(B131)</f>
        <v>2003</v>
      </c>
      <c r="D131">
        <v>153.85</v>
      </c>
      <c r="E131">
        <f t="shared" ca="1" si="25"/>
        <v>156.80000000000001</v>
      </c>
      <c r="F131">
        <f t="shared" ca="1" si="27"/>
        <v>159.5266666666667</v>
      </c>
      <c r="G131" t="str">
        <f t="shared" ca="1" si="28"/>
        <v/>
      </c>
      <c r="H131">
        <f t="shared" ref="H131:H194" ca="1" si="30">IF(G131&lt;&gt;"",D131,H130)</f>
        <v>157.05000000000001</v>
      </c>
      <c r="I131" s="4" t="str">
        <f t="shared" ref="I131:I194" ca="1" si="31">IF(AND(G131&lt;&gt;"",H130&lt;&gt;0),IF(G131="BUY",1-H131/H130,H131/H130-1),"")</f>
        <v/>
      </c>
      <c r="J131" s="10">
        <f t="shared" ca="1" si="26"/>
        <v>99.460977688669345</v>
      </c>
      <c r="K131" s="10">
        <f ca="1">MAX($J$3:J132)</f>
        <v>100</v>
      </c>
      <c r="L131" s="11">
        <f t="shared" ref="L131:L194" ca="1" si="32">1-J131/K131</f>
        <v>5.3902231133065026E-3</v>
      </c>
    </row>
    <row r="132" spans="1:12" x14ac:dyDescent="0.35">
      <c r="A132">
        <v>131</v>
      </c>
      <c r="B132" s="2">
        <v>37629</v>
      </c>
      <c r="C132">
        <f t="shared" si="29"/>
        <v>2003</v>
      </c>
      <c r="D132">
        <v>157.05000000000001</v>
      </c>
      <c r="E132">
        <f t="shared" ref="E132:E195" ca="1" si="33">IF(ROW(D133)&gt;($O$4-1),AVERAGE(OFFSET(D134,-$O$4,0,$O$4,1)),IF(ROW(D133)&gt;$O$4, ((($O$4-1)*E132)+D133)/$O$4,""))</f>
        <v>156.53749999999999</v>
      </c>
      <c r="F132">
        <f t="shared" ca="1" si="27"/>
        <v>159.62833333333336</v>
      </c>
      <c r="G132" t="str">
        <f t="shared" ca="1" si="28"/>
        <v/>
      </c>
      <c r="H132">
        <f t="shared" ca="1" si="30"/>
        <v>157.05000000000001</v>
      </c>
      <c r="I132" s="4" t="str">
        <f t="shared" ca="1" si="31"/>
        <v/>
      </c>
      <c r="J132" s="10">
        <f t="shared" ref="J132:J195" ca="1" si="34">IF(I132="",J131,J131*(1+$O$6*I132))</f>
        <v>99.460977688669345</v>
      </c>
      <c r="K132" s="10">
        <f ca="1">MAX($J$3:J133)</f>
        <v>100</v>
      </c>
      <c r="L132" s="11">
        <f t="shared" ca="1" si="32"/>
        <v>5.3902231133065026E-3</v>
      </c>
    </row>
    <row r="133" spans="1:12" x14ac:dyDescent="0.35">
      <c r="A133">
        <v>132</v>
      </c>
      <c r="B133" s="2">
        <v>37630</v>
      </c>
      <c r="C133">
        <f t="shared" si="29"/>
        <v>2003</v>
      </c>
      <c r="D133">
        <v>158.19999999999999</v>
      </c>
      <c r="E133">
        <f t="shared" ca="1" si="33"/>
        <v>156.48749999999998</v>
      </c>
      <c r="F133">
        <f t="shared" ca="1" si="27"/>
        <v>159.435</v>
      </c>
      <c r="G133" t="str">
        <f t="shared" ca="1" si="28"/>
        <v/>
      </c>
      <c r="H133">
        <f t="shared" ca="1" si="30"/>
        <v>157.05000000000001</v>
      </c>
      <c r="I133" s="4" t="str">
        <f t="shared" ca="1" si="31"/>
        <v/>
      </c>
      <c r="J133" s="10">
        <f t="shared" ca="1" si="34"/>
        <v>99.460977688669345</v>
      </c>
      <c r="K133" s="10">
        <f ca="1">MAX($J$3:J134)</f>
        <v>100</v>
      </c>
      <c r="L133" s="11">
        <f t="shared" ca="1" si="32"/>
        <v>5.3902231133065026E-3</v>
      </c>
    </row>
    <row r="134" spans="1:12" x14ac:dyDescent="0.35">
      <c r="A134">
        <v>133</v>
      </c>
      <c r="B134" s="2">
        <v>37631</v>
      </c>
      <c r="C134">
        <f t="shared" si="29"/>
        <v>2003</v>
      </c>
      <c r="D134">
        <v>156.85</v>
      </c>
      <c r="E134">
        <f t="shared" ca="1" si="33"/>
        <v>156.78750000000002</v>
      </c>
      <c r="F134">
        <f t="shared" ca="1" si="27"/>
        <v>159.14333333333337</v>
      </c>
      <c r="G134" t="str">
        <f t="shared" ca="1" si="28"/>
        <v/>
      </c>
      <c r="H134">
        <f t="shared" ca="1" si="30"/>
        <v>157.05000000000001</v>
      </c>
      <c r="I134" s="4" t="str">
        <f t="shared" ca="1" si="31"/>
        <v/>
      </c>
      <c r="J134" s="10">
        <f t="shared" ca="1" si="34"/>
        <v>99.460977688669345</v>
      </c>
      <c r="K134" s="10">
        <f ca="1">MAX($J$3:J135)</f>
        <v>100</v>
      </c>
      <c r="L134" s="11">
        <f t="shared" ca="1" si="32"/>
        <v>5.3902231133065026E-3</v>
      </c>
    </row>
    <row r="135" spans="1:12" x14ac:dyDescent="0.35">
      <c r="A135">
        <v>134</v>
      </c>
      <c r="B135" s="2">
        <v>37634</v>
      </c>
      <c r="C135">
        <f t="shared" si="29"/>
        <v>2003</v>
      </c>
      <c r="D135">
        <v>155.05000000000001</v>
      </c>
      <c r="E135">
        <f t="shared" ca="1" si="33"/>
        <v>157.25</v>
      </c>
      <c r="F135">
        <f t="shared" ca="1" si="27"/>
        <v>158.99166666666667</v>
      </c>
      <c r="G135" t="str">
        <f t="shared" ca="1" si="28"/>
        <v/>
      </c>
      <c r="H135">
        <f t="shared" ca="1" si="30"/>
        <v>157.05000000000001</v>
      </c>
      <c r="I135" s="4" t="str">
        <f t="shared" ca="1" si="31"/>
        <v/>
      </c>
      <c r="J135" s="10">
        <f t="shared" ca="1" si="34"/>
        <v>99.460977688669345</v>
      </c>
      <c r="K135" s="10">
        <f ca="1">MAX($J$3:J136)</f>
        <v>100</v>
      </c>
      <c r="L135" s="11">
        <f t="shared" ca="1" si="32"/>
        <v>5.3902231133065026E-3</v>
      </c>
    </row>
    <row r="136" spans="1:12" x14ac:dyDescent="0.35">
      <c r="A136">
        <v>135</v>
      </c>
      <c r="B136" s="2">
        <v>37635</v>
      </c>
      <c r="C136">
        <f t="shared" si="29"/>
        <v>2003</v>
      </c>
      <c r="D136">
        <v>158.9</v>
      </c>
      <c r="E136">
        <f t="shared" ca="1" si="33"/>
        <v>157.29999999999998</v>
      </c>
      <c r="F136">
        <f t="shared" ca="1" si="27"/>
        <v>158.96666666666667</v>
      </c>
      <c r="G136" t="str">
        <f t="shared" ca="1" si="28"/>
        <v/>
      </c>
      <c r="H136">
        <f t="shared" ca="1" si="30"/>
        <v>157.05000000000001</v>
      </c>
      <c r="I136" s="4" t="str">
        <f t="shared" ca="1" si="31"/>
        <v/>
      </c>
      <c r="J136" s="10">
        <f t="shared" ca="1" si="34"/>
        <v>99.460977688669345</v>
      </c>
      <c r="K136" s="10">
        <f ca="1">MAX($J$3:J137)</f>
        <v>100</v>
      </c>
      <c r="L136" s="11">
        <f t="shared" ca="1" si="32"/>
        <v>5.3902231133065026E-3</v>
      </c>
    </row>
    <row r="137" spans="1:12" x14ac:dyDescent="0.35">
      <c r="A137">
        <v>136</v>
      </c>
      <c r="B137" s="2">
        <v>37636</v>
      </c>
      <c r="C137">
        <f t="shared" si="29"/>
        <v>2003</v>
      </c>
      <c r="D137">
        <v>158.4</v>
      </c>
      <c r="E137">
        <f t="shared" ca="1" si="33"/>
        <v>157.46250000000001</v>
      </c>
      <c r="F137">
        <f t="shared" ca="1" si="27"/>
        <v>159.01166666666666</v>
      </c>
      <c r="G137" t="str">
        <f t="shared" ca="1" si="28"/>
        <v/>
      </c>
      <c r="H137">
        <f t="shared" ca="1" si="30"/>
        <v>157.05000000000001</v>
      </c>
      <c r="I137" s="4" t="str">
        <f t="shared" ca="1" si="31"/>
        <v/>
      </c>
      <c r="J137" s="10">
        <f t="shared" ca="1" si="34"/>
        <v>99.460977688669345</v>
      </c>
      <c r="K137" s="10">
        <f ca="1">MAX($J$3:J138)</f>
        <v>100</v>
      </c>
      <c r="L137" s="11">
        <f t="shared" ca="1" si="32"/>
        <v>5.3902231133065026E-3</v>
      </c>
    </row>
    <row r="138" spans="1:12" x14ac:dyDescent="0.35">
      <c r="A138">
        <v>137</v>
      </c>
      <c r="B138" s="2">
        <v>37637</v>
      </c>
      <c r="C138">
        <f t="shared" si="29"/>
        <v>2003</v>
      </c>
      <c r="D138">
        <v>157.5</v>
      </c>
      <c r="E138">
        <f t="shared" ca="1" si="33"/>
        <v>157.05000000000001</v>
      </c>
      <c r="F138">
        <f t="shared" ca="1" si="27"/>
        <v>158.80166666666665</v>
      </c>
      <c r="G138" t="str">
        <f t="shared" ca="1" si="28"/>
        <v/>
      </c>
      <c r="H138">
        <f t="shared" ca="1" si="30"/>
        <v>157.05000000000001</v>
      </c>
      <c r="I138" s="4" t="str">
        <f t="shared" ca="1" si="31"/>
        <v/>
      </c>
      <c r="J138" s="10">
        <f t="shared" ca="1" si="34"/>
        <v>99.460977688669345</v>
      </c>
      <c r="K138" s="10">
        <f ca="1">MAX($J$3:J139)</f>
        <v>100</v>
      </c>
      <c r="L138" s="11">
        <f t="shared" ca="1" si="32"/>
        <v>5.3902231133065026E-3</v>
      </c>
    </row>
    <row r="139" spans="1:12" x14ac:dyDescent="0.35">
      <c r="A139">
        <v>138</v>
      </c>
      <c r="B139" s="2">
        <v>37638</v>
      </c>
      <c r="C139">
        <f t="shared" si="29"/>
        <v>2003</v>
      </c>
      <c r="D139">
        <v>153.4</v>
      </c>
      <c r="E139">
        <f t="shared" ca="1" si="33"/>
        <v>154.85</v>
      </c>
      <c r="F139">
        <f t="shared" ca="1" si="27"/>
        <v>158.33833333333331</v>
      </c>
      <c r="G139" t="str">
        <f t="shared" ca="1" si="28"/>
        <v/>
      </c>
      <c r="H139">
        <f t="shared" ca="1" si="30"/>
        <v>157.05000000000001</v>
      </c>
      <c r="I139" s="4" t="str">
        <f t="shared" ca="1" si="31"/>
        <v/>
      </c>
      <c r="J139" s="10">
        <f t="shared" ca="1" si="34"/>
        <v>99.460977688669345</v>
      </c>
      <c r="K139" s="10">
        <f ca="1">MAX($J$3:J140)</f>
        <v>100</v>
      </c>
      <c r="L139" s="11">
        <f t="shared" ca="1" si="32"/>
        <v>5.3902231133065026E-3</v>
      </c>
    </row>
    <row r="140" spans="1:12" x14ac:dyDescent="0.35">
      <c r="A140">
        <v>139</v>
      </c>
      <c r="B140" s="2">
        <v>37641</v>
      </c>
      <c r="C140">
        <f t="shared" si="29"/>
        <v>2003</v>
      </c>
      <c r="D140">
        <v>150.1</v>
      </c>
      <c r="E140">
        <f t="shared" ca="1" si="33"/>
        <v>152.97499999999999</v>
      </c>
      <c r="F140">
        <f t="shared" ca="1" si="27"/>
        <v>158.02666666666664</v>
      </c>
      <c r="G140" t="str">
        <f t="shared" ca="1" si="28"/>
        <v/>
      </c>
      <c r="H140">
        <f t="shared" ca="1" si="30"/>
        <v>157.05000000000001</v>
      </c>
      <c r="I140" s="4" t="str">
        <f t="shared" ca="1" si="31"/>
        <v/>
      </c>
      <c r="J140" s="10">
        <f t="shared" ca="1" si="34"/>
        <v>99.460977688669345</v>
      </c>
      <c r="K140" s="10">
        <f ca="1">MAX($J$3:J141)</f>
        <v>100</v>
      </c>
      <c r="L140" s="11">
        <f t="shared" ca="1" si="32"/>
        <v>5.3902231133065026E-3</v>
      </c>
    </row>
    <row r="141" spans="1:12" x14ac:dyDescent="0.35">
      <c r="A141">
        <v>140</v>
      </c>
      <c r="B141" s="2">
        <v>37642</v>
      </c>
      <c r="C141">
        <f t="shared" si="29"/>
        <v>2003</v>
      </c>
      <c r="D141">
        <v>150.9</v>
      </c>
      <c r="E141">
        <f t="shared" ca="1" si="33"/>
        <v>151.375</v>
      </c>
      <c r="F141">
        <f t="shared" ca="1" si="27"/>
        <v>157.80833333333334</v>
      </c>
      <c r="G141" t="str">
        <f t="shared" ca="1" si="28"/>
        <v/>
      </c>
      <c r="H141">
        <f t="shared" ca="1" si="30"/>
        <v>157.05000000000001</v>
      </c>
      <c r="I141" s="4" t="str">
        <f t="shared" ca="1" si="31"/>
        <v/>
      </c>
      <c r="J141" s="10">
        <f t="shared" ca="1" si="34"/>
        <v>99.460977688669345</v>
      </c>
      <c r="K141" s="10">
        <f ca="1">MAX($J$3:J142)</f>
        <v>100</v>
      </c>
      <c r="L141" s="11">
        <f t="shared" ca="1" si="32"/>
        <v>5.3902231133065026E-3</v>
      </c>
    </row>
    <row r="142" spans="1:12" x14ac:dyDescent="0.35">
      <c r="A142">
        <v>141</v>
      </c>
      <c r="B142" s="2">
        <v>37643</v>
      </c>
      <c r="C142">
        <f t="shared" si="29"/>
        <v>2003</v>
      </c>
      <c r="D142">
        <v>151.1</v>
      </c>
      <c r="E142">
        <f t="shared" ca="1" si="33"/>
        <v>150.92500000000001</v>
      </c>
      <c r="F142">
        <f t="shared" ca="1" si="27"/>
        <v>157.61833333333337</v>
      </c>
      <c r="G142" t="str">
        <f t="shared" ca="1" si="28"/>
        <v/>
      </c>
      <c r="H142">
        <f t="shared" ca="1" si="30"/>
        <v>157.05000000000001</v>
      </c>
      <c r="I142" s="4" t="str">
        <f t="shared" ca="1" si="31"/>
        <v/>
      </c>
      <c r="J142" s="10">
        <f t="shared" ca="1" si="34"/>
        <v>99.460977688669345</v>
      </c>
      <c r="K142" s="10">
        <f ca="1">MAX($J$3:J143)</f>
        <v>100</v>
      </c>
      <c r="L142" s="11">
        <f t="shared" ca="1" si="32"/>
        <v>5.3902231133065026E-3</v>
      </c>
    </row>
    <row r="143" spans="1:12" x14ac:dyDescent="0.35">
      <c r="A143">
        <v>142</v>
      </c>
      <c r="B143" s="2">
        <v>37644</v>
      </c>
      <c r="C143">
        <f t="shared" si="29"/>
        <v>2003</v>
      </c>
      <c r="D143">
        <v>151.6</v>
      </c>
      <c r="E143">
        <f t="shared" ca="1" si="33"/>
        <v>150.07499999999999</v>
      </c>
      <c r="F143">
        <f t="shared" ca="1" si="27"/>
        <v>157.24333333333334</v>
      </c>
      <c r="G143" t="str">
        <f t="shared" ca="1" si="28"/>
        <v/>
      </c>
      <c r="H143">
        <f t="shared" ca="1" si="30"/>
        <v>157.05000000000001</v>
      </c>
      <c r="I143" s="4" t="str">
        <f t="shared" ca="1" si="31"/>
        <v/>
      </c>
      <c r="J143" s="10">
        <f t="shared" ca="1" si="34"/>
        <v>99.460977688669345</v>
      </c>
      <c r="K143" s="10">
        <f ca="1">MAX($J$3:J144)</f>
        <v>100</v>
      </c>
      <c r="L143" s="11">
        <f t="shared" ca="1" si="32"/>
        <v>5.3902231133065026E-3</v>
      </c>
    </row>
    <row r="144" spans="1:12" x14ac:dyDescent="0.35">
      <c r="A144">
        <v>143</v>
      </c>
      <c r="B144" s="2">
        <v>37645</v>
      </c>
      <c r="C144">
        <f t="shared" si="29"/>
        <v>2003</v>
      </c>
      <c r="D144">
        <v>146.69999999999999</v>
      </c>
      <c r="E144">
        <f t="shared" ca="1" si="33"/>
        <v>148.77499999999998</v>
      </c>
      <c r="F144">
        <f t="shared" ca="1" si="27"/>
        <v>156.8066666666667</v>
      </c>
      <c r="G144" t="str">
        <f t="shared" ca="1" si="28"/>
        <v/>
      </c>
      <c r="H144">
        <f t="shared" ca="1" si="30"/>
        <v>157.05000000000001</v>
      </c>
      <c r="I144" s="4" t="str">
        <f t="shared" ca="1" si="31"/>
        <v/>
      </c>
      <c r="J144" s="10">
        <f t="shared" ca="1" si="34"/>
        <v>99.460977688669345</v>
      </c>
      <c r="K144" s="10">
        <f ca="1">MAX($J$3:J145)</f>
        <v>100</v>
      </c>
      <c r="L144" s="11">
        <f t="shared" ca="1" si="32"/>
        <v>5.3902231133065026E-3</v>
      </c>
    </row>
    <row r="145" spans="1:12" x14ac:dyDescent="0.35">
      <c r="A145">
        <v>144</v>
      </c>
      <c r="B145" s="2">
        <v>37648</v>
      </c>
      <c r="C145">
        <f t="shared" si="29"/>
        <v>2003</v>
      </c>
      <c r="D145">
        <v>145.69999999999999</v>
      </c>
      <c r="E145">
        <f t="shared" ca="1" si="33"/>
        <v>147.51249999999999</v>
      </c>
      <c r="F145">
        <f t="shared" ca="1" si="27"/>
        <v>156.37333333333336</v>
      </c>
      <c r="G145" t="str">
        <f t="shared" ca="1" si="28"/>
        <v/>
      </c>
      <c r="H145">
        <f t="shared" ca="1" si="30"/>
        <v>157.05000000000001</v>
      </c>
      <c r="I145" s="4" t="str">
        <f t="shared" ca="1" si="31"/>
        <v/>
      </c>
      <c r="J145" s="10">
        <f t="shared" ca="1" si="34"/>
        <v>99.460977688669345</v>
      </c>
      <c r="K145" s="10">
        <f ca="1">MAX($J$3:J146)</f>
        <v>100</v>
      </c>
      <c r="L145" s="11">
        <f t="shared" ca="1" si="32"/>
        <v>5.3902231133065026E-3</v>
      </c>
    </row>
    <row r="146" spans="1:12" x14ac:dyDescent="0.35">
      <c r="A146">
        <v>145</v>
      </c>
      <c r="B146" s="2">
        <v>37649</v>
      </c>
      <c r="C146">
        <f t="shared" si="29"/>
        <v>2003</v>
      </c>
      <c r="D146">
        <v>146.05000000000001</v>
      </c>
      <c r="E146">
        <f t="shared" ca="1" si="33"/>
        <v>145.86250000000001</v>
      </c>
      <c r="F146">
        <f t="shared" ca="1" si="27"/>
        <v>155.96833333333333</v>
      </c>
      <c r="G146" t="str">
        <f t="shared" ca="1" si="28"/>
        <v/>
      </c>
      <c r="H146">
        <f t="shared" ca="1" si="30"/>
        <v>157.05000000000001</v>
      </c>
      <c r="I146" s="4" t="str">
        <f t="shared" ca="1" si="31"/>
        <v/>
      </c>
      <c r="J146" s="10">
        <f t="shared" ca="1" si="34"/>
        <v>99.460977688669345</v>
      </c>
      <c r="K146" s="10">
        <f ca="1">MAX($J$3:J147)</f>
        <v>100</v>
      </c>
      <c r="L146" s="11">
        <f t="shared" ca="1" si="32"/>
        <v>5.3902231133065026E-3</v>
      </c>
    </row>
    <row r="147" spans="1:12" x14ac:dyDescent="0.35">
      <c r="A147">
        <v>146</v>
      </c>
      <c r="B147" s="2">
        <v>37650</v>
      </c>
      <c r="C147">
        <f t="shared" si="29"/>
        <v>2003</v>
      </c>
      <c r="D147">
        <v>145</v>
      </c>
      <c r="E147">
        <f t="shared" ca="1" si="33"/>
        <v>144.28749999999999</v>
      </c>
      <c r="F147">
        <f t="shared" ca="1" si="27"/>
        <v>155.40333333333331</v>
      </c>
      <c r="G147" t="str">
        <f t="shared" ca="1" si="28"/>
        <v/>
      </c>
      <c r="H147">
        <f t="shared" ca="1" si="30"/>
        <v>157.05000000000001</v>
      </c>
      <c r="I147" s="4" t="str">
        <f t="shared" ca="1" si="31"/>
        <v/>
      </c>
      <c r="J147" s="10">
        <f t="shared" ca="1" si="34"/>
        <v>99.460977688669345</v>
      </c>
      <c r="K147" s="10">
        <f ca="1">MAX($J$3:J148)</f>
        <v>100</v>
      </c>
      <c r="L147" s="11">
        <f t="shared" ca="1" si="32"/>
        <v>5.3902231133065026E-3</v>
      </c>
    </row>
    <row r="148" spans="1:12" x14ac:dyDescent="0.35">
      <c r="A148">
        <v>147</v>
      </c>
      <c r="B148" s="2">
        <v>37651</v>
      </c>
      <c r="C148">
        <f t="shared" si="29"/>
        <v>2003</v>
      </c>
      <c r="D148">
        <v>140.4</v>
      </c>
      <c r="E148">
        <f t="shared" ca="1" si="33"/>
        <v>143.55000000000001</v>
      </c>
      <c r="F148">
        <f t="shared" ca="1" si="27"/>
        <v>154.95499999999996</v>
      </c>
      <c r="G148" t="str">
        <f t="shared" ca="1" si="28"/>
        <v/>
      </c>
      <c r="H148">
        <f t="shared" ca="1" si="30"/>
        <v>157.05000000000001</v>
      </c>
      <c r="I148" s="4" t="str">
        <f t="shared" ca="1" si="31"/>
        <v/>
      </c>
      <c r="J148" s="10">
        <f t="shared" ca="1" si="34"/>
        <v>99.460977688669345</v>
      </c>
      <c r="K148" s="10">
        <f ca="1">MAX($J$3:J149)</f>
        <v>100</v>
      </c>
      <c r="L148" s="11">
        <f t="shared" ca="1" si="32"/>
        <v>5.3902231133065026E-3</v>
      </c>
    </row>
    <row r="149" spans="1:12" x14ac:dyDescent="0.35">
      <c r="A149">
        <v>148</v>
      </c>
      <c r="B149" s="2">
        <v>37652</v>
      </c>
      <c r="C149">
        <f t="shared" si="29"/>
        <v>2003</v>
      </c>
      <c r="D149">
        <v>142.75</v>
      </c>
      <c r="E149">
        <f t="shared" ca="1" si="33"/>
        <v>143.82499999999999</v>
      </c>
      <c r="F149">
        <f t="shared" ca="1" si="27"/>
        <v>154.64333333333332</v>
      </c>
      <c r="G149" t="str">
        <f t="shared" ca="1" si="28"/>
        <v/>
      </c>
      <c r="H149">
        <f t="shared" ca="1" si="30"/>
        <v>157.05000000000001</v>
      </c>
      <c r="I149" s="4" t="str">
        <f t="shared" ca="1" si="31"/>
        <v/>
      </c>
      <c r="J149" s="10">
        <f t="shared" ca="1" si="34"/>
        <v>99.460977688669345</v>
      </c>
      <c r="K149" s="10">
        <f ca="1">MAX($J$3:J150)</f>
        <v>100</v>
      </c>
      <c r="L149" s="11">
        <f t="shared" ca="1" si="32"/>
        <v>5.3902231133065026E-3</v>
      </c>
    </row>
    <row r="150" spans="1:12" x14ac:dyDescent="0.35">
      <c r="A150">
        <v>149</v>
      </c>
      <c r="B150" s="2">
        <v>37655</v>
      </c>
      <c r="C150">
        <f t="shared" si="29"/>
        <v>2003</v>
      </c>
      <c r="D150">
        <v>147.15</v>
      </c>
      <c r="E150">
        <f t="shared" ca="1" si="33"/>
        <v>144.13749999999999</v>
      </c>
      <c r="F150">
        <f t="shared" ca="1" si="27"/>
        <v>154.27666666666664</v>
      </c>
      <c r="G150" t="str">
        <f t="shared" ca="1" si="28"/>
        <v/>
      </c>
      <c r="H150">
        <f t="shared" ca="1" si="30"/>
        <v>157.05000000000001</v>
      </c>
      <c r="I150" s="4" t="str">
        <f t="shared" ca="1" si="31"/>
        <v/>
      </c>
      <c r="J150" s="10">
        <f t="shared" ca="1" si="34"/>
        <v>99.460977688669345</v>
      </c>
      <c r="K150" s="10">
        <f ca="1">MAX($J$3:J151)</f>
        <v>100</v>
      </c>
      <c r="L150" s="11">
        <f t="shared" ca="1" si="32"/>
        <v>5.3902231133065026E-3</v>
      </c>
    </row>
    <row r="151" spans="1:12" x14ac:dyDescent="0.35">
      <c r="A151">
        <v>150</v>
      </c>
      <c r="B151" s="2">
        <v>37656</v>
      </c>
      <c r="C151">
        <f t="shared" si="29"/>
        <v>2003</v>
      </c>
      <c r="D151">
        <v>146.25</v>
      </c>
      <c r="E151">
        <f t="shared" ca="1" si="33"/>
        <v>145.1875</v>
      </c>
      <c r="F151">
        <f t="shared" ca="1" si="27"/>
        <v>153.80999999999997</v>
      </c>
      <c r="G151" t="str">
        <f t="shared" ca="1" si="28"/>
        <v/>
      </c>
      <c r="H151">
        <f t="shared" ca="1" si="30"/>
        <v>157.05000000000001</v>
      </c>
      <c r="I151" s="4" t="str">
        <f t="shared" ca="1" si="31"/>
        <v/>
      </c>
      <c r="J151" s="10">
        <f t="shared" ca="1" si="34"/>
        <v>99.460977688669345</v>
      </c>
      <c r="K151" s="10">
        <f ca="1">MAX($J$3:J152)</f>
        <v>100</v>
      </c>
      <c r="L151" s="11">
        <f t="shared" ca="1" si="32"/>
        <v>5.3902231133065026E-3</v>
      </c>
    </row>
    <row r="152" spans="1:12" x14ac:dyDescent="0.35">
      <c r="A152">
        <v>151</v>
      </c>
      <c r="B152" s="2">
        <v>37657</v>
      </c>
      <c r="C152">
        <f t="shared" si="29"/>
        <v>2003</v>
      </c>
      <c r="D152">
        <v>144.6</v>
      </c>
      <c r="E152">
        <f t="shared" ca="1" si="33"/>
        <v>146.27500000000001</v>
      </c>
      <c r="F152">
        <f t="shared" ca="1" si="27"/>
        <v>153.40500000000003</v>
      </c>
      <c r="G152" t="str">
        <f t="shared" ca="1" si="28"/>
        <v/>
      </c>
      <c r="H152">
        <f t="shared" ca="1" si="30"/>
        <v>157.05000000000001</v>
      </c>
      <c r="I152" s="4" t="str">
        <f t="shared" ca="1" si="31"/>
        <v/>
      </c>
      <c r="J152" s="10">
        <f t="shared" ca="1" si="34"/>
        <v>99.460977688669345</v>
      </c>
      <c r="K152" s="10">
        <f ca="1">MAX($J$3:J153)</f>
        <v>100</v>
      </c>
      <c r="L152" s="11">
        <f t="shared" ca="1" si="32"/>
        <v>5.3902231133065026E-3</v>
      </c>
    </row>
    <row r="153" spans="1:12" x14ac:dyDescent="0.35">
      <c r="A153">
        <v>152</v>
      </c>
      <c r="B153" s="2">
        <v>37658</v>
      </c>
      <c r="C153">
        <f t="shared" si="29"/>
        <v>2003</v>
      </c>
      <c r="D153">
        <v>147.1</v>
      </c>
      <c r="E153">
        <f t="shared" ca="1" si="33"/>
        <v>145.83750000000001</v>
      </c>
      <c r="F153">
        <f t="shared" ca="1" si="27"/>
        <v>152.85</v>
      </c>
      <c r="G153" t="str">
        <f t="shared" ca="1" si="28"/>
        <v/>
      </c>
      <c r="H153">
        <f t="shared" ca="1" si="30"/>
        <v>157.05000000000001</v>
      </c>
      <c r="I153" s="4" t="str">
        <f t="shared" ca="1" si="31"/>
        <v/>
      </c>
      <c r="J153" s="10">
        <f t="shared" ca="1" si="34"/>
        <v>99.460977688669345</v>
      </c>
      <c r="K153" s="10">
        <f ca="1">MAX($J$3:J154)</f>
        <v>100</v>
      </c>
      <c r="L153" s="11">
        <f t="shared" ca="1" si="32"/>
        <v>5.3902231133065026E-3</v>
      </c>
    </row>
    <row r="154" spans="1:12" x14ac:dyDescent="0.35">
      <c r="A154">
        <v>153</v>
      </c>
      <c r="B154" s="2">
        <v>37659</v>
      </c>
      <c r="C154">
        <f t="shared" si="29"/>
        <v>2003</v>
      </c>
      <c r="D154">
        <v>145.4</v>
      </c>
      <c r="E154">
        <f t="shared" ca="1" si="33"/>
        <v>145.3125</v>
      </c>
      <c r="F154">
        <f t="shared" ca="1" si="27"/>
        <v>152.15833333333333</v>
      </c>
      <c r="G154" t="str">
        <f t="shared" ca="1" si="28"/>
        <v/>
      </c>
      <c r="H154">
        <f t="shared" ca="1" si="30"/>
        <v>157.05000000000001</v>
      </c>
      <c r="I154" s="4" t="str">
        <f t="shared" ca="1" si="31"/>
        <v/>
      </c>
      <c r="J154" s="10">
        <f t="shared" ca="1" si="34"/>
        <v>99.460977688669345</v>
      </c>
      <c r="K154" s="10">
        <f ca="1">MAX($J$3:J155)</f>
        <v>100</v>
      </c>
      <c r="L154" s="11">
        <f t="shared" ca="1" si="32"/>
        <v>5.3902231133065026E-3</v>
      </c>
    </row>
    <row r="155" spans="1:12" x14ac:dyDescent="0.35">
      <c r="A155">
        <v>154</v>
      </c>
      <c r="B155" s="2">
        <v>37662</v>
      </c>
      <c r="C155">
        <f t="shared" si="29"/>
        <v>2003</v>
      </c>
      <c r="D155">
        <v>144.15</v>
      </c>
      <c r="E155">
        <f t="shared" ca="1" si="33"/>
        <v>145.89999999999998</v>
      </c>
      <c r="F155">
        <f t="shared" ca="1" si="27"/>
        <v>151.55333333333331</v>
      </c>
      <c r="G155" t="str">
        <f t="shared" ca="1" si="28"/>
        <v/>
      </c>
      <c r="H155">
        <f t="shared" ca="1" si="30"/>
        <v>157.05000000000001</v>
      </c>
      <c r="I155" s="4" t="str">
        <f t="shared" ca="1" si="31"/>
        <v/>
      </c>
      <c r="J155" s="10">
        <f t="shared" ca="1" si="34"/>
        <v>99.460977688669345</v>
      </c>
      <c r="K155" s="10">
        <f ca="1">MAX($J$3:J156)</f>
        <v>100</v>
      </c>
      <c r="L155" s="11">
        <f t="shared" ca="1" si="32"/>
        <v>5.3902231133065026E-3</v>
      </c>
    </row>
    <row r="156" spans="1:12" x14ac:dyDescent="0.35">
      <c r="A156">
        <v>155</v>
      </c>
      <c r="B156" s="2">
        <v>37663</v>
      </c>
      <c r="C156">
        <f t="shared" si="29"/>
        <v>2003</v>
      </c>
      <c r="D156">
        <v>146.94999999999999</v>
      </c>
      <c r="E156">
        <f t="shared" ca="1" si="33"/>
        <v>147.46250000000001</v>
      </c>
      <c r="F156">
        <f t="shared" ca="1" si="27"/>
        <v>151.18666666666664</v>
      </c>
      <c r="G156" t="str">
        <f t="shared" ca="1" si="28"/>
        <v/>
      </c>
      <c r="H156">
        <f t="shared" ca="1" si="30"/>
        <v>157.05000000000001</v>
      </c>
      <c r="I156" s="4" t="str">
        <f t="shared" ca="1" si="31"/>
        <v/>
      </c>
      <c r="J156" s="10">
        <f t="shared" ca="1" si="34"/>
        <v>99.460977688669345</v>
      </c>
      <c r="K156" s="10">
        <f ca="1">MAX($J$3:J157)</f>
        <v>100</v>
      </c>
      <c r="L156" s="11">
        <f t="shared" ca="1" si="32"/>
        <v>5.3902231133065026E-3</v>
      </c>
    </row>
    <row r="157" spans="1:12" x14ac:dyDescent="0.35">
      <c r="A157">
        <v>156</v>
      </c>
      <c r="B157" s="2">
        <v>37664</v>
      </c>
      <c r="C157">
        <f t="shared" si="29"/>
        <v>2003</v>
      </c>
      <c r="D157">
        <v>153.35</v>
      </c>
      <c r="E157">
        <f t="shared" ca="1" si="33"/>
        <v>147.96250000000001</v>
      </c>
      <c r="F157">
        <f t="shared" ca="1" si="27"/>
        <v>150.60500000000002</v>
      </c>
      <c r="G157" t="str">
        <f t="shared" ca="1" si="28"/>
        <v/>
      </c>
      <c r="H157">
        <f t="shared" ca="1" si="30"/>
        <v>157.05000000000001</v>
      </c>
      <c r="I157" s="4" t="str">
        <f t="shared" ca="1" si="31"/>
        <v/>
      </c>
      <c r="J157" s="10">
        <f t="shared" ca="1" si="34"/>
        <v>99.460977688669345</v>
      </c>
      <c r="K157" s="10">
        <f ca="1">MAX($J$3:J158)</f>
        <v>105.57239720280917</v>
      </c>
      <c r="L157" s="11">
        <f t="shared" ca="1" si="32"/>
        <v>5.7888422315536925E-2</v>
      </c>
    </row>
    <row r="158" spans="1:12" x14ac:dyDescent="0.35">
      <c r="A158">
        <v>157</v>
      </c>
      <c r="B158" s="2">
        <v>37666</v>
      </c>
      <c r="C158">
        <f t="shared" si="29"/>
        <v>2003</v>
      </c>
      <c r="D158">
        <v>147.4</v>
      </c>
      <c r="E158">
        <f t="shared" ca="1" si="33"/>
        <v>151.46249999999998</v>
      </c>
      <c r="F158">
        <f t="shared" ref="F158:F221" ca="1" si="35">IF(ROW(D159)&gt;($O$5-1),AVERAGE(OFFSET(D160,-$O$5,0,$O$5,1)),IF(ROW(D159)&gt;$O$5, ((($O$5-1)*E158)+D159)/$O$5,""))</f>
        <v>150.5683333333333</v>
      </c>
      <c r="G158" t="str">
        <f t="shared" ca="1" si="28"/>
        <v>BUY</v>
      </c>
      <c r="H158">
        <f t="shared" ca="1" si="30"/>
        <v>147.4</v>
      </c>
      <c r="I158" s="4">
        <f t="shared" ca="1" si="31"/>
        <v>6.1445399554282076E-2</v>
      </c>
      <c r="J158" s="10">
        <f t="shared" ca="1" si="34"/>
        <v>105.57239720280917</v>
      </c>
      <c r="K158" s="10">
        <f ca="1">MAX($J$3:J159)</f>
        <v>105.57239720280917</v>
      </c>
      <c r="L158" s="11">
        <f t="shared" ca="1" si="32"/>
        <v>0</v>
      </c>
    </row>
    <row r="159" spans="1:12" x14ac:dyDescent="0.35">
      <c r="A159">
        <v>158</v>
      </c>
      <c r="B159" s="2">
        <v>37669</v>
      </c>
      <c r="C159">
        <f t="shared" si="29"/>
        <v>2003</v>
      </c>
      <c r="D159">
        <v>158.15</v>
      </c>
      <c r="E159">
        <f t="shared" ca="1" si="33"/>
        <v>152.96249999999998</v>
      </c>
      <c r="F159">
        <f t="shared" ca="1" si="35"/>
        <v>150.43166666666664</v>
      </c>
      <c r="G159" t="str">
        <f t="shared" ca="1" si="28"/>
        <v/>
      </c>
      <c r="H159">
        <f t="shared" ca="1" si="30"/>
        <v>147.4</v>
      </c>
      <c r="I159" s="4" t="str">
        <f t="shared" ca="1" si="31"/>
        <v/>
      </c>
      <c r="J159" s="10">
        <f t="shared" ca="1" si="34"/>
        <v>105.57239720280917</v>
      </c>
      <c r="K159" s="10">
        <f ca="1">MAX($J$3:J160)</f>
        <v>105.57239720280917</v>
      </c>
      <c r="L159" s="11">
        <f t="shared" ca="1" si="32"/>
        <v>0</v>
      </c>
    </row>
    <row r="160" spans="1:12" x14ac:dyDescent="0.35">
      <c r="A160">
        <v>159</v>
      </c>
      <c r="B160" s="2">
        <v>37670</v>
      </c>
      <c r="C160">
        <f t="shared" si="29"/>
        <v>2003</v>
      </c>
      <c r="D160">
        <v>152.94999999999999</v>
      </c>
      <c r="E160">
        <f t="shared" ca="1" si="33"/>
        <v>152.92500000000001</v>
      </c>
      <c r="F160">
        <f t="shared" ca="1" si="35"/>
        <v>150.40999999999997</v>
      </c>
      <c r="G160" t="str">
        <f t="shared" ca="1" si="28"/>
        <v/>
      </c>
      <c r="H160">
        <f t="shared" ca="1" si="30"/>
        <v>147.4</v>
      </c>
      <c r="I160" s="4" t="str">
        <f t="shared" ca="1" si="31"/>
        <v/>
      </c>
      <c r="J160" s="10">
        <f t="shared" ca="1" si="34"/>
        <v>105.57239720280917</v>
      </c>
      <c r="K160" s="10">
        <f ca="1">MAX($J$3:J161)</f>
        <v>105.57239720280917</v>
      </c>
      <c r="L160" s="11">
        <f t="shared" ca="1" si="32"/>
        <v>0</v>
      </c>
    </row>
    <row r="161" spans="1:12" x14ac:dyDescent="0.35">
      <c r="A161">
        <v>160</v>
      </c>
      <c r="B161" s="2">
        <v>37671</v>
      </c>
      <c r="C161">
        <f t="shared" si="29"/>
        <v>2003</v>
      </c>
      <c r="D161">
        <v>153.19999999999999</v>
      </c>
      <c r="E161">
        <f t="shared" ca="1" si="33"/>
        <v>154.36250000000001</v>
      </c>
      <c r="F161">
        <f t="shared" ca="1" si="35"/>
        <v>150.28</v>
      </c>
      <c r="G161" t="str">
        <f t="shared" ca="1" si="28"/>
        <v/>
      </c>
      <c r="H161">
        <f t="shared" ca="1" si="30"/>
        <v>147.4</v>
      </c>
      <c r="I161" s="4" t="str">
        <f t="shared" ca="1" si="31"/>
        <v/>
      </c>
      <c r="J161" s="10">
        <f t="shared" ca="1" si="34"/>
        <v>105.57239720280917</v>
      </c>
      <c r="K161" s="10">
        <f ca="1">MAX($J$3:J162)</f>
        <v>105.57239720280917</v>
      </c>
      <c r="L161" s="11">
        <f t="shared" ca="1" si="32"/>
        <v>0</v>
      </c>
    </row>
    <row r="162" spans="1:12" x14ac:dyDescent="0.35">
      <c r="A162">
        <v>161</v>
      </c>
      <c r="B162" s="2">
        <v>37672</v>
      </c>
      <c r="C162">
        <f t="shared" si="29"/>
        <v>2003</v>
      </c>
      <c r="D162">
        <v>153.15</v>
      </c>
      <c r="E162">
        <f t="shared" ca="1" si="33"/>
        <v>153.1875</v>
      </c>
      <c r="F162">
        <f t="shared" ca="1" si="35"/>
        <v>150.12166666666664</v>
      </c>
      <c r="G162" t="str">
        <f t="shared" ca="1" si="28"/>
        <v/>
      </c>
      <c r="H162">
        <f t="shared" ca="1" si="30"/>
        <v>147.4</v>
      </c>
      <c r="I162" s="4" t="str">
        <f t="shared" ca="1" si="31"/>
        <v/>
      </c>
      <c r="J162" s="10">
        <f t="shared" ca="1" si="34"/>
        <v>105.57239720280917</v>
      </c>
      <c r="K162" s="10">
        <f ca="1">MAX($J$3:J163)</f>
        <v>105.57239720280917</v>
      </c>
      <c r="L162" s="11">
        <f t="shared" ca="1" si="32"/>
        <v>0</v>
      </c>
    </row>
    <row r="163" spans="1:12" x14ac:dyDescent="0.35">
      <c r="A163">
        <v>162</v>
      </c>
      <c r="B163" s="2">
        <v>37673</v>
      </c>
      <c r="C163">
        <f t="shared" si="29"/>
        <v>2003</v>
      </c>
      <c r="D163">
        <v>153.44999999999999</v>
      </c>
      <c r="E163">
        <f t="shared" ca="1" si="33"/>
        <v>153.44999999999999</v>
      </c>
      <c r="F163">
        <f t="shared" ca="1" si="35"/>
        <v>150.02666666666664</v>
      </c>
      <c r="G163" t="str">
        <f t="shared" ca="1" si="28"/>
        <v/>
      </c>
      <c r="H163">
        <f t="shared" ca="1" si="30"/>
        <v>147.4</v>
      </c>
      <c r="I163" s="4" t="str">
        <f t="shared" ca="1" si="31"/>
        <v/>
      </c>
      <c r="J163" s="10">
        <f t="shared" ca="1" si="34"/>
        <v>105.57239720280917</v>
      </c>
      <c r="K163" s="10">
        <f ca="1">MAX($J$3:J164)</f>
        <v>105.57239720280917</v>
      </c>
      <c r="L163" s="11">
        <f t="shared" ca="1" si="32"/>
        <v>0</v>
      </c>
    </row>
    <row r="164" spans="1:12" x14ac:dyDescent="0.35">
      <c r="A164">
        <v>163</v>
      </c>
      <c r="B164" s="2">
        <v>37676</v>
      </c>
      <c r="C164">
        <f t="shared" si="29"/>
        <v>2003</v>
      </c>
      <c r="D164">
        <v>154</v>
      </c>
      <c r="E164">
        <f t="shared" ca="1" si="33"/>
        <v>153</v>
      </c>
      <c r="F164">
        <f t="shared" ca="1" si="35"/>
        <v>149.905</v>
      </c>
      <c r="G164" t="str">
        <f t="shared" ca="1" si="28"/>
        <v/>
      </c>
      <c r="H164">
        <f t="shared" ca="1" si="30"/>
        <v>147.4</v>
      </c>
      <c r="I164" s="4" t="str">
        <f t="shared" ca="1" si="31"/>
        <v/>
      </c>
      <c r="J164" s="10">
        <f t="shared" ca="1" si="34"/>
        <v>105.57239720280917</v>
      </c>
      <c r="K164" s="10">
        <f ca="1">MAX($J$3:J165)</f>
        <v>105.57239720280917</v>
      </c>
      <c r="L164" s="11">
        <f t="shared" ca="1" si="32"/>
        <v>0</v>
      </c>
    </row>
    <row r="165" spans="1:12" x14ac:dyDescent="0.35">
      <c r="A165">
        <v>164</v>
      </c>
      <c r="B165" s="2">
        <v>37677</v>
      </c>
      <c r="C165">
        <f t="shared" si="29"/>
        <v>2003</v>
      </c>
      <c r="D165">
        <v>151.4</v>
      </c>
      <c r="E165">
        <f t="shared" ca="1" si="33"/>
        <v>153.125</v>
      </c>
      <c r="F165">
        <f t="shared" ca="1" si="35"/>
        <v>149.72999999999996</v>
      </c>
      <c r="G165" t="str">
        <f t="shared" ca="1" si="28"/>
        <v/>
      </c>
      <c r="H165">
        <f t="shared" ca="1" si="30"/>
        <v>147.4</v>
      </c>
      <c r="I165" s="4" t="str">
        <f t="shared" ca="1" si="31"/>
        <v/>
      </c>
      <c r="J165" s="10">
        <f t="shared" ca="1" si="34"/>
        <v>105.57239720280917</v>
      </c>
      <c r="K165" s="10">
        <f ca="1">MAX($J$3:J166)</f>
        <v>105.57239720280917</v>
      </c>
      <c r="L165" s="11">
        <f t="shared" ca="1" si="32"/>
        <v>0</v>
      </c>
    </row>
    <row r="166" spans="1:12" x14ac:dyDescent="0.35">
      <c r="A166">
        <v>165</v>
      </c>
      <c r="B166" s="2">
        <v>37678</v>
      </c>
      <c r="C166">
        <f t="shared" si="29"/>
        <v>2003</v>
      </c>
      <c r="D166">
        <v>153.65</v>
      </c>
      <c r="E166">
        <f t="shared" ca="1" si="33"/>
        <v>152.86249999999998</v>
      </c>
      <c r="F166">
        <f t="shared" ca="1" si="35"/>
        <v>149.52999999999994</v>
      </c>
      <c r="G166" t="str">
        <f t="shared" ca="1" si="28"/>
        <v/>
      </c>
      <c r="H166">
        <f t="shared" ca="1" si="30"/>
        <v>147.4</v>
      </c>
      <c r="I166" s="4" t="str">
        <f t="shared" ca="1" si="31"/>
        <v/>
      </c>
      <c r="J166" s="10">
        <f t="shared" ca="1" si="34"/>
        <v>105.57239720280917</v>
      </c>
      <c r="K166" s="10">
        <f ca="1">MAX($J$3:J167)</f>
        <v>105.57239720280917</v>
      </c>
      <c r="L166" s="11">
        <f t="shared" ca="1" si="32"/>
        <v>0</v>
      </c>
    </row>
    <row r="167" spans="1:12" x14ac:dyDescent="0.35">
      <c r="A167">
        <v>166</v>
      </c>
      <c r="B167" s="2">
        <v>37679</v>
      </c>
      <c r="C167">
        <f t="shared" si="29"/>
        <v>2003</v>
      </c>
      <c r="D167">
        <v>152.4</v>
      </c>
      <c r="E167">
        <f t="shared" ca="1" si="33"/>
        <v>152.9</v>
      </c>
      <c r="F167">
        <f t="shared" ca="1" si="35"/>
        <v>149.41833333333332</v>
      </c>
      <c r="G167" t="str">
        <f t="shared" ca="1" si="28"/>
        <v/>
      </c>
      <c r="H167">
        <f t="shared" ca="1" si="30"/>
        <v>147.4</v>
      </c>
      <c r="I167" s="4" t="str">
        <f t="shared" ca="1" si="31"/>
        <v/>
      </c>
      <c r="J167" s="10">
        <f t="shared" ca="1" si="34"/>
        <v>105.57239720280917</v>
      </c>
      <c r="K167" s="10">
        <f ca="1">MAX($J$3:J168)</f>
        <v>105.57239720280917</v>
      </c>
      <c r="L167" s="11">
        <f t="shared" ca="1" si="32"/>
        <v>0</v>
      </c>
    </row>
    <row r="168" spans="1:12" x14ac:dyDescent="0.35">
      <c r="A168">
        <v>167</v>
      </c>
      <c r="B168" s="2">
        <v>37680</v>
      </c>
      <c r="C168">
        <f t="shared" si="29"/>
        <v>2003</v>
      </c>
      <c r="D168">
        <v>154.15</v>
      </c>
      <c r="E168">
        <f t="shared" ca="1" si="33"/>
        <v>153</v>
      </c>
      <c r="F168">
        <f t="shared" ca="1" si="35"/>
        <v>149.36499999999998</v>
      </c>
      <c r="G168" t="str">
        <f t="shared" ca="1" si="28"/>
        <v/>
      </c>
      <c r="H168">
        <f t="shared" ca="1" si="30"/>
        <v>147.4</v>
      </c>
      <c r="I168" s="4" t="str">
        <f t="shared" ca="1" si="31"/>
        <v/>
      </c>
      <c r="J168" s="10">
        <f t="shared" ca="1" si="34"/>
        <v>105.57239720280917</v>
      </c>
      <c r="K168" s="10">
        <f ca="1">MAX($J$3:J169)</f>
        <v>105.57239720280917</v>
      </c>
      <c r="L168" s="11">
        <f t="shared" ca="1" si="32"/>
        <v>0</v>
      </c>
    </row>
    <row r="169" spans="1:12" x14ac:dyDescent="0.35">
      <c r="A169">
        <v>168</v>
      </c>
      <c r="B169" s="2">
        <v>37683</v>
      </c>
      <c r="C169">
        <f t="shared" si="29"/>
        <v>2003</v>
      </c>
      <c r="D169">
        <v>151.80000000000001</v>
      </c>
      <c r="E169">
        <f t="shared" ca="1" si="33"/>
        <v>152.0625</v>
      </c>
      <c r="F169">
        <f t="shared" ca="1" si="35"/>
        <v>149.35833333333329</v>
      </c>
      <c r="G169" t="str">
        <f t="shared" ca="1" si="28"/>
        <v/>
      </c>
      <c r="H169">
        <f t="shared" ca="1" si="30"/>
        <v>147.4</v>
      </c>
      <c r="I169" s="4" t="str">
        <f t="shared" ca="1" si="31"/>
        <v/>
      </c>
      <c r="J169" s="10">
        <f t="shared" ca="1" si="34"/>
        <v>105.57239720280917</v>
      </c>
      <c r="K169" s="10">
        <f ca="1">MAX($J$3:J170)</f>
        <v>105.57239720280917</v>
      </c>
      <c r="L169" s="11">
        <f t="shared" ca="1" si="32"/>
        <v>0</v>
      </c>
    </row>
    <row r="170" spans="1:12" x14ac:dyDescent="0.35">
      <c r="A170">
        <v>169</v>
      </c>
      <c r="B170" s="2">
        <v>37684</v>
      </c>
      <c r="C170">
        <f t="shared" si="29"/>
        <v>2003</v>
      </c>
      <c r="D170">
        <v>149.9</v>
      </c>
      <c r="E170">
        <f t="shared" ca="1" si="33"/>
        <v>151.13749999999999</v>
      </c>
      <c r="F170">
        <f t="shared" ca="1" si="35"/>
        <v>149.28499999999997</v>
      </c>
      <c r="G170" t="str">
        <f t="shared" ca="1" si="28"/>
        <v/>
      </c>
      <c r="H170">
        <f t="shared" ca="1" si="30"/>
        <v>147.4</v>
      </c>
      <c r="I170" s="4" t="str">
        <f t="shared" ca="1" si="31"/>
        <v/>
      </c>
      <c r="J170" s="10">
        <f t="shared" ca="1" si="34"/>
        <v>105.57239720280917</v>
      </c>
      <c r="K170" s="10">
        <f ca="1">MAX($J$3:J171)</f>
        <v>105.57239720280917</v>
      </c>
      <c r="L170" s="11">
        <f t="shared" ca="1" si="32"/>
        <v>0</v>
      </c>
    </row>
    <row r="171" spans="1:12" x14ac:dyDescent="0.35">
      <c r="A171">
        <v>170</v>
      </c>
      <c r="B171" s="2">
        <v>37685</v>
      </c>
      <c r="C171">
        <f t="shared" si="29"/>
        <v>2003</v>
      </c>
      <c r="D171">
        <v>148.69999999999999</v>
      </c>
      <c r="E171">
        <f t="shared" ca="1" si="33"/>
        <v>149.6875</v>
      </c>
      <c r="F171">
        <f t="shared" ca="1" si="35"/>
        <v>149.19333333333333</v>
      </c>
      <c r="G171" t="str">
        <f t="shared" ca="1" si="28"/>
        <v/>
      </c>
      <c r="H171">
        <f t="shared" ca="1" si="30"/>
        <v>147.4</v>
      </c>
      <c r="I171" s="4" t="str">
        <f t="shared" ca="1" si="31"/>
        <v/>
      </c>
      <c r="J171" s="10">
        <f t="shared" ca="1" si="34"/>
        <v>105.57239720280917</v>
      </c>
      <c r="K171" s="10">
        <f ca="1">MAX($J$3:J172)</f>
        <v>106.25281631639578</v>
      </c>
      <c r="L171" s="11">
        <f t="shared" ca="1" si="32"/>
        <v>6.4037748567574715E-3</v>
      </c>
    </row>
    <row r="172" spans="1:12" x14ac:dyDescent="0.35">
      <c r="A172">
        <v>171</v>
      </c>
      <c r="B172" s="2">
        <v>37686</v>
      </c>
      <c r="C172">
        <f t="shared" si="29"/>
        <v>2003</v>
      </c>
      <c r="D172">
        <v>148.35</v>
      </c>
      <c r="E172">
        <f t="shared" ca="1" si="33"/>
        <v>147.96250000000001</v>
      </c>
      <c r="F172">
        <f t="shared" ca="1" si="35"/>
        <v>148.97</v>
      </c>
      <c r="G172" t="str">
        <f t="shared" ca="1" si="28"/>
        <v>SELL</v>
      </c>
      <c r="H172">
        <f t="shared" ca="1" si="30"/>
        <v>148.35</v>
      </c>
      <c r="I172" s="4">
        <f t="shared" ca="1" si="31"/>
        <v>6.4450474898234411E-3</v>
      </c>
      <c r="J172" s="10">
        <f t="shared" ca="1" si="34"/>
        <v>106.25281631639578</v>
      </c>
      <c r="K172" s="10">
        <f ca="1">MAX($J$3:J173)</f>
        <v>106.25281631639578</v>
      </c>
      <c r="L172" s="11">
        <f t="shared" ca="1" si="32"/>
        <v>0</v>
      </c>
    </row>
    <row r="173" spans="1:12" x14ac:dyDescent="0.35">
      <c r="A173">
        <v>172</v>
      </c>
      <c r="B173" s="2">
        <v>37687</v>
      </c>
      <c r="C173">
        <f t="shared" si="29"/>
        <v>2003</v>
      </c>
      <c r="D173">
        <v>144.9</v>
      </c>
      <c r="E173">
        <f t="shared" ca="1" si="33"/>
        <v>145.61249999999998</v>
      </c>
      <c r="F173">
        <f t="shared" ca="1" si="35"/>
        <v>148.76333333333332</v>
      </c>
      <c r="G173" t="str">
        <f t="shared" ca="1" si="28"/>
        <v/>
      </c>
      <c r="H173">
        <f t="shared" ca="1" si="30"/>
        <v>148.35</v>
      </c>
      <c r="I173" s="4" t="str">
        <f t="shared" ca="1" si="31"/>
        <v/>
      </c>
      <c r="J173" s="10">
        <f t="shared" ca="1" si="34"/>
        <v>106.25281631639578</v>
      </c>
      <c r="K173" s="10">
        <f ca="1">MAX($J$3:J174)</f>
        <v>106.25281631639578</v>
      </c>
      <c r="L173" s="11">
        <f t="shared" ca="1" si="32"/>
        <v>0</v>
      </c>
    </row>
    <row r="174" spans="1:12" x14ac:dyDescent="0.35">
      <c r="A174">
        <v>173</v>
      </c>
      <c r="B174" s="2">
        <v>37690</v>
      </c>
      <c r="C174">
        <f t="shared" si="29"/>
        <v>2003</v>
      </c>
      <c r="D174">
        <v>140.5</v>
      </c>
      <c r="E174">
        <f t="shared" ca="1" si="33"/>
        <v>143.71250000000001</v>
      </c>
      <c r="F174">
        <f t="shared" ca="1" si="35"/>
        <v>148.61000000000001</v>
      </c>
      <c r="G174" t="str">
        <f t="shared" ca="1" si="28"/>
        <v/>
      </c>
      <c r="H174">
        <f t="shared" ca="1" si="30"/>
        <v>148.35</v>
      </c>
      <c r="I174" s="4" t="str">
        <f t="shared" ca="1" si="31"/>
        <v/>
      </c>
      <c r="J174" s="10">
        <f t="shared" ca="1" si="34"/>
        <v>106.25281631639578</v>
      </c>
      <c r="K174" s="10">
        <f ca="1">MAX($J$3:J175)</f>
        <v>106.25281631639578</v>
      </c>
      <c r="L174" s="11">
        <f t="shared" ca="1" si="32"/>
        <v>0</v>
      </c>
    </row>
    <row r="175" spans="1:12" x14ac:dyDescent="0.35">
      <c r="A175">
        <v>174</v>
      </c>
      <c r="B175" s="2">
        <v>37691</v>
      </c>
      <c r="C175">
        <f t="shared" si="29"/>
        <v>2003</v>
      </c>
      <c r="D175">
        <v>141.1</v>
      </c>
      <c r="E175">
        <f t="shared" ca="1" si="33"/>
        <v>142.11250000000001</v>
      </c>
      <c r="F175">
        <f t="shared" ca="1" si="35"/>
        <v>148.47333333333336</v>
      </c>
      <c r="G175" t="str">
        <f t="shared" ca="1" si="28"/>
        <v/>
      </c>
      <c r="H175">
        <f t="shared" ca="1" si="30"/>
        <v>148.35</v>
      </c>
      <c r="I175" s="4" t="str">
        <f t="shared" ca="1" si="31"/>
        <v/>
      </c>
      <c r="J175" s="10">
        <f t="shared" ca="1" si="34"/>
        <v>106.25281631639578</v>
      </c>
      <c r="K175" s="10">
        <f ca="1">MAX($J$3:J176)</f>
        <v>106.25281631639578</v>
      </c>
      <c r="L175" s="11">
        <f t="shared" ca="1" si="32"/>
        <v>0</v>
      </c>
    </row>
    <row r="176" spans="1:12" x14ac:dyDescent="0.35">
      <c r="A176">
        <v>175</v>
      </c>
      <c r="B176" s="2">
        <v>37692</v>
      </c>
      <c r="C176">
        <f t="shared" si="29"/>
        <v>2003</v>
      </c>
      <c r="D176">
        <v>141.94999999999999</v>
      </c>
      <c r="E176">
        <f t="shared" ca="1" si="33"/>
        <v>141.125</v>
      </c>
      <c r="F176">
        <f t="shared" ca="1" si="35"/>
        <v>148.33833333333334</v>
      </c>
      <c r="G176" t="str">
        <f t="shared" ca="1" si="28"/>
        <v/>
      </c>
      <c r="H176">
        <f t="shared" ca="1" si="30"/>
        <v>148.35</v>
      </c>
      <c r="I176" s="4" t="str">
        <f t="shared" ca="1" si="31"/>
        <v/>
      </c>
      <c r="J176" s="10">
        <f t="shared" ca="1" si="34"/>
        <v>106.25281631639578</v>
      </c>
      <c r="K176" s="10">
        <f ca="1">MAX($J$3:J177)</f>
        <v>106.25281631639578</v>
      </c>
      <c r="L176" s="11">
        <f t="shared" ca="1" si="32"/>
        <v>0</v>
      </c>
    </row>
    <row r="177" spans="1:12" x14ac:dyDescent="0.35">
      <c r="A177">
        <v>176</v>
      </c>
      <c r="B177" s="2">
        <v>37693</v>
      </c>
      <c r="C177">
        <f t="shared" si="29"/>
        <v>2003</v>
      </c>
      <c r="D177">
        <v>140.94999999999999</v>
      </c>
      <c r="E177">
        <f t="shared" ca="1" si="33"/>
        <v>140.76249999999999</v>
      </c>
      <c r="F177">
        <f t="shared" ca="1" si="35"/>
        <v>148.29333333333335</v>
      </c>
      <c r="G177" t="str">
        <f t="shared" ca="1" si="28"/>
        <v/>
      </c>
      <c r="H177">
        <f t="shared" ca="1" si="30"/>
        <v>148.35</v>
      </c>
      <c r="I177" s="4" t="str">
        <f t="shared" ca="1" si="31"/>
        <v/>
      </c>
      <c r="J177" s="10">
        <f t="shared" ca="1" si="34"/>
        <v>106.25281631639578</v>
      </c>
      <c r="K177" s="10">
        <f ca="1">MAX($J$3:J178)</f>
        <v>106.25281631639578</v>
      </c>
      <c r="L177" s="11">
        <f t="shared" ca="1" si="32"/>
        <v>0</v>
      </c>
    </row>
    <row r="178" spans="1:12" x14ac:dyDescent="0.35">
      <c r="A178">
        <v>177</v>
      </c>
      <c r="B178" s="2">
        <v>37697</v>
      </c>
      <c r="C178">
        <f t="shared" si="29"/>
        <v>2003</v>
      </c>
      <c r="D178">
        <v>139.05000000000001</v>
      </c>
      <c r="E178">
        <f t="shared" ca="1" si="33"/>
        <v>138.63749999999999</v>
      </c>
      <c r="F178">
        <f t="shared" ca="1" si="35"/>
        <v>147.95500000000001</v>
      </c>
      <c r="G178" t="str">
        <f t="shared" ca="1" si="28"/>
        <v/>
      </c>
      <c r="H178">
        <f t="shared" ca="1" si="30"/>
        <v>148.35</v>
      </c>
      <c r="I178" s="4" t="str">
        <f t="shared" ca="1" si="31"/>
        <v/>
      </c>
      <c r="J178" s="10">
        <f t="shared" ca="1" si="34"/>
        <v>106.25281631639578</v>
      </c>
      <c r="K178" s="10">
        <f ca="1">MAX($J$3:J179)</f>
        <v>106.25281631639578</v>
      </c>
      <c r="L178" s="11">
        <f t="shared" ca="1" si="32"/>
        <v>0</v>
      </c>
    </row>
    <row r="179" spans="1:12" x14ac:dyDescent="0.35">
      <c r="A179">
        <v>178</v>
      </c>
      <c r="B179" s="2">
        <v>37699</v>
      </c>
      <c r="C179">
        <f t="shared" si="29"/>
        <v>2003</v>
      </c>
      <c r="D179">
        <v>132.6</v>
      </c>
      <c r="E179">
        <f t="shared" ca="1" si="33"/>
        <v>137.07499999999999</v>
      </c>
      <c r="F179">
        <f t="shared" ca="1" si="35"/>
        <v>147.57333333333335</v>
      </c>
      <c r="G179" t="str">
        <f t="shared" ca="1" si="28"/>
        <v/>
      </c>
      <c r="H179">
        <f t="shared" ca="1" si="30"/>
        <v>148.35</v>
      </c>
      <c r="I179" s="4" t="str">
        <f t="shared" ca="1" si="31"/>
        <v/>
      </c>
      <c r="J179" s="10">
        <f t="shared" ca="1" si="34"/>
        <v>106.25281631639578</v>
      </c>
      <c r="K179" s="10">
        <f ca="1">MAX($J$3:J180)</f>
        <v>106.25281631639578</v>
      </c>
      <c r="L179" s="11">
        <f t="shared" ca="1" si="32"/>
        <v>0</v>
      </c>
    </row>
    <row r="180" spans="1:12" x14ac:dyDescent="0.35">
      <c r="A180">
        <v>179</v>
      </c>
      <c r="B180" s="2">
        <v>37700</v>
      </c>
      <c r="C180">
        <f t="shared" si="29"/>
        <v>2003</v>
      </c>
      <c r="D180">
        <v>135.69999999999999</v>
      </c>
      <c r="E180">
        <f t="shared" ca="1" si="33"/>
        <v>136.4375</v>
      </c>
      <c r="F180">
        <f t="shared" ca="1" si="35"/>
        <v>147.31166666666667</v>
      </c>
      <c r="G180" t="str">
        <f t="shared" ca="1" si="28"/>
        <v/>
      </c>
      <c r="H180">
        <f t="shared" ca="1" si="30"/>
        <v>148.35</v>
      </c>
      <c r="I180" s="4" t="str">
        <f t="shared" ca="1" si="31"/>
        <v/>
      </c>
      <c r="J180" s="10">
        <f t="shared" ca="1" si="34"/>
        <v>106.25281631639578</v>
      </c>
      <c r="K180" s="10">
        <f ca="1">MAX($J$3:J181)</f>
        <v>106.25281631639578</v>
      </c>
      <c r="L180" s="11">
        <f t="shared" ca="1" si="32"/>
        <v>0</v>
      </c>
    </row>
    <row r="181" spans="1:12" x14ac:dyDescent="0.35">
      <c r="A181">
        <v>180</v>
      </c>
      <c r="B181" s="2">
        <v>37701</v>
      </c>
      <c r="C181">
        <f t="shared" si="29"/>
        <v>2003</v>
      </c>
      <c r="D181">
        <v>138.4</v>
      </c>
      <c r="E181">
        <f t="shared" ca="1" si="33"/>
        <v>135.36249999999998</v>
      </c>
      <c r="F181">
        <f t="shared" ca="1" si="35"/>
        <v>146.98333333333332</v>
      </c>
      <c r="G181" t="str">
        <f t="shared" ca="1" si="28"/>
        <v/>
      </c>
      <c r="H181">
        <f t="shared" ca="1" si="30"/>
        <v>148.35</v>
      </c>
      <c r="I181" s="4" t="str">
        <f t="shared" ca="1" si="31"/>
        <v/>
      </c>
      <c r="J181" s="10">
        <f t="shared" ca="1" si="34"/>
        <v>106.25281631639578</v>
      </c>
      <c r="K181" s="10">
        <f ca="1">MAX($J$3:J182)</f>
        <v>106.25281631639578</v>
      </c>
      <c r="L181" s="11">
        <f t="shared" ca="1" si="32"/>
        <v>0</v>
      </c>
    </row>
    <row r="182" spans="1:12" x14ac:dyDescent="0.35">
      <c r="A182">
        <v>181</v>
      </c>
      <c r="B182" s="2">
        <v>37704</v>
      </c>
      <c r="C182">
        <f t="shared" si="29"/>
        <v>2003</v>
      </c>
      <c r="D182">
        <v>134.75</v>
      </c>
      <c r="E182">
        <f t="shared" ca="1" si="33"/>
        <v>135.96250000000001</v>
      </c>
      <c r="F182">
        <f t="shared" ca="1" si="35"/>
        <v>146.57999999999998</v>
      </c>
      <c r="G182" t="str">
        <f t="shared" ca="1" si="28"/>
        <v/>
      </c>
      <c r="H182">
        <f t="shared" ca="1" si="30"/>
        <v>148.35</v>
      </c>
      <c r="I182" s="4" t="str">
        <f t="shared" ca="1" si="31"/>
        <v/>
      </c>
      <c r="J182" s="10">
        <f t="shared" ca="1" si="34"/>
        <v>106.25281631639578</v>
      </c>
      <c r="K182" s="10">
        <f ca="1">MAX($J$3:J183)</f>
        <v>106.25281631639578</v>
      </c>
      <c r="L182" s="11">
        <f t="shared" ca="1" si="32"/>
        <v>0</v>
      </c>
    </row>
    <row r="183" spans="1:12" x14ac:dyDescent="0.35">
      <c r="A183">
        <v>182</v>
      </c>
      <c r="B183" s="2">
        <v>37705</v>
      </c>
      <c r="C183">
        <f t="shared" si="29"/>
        <v>2003</v>
      </c>
      <c r="D183">
        <v>135</v>
      </c>
      <c r="E183">
        <f t="shared" ca="1" si="33"/>
        <v>136.67500000000001</v>
      </c>
      <c r="F183">
        <f t="shared" ca="1" si="35"/>
        <v>146.35166666666666</v>
      </c>
      <c r="G183" t="str">
        <f t="shared" ca="1" si="28"/>
        <v/>
      </c>
      <c r="H183">
        <f t="shared" ca="1" si="30"/>
        <v>148.35</v>
      </c>
      <c r="I183" s="4" t="str">
        <f t="shared" ca="1" si="31"/>
        <v/>
      </c>
      <c r="J183" s="10">
        <f t="shared" ca="1" si="34"/>
        <v>106.25281631639578</v>
      </c>
      <c r="K183" s="10">
        <f ca="1">MAX($J$3:J184)</f>
        <v>106.25281631639578</v>
      </c>
      <c r="L183" s="11">
        <f t="shared" ca="1" si="32"/>
        <v>0</v>
      </c>
    </row>
    <row r="184" spans="1:12" x14ac:dyDescent="0.35">
      <c r="A184">
        <v>183</v>
      </c>
      <c r="B184" s="2">
        <v>37706</v>
      </c>
      <c r="C184">
        <f t="shared" si="29"/>
        <v>2003</v>
      </c>
      <c r="D184">
        <v>138.55000000000001</v>
      </c>
      <c r="E184">
        <f t="shared" ca="1" si="33"/>
        <v>136.63749999999999</v>
      </c>
      <c r="F184">
        <f t="shared" ca="1" si="35"/>
        <v>146.15500000000003</v>
      </c>
      <c r="G184" t="str">
        <f t="shared" ca="1" si="28"/>
        <v/>
      </c>
      <c r="H184">
        <f t="shared" ca="1" si="30"/>
        <v>148.35</v>
      </c>
      <c r="I184" s="4" t="str">
        <f t="shared" ca="1" si="31"/>
        <v/>
      </c>
      <c r="J184" s="10">
        <f t="shared" ca="1" si="34"/>
        <v>106.25281631639578</v>
      </c>
      <c r="K184" s="10">
        <f ca="1">MAX($J$3:J185)</f>
        <v>106.25281631639578</v>
      </c>
      <c r="L184" s="11">
        <f t="shared" ca="1" si="32"/>
        <v>0</v>
      </c>
    </row>
    <row r="185" spans="1:12" x14ac:dyDescent="0.35">
      <c r="A185">
        <v>184</v>
      </c>
      <c r="B185" s="2">
        <v>37707</v>
      </c>
      <c r="C185">
        <f t="shared" si="29"/>
        <v>2003</v>
      </c>
      <c r="D185">
        <v>138.25</v>
      </c>
      <c r="E185">
        <f t="shared" ca="1" si="33"/>
        <v>137.625</v>
      </c>
      <c r="F185">
        <f t="shared" ca="1" si="35"/>
        <v>145.88</v>
      </c>
      <c r="G185" t="str">
        <f t="shared" ca="1" si="28"/>
        <v/>
      </c>
      <c r="H185">
        <f t="shared" ca="1" si="30"/>
        <v>148.35</v>
      </c>
      <c r="I185" s="4" t="str">
        <f t="shared" ca="1" si="31"/>
        <v/>
      </c>
      <c r="J185" s="10">
        <f t="shared" ca="1" si="34"/>
        <v>106.25281631639578</v>
      </c>
      <c r="K185" s="10">
        <f ca="1">MAX($J$3:J186)</f>
        <v>106.25281631639578</v>
      </c>
      <c r="L185" s="11">
        <f t="shared" ca="1" si="32"/>
        <v>0</v>
      </c>
    </row>
    <row r="186" spans="1:12" x14ac:dyDescent="0.35">
      <c r="A186">
        <v>185</v>
      </c>
      <c r="B186" s="2">
        <v>37708</v>
      </c>
      <c r="C186">
        <f t="shared" si="29"/>
        <v>2003</v>
      </c>
      <c r="D186">
        <v>138.69999999999999</v>
      </c>
      <c r="E186">
        <f t="shared" ca="1" si="33"/>
        <v>138.5</v>
      </c>
      <c r="F186">
        <f t="shared" ca="1" si="35"/>
        <v>145.38500000000002</v>
      </c>
      <c r="G186" t="str">
        <f t="shared" ca="1" si="28"/>
        <v/>
      </c>
      <c r="H186">
        <f t="shared" ca="1" si="30"/>
        <v>148.35</v>
      </c>
      <c r="I186" s="4" t="str">
        <f t="shared" ca="1" si="31"/>
        <v/>
      </c>
      <c r="J186" s="10">
        <f t="shared" ca="1" si="34"/>
        <v>106.25281631639578</v>
      </c>
      <c r="K186" s="10">
        <f ca="1">MAX($J$3:J187)</f>
        <v>106.25281631639578</v>
      </c>
      <c r="L186" s="11">
        <f t="shared" ca="1" si="32"/>
        <v>0</v>
      </c>
    </row>
    <row r="187" spans="1:12" x14ac:dyDescent="0.35">
      <c r="A187">
        <v>186</v>
      </c>
      <c r="B187" s="2">
        <v>37711</v>
      </c>
      <c r="C187">
        <f t="shared" si="29"/>
        <v>2003</v>
      </c>
      <c r="D187">
        <v>138.5</v>
      </c>
      <c r="E187">
        <f t="shared" ca="1" si="33"/>
        <v>138.66249999999999</v>
      </c>
      <c r="F187">
        <f t="shared" ca="1" si="35"/>
        <v>145.11166666666665</v>
      </c>
      <c r="G187" t="str">
        <f t="shared" ca="1" si="28"/>
        <v/>
      </c>
      <c r="H187">
        <f t="shared" ca="1" si="30"/>
        <v>148.35</v>
      </c>
      <c r="I187" s="4" t="str">
        <f t="shared" ca="1" si="31"/>
        <v/>
      </c>
      <c r="J187" s="10">
        <f t="shared" ca="1" si="34"/>
        <v>106.25281631639578</v>
      </c>
      <c r="K187" s="10">
        <f ca="1">MAX($J$3:J188)</f>
        <v>106.25281631639578</v>
      </c>
      <c r="L187" s="11">
        <f t="shared" ca="1" si="32"/>
        <v>0</v>
      </c>
    </row>
    <row r="188" spans="1:12" x14ac:dyDescent="0.35">
      <c r="A188">
        <v>187</v>
      </c>
      <c r="B188" s="2">
        <v>37712</v>
      </c>
      <c r="C188">
        <f t="shared" si="29"/>
        <v>2003</v>
      </c>
      <c r="D188">
        <v>139.19999999999999</v>
      </c>
      <c r="E188">
        <f t="shared" ca="1" si="33"/>
        <v>139.1875</v>
      </c>
      <c r="F188">
        <f t="shared" ca="1" si="35"/>
        <v>144.51833333333335</v>
      </c>
      <c r="G188" t="str">
        <f t="shared" ca="1" si="28"/>
        <v/>
      </c>
      <c r="H188">
        <f t="shared" ca="1" si="30"/>
        <v>148.35</v>
      </c>
      <c r="I188" s="4" t="str">
        <f t="shared" ca="1" si="31"/>
        <v/>
      </c>
      <c r="J188" s="10">
        <f t="shared" ca="1" si="34"/>
        <v>106.25281631639578</v>
      </c>
      <c r="K188" s="10">
        <f ca="1">MAX($J$3:J189)</f>
        <v>106.25281631639578</v>
      </c>
      <c r="L188" s="11">
        <f t="shared" ca="1" si="32"/>
        <v>0</v>
      </c>
    </row>
    <row r="189" spans="1:12" x14ac:dyDescent="0.35">
      <c r="A189">
        <v>188</v>
      </c>
      <c r="B189" s="2">
        <v>37713</v>
      </c>
      <c r="C189">
        <f t="shared" si="29"/>
        <v>2003</v>
      </c>
      <c r="D189">
        <v>140.35</v>
      </c>
      <c r="E189">
        <f t="shared" ca="1" si="33"/>
        <v>139.46249999999998</v>
      </c>
      <c r="F189">
        <f t="shared" ca="1" si="35"/>
        <v>144.07999999999998</v>
      </c>
      <c r="G189" t="str">
        <f t="shared" ca="1" si="28"/>
        <v/>
      </c>
      <c r="H189">
        <f t="shared" ca="1" si="30"/>
        <v>148.35</v>
      </c>
      <c r="I189" s="4" t="str">
        <f t="shared" ca="1" si="31"/>
        <v/>
      </c>
      <c r="J189" s="10">
        <f t="shared" ca="1" si="34"/>
        <v>106.25281631639578</v>
      </c>
      <c r="K189" s="10">
        <f ca="1">MAX($J$3:J190)</f>
        <v>106.25281631639578</v>
      </c>
      <c r="L189" s="11">
        <f t="shared" ca="1" si="32"/>
        <v>0</v>
      </c>
    </row>
    <row r="190" spans="1:12" x14ac:dyDescent="0.35">
      <c r="A190">
        <v>189</v>
      </c>
      <c r="B190" s="2">
        <v>37714</v>
      </c>
      <c r="C190">
        <f t="shared" si="29"/>
        <v>2003</v>
      </c>
      <c r="D190">
        <v>139.80000000000001</v>
      </c>
      <c r="E190">
        <f t="shared" ca="1" si="33"/>
        <v>140.16249999999999</v>
      </c>
      <c r="F190">
        <f t="shared" ca="1" si="35"/>
        <v>143.68333333333334</v>
      </c>
      <c r="G190" t="str">
        <f t="shared" ca="1" si="28"/>
        <v/>
      </c>
      <c r="H190">
        <f t="shared" ca="1" si="30"/>
        <v>148.35</v>
      </c>
      <c r="I190" s="4" t="str">
        <f t="shared" ca="1" si="31"/>
        <v/>
      </c>
      <c r="J190" s="10">
        <f t="shared" ca="1" si="34"/>
        <v>106.25281631639578</v>
      </c>
      <c r="K190" s="10">
        <f ca="1">MAX($J$3:J191)</f>
        <v>106.25281631639578</v>
      </c>
      <c r="L190" s="11">
        <f t="shared" ca="1" si="32"/>
        <v>0</v>
      </c>
    </row>
    <row r="191" spans="1:12" x14ac:dyDescent="0.35">
      <c r="A191">
        <v>190</v>
      </c>
      <c r="B191" s="2">
        <v>37715</v>
      </c>
      <c r="C191">
        <f t="shared" si="29"/>
        <v>2003</v>
      </c>
      <c r="D191">
        <v>141.30000000000001</v>
      </c>
      <c r="E191">
        <f t="shared" ca="1" si="33"/>
        <v>141.08750000000001</v>
      </c>
      <c r="F191">
        <f t="shared" ca="1" si="35"/>
        <v>143.34166666666664</v>
      </c>
      <c r="G191" t="str">
        <f t="shared" ca="1" si="28"/>
        <v/>
      </c>
      <c r="H191">
        <f t="shared" ca="1" si="30"/>
        <v>148.35</v>
      </c>
      <c r="I191" s="4" t="str">
        <f t="shared" ca="1" si="31"/>
        <v/>
      </c>
      <c r="J191" s="10">
        <f t="shared" ca="1" si="34"/>
        <v>106.25281631639578</v>
      </c>
      <c r="K191" s="10">
        <f ca="1">MAX($J$3:J192)</f>
        <v>106.25281631639578</v>
      </c>
      <c r="L191" s="11">
        <f t="shared" ca="1" si="32"/>
        <v>0</v>
      </c>
    </row>
    <row r="192" spans="1:12" x14ac:dyDescent="0.35">
      <c r="A192">
        <v>191</v>
      </c>
      <c r="B192" s="2">
        <v>37718</v>
      </c>
      <c r="C192">
        <f t="shared" si="29"/>
        <v>2003</v>
      </c>
      <c r="D192">
        <v>142.9</v>
      </c>
      <c r="E192">
        <f t="shared" ca="1" si="33"/>
        <v>141.98750000000001</v>
      </c>
      <c r="F192">
        <f t="shared" ca="1" si="35"/>
        <v>143.02500000000001</v>
      </c>
      <c r="G192" t="str">
        <f t="shared" ca="1" si="28"/>
        <v/>
      </c>
      <c r="H192">
        <f t="shared" ca="1" si="30"/>
        <v>148.35</v>
      </c>
      <c r="I192" s="4" t="str">
        <f t="shared" ca="1" si="31"/>
        <v/>
      </c>
      <c r="J192" s="10">
        <f t="shared" ca="1" si="34"/>
        <v>106.25281631639578</v>
      </c>
      <c r="K192" s="10">
        <f ca="1">MAX($J$3:J193)</f>
        <v>109.40423115827068</v>
      </c>
      <c r="L192" s="11">
        <f t="shared" ca="1" si="32"/>
        <v>2.8805237315875587E-2</v>
      </c>
    </row>
    <row r="193" spans="1:12" x14ac:dyDescent="0.35">
      <c r="A193">
        <v>192</v>
      </c>
      <c r="B193" s="2">
        <v>37719</v>
      </c>
      <c r="C193">
        <f t="shared" si="29"/>
        <v>2003</v>
      </c>
      <c r="D193">
        <v>143.94999999999999</v>
      </c>
      <c r="E193">
        <f t="shared" ca="1" si="33"/>
        <v>142.73750000000001</v>
      </c>
      <c r="F193">
        <f t="shared" ca="1" si="35"/>
        <v>142.65166666666667</v>
      </c>
      <c r="G193" t="str">
        <f t="shared" ca="1" si="28"/>
        <v>BUY</v>
      </c>
      <c r="H193">
        <f t="shared" ca="1" si="30"/>
        <v>143.94999999999999</v>
      </c>
      <c r="I193" s="4">
        <f t="shared" ca="1" si="31"/>
        <v>2.9659588810246107E-2</v>
      </c>
      <c r="J193" s="10">
        <f t="shared" ca="1" si="34"/>
        <v>109.40423115827068</v>
      </c>
      <c r="K193" s="10">
        <f ca="1">MAX($J$3:J194)</f>
        <v>109.40423115827068</v>
      </c>
      <c r="L193" s="11">
        <f t="shared" ca="1" si="32"/>
        <v>0</v>
      </c>
    </row>
    <row r="194" spans="1:12" x14ac:dyDescent="0.35">
      <c r="A194">
        <v>193</v>
      </c>
      <c r="B194" s="2">
        <v>37720</v>
      </c>
      <c r="C194">
        <f t="shared" si="29"/>
        <v>2003</v>
      </c>
      <c r="D194">
        <v>142.80000000000001</v>
      </c>
      <c r="E194">
        <f t="shared" ca="1" si="33"/>
        <v>142.53750000000002</v>
      </c>
      <c r="F194">
        <f t="shared" ca="1" si="35"/>
        <v>142.28833333333333</v>
      </c>
      <c r="G194" t="str">
        <f t="shared" ref="G194:G257" ca="1" si="36">IF(AND(E194&gt;F194,E193&lt;F193),"BUY",IF(AND(E194&lt;F194,E193&gt;F193),"SELL",""))</f>
        <v/>
      </c>
      <c r="H194">
        <f t="shared" ca="1" si="30"/>
        <v>143.94999999999999</v>
      </c>
      <c r="I194" s="4" t="str">
        <f t="shared" ca="1" si="31"/>
        <v/>
      </c>
      <c r="J194" s="10">
        <f t="shared" ca="1" si="34"/>
        <v>109.40423115827068</v>
      </c>
      <c r="K194" s="10">
        <f ca="1">MAX($J$3:J195)</f>
        <v>109.40423115827068</v>
      </c>
      <c r="L194" s="11">
        <f t="shared" ca="1" si="32"/>
        <v>0</v>
      </c>
    </row>
    <row r="195" spans="1:12" x14ac:dyDescent="0.35">
      <c r="A195">
        <v>194</v>
      </c>
      <c r="B195" s="2">
        <v>37721</v>
      </c>
      <c r="C195">
        <f t="shared" ref="C195:C258" si="37">YEAR(B195)</f>
        <v>2003</v>
      </c>
      <c r="D195">
        <v>140.5</v>
      </c>
      <c r="E195">
        <f t="shared" ca="1" si="33"/>
        <v>142.02500000000001</v>
      </c>
      <c r="F195">
        <f t="shared" ca="1" si="35"/>
        <v>141.86166666666668</v>
      </c>
      <c r="G195" t="str">
        <f t="shared" ca="1" si="36"/>
        <v/>
      </c>
      <c r="H195">
        <f t="shared" ref="H195:H258" ca="1" si="38">IF(G195&lt;&gt;"",D195,H194)</f>
        <v>143.94999999999999</v>
      </c>
      <c r="I195" s="4" t="str">
        <f t="shared" ref="I195:I258" ca="1" si="39">IF(AND(G195&lt;&gt;"",H194&lt;&gt;0),IF(G195="BUY",1-H195/H194,H195/H194-1),"")</f>
        <v/>
      </c>
      <c r="J195" s="10">
        <f t="shared" ca="1" si="34"/>
        <v>109.40423115827068</v>
      </c>
      <c r="K195" s="10">
        <f ca="1">MAX($J$3:J196)</f>
        <v>109.40423115827068</v>
      </c>
      <c r="L195" s="11">
        <f t="shared" ref="L195:L258" ca="1" si="40">1-J195/K195</f>
        <v>0</v>
      </c>
    </row>
    <row r="196" spans="1:12" x14ac:dyDescent="0.35">
      <c r="A196">
        <v>195</v>
      </c>
      <c r="B196" s="2">
        <v>37722</v>
      </c>
      <c r="C196">
        <f t="shared" si="37"/>
        <v>2003</v>
      </c>
      <c r="D196">
        <v>140.85</v>
      </c>
      <c r="E196">
        <f t="shared" ref="E196:E259" ca="1" si="41">IF(ROW(D197)&gt;($O$4-1),AVERAGE(OFFSET(D198,-$O$4,0,$O$4,1)),IF(ROW(D197)&gt;$O$4, ((($O$4-1)*E196)+D197)/$O$4,""))</f>
        <v>139.92500000000001</v>
      </c>
      <c r="F196">
        <f t="shared" ca="1" si="35"/>
        <v>141.30000000000004</v>
      </c>
      <c r="G196" t="str">
        <f t="shared" ca="1" si="36"/>
        <v>SELL</v>
      </c>
      <c r="H196">
        <f t="shared" ca="1" si="38"/>
        <v>140.85</v>
      </c>
      <c r="I196" s="4">
        <f t="shared" ca="1" si="39"/>
        <v>-2.1535255296978084E-2</v>
      </c>
      <c r="J196" s="10">
        <f t="shared" ref="J196:J259" ca="1" si="42">IF(I196="",J195,J195*(1+$O$6*I196))</f>
        <v>107.04818310970771</v>
      </c>
      <c r="K196" s="10">
        <f ca="1">MAX($J$3:J197)</f>
        <v>109.40423115827068</v>
      </c>
      <c r="L196" s="11">
        <f t="shared" ca="1" si="40"/>
        <v>2.1535255296978084E-2</v>
      </c>
    </row>
    <row r="197" spans="1:12" x14ac:dyDescent="0.35">
      <c r="A197">
        <v>196</v>
      </c>
      <c r="B197" s="2">
        <v>37726</v>
      </c>
      <c r="C197">
        <f t="shared" si="37"/>
        <v>2003</v>
      </c>
      <c r="D197">
        <v>135.55000000000001</v>
      </c>
      <c r="E197">
        <f t="shared" ca="1" si="41"/>
        <v>138.41250000000002</v>
      </c>
      <c r="F197">
        <f t="shared" ca="1" si="35"/>
        <v>140.72</v>
      </c>
      <c r="G197" t="str">
        <f t="shared" ca="1" si="36"/>
        <v/>
      </c>
      <c r="H197">
        <f t="shared" ca="1" si="38"/>
        <v>140.85</v>
      </c>
      <c r="I197" s="4" t="str">
        <f t="shared" ca="1" si="39"/>
        <v/>
      </c>
      <c r="J197" s="10">
        <f t="shared" ca="1" si="42"/>
        <v>107.04818310970771</v>
      </c>
      <c r="K197" s="10">
        <f ca="1">MAX($J$3:J198)</f>
        <v>109.40423115827068</v>
      </c>
      <c r="L197" s="11">
        <f t="shared" ca="1" si="40"/>
        <v>2.1535255296978084E-2</v>
      </c>
    </row>
    <row r="198" spans="1:12" x14ac:dyDescent="0.35">
      <c r="A198">
        <v>197</v>
      </c>
      <c r="B198" s="2">
        <v>37727</v>
      </c>
      <c r="C198">
        <f t="shared" si="37"/>
        <v>2003</v>
      </c>
      <c r="D198">
        <v>136.75</v>
      </c>
      <c r="E198">
        <f t="shared" ca="1" si="41"/>
        <v>137.63749999999999</v>
      </c>
      <c r="F198">
        <f t="shared" ca="1" si="35"/>
        <v>140.23999999999998</v>
      </c>
      <c r="G198" t="str">
        <f t="shared" ca="1" si="36"/>
        <v/>
      </c>
      <c r="H198">
        <f t="shared" ca="1" si="38"/>
        <v>140.85</v>
      </c>
      <c r="I198" s="4" t="str">
        <f t="shared" ca="1" si="39"/>
        <v/>
      </c>
      <c r="J198" s="10">
        <f t="shared" ca="1" si="42"/>
        <v>107.04818310970771</v>
      </c>
      <c r="K198" s="10">
        <f ca="1">MAX($J$3:J199)</f>
        <v>109.40423115827068</v>
      </c>
      <c r="L198" s="11">
        <f t="shared" ca="1" si="40"/>
        <v>2.1535255296978084E-2</v>
      </c>
    </row>
    <row r="199" spans="1:12" x14ac:dyDescent="0.35">
      <c r="A199">
        <v>198</v>
      </c>
      <c r="B199" s="2">
        <v>37728</v>
      </c>
      <c r="C199">
        <f t="shared" si="37"/>
        <v>2003</v>
      </c>
      <c r="D199">
        <v>137.4</v>
      </c>
      <c r="E199">
        <f t="shared" ca="1" si="41"/>
        <v>136.0625</v>
      </c>
      <c r="F199">
        <f t="shared" ca="1" si="35"/>
        <v>139.72833333333335</v>
      </c>
      <c r="G199" t="str">
        <f t="shared" ca="1" si="36"/>
        <v/>
      </c>
      <c r="H199">
        <f t="shared" ca="1" si="38"/>
        <v>140.85</v>
      </c>
      <c r="I199" s="4" t="str">
        <f t="shared" ca="1" si="39"/>
        <v/>
      </c>
      <c r="J199" s="10">
        <f t="shared" ca="1" si="42"/>
        <v>107.04818310970771</v>
      </c>
      <c r="K199" s="10">
        <f ca="1">MAX($J$3:J200)</f>
        <v>109.40423115827068</v>
      </c>
      <c r="L199" s="11">
        <f t="shared" ca="1" si="40"/>
        <v>2.1535255296978084E-2</v>
      </c>
    </row>
    <row r="200" spans="1:12" x14ac:dyDescent="0.35">
      <c r="A200">
        <v>199</v>
      </c>
      <c r="B200" s="2">
        <v>37732</v>
      </c>
      <c r="C200">
        <f t="shared" si="37"/>
        <v>2003</v>
      </c>
      <c r="D200">
        <v>134.55000000000001</v>
      </c>
      <c r="E200">
        <f t="shared" ca="1" si="41"/>
        <v>135.71250000000001</v>
      </c>
      <c r="F200">
        <f t="shared" ca="1" si="35"/>
        <v>139.24333333333334</v>
      </c>
      <c r="G200" t="str">
        <f t="shared" ca="1" si="36"/>
        <v/>
      </c>
      <c r="H200">
        <f t="shared" ca="1" si="38"/>
        <v>140.85</v>
      </c>
      <c r="I200" s="4" t="str">
        <f t="shared" ca="1" si="39"/>
        <v/>
      </c>
      <c r="J200" s="10">
        <f t="shared" ca="1" si="42"/>
        <v>107.04818310970771</v>
      </c>
      <c r="K200" s="10">
        <f ca="1">MAX($J$3:J201)</f>
        <v>109.40423115827068</v>
      </c>
      <c r="L200" s="11">
        <f t="shared" ca="1" si="40"/>
        <v>2.1535255296978084E-2</v>
      </c>
    </row>
    <row r="201" spans="1:12" x14ac:dyDescent="0.35">
      <c r="A201">
        <v>200</v>
      </c>
      <c r="B201" s="2">
        <v>37733</v>
      </c>
      <c r="C201">
        <f t="shared" si="37"/>
        <v>2003</v>
      </c>
      <c r="D201">
        <v>134.15</v>
      </c>
      <c r="E201">
        <f t="shared" ca="1" si="41"/>
        <v>134.92500000000001</v>
      </c>
      <c r="F201">
        <f t="shared" ca="1" si="35"/>
        <v>138.75166666666669</v>
      </c>
      <c r="G201" t="str">
        <f t="shared" ca="1" si="36"/>
        <v/>
      </c>
      <c r="H201">
        <f t="shared" ca="1" si="38"/>
        <v>140.85</v>
      </c>
      <c r="I201" s="4" t="str">
        <f t="shared" ca="1" si="39"/>
        <v/>
      </c>
      <c r="J201" s="10">
        <f t="shared" ca="1" si="42"/>
        <v>107.04818310970771</v>
      </c>
      <c r="K201" s="10">
        <f ca="1">MAX($J$3:J202)</f>
        <v>109.40423115827068</v>
      </c>
      <c r="L201" s="11">
        <f t="shared" ca="1" si="40"/>
        <v>2.1535255296978084E-2</v>
      </c>
    </row>
    <row r="202" spans="1:12" x14ac:dyDescent="0.35">
      <c r="A202">
        <v>201</v>
      </c>
      <c r="B202" s="2">
        <v>37734</v>
      </c>
      <c r="C202">
        <f t="shared" si="37"/>
        <v>2003</v>
      </c>
      <c r="D202">
        <v>133.6</v>
      </c>
      <c r="E202">
        <f t="shared" ca="1" si="41"/>
        <v>133.35000000000002</v>
      </c>
      <c r="F202">
        <f t="shared" ca="1" si="35"/>
        <v>138.29166666666669</v>
      </c>
      <c r="G202" t="str">
        <f t="shared" ca="1" si="36"/>
        <v/>
      </c>
      <c r="H202">
        <f t="shared" ca="1" si="38"/>
        <v>140.85</v>
      </c>
      <c r="I202" s="4" t="str">
        <f t="shared" ca="1" si="39"/>
        <v/>
      </c>
      <c r="J202" s="10">
        <f t="shared" ca="1" si="42"/>
        <v>107.04818310970771</v>
      </c>
      <c r="K202" s="10">
        <f ca="1">MAX($J$3:J203)</f>
        <v>109.40423115827068</v>
      </c>
      <c r="L202" s="11">
        <f t="shared" ca="1" si="40"/>
        <v>2.1535255296978084E-2</v>
      </c>
    </row>
    <row r="203" spans="1:12" x14ac:dyDescent="0.35">
      <c r="A203">
        <v>202</v>
      </c>
      <c r="B203" s="2">
        <v>37735</v>
      </c>
      <c r="C203">
        <f t="shared" si="37"/>
        <v>2003</v>
      </c>
      <c r="D203">
        <v>131.1</v>
      </c>
      <c r="E203">
        <f t="shared" ca="1" si="41"/>
        <v>131.71250000000001</v>
      </c>
      <c r="F203">
        <f t="shared" ca="1" si="35"/>
        <v>137.87500000000003</v>
      </c>
      <c r="G203" t="str">
        <f t="shared" ca="1" si="36"/>
        <v/>
      </c>
      <c r="H203">
        <f t="shared" ca="1" si="38"/>
        <v>140.85</v>
      </c>
      <c r="I203" s="4" t="str">
        <f t="shared" ca="1" si="39"/>
        <v/>
      </c>
      <c r="J203" s="10">
        <f t="shared" ca="1" si="42"/>
        <v>107.04818310970771</v>
      </c>
      <c r="K203" s="10">
        <f ca="1">MAX($J$3:J204)</f>
        <v>109.40423115827068</v>
      </c>
      <c r="L203" s="11">
        <f t="shared" ca="1" si="40"/>
        <v>2.1535255296978084E-2</v>
      </c>
    </row>
    <row r="204" spans="1:12" x14ac:dyDescent="0.35">
      <c r="A204">
        <v>203</v>
      </c>
      <c r="B204" s="2">
        <v>37736</v>
      </c>
      <c r="C204">
        <f t="shared" si="37"/>
        <v>2003</v>
      </c>
      <c r="D204">
        <v>128</v>
      </c>
      <c r="E204">
        <f t="shared" ca="1" si="41"/>
        <v>130.28749999999999</v>
      </c>
      <c r="F204">
        <f t="shared" ca="1" si="35"/>
        <v>137.45333333333335</v>
      </c>
      <c r="G204" t="str">
        <f t="shared" ca="1" si="36"/>
        <v/>
      </c>
      <c r="H204">
        <f t="shared" ca="1" si="38"/>
        <v>140.85</v>
      </c>
      <c r="I204" s="4" t="str">
        <f t="shared" ca="1" si="39"/>
        <v/>
      </c>
      <c r="J204" s="10">
        <f t="shared" ca="1" si="42"/>
        <v>107.04818310970771</v>
      </c>
      <c r="K204" s="10">
        <f ca="1">MAX($J$3:J205)</f>
        <v>109.40423115827068</v>
      </c>
      <c r="L204" s="11">
        <f t="shared" ca="1" si="40"/>
        <v>2.1535255296978084E-2</v>
      </c>
    </row>
    <row r="205" spans="1:12" x14ac:dyDescent="0.35">
      <c r="A205">
        <v>204</v>
      </c>
      <c r="B205" s="2">
        <v>37739</v>
      </c>
      <c r="C205">
        <f t="shared" si="37"/>
        <v>2003</v>
      </c>
      <c r="D205">
        <v>128.44999999999999</v>
      </c>
      <c r="E205">
        <f t="shared" ca="1" si="41"/>
        <v>129.26249999999999</v>
      </c>
      <c r="F205">
        <f t="shared" ca="1" si="35"/>
        <v>137.03833333333333</v>
      </c>
      <c r="G205" t="str">
        <f t="shared" ca="1" si="36"/>
        <v/>
      </c>
      <c r="H205">
        <f t="shared" ca="1" si="38"/>
        <v>140.85</v>
      </c>
      <c r="I205" s="4" t="str">
        <f t="shared" ca="1" si="39"/>
        <v/>
      </c>
      <c r="J205" s="10">
        <f t="shared" ca="1" si="42"/>
        <v>107.04818310970771</v>
      </c>
      <c r="K205" s="10">
        <f ca="1">MAX($J$3:J206)</f>
        <v>109.40423115827068</v>
      </c>
      <c r="L205" s="11">
        <f t="shared" ca="1" si="40"/>
        <v>2.1535255296978084E-2</v>
      </c>
    </row>
    <row r="206" spans="1:12" x14ac:dyDescent="0.35">
      <c r="A206">
        <v>205</v>
      </c>
      <c r="B206" s="2">
        <v>37740</v>
      </c>
      <c r="C206">
        <f t="shared" si="37"/>
        <v>2003</v>
      </c>
      <c r="D206">
        <v>129.5</v>
      </c>
      <c r="E206">
        <f t="shared" ca="1" si="41"/>
        <v>129.1875</v>
      </c>
      <c r="F206">
        <f t="shared" ca="1" si="35"/>
        <v>136.69999999999999</v>
      </c>
      <c r="G206" t="str">
        <f t="shared" ca="1" si="36"/>
        <v/>
      </c>
      <c r="H206">
        <f t="shared" ca="1" si="38"/>
        <v>140.85</v>
      </c>
      <c r="I206" s="4" t="str">
        <f t="shared" ca="1" si="39"/>
        <v/>
      </c>
      <c r="J206" s="10">
        <f t="shared" ca="1" si="42"/>
        <v>107.04818310970771</v>
      </c>
      <c r="K206" s="10">
        <f ca="1">MAX($J$3:J207)</f>
        <v>109.40423115827068</v>
      </c>
      <c r="L206" s="11">
        <f t="shared" ca="1" si="40"/>
        <v>2.1535255296978084E-2</v>
      </c>
    </row>
    <row r="207" spans="1:12" x14ac:dyDescent="0.35">
      <c r="A207">
        <v>206</v>
      </c>
      <c r="B207" s="2">
        <v>37741</v>
      </c>
      <c r="C207">
        <f t="shared" si="37"/>
        <v>2003</v>
      </c>
      <c r="D207">
        <v>130.80000000000001</v>
      </c>
      <c r="E207">
        <f t="shared" ca="1" si="41"/>
        <v>129.80000000000001</v>
      </c>
      <c r="F207">
        <f t="shared" ca="1" si="35"/>
        <v>136.41333333333333</v>
      </c>
      <c r="G207" t="str">
        <f t="shared" ca="1" si="36"/>
        <v/>
      </c>
      <c r="H207">
        <f t="shared" ca="1" si="38"/>
        <v>140.85</v>
      </c>
      <c r="I207" s="4" t="str">
        <f t="shared" ca="1" si="39"/>
        <v/>
      </c>
      <c r="J207" s="10">
        <f t="shared" ca="1" si="42"/>
        <v>107.04818310970771</v>
      </c>
      <c r="K207" s="10">
        <f ca="1">MAX($J$3:J208)</f>
        <v>109.40423115827068</v>
      </c>
      <c r="L207" s="11">
        <f t="shared" ca="1" si="40"/>
        <v>2.1535255296978084E-2</v>
      </c>
    </row>
    <row r="208" spans="1:12" x14ac:dyDescent="0.35">
      <c r="A208">
        <v>207</v>
      </c>
      <c r="B208" s="2">
        <v>37743</v>
      </c>
      <c r="C208">
        <f t="shared" si="37"/>
        <v>2003</v>
      </c>
      <c r="D208">
        <v>130.44999999999999</v>
      </c>
      <c r="E208">
        <f t="shared" ca="1" si="41"/>
        <v>130.69999999999999</v>
      </c>
      <c r="F208">
        <f t="shared" ca="1" si="35"/>
        <v>136.39500000000001</v>
      </c>
      <c r="G208" t="str">
        <f t="shared" ca="1" si="36"/>
        <v/>
      </c>
      <c r="H208">
        <f t="shared" ca="1" si="38"/>
        <v>140.85</v>
      </c>
      <c r="I208" s="4" t="str">
        <f t="shared" ca="1" si="39"/>
        <v/>
      </c>
      <c r="J208" s="10">
        <f t="shared" ca="1" si="42"/>
        <v>107.04818310970771</v>
      </c>
      <c r="K208" s="10">
        <f ca="1">MAX($J$3:J209)</f>
        <v>109.40423115827068</v>
      </c>
      <c r="L208" s="11">
        <f t="shared" ca="1" si="40"/>
        <v>2.1535255296978084E-2</v>
      </c>
    </row>
    <row r="209" spans="1:12" x14ac:dyDescent="0.35">
      <c r="A209">
        <v>208</v>
      </c>
      <c r="B209" s="2">
        <v>37746</v>
      </c>
      <c r="C209">
        <f t="shared" si="37"/>
        <v>2003</v>
      </c>
      <c r="D209">
        <v>132.05000000000001</v>
      </c>
      <c r="E209">
        <f t="shared" ca="1" si="41"/>
        <v>131.76249999999999</v>
      </c>
      <c r="F209">
        <f t="shared" ca="1" si="35"/>
        <v>136.33000000000001</v>
      </c>
      <c r="G209" t="str">
        <f t="shared" ca="1" si="36"/>
        <v/>
      </c>
      <c r="H209">
        <f t="shared" ca="1" si="38"/>
        <v>140.85</v>
      </c>
      <c r="I209" s="4" t="str">
        <f t="shared" ca="1" si="39"/>
        <v/>
      </c>
      <c r="J209" s="10">
        <f t="shared" ca="1" si="42"/>
        <v>107.04818310970771</v>
      </c>
      <c r="K209" s="10">
        <f ca="1">MAX($J$3:J210)</f>
        <v>109.40423115827068</v>
      </c>
      <c r="L209" s="11">
        <f t="shared" ca="1" si="40"/>
        <v>2.1535255296978084E-2</v>
      </c>
    </row>
    <row r="210" spans="1:12" x14ac:dyDescent="0.35">
      <c r="A210">
        <v>209</v>
      </c>
      <c r="B210" s="2">
        <v>37747</v>
      </c>
      <c r="C210">
        <f t="shared" si="37"/>
        <v>2003</v>
      </c>
      <c r="D210">
        <v>133.75</v>
      </c>
      <c r="E210">
        <f t="shared" ca="1" si="41"/>
        <v>132.13749999999999</v>
      </c>
      <c r="F210">
        <f t="shared" ca="1" si="35"/>
        <v>136.12666666666669</v>
      </c>
      <c r="G210" t="str">
        <f t="shared" ca="1" si="36"/>
        <v/>
      </c>
      <c r="H210">
        <f t="shared" ca="1" si="38"/>
        <v>140.85</v>
      </c>
      <c r="I210" s="4" t="str">
        <f t="shared" ca="1" si="39"/>
        <v/>
      </c>
      <c r="J210" s="10">
        <f t="shared" ca="1" si="42"/>
        <v>107.04818310970771</v>
      </c>
      <c r="K210" s="10">
        <f ca="1">MAX($J$3:J211)</f>
        <v>109.40423115827068</v>
      </c>
      <c r="L210" s="11">
        <f t="shared" ca="1" si="40"/>
        <v>2.1535255296978084E-2</v>
      </c>
    </row>
    <row r="211" spans="1:12" x14ac:dyDescent="0.35">
      <c r="A211">
        <v>210</v>
      </c>
      <c r="B211" s="2">
        <v>37748</v>
      </c>
      <c r="C211">
        <f t="shared" si="37"/>
        <v>2003</v>
      </c>
      <c r="D211">
        <v>132.30000000000001</v>
      </c>
      <c r="E211">
        <f t="shared" ca="1" si="41"/>
        <v>132.05000000000001</v>
      </c>
      <c r="F211">
        <f t="shared" ca="1" si="35"/>
        <v>135.97166666666669</v>
      </c>
      <c r="G211" t="str">
        <f t="shared" ca="1" si="36"/>
        <v/>
      </c>
      <c r="H211">
        <f t="shared" ca="1" si="38"/>
        <v>140.85</v>
      </c>
      <c r="I211" s="4" t="str">
        <f t="shared" ca="1" si="39"/>
        <v/>
      </c>
      <c r="J211" s="10">
        <f t="shared" ca="1" si="42"/>
        <v>107.04818310970771</v>
      </c>
      <c r="K211" s="10">
        <f ca="1">MAX($J$3:J212)</f>
        <v>109.40423115827068</v>
      </c>
      <c r="L211" s="11">
        <f t="shared" ca="1" si="40"/>
        <v>2.1535255296978084E-2</v>
      </c>
    </row>
    <row r="212" spans="1:12" x14ac:dyDescent="0.35">
      <c r="A212">
        <v>211</v>
      </c>
      <c r="B212" s="2">
        <v>37749</v>
      </c>
      <c r="C212">
        <f t="shared" si="37"/>
        <v>2003</v>
      </c>
      <c r="D212">
        <v>130.1</v>
      </c>
      <c r="E212">
        <f t="shared" ca="1" si="41"/>
        <v>131.39999999999998</v>
      </c>
      <c r="F212">
        <f t="shared" ca="1" si="35"/>
        <v>135.78666666666666</v>
      </c>
      <c r="G212" t="str">
        <f t="shared" ca="1" si="36"/>
        <v/>
      </c>
      <c r="H212">
        <f t="shared" ca="1" si="38"/>
        <v>140.85</v>
      </c>
      <c r="I212" s="4" t="str">
        <f t="shared" ca="1" si="39"/>
        <v/>
      </c>
      <c r="J212" s="10">
        <f t="shared" ca="1" si="42"/>
        <v>107.04818310970771</v>
      </c>
      <c r="K212" s="10">
        <f ca="1">MAX($J$3:J213)</f>
        <v>109.40423115827068</v>
      </c>
      <c r="L212" s="11">
        <f t="shared" ca="1" si="40"/>
        <v>2.1535255296978084E-2</v>
      </c>
    </row>
    <row r="213" spans="1:12" x14ac:dyDescent="0.35">
      <c r="A213">
        <v>212</v>
      </c>
      <c r="B213" s="2">
        <v>37750</v>
      </c>
      <c r="C213">
        <f t="shared" si="37"/>
        <v>2003</v>
      </c>
      <c r="D213">
        <v>129.44999999999999</v>
      </c>
      <c r="E213">
        <f t="shared" ca="1" si="41"/>
        <v>130.32499999999999</v>
      </c>
      <c r="F213">
        <f t="shared" ca="1" si="35"/>
        <v>135.48333333333332</v>
      </c>
      <c r="G213" t="str">
        <f t="shared" ca="1" si="36"/>
        <v/>
      </c>
      <c r="H213">
        <f t="shared" ca="1" si="38"/>
        <v>140.85</v>
      </c>
      <c r="I213" s="4" t="str">
        <f t="shared" ca="1" si="39"/>
        <v/>
      </c>
      <c r="J213" s="10">
        <f t="shared" ca="1" si="42"/>
        <v>107.04818310970771</v>
      </c>
      <c r="K213" s="10">
        <f ca="1">MAX($J$3:J214)</f>
        <v>109.40423115827068</v>
      </c>
      <c r="L213" s="11">
        <f t="shared" ca="1" si="40"/>
        <v>2.1535255296978084E-2</v>
      </c>
    </row>
    <row r="214" spans="1:12" x14ac:dyDescent="0.35">
      <c r="A214">
        <v>213</v>
      </c>
      <c r="B214" s="2">
        <v>37753</v>
      </c>
      <c r="C214">
        <f t="shared" si="37"/>
        <v>2003</v>
      </c>
      <c r="D214">
        <v>129.44999999999999</v>
      </c>
      <c r="E214">
        <f t="shared" ca="1" si="41"/>
        <v>130.0625</v>
      </c>
      <c r="F214">
        <f t="shared" ca="1" si="35"/>
        <v>135.24999999999997</v>
      </c>
      <c r="G214" t="str">
        <f t="shared" ca="1" si="36"/>
        <v/>
      </c>
      <c r="H214">
        <f t="shared" ca="1" si="38"/>
        <v>140.85</v>
      </c>
      <c r="I214" s="4" t="str">
        <f t="shared" ca="1" si="39"/>
        <v/>
      </c>
      <c r="J214" s="10">
        <f t="shared" ca="1" si="42"/>
        <v>107.04818310970771</v>
      </c>
      <c r="K214" s="10">
        <f ca="1">MAX($J$3:J215)</f>
        <v>109.40423115827068</v>
      </c>
      <c r="L214" s="11">
        <f t="shared" ca="1" si="40"/>
        <v>2.1535255296978084E-2</v>
      </c>
    </row>
    <row r="215" spans="1:12" x14ac:dyDescent="0.35">
      <c r="A215">
        <v>214</v>
      </c>
      <c r="B215" s="2">
        <v>37754</v>
      </c>
      <c r="C215">
        <f t="shared" si="37"/>
        <v>2003</v>
      </c>
      <c r="D215">
        <v>131.25</v>
      </c>
      <c r="E215">
        <f t="shared" ca="1" si="41"/>
        <v>130.55000000000001</v>
      </c>
      <c r="F215">
        <f t="shared" ca="1" si="35"/>
        <v>135.02833333333331</v>
      </c>
      <c r="G215" t="str">
        <f t="shared" ca="1" si="36"/>
        <v/>
      </c>
      <c r="H215">
        <f t="shared" ca="1" si="38"/>
        <v>140.85</v>
      </c>
      <c r="I215" s="4" t="str">
        <f t="shared" ca="1" si="39"/>
        <v/>
      </c>
      <c r="J215" s="10">
        <f t="shared" ca="1" si="42"/>
        <v>107.04818310970771</v>
      </c>
      <c r="K215" s="10">
        <f ca="1">MAX($J$3:J216)</f>
        <v>109.40423115827068</v>
      </c>
      <c r="L215" s="11">
        <f t="shared" ca="1" si="40"/>
        <v>2.1535255296978084E-2</v>
      </c>
    </row>
    <row r="216" spans="1:12" x14ac:dyDescent="0.35">
      <c r="A216">
        <v>215</v>
      </c>
      <c r="B216" s="2">
        <v>37755</v>
      </c>
      <c r="C216">
        <f t="shared" si="37"/>
        <v>2003</v>
      </c>
      <c r="D216">
        <v>132.05000000000001</v>
      </c>
      <c r="E216">
        <f t="shared" ca="1" si="41"/>
        <v>131.73750000000001</v>
      </c>
      <c r="F216">
        <f t="shared" ca="1" si="35"/>
        <v>134.88499999999999</v>
      </c>
      <c r="G216" t="str">
        <f t="shared" ca="1" si="36"/>
        <v/>
      </c>
      <c r="H216">
        <f t="shared" ca="1" si="38"/>
        <v>140.85</v>
      </c>
      <c r="I216" s="4" t="str">
        <f t="shared" ca="1" si="39"/>
        <v/>
      </c>
      <c r="J216" s="10">
        <f t="shared" ca="1" si="42"/>
        <v>107.04818310970771</v>
      </c>
      <c r="K216" s="10">
        <f ca="1">MAX($J$3:J217)</f>
        <v>109.40423115827068</v>
      </c>
      <c r="L216" s="11">
        <f t="shared" ca="1" si="40"/>
        <v>2.1535255296978084E-2</v>
      </c>
    </row>
    <row r="217" spans="1:12" x14ac:dyDescent="0.35">
      <c r="A217">
        <v>216</v>
      </c>
      <c r="B217" s="2">
        <v>37756</v>
      </c>
      <c r="C217">
        <f t="shared" si="37"/>
        <v>2003</v>
      </c>
      <c r="D217">
        <v>134.19999999999999</v>
      </c>
      <c r="E217">
        <f t="shared" ca="1" si="41"/>
        <v>132.71250000000001</v>
      </c>
      <c r="F217">
        <f t="shared" ca="1" si="35"/>
        <v>134.68999999999997</v>
      </c>
      <c r="G217" t="str">
        <f t="shared" ca="1" si="36"/>
        <v/>
      </c>
      <c r="H217">
        <f t="shared" ca="1" si="38"/>
        <v>140.85</v>
      </c>
      <c r="I217" s="4" t="str">
        <f t="shared" ca="1" si="39"/>
        <v/>
      </c>
      <c r="J217" s="10">
        <f t="shared" ca="1" si="42"/>
        <v>107.04818310970771</v>
      </c>
      <c r="K217" s="10">
        <f ca="1">MAX($J$3:J218)</f>
        <v>109.40423115827068</v>
      </c>
      <c r="L217" s="11">
        <f t="shared" ca="1" si="40"/>
        <v>2.1535255296978084E-2</v>
      </c>
    </row>
    <row r="218" spans="1:12" x14ac:dyDescent="0.35">
      <c r="A218">
        <v>217</v>
      </c>
      <c r="B218" s="2">
        <v>37757</v>
      </c>
      <c r="C218">
        <f t="shared" si="37"/>
        <v>2003</v>
      </c>
      <c r="D218">
        <v>133.35</v>
      </c>
      <c r="E218">
        <f t="shared" ca="1" si="41"/>
        <v>133.15</v>
      </c>
      <c r="F218">
        <f t="shared" ca="1" si="35"/>
        <v>134.44499999999999</v>
      </c>
      <c r="G218" t="str">
        <f t="shared" ca="1" si="36"/>
        <v/>
      </c>
      <c r="H218">
        <f t="shared" ca="1" si="38"/>
        <v>140.85</v>
      </c>
      <c r="I218" s="4" t="str">
        <f t="shared" ca="1" si="39"/>
        <v/>
      </c>
      <c r="J218" s="10">
        <f t="shared" ca="1" si="42"/>
        <v>107.04818310970771</v>
      </c>
      <c r="K218" s="10">
        <f ca="1">MAX($J$3:J219)</f>
        <v>109.40423115827068</v>
      </c>
      <c r="L218" s="11">
        <f t="shared" ca="1" si="40"/>
        <v>2.1535255296978084E-2</v>
      </c>
    </row>
    <row r="219" spans="1:12" x14ac:dyDescent="0.35">
      <c r="A219">
        <v>218</v>
      </c>
      <c r="B219" s="2">
        <v>37760</v>
      </c>
      <c r="C219">
        <f t="shared" si="37"/>
        <v>2003</v>
      </c>
      <c r="D219">
        <v>133</v>
      </c>
      <c r="E219">
        <f t="shared" ca="1" si="41"/>
        <v>133.4375</v>
      </c>
      <c r="F219">
        <f t="shared" ca="1" si="35"/>
        <v>134.22499999999999</v>
      </c>
      <c r="G219" t="str">
        <f t="shared" ca="1" si="36"/>
        <v/>
      </c>
      <c r="H219">
        <f t="shared" ca="1" si="38"/>
        <v>140.85</v>
      </c>
      <c r="I219" s="4" t="str">
        <f t="shared" ca="1" si="39"/>
        <v/>
      </c>
      <c r="J219" s="10">
        <f t="shared" ca="1" si="42"/>
        <v>107.04818310970771</v>
      </c>
      <c r="K219" s="10">
        <f ca="1">MAX($J$3:J220)</f>
        <v>109.40423115827068</v>
      </c>
      <c r="L219" s="11">
        <f t="shared" ca="1" si="40"/>
        <v>2.1535255296978084E-2</v>
      </c>
    </row>
    <row r="220" spans="1:12" x14ac:dyDescent="0.35">
      <c r="A220">
        <v>219</v>
      </c>
      <c r="B220" s="2">
        <v>37761</v>
      </c>
      <c r="C220">
        <f t="shared" si="37"/>
        <v>2003</v>
      </c>
      <c r="D220">
        <v>133.19999999999999</v>
      </c>
      <c r="E220">
        <f t="shared" ca="1" si="41"/>
        <v>133.78749999999999</v>
      </c>
      <c r="F220">
        <f t="shared" ca="1" si="35"/>
        <v>134.035</v>
      </c>
      <c r="G220" t="str">
        <f t="shared" ca="1" si="36"/>
        <v/>
      </c>
      <c r="H220">
        <f t="shared" ca="1" si="38"/>
        <v>140.85</v>
      </c>
      <c r="I220" s="4" t="str">
        <f t="shared" ca="1" si="39"/>
        <v/>
      </c>
      <c r="J220" s="10">
        <f t="shared" ca="1" si="42"/>
        <v>107.04818310970771</v>
      </c>
      <c r="K220" s="10">
        <f ca="1">MAX($J$3:J221)</f>
        <v>111.03826448227402</v>
      </c>
      <c r="L220" s="11">
        <f t="shared" ca="1" si="40"/>
        <v>3.5934291581108724E-2</v>
      </c>
    </row>
    <row r="221" spans="1:12" x14ac:dyDescent="0.35">
      <c r="A221">
        <v>220</v>
      </c>
      <c r="B221" s="2">
        <v>37762</v>
      </c>
      <c r="C221">
        <f t="shared" si="37"/>
        <v>2003</v>
      </c>
      <c r="D221">
        <v>135.6</v>
      </c>
      <c r="E221">
        <f t="shared" ca="1" si="41"/>
        <v>134.33749999999998</v>
      </c>
      <c r="F221">
        <f t="shared" ca="1" si="35"/>
        <v>133.79</v>
      </c>
      <c r="G221" t="str">
        <f t="shared" ca="1" si="36"/>
        <v>BUY</v>
      </c>
      <c r="H221">
        <f t="shared" ca="1" si="38"/>
        <v>135.6</v>
      </c>
      <c r="I221" s="4">
        <f t="shared" ca="1" si="39"/>
        <v>3.727369542066028E-2</v>
      </c>
      <c r="J221" s="10">
        <f t="shared" ca="1" si="42"/>
        <v>111.03826448227402</v>
      </c>
      <c r="K221" s="10">
        <f ca="1">MAX($J$3:J222)</f>
        <v>111.03826448227402</v>
      </c>
      <c r="L221" s="11">
        <f t="shared" ca="1" si="40"/>
        <v>0</v>
      </c>
    </row>
    <row r="222" spans="1:12" x14ac:dyDescent="0.35">
      <c r="A222">
        <v>221</v>
      </c>
      <c r="B222" s="2">
        <v>37763</v>
      </c>
      <c r="C222">
        <f t="shared" si="37"/>
        <v>2003</v>
      </c>
      <c r="D222">
        <v>135.55000000000001</v>
      </c>
      <c r="E222">
        <f t="shared" ca="1" si="41"/>
        <v>135.01249999999999</v>
      </c>
      <c r="F222">
        <f t="shared" ref="F222:F285" ca="1" si="43">IF(ROW(D223)&gt;($O$5-1),AVERAGE(OFFSET(D224,-$O$5,0,$O$5,1)),IF(ROW(D223)&gt;$O$5, ((($O$5-1)*E222)+D223)/$O$5,""))</f>
        <v>133.51499999999999</v>
      </c>
      <c r="G222" t="str">
        <f t="shared" ca="1" si="36"/>
        <v/>
      </c>
      <c r="H222">
        <f t="shared" ca="1" si="38"/>
        <v>135.6</v>
      </c>
      <c r="I222" s="4" t="str">
        <f t="shared" ca="1" si="39"/>
        <v/>
      </c>
      <c r="J222" s="10">
        <f t="shared" ca="1" si="42"/>
        <v>111.03826448227402</v>
      </c>
      <c r="K222" s="10">
        <f ca="1">MAX($J$3:J223)</f>
        <v>111.03826448227402</v>
      </c>
      <c r="L222" s="11">
        <f t="shared" ca="1" si="40"/>
        <v>0</v>
      </c>
    </row>
    <row r="223" spans="1:12" x14ac:dyDescent="0.35">
      <c r="A223">
        <v>222</v>
      </c>
      <c r="B223" s="2">
        <v>37764</v>
      </c>
      <c r="C223">
        <f t="shared" si="37"/>
        <v>2003</v>
      </c>
      <c r="D223">
        <v>135.69999999999999</v>
      </c>
      <c r="E223">
        <f t="shared" ca="1" si="41"/>
        <v>136.83749999999998</v>
      </c>
      <c r="F223">
        <f t="shared" ca="1" si="43"/>
        <v>133.4383333333333</v>
      </c>
      <c r="G223" t="str">
        <f t="shared" ca="1" si="36"/>
        <v/>
      </c>
      <c r="H223">
        <f t="shared" ca="1" si="38"/>
        <v>135.6</v>
      </c>
      <c r="I223" s="4" t="str">
        <f t="shared" ca="1" si="39"/>
        <v/>
      </c>
      <c r="J223" s="10">
        <f t="shared" ca="1" si="42"/>
        <v>111.03826448227402</v>
      </c>
      <c r="K223" s="10">
        <f ca="1">MAX($J$3:J224)</f>
        <v>111.03826448227402</v>
      </c>
      <c r="L223" s="11">
        <f t="shared" ca="1" si="40"/>
        <v>0</v>
      </c>
    </row>
    <row r="224" spans="1:12" x14ac:dyDescent="0.35">
      <c r="A224">
        <v>223</v>
      </c>
      <c r="B224" s="2">
        <v>37767</v>
      </c>
      <c r="C224">
        <f t="shared" si="37"/>
        <v>2003</v>
      </c>
      <c r="D224">
        <v>140.5</v>
      </c>
      <c r="E224">
        <f t="shared" ca="1" si="41"/>
        <v>138.15</v>
      </c>
      <c r="F224">
        <f t="shared" ca="1" si="43"/>
        <v>133.44999999999996</v>
      </c>
      <c r="G224" t="str">
        <f t="shared" ca="1" si="36"/>
        <v/>
      </c>
      <c r="H224">
        <f t="shared" ca="1" si="38"/>
        <v>135.6</v>
      </c>
      <c r="I224" s="4" t="str">
        <f t="shared" ca="1" si="39"/>
        <v/>
      </c>
      <c r="J224" s="10">
        <f t="shared" ca="1" si="42"/>
        <v>111.03826448227402</v>
      </c>
      <c r="K224" s="10">
        <f ca="1">MAX($J$3:J225)</f>
        <v>111.03826448227402</v>
      </c>
      <c r="L224" s="11">
        <f t="shared" ca="1" si="40"/>
        <v>0</v>
      </c>
    </row>
    <row r="225" spans="1:12" x14ac:dyDescent="0.35">
      <c r="A225">
        <v>224</v>
      </c>
      <c r="B225" s="2">
        <v>37768</v>
      </c>
      <c r="C225">
        <f t="shared" si="37"/>
        <v>2003</v>
      </c>
      <c r="D225">
        <v>140.85</v>
      </c>
      <c r="E225">
        <f t="shared" ca="1" si="41"/>
        <v>139.39999999999998</v>
      </c>
      <c r="F225">
        <f t="shared" ca="1" si="43"/>
        <v>133.43999999999997</v>
      </c>
      <c r="G225" t="str">
        <f t="shared" ca="1" si="36"/>
        <v/>
      </c>
      <c r="H225">
        <f t="shared" ca="1" si="38"/>
        <v>135.6</v>
      </c>
      <c r="I225" s="4" t="str">
        <f t="shared" ca="1" si="39"/>
        <v/>
      </c>
      <c r="J225" s="10">
        <f t="shared" ca="1" si="42"/>
        <v>111.03826448227402</v>
      </c>
      <c r="K225" s="10">
        <f ca="1">MAX($J$3:J226)</f>
        <v>111.03826448227402</v>
      </c>
      <c r="L225" s="11">
        <f t="shared" ca="1" si="40"/>
        <v>0</v>
      </c>
    </row>
    <row r="226" spans="1:12" x14ac:dyDescent="0.35">
      <c r="A226">
        <v>225</v>
      </c>
      <c r="B226" s="2">
        <v>37769</v>
      </c>
      <c r="C226">
        <f t="shared" si="37"/>
        <v>2003</v>
      </c>
      <c r="D226">
        <v>140.55000000000001</v>
      </c>
      <c r="E226">
        <f t="shared" ca="1" si="41"/>
        <v>142.05000000000001</v>
      </c>
      <c r="F226">
        <f t="shared" ca="1" si="43"/>
        <v>133.79833333333332</v>
      </c>
      <c r="G226" t="str">
        <f t="shared" ca="1" si="36"/>
        <v/>
      </c>
      <c r="H226">
        <f t="shared" ca="1" si="38"/>
        <v>135.6</v>
      </c>
      <c r="I226" s="4" t="str">
        <f t="shared" ca="1" si="39"/>
        <v/>
      </c>
      <c r="J226" s="10">
        <f t="shared" ca="1" si="42"/>
        <v>111.03826448227402</v>
      </c>
      <c r="K226" s="10">
        <f ca="1">MAX($J$3:J227)</f>
        <v>111.03826448227402</v>
      </c>
      <c r="L226" s="11">
        <f t="shared" ca="1" si="40"/>
        <v>0</v>
      </c>
    </row>
    <row r="227" spans="1:12" x14ac:dyDescent="0.35">
      <c r="A227">
        <v>226</v>
      </c>
      <c r="B227" s="2">
        <v>37770</v>
      </c>
      <c r="C227">
        <f t="shared" si="37"/>
        <v>2003</v>
      </c>
      <c r="D227">
        <v>146.30000000000001</v>
      </c>
      <c r="E227">
        <f t="shared" ca="1" si="41"/>
        <v>143.3125</v>
      </c>
      <c r="F227">
        <f t="shared" ca="1" si="43"/>
        <v>134.09166666666667</v>
      </c>
      <c r="G227" t="str">
        <f t="shared" ca="1" si="36"/>
        <v/>
      </c>
      <c r="H227">
        <f t="shared" ca="1" si="38"/>
        <v>135.6</v>
      </c>
      <c r="I227" s="4" t="str">
        <f t="shared" ca="1" si="39"/>
        <v/>
      </c>
      <c r="J227" s="10">
        <f t="shared" ca="1" si="42"/>
        <v>111.03826448227402</v>
      </c>
      <c r="K227" s="10">
        <f ca="1">MAX($J$3:J228)</f>
        <v>111.03826448227402</v>
      </c>
      <c r="L227" s="11">
        <f t="shared" ca="1" si="40"/>
        <v>0</v>
      </c>
    </row>
    <row r="228" spans="1:12" x14ac:dyDescent="0.35">
      <c r="A228">
        <v>227</v>
      </c>
      <c r="B228" s="2">
        <v>37771</v>
      </c>
      <c r="C228">
        <f t="shared" si="37"/>
        <v>2003</v>
      </c>
      <c r="D228">
        <v>145.55000000000001</v>
      </c>
      <c r="E228">
        <f t="shared" ca="1" si="41"/>
        <v>145.46250000000001</v>
      </c>
      <c r="F228">
        <f t="shared" ca="1" si="43"/>
        <v>134.49333333333331</v>
      </c>
      <c r="G228" t="str">
        <f t="shared" ca="1" si="36"/>
        <v/>
      </c>
      <c r="H228">
        <f t="shared" ca="1" si="38"/>
        <v>135.6</v>
      </c>
      <c r="I228" s="4" t="str">
        <f t="shared" ca="1" si="39"/>
        <v/>
      </c>
      <c r="J228" s="10">
        <f t="shared" ca="1" si="42"/>
        <v>111.03826448227402</v>
      </c>
      <c r="K228" s="10">
        <f ca="1">MAX($J$3:J229)</f>
        <v>111.03826448227402</v>
      </c>
      <c r="L228" s="11">
        <f t="shared" ca="1" si="40"/>
        <v>0</v>
      </c>
    </row>
    <row r="229" spans="1:12" x14ac:dyDescent="0.35">
      <c r="A229">
        <v>228</v>
      </c>
      <c r="B229" s="2">
        <v>37774</v>
      </c>
      <c r="C229">
        <f t="shared" si="37"/>
        <v>2003</v>
      </c>
      <c r="D229">
        <v>149.44999999999999</v>
      </c>
      <c r="E229">
        <f t="shared" ca="1" si="41"/>
        <v>147.47499999999999</v>
      </c>
      <c r="F229">
        <f t="shared" ca="1" si="43"/>
        <v>134.96166666666664</v>
      </c>
      <c r="G229" t="str">
        <f t="shared" ca="1" si="36"/>
        <v/>
      </c>
      <c r="H229">
        <f t="shared" ca="1" si="38"/>
        <v>135.6</v>
      </c>
      <c r="I229" s="4" t="str">
        <f t="shared" ca="1" si="39"/>
        <v/>
      </c>
      <c r="J229" s="10">
        <f t="shared" ca="1" si="42"/>
        <v>111.03826448227402</v>
      </c>
      <c r="K229" s="10">
        <f ca="1">MAX($J$3:J230)</f>
        <v>111.03826448227402</v>
      </c>
      <c r="L229" s="11">
        <f t="shared" ca="1" si="40"/>
        <v>0</v>
      </c>
    </row>
    <row r="230" spans="1:12" x14ac:dyDescent="0.35">
      <c r="A230">
        <v>229</v>
      </c>
      <c r="B230" s="2">
        <v>37775</v>
      </c>
      <c r="C230">
        <f t="shared" si="37"/>
        <v>2003</v>
      </c>
      <c r="D230">
        <v>148.6</v>
      </c>
      <c r="E230">
        <f t="shared" ca="1" si="41"/>
        <v>147.97500000000002</v>
      </c>
      <c r="F230">
        <f t="shared" ca="1" si="43"/>
        <v>135.43333333333334</v>
      </c>
      <c r="G230" t="str">
        <f t="shared" ca="1" si="36"/>
        <v/>
      </c>
      <c r="H230">
        <f t="shared" ca="1" si="38"/>
        <v>135.6</v>
      </c>
      <c r="I230" s="4" t="str">
        <f t="shared" ca="1" si="39"/>
        <v/>
      </c>
      <c r="J230" s="10">
        <f t="shared" ca="1" si="42"/>
        <v>111.03826448227402</v>
      </c>
      <c r="K230" s="10">
        <f ca="1">MAX($J$3:J231)</f>
        <v>111.03826448227402</v>
      </c>
      <c r="L230" s="11">
        <f t="shared" ca="1" si="40"/>
        <v>0</v>
      </c>
    </row>
    <row r="231" spans="1:12" x14ac:dyDescent="0.35">
      <c r="A231">
        <v>230</v>
      </c>
      <c r="B231" s="2">
        <v>37776</v>
      </c>
      <c r="C231">
        <f t="shared" si="37"/>
        <v>2003</v>
      </c>
      <c r="D231">
        <v>148.30000000000001</v>
      </c>
      <c r="E231">
        <f t="shared" ca="1" si="41"/>
        <v>148.23749999999998</v>
      </c>
      <c r="F231">
        <f t="shared" ca="1" si="43"/>
        <v>135.86666666666667</v>
      </c>
      <c r="G231" t="str">
        <f t="shared" ca="1" si="36"/>
        <v/>
      </c>
      <c r="H231">
        <f t="shared" ca="1" si="38"/>
        <v>135.6</v>
      </c>
      <c r="I231" s="4" t="str">
        <f t="shared" ca="1" si="39"/>
        <v/>
      </c>
      <c r="J231" s="10">
        <f t="shared" ca="1" si="42"/>
        <v>111.03826448227402</v>
      </c>
      <c r="K231" s="10">
        <f ca="1">MAX($J$3:J232)</f>
        <v>111.03826448227402</v>
      </c>
      <c r="L231" s="11">
        <f t="shared" ca="1" si="40"/>
        <v>0</v>
      </c>
    </row>
    <row r="232" spans="1:12" x14ac:dyDescent="0.35">
      <c r="A232">
        <v>231</v>
      </c>
      <c r="B232" s="2">
        <v>37777</v>
      </c>
      <c r="C232">
        <f t="shared" si="37"/>
        <v>2003</v>
      </c>
      <c r="D232">
        <v>146.6</v>
      </c>
      <c r="E232">
        <f t="shared" ca="1" si="41"/>
        <v>147.91249999999999</v>
      </c>
      <c r="F232">
        <f t="shared" ca="1" si="43"/>
        <v>136.435</v>
      </c>
      <c r="G232" t="str">
        <f t="shared" ca="1" si="36"/>
        <v/>
      </c>
      <c r="H232">
        <f t="shared" ca="1" si="38"/>
        <v>135.6</v>
      </c>
      <c r="I232" s="4" t="str">
        <f t="shared" ca="1" si="39"/>
        <v/>
      </c>
      <c r="J232" s="10">
        <f t="shared" ca="1" si="42"/>
        <v>111.03826448227402</v>
      </c>
      <c r="K232" s="10">
        <f ca="1">MAX($J$3:J233)</f>
        <v>111.03826448227402</v>
      </c>
      <c r="L232" s="11">
        <f t="shared" ca="1" si="40"/>
        <v>0</v>
      </c>
    </row>
    <row r="233" spans="1:12" x14ac:dyDescent="0.35">
      <c r="A233">
        <v>232</v>
      </c>
      <c r="B233" s="2">
        <v>37778</v>
      </c>
      <c r="C233">
        <f t="shared" si="37"/>
        <v>2003</v>
      </c>
      <c r="D233">
        <v>148.15</v>
      </c>
      <c r="E233">
        <f t="shared" ca="1" si="41"/>
        <v>148.73749999999998</v>
      </c>
      <c r="F233">
        <f t="shared" ca="1" si="43"/>
        <v>137.23166666666665</v>
      </c>
      <c r="G233" t="str">
        <f t="shared" ca="1" si="36"/>
        <v/>
      </c>
      <c r="H233">
        <f t="shared" ca="1" si="38"/>
        <v>135.6</v>
      </c>
      <c r="I233" s="4" t="str">
        <f t="shared" ca="1" si="39"/>
        <v/>
      </c>
      <c r="J233" s="10">
        <f t="shared" ca="1" si="42"/>
        <v>111.03826448227402</v>
      </c>
      <c r="K233" s="10">
        <f ca="1">MAX($J$3:J234)</f>
        <v>111.03826448227402</v>
      </c>
      <c r="L233" s="11">
        <f t="shared" ca="1" si="40"/>
        <v>0</v>
      </c>
    </row>
    <row r="234" spans="1:12" x14ac:dyDescent="0.35">
      <c r="A234">
        <v>233</v>
      </c>
      <c r="B234" s="2">
        <v>37781</v>
      </c>
      <c r="C234">
        <f t="shared" si="37"/>
        <v>2003</v>
      </c>
      <c r="D234">
        <v>151.9</v>
      </c>
      <c r="E234">
        <f t="shared" ca="1" si="41"/>
        <v>148.47499999999999</v>
      </c>
      <c r="F234">
        <f t="shared" ca="1" si="43"/>
        <v>137.85833333333332</v>
      </c>
      <c r="G234" t="str">
        <f t="shared" ca="1" si="36"/>
        <v/>
      </c>
      <c r="H234">
        <f t="shared" ca="1" si="38"/>
        <v>135.6</v>
      </c>
      <c r="I234" s="4" t="str">
        <f t="shared" ca="1" si="39"/>
        <v/>
      </c>
      <c r="J234" s="10">
        <f t="shared" ca="1" si="42"/>
        <v>111.03826448227402</v>
      </c>
      <c r="K234" s="10">
        <f ca="1">MAX($J$3:J235)</f>
        <v>111.03826448227402</v>
      </c>
      <c r="L234" s="11">
        <f t="shared" ca="1" si="40"/>
        <v>0</v>
      </c>
    </row>
    <row r="235" spans="1:12" x14ac:dyDescent="0.35">
      <c r="A235">
        <v>234</v>
      </c>
      <c r="B235" s="2">
        <v>37782</v>
      </c>
      <c r="C235">
        <f t="shared" si="37"/>
        <v>2003</v>
      </c>
      <c r="D235">
        <v>147.25</v>
      </c>
      <c r="E235">
        <f t="shared" ca="1" si="41"/>
        <v>148.78749999999999</v>
      </c>
      <c r="F235">
        <f t="shared" ca="1" si="43"/>
        <v>138.47</v>
      </c>
      <c r="G235" t="str">
        <f t="shared" ca="1" si="36"/>
        <v/>
      </c>
      <c r="H235">
        <f t="shared" ca="1" si="38"/>
        <v>135.6</v>
      </c>
      <c r="I235" s="4" t="str">
        <f t="shared" ca="1" si="39"/>
        <v/>
      </c>
      <c r="J235" s="10">
        <f t="shared" ca="1" si="42"/>
        <v>111.03826448227402</v>
      </c>
      <c r="K235" s="10">
        <f ca="1">MAX($J$3:J236)</f>
        <v>111.03826448227402</v>
      </c>
      <c r="L235" s="11">
        <f t="shared" ca="1" si="40"/>
        <v>0</v>
      </c>
    </row>
    <row r="236" spans="1:12" x14ac:dyDescent="0.35">
      <c r="A236">
        <v>235</v>
      </c>
      <c r="B236" s="2">
        <v>37783</v>
      </c>
      <c r="C236">
        <f t="shared" si="37"/>
        <v>2003</v>
      </c>
      <c r="D236">
        <v>147.85</v>
      </c>
      <c r="E236">
        <f t="shared" ca="1" si="41"/>
        <v>148.6875</v>
      </c>
      <c r="F236">
        <f t="shared" ca="1" si="43"/>
        <v>139.035</v>
      </c>
      <c r="G236" t="str">
        <f t="shared" ca="1" si="36"/>
        <v/>
      </c>
      <c r="H236">
        <f t="shared" ca="1" si="38"/>
        <v>135.6</v>
      </c>
      <c r="I236" s="4" t="str">
        <f t="shared" ca="1" si="39"/>
        <v/>
      </c>
      <c r="J236" s="10">
        <f t="shared" ca="1" si="42"/>
        <v>111.03826448227402</v>
      </c>
      <c r="K236" s="10">
        <f ca="1">MAX($J$3:J237)</f>
        <v>111.03826448227402</v>
      </c>
      <c r="L236" s="11">
        <f t="shared" ca="1" si="40"/>
        <v>0</v>
      </c>
    </row>
    <row r="237" spans="1:12" x14ac:dyDescent="0.35">
      <c r="A237">
        <v>236</v>
      </c>
      <c r="B237" s="2">
        <v>37784</v>
      </c>
      <c r="C237">
        <f t="shared" si="37"/>
        <v>2003</v>
      </c>
      <c r="D237">
        <v>147.75</v>
      </c>
      <c r="E237">
        <f t="shared" ca="1" si="41"/>
        <v>147.53750000000002</v>
      </c>
      <c r="F237">
        <f t="shared" ca="1" si="43"/>
        <v>139.59666666666669</v>
      </c>
      <c r="G237" t="str">
        <f t="shared" ca="1" si="36"/>
        <v/>
      </c>
      <c r="H237">
        <f t="shared" ca="1" si="38"/>
        <v>135.6</v>
      </c>
      <c r="I237" s="4" t="str">
        <f t="shared" ca="1" si="39"/>
        <v/>
      </c>
      <c r="J237" s="10">
        <f t="shared" ca="1" si="42"/>
        <v>111.03826448227402</v>
      </c>
      <c r="K237" s="10">
        <f ca="1">MAX($J$3:J238)</f>
        <v>111.03826448227402</v>
      </c>
      <c r="L237" s="11">
        <f t="shared" ca="1" si="40"/>
        <v>0</v>
      </c>
    </row>
    <row r="238" spans="1:12" x14ac:dyDescent="0.35">
      <c r="A238">
        <v>237</v>
      </c>
      <c r="B238" s="2">
        <v>37785</v>
      </c>
      <c r="C238">
        <f t="shared" si="37"/>
        <v>2003</v>
      </c>
      <c r="D238">
        <v>147.30000000000001</v>
      </c>
      <c r="E238">
        <f t="shared" ca="1" si="41"/>
        <v>147.15</v>
      </c>
      <c r="F238">
        <f t="shared" ca="1" si="43"/>
        <v>140.05166666666668</v>
      </c>
      <c r="G238" t="str">
        <f t="shared" ca="1" si="36"/>
        <v/>
      </c>
      <c r="H238">
        <f t="shared" ca="1" si="38"/>
        <v>135.6</v>
      </c>
      <c r="I238" s="4" t="str">
        <f t="shared" ca="1" si="39"/>
        <v/>
      </c>
      <c r="J238" s="10">
        <f t="shared" ca="1" si="42"/>
        <v>111.03826448227402</v>
      </c>
      <c r="K238" s="10">
        <f ca="1">MAX($J$3:J239)</f>
        <v>111.03826448227402</v>
      </c>
      <c r="L238" s="11">
        <f t="shared" ca="1" si="40"/>
        <v>0</v>
      </c>
    </row>
    <row r="239" spans="1:12" x14ac:dyDescent="0.35">
      <c r="A239">
        <v>238</v>
      </c>
      <c r="B239" s="2">
        <v>37788</v>
      </c>
      <c r="C239">
        <f t="shared" si="37"/>
        <v>2003</v>
      </c>
      <c r="D239">
        <v>145.69999999999999</v>
      </c>
      <c r="E239">
        <f t="shared" ca="1" si="41"/>
        <v>148.6</v>
      </c>
      <c r="F239">
        <f t="shared" ca="1" si="43"/>
        <v>140.715</v>
      </c>
      <c r="G239" t="str">
        <f t="shared" ca="1" si="36"/>
        <v/>
      </c>
      <c r="H239">
        <f t="shared" ca="1" si="38"/>
        <v>135.6</v>
      </c>
      <c r="I239" s="4" t="str">
        <f t="shared" ca="1" si="39"/>
        <v/>
      </c>
      <c r="J239" s="10">
        <f t="shared" ca="1" si="42"/>
        <v>111.03826448227402</v>
      </c>
      <c r="K239" s="10">
        <f ca="1">MAX($J$3:J240)</f>
        <v>111.03826448227402</v>
      </c>
      <c r="L239" s="11">
        <f t="shared" ca="1" si="40"/>
        <v>0</v>
      </c>
    </row>
    <row r="240" spans="1:12" x14ac:dyDescent="0.35">
      <c r="A240">
        <v>239</v>
      </c>
      <c r="B240" s="2">
        <v>37789</v>
      </c>
      <c r="C240">
        <f t="shared" si="37"/>
        <v>2003</v>
      </c>
      <c r="D240">
        <v>153.65</v>
      </c>
      <c r="E240">
        <f t="shared" ca="1" si="41"/>
        <v>151.88749999999999</v>
      </c>
      <c r="F240">
        <f t="shared" ca="1" si="43"/>
        <v>141.66833333333335</v>
      </c>
      <c r="G240" t="str">
        <f t="shared" ca="1" si="36"/>
        <v/>
      </c>
      <c r="H240">
        <f t="shared" ca="1" si="38"/>
        <v>135.6</v>
      </c>
      <c r="I240" s="4" t="str">
        <f t="shared" ca="1" si="39"/>
        <v/>
      </c>
      <c r="J240" s="10">
        <f t="shared" ca="1" si="42"/>
        <v>111.03826448227402</v>
      </c>
      <c r="K240" s="10">
        <f ca="1">MAX($J$3:J241)</f>
        <v>111.03826448227402</v>
      </c>
      <c r="L240" s="11">
        <f t="shared" ca="1" si="40"/>
        <v>0</v>
      </c>
    </row>
    <row r="241" spans="1:12" x14ac:dyDescent="0.35">
      <c r="A241">
        <v>240</v>
      </c>
      <c r="B241" s="2">
        <v>37790</v>
      </c>
      <c r="C241">
        <f t="shared" si="37"/>
        <v>2003</v>
      </c>
      <c r="D241">
        <v>160.9</v>
      </c>
      <c r="E241">
        <f t="shared" ca="1" si="41"/>
        <v>155.16249999999999</v>
      </c>
      <c r="F241">
        <f t="shared" ca="1" si="43"/>
        <v>142.67833333333331</v>
      </c>
      <c r="G241" t="str">
        <f t="shared" ca="1" si="36"/>
        <v/>
      </c>
      <c r="H241">
        <f t="shared" ca="1" si="38"/>
        <v>135.6</v>
      </c>
      <c r="I241" s="4" t="str">
        <f t="shared" ca="1" si="39"/>
        <v/>
      </c>
      <c r="J241" s="10">
        <f t="shared" ca="1" si="42"/>
        <v>111.03826448227402</v>
      </c>
      <c r="K241" s="10">
        <f ca="1">MAX($J$3:J242)</f>
        <v>111.03826448227402</v>
      </c>
      <c r="L241" s="11">
        <f t="shared" ca="1" si="40"/>
        <v>0</v>
      </c>
    </row>
    <row r="242" spans="1:12" x14ac:dyDescent="0.35">
      <c r="A242">
        <v>241</v>
      </c>
      <c r="B242" s="2">
        <v>37791</v>
      </c>
      <c r="C242">
        <f t="shared" si="37"/>
        <v>2003</v>
      </c>
      <c r="D242">
        <v>160.4</v>
      </c>
      <c r="E242">
        <f t="shared" ca="1" si="41"/>
        <v>158.35000000000002</v>
      </c>
      <c r="F242">
        <f t="shared" ca="1" si="43"/>
        <v>143.64499999999998</v>
      </c>
      <c r="G242" t="str">
        <f t="shared" ca="1" si="36"/>
        <v/>
      </c>
      <c r="H242">
        <f t="shared" ca="1" si="38"/>
        <v>135.6</v>
      </c>
      <c r="I242" s="4" t="str">
        <f t="shared" ca="1" si="39"/>
        <v/>
      </c>
      <c r="J242" s="10">
        <f t="shared" ca="1" si="42"/>
        <v>111.03826448227402</v>
      </c>
      <c r="K242" s="10">
        <f ca="1">MAX($J$3:J243)</f>
        <v>111.03826448227402</v>
      </c>
      <c r="L242" s="11">
        <f t="shared" ca="1" si="40"/>
        <v>0</v>
      </c>
    </row>
    <row r="243" spans="1:12" x14ac:dyDescent="0.35">
      <c r="A243">
        <v>242</v>
      </c>
      <c r="B243" s="2">
        <v>37792</v>
      </c>
      <c r="C243">
        <f t="shared" si="37"/>
        <v>2003</v>
      </c>
      <c r="D243">
        <v>158.44999999999999</v>
      </c>
      <c r="E243">
        <f t="shared" ca="1" si="41"/>
        <v>159.07499999999999</v>
      </c>
      <c r="F243">
        <f t="shared" ca="1" si="43"/>
        <v>144.54833333333335</v>
      </c>
      <c r="G243" t="str">
        <f t="shared" ca="1" si="36"/>
        <v/>
      </c>
      <c r="H243">
        <f t="shared" ca="1" si="38"/>
        <v>135.6</v>
      </c>
      <c r="I243" s="4" t="str">
        <f t="shared" ca="1" si="39"/>
        <v/>
      </c>
      <c r="J243" s="10">
        <f t="shared" ca="1" si="42"/>
        <v>111.03826448227402</v>
      </c>
      <c r="K243" s="10">
        <f ca="1">MAX($J$3:J244)</f>
        <v>111.03826448227402</v>
      </c>
      <c r="L243" s="11">
        <f t="shared" ca="1" si="40"/>
        <v>0</v>
      </c>
    </row>
    <row r="244" spans="1:12" x14ac:dyDescent="0.35">
      <c r="A244">
        <v>243</v>
      </c>
      <c r="B244" s="2">
        <v>37795</v>
      </c>
      <c r="C244">
        <f t="shared" si="37"/>
        <v>2003</v>
      </c>
      <c r="D244">
        <v>156.55000000000001</v>
      </c>
      <c r="E244">
        <f t="shared" ca="1" si="41"/>
        <v>158.11250000000001</v>
      </c>
      <c r="F244">
        <f t="shared" ca="1" si="43"/>
        <v>145.40833333333333</v>
      </c>
      <c r="G244" t="str">
        <f t="shared" ca="1" si="36"/>
        <v/>
      </c>
      <c r="H244">
        <f t="shared" ca="1" si="38"/>
        <v>135.6</v>
      </c>
      <c r="I244" s="4" t="str">
        <f t="shared" ca="1" si="39"/>
        <v/>
      </c>
      <c r="J244" s="10">
        <f t="shared" ca="1" si="42"/>
        <v>111.03826448227402</v>
      </c>
      <c r="K244" s="10">
        <f ca="1">MAX($J$3:J245)</f>
        <v>111.03826448227402</v>
      </c>
      <c r="L244" s="11">
        <f t="shared" ca="1" si="40"/>
        <v>0</v>
      </c>
    </row>
    <row r="245" spans="1:12" x14ac:dyDescent="0.35">
      <c r="A245">
        <v>244</v>
      </c>
      <c r="B245" s="2">
        <v>37796</v>
      </c>
      <c r="C245">
        <f t="shared" si="37"/>
        <v>2003</v>
      </c>
      <c r="D245">
        <v>157.05000000000001</v>
      </c>
      <c r="E245">
        <f t="shared" ca="1" si="41"/>
        <v>159.35</v>
      </c>
      <c r="F245">
        <f t="shared" ca="1" si="43"/>
        <v>146.51833333333335</v>
      </c>
      <c r="G245" t="str">
        <f t="shared" ca="1" si="36"/>
        <v/>
      </c>
      <c r="H245">
        <f t="shared" ca="1" si="38"/>
        <v>135.6</v>
      </c>
      <c r="I245" s="4" t="str">
        <f t="shared" ca="1" si="39"/>
        <v/>
      </c>
      <c r="J245" s="10">
        <f t="shared" ca="1" si="42"/>
        <v>111.03826448227402</v>
      </c>
      <c r="K245" s="10">
        <f ca="1">MAX($J$3:J246)</f>
        <v>111.03826448227402</v>
      </c>
      <c r="L245" s="11">
        <f t="shared" ca="1" si="40"/>
        <v>0</v>
      </c>
    </row>
    <row r="246" spans="1:12" x14ac:dyDescent="0.35">
      <c r="A246">
        <v>245</v>
      </c>
      <c r="B246" s="2">
        <v>37797</v>
      </c>
      <c r="C246">
        <f t="shared" si="37"/>
        <v>2003</v>
      </c>
      <c r="D246">
        <v>165.35</v>
      </c>
      <c r="E246">
        <f t="shared" ca="1" si="41"/>
        <v>161.6875</v>
      </c>
      <c r="F246">
        <f t="shared" ca="1" si="43"/>
        <v>147.63833333333335</v>
      </c>
      <c r="G246" t="str">
        <f t="shared" ca="1" si="36"/>
        <v/>
      </c>
      <c r="H246">
        <f t="shared" ca="1" si="38"/>
        <v>135.6</v>
      </c>
      <c r="I246" s="4" t="str">
        <f t="shared" ca="1" si="39"/>
        <v/>
      </c>
      <c r="J246" s="10">
        <f t="shared" ca="1" si="42"/>
        <v>111.03826448227402</v>
      </c>
      <c r="K246" s="10">
        <f ca="1">MAX($J$3:J247)</f>
        <v>111.03826448227402</v>
      </c>
      <c r="L246" s="11">
        <f t="shared" ca="1" si="40"/>
        <v>0</v>
      </c>
    </row>
    <row r="247" spans="1:12" x14ac:dyDescent="0.35">
      <c r="A247">
        <v>246</v>
      </c>
      <c r="B247" s="2">
        <v>37798</v>
      </c>
      <c r="C247">
        <f t="shared" si="37"/>
        <v>2003</v>
      </c>
      <c r="D247">
        <v>167.8</v>
      </c>
      <c r="E247">
        <f t="shared" ca="1" si="41"/>
        <v>165.22499999999999</v>
      </c>
      <c r="F247">
        <f t="shared" ca="1" si="43"/>
        <v>148.88333333333333</v>
      </c>
      <c r="G247" t="str">
        <f t="shared" ca="1" si="36"/>
        <v/>
      </c>
      <c r="H247">
        <f t="shared" ca="1" si="38"/>
        <v>135.6</v>
      </c>
      <c r="I247" s="4" t="str">
        <f t="shared" ca="1" si="39"/>
        <v/>
      </c>
      <c r="J247" s="10">
        <f t="shared" ca="1" si="42"/>
        <v>111.03826448227402</v>
      </c>
      <c r="K247" s="10">
        <f ca="1">MAX($J$3:J248)</f>
        <v>111.03826448227402</v>
      </c>
      <c r="L247" s="11">
        <f t="shared" ca="1" si="40"/>
        <v>0</v>
      </c>
    </row>
    <row r="248" spans="1:12" x14ac:dyDescent="0.35">
      <c r="A248">
        <v>247</v>
      </c>
      <c r="B248" s="2">
        <v>37799</v>
      </c>
      <c r="C248">
        <f t="shared" si="37"/>
        <v>2003</v>
      </c>
      <c r="D248">
        <v>170.7</v>
      </c>
      <c r="E248">
        <f t="shared" ca="1" si="41"/>
        <v>167.76249999999999</v>
      </c>
      <c r="F248">
        <f t="shared" ca="1" si="43"/>
        <v>150.02333333333334</v>
      </c>
      <c r="G248" t="str">
        <f t="shared" ca="1" si="36"/>
        <v/>
      </c>
      <c r="H248">
        <f t="shared" ca="1" si="38"/>
        <v>135.6</v>
      </c>
      <c r="I248" s="4" t="str">
        <f t="shared" ca="1" si="39"/>
        <v/>
      </c>
      <c r="J248" s="10">
        <f t="shared" ca="1" si="42"/>
        <v>111.03826448227402</v>
      </c>
      <c r="K248" s="10">
        <f ca="1">MAX($J$3:J249)</f>
        <v>111.03826448227402</v>
      </c>
      <c r="L248" s="11">
        <f t="shared" ca="1" si="40"/>
        <v>0</v>
      </c>
    </row>
    <row r="249" spans="1:12" x14ac:dyDescent="0.35">
      <c r="A249">
        <v>248</v>
      </c>
      <c r="B249" s="2">
        <v>37802</v>
      </c>
      <c r="C249">
        <f t="shared" si="37"/>
        <v>2003</v>
      </c>
      <c r="D249">
        <v>167.2</v>
      </c>
      <c r="E249">
        <f t="shared" ca="1" si="41"/>
        <v>167.28749999999999</v>
      </c>
      <c r="F249">
        <f t="shared" ca="1" si="43"/>
        <v>151.03166666666667</v>
      </c>
      <c r="G249" t="str">
        <f t="shared" ca="1" si="36"/>
        <v/>
      </c>
      <c r="H249">
        <f t="shared" ca="1" si="38"/>
        <v>135.6</v>
      </c>
      <c r="I249" s="4" t="str">
        <f t="shared" ca="1" si="39"/>
        <v/>
      </c>
      <c r="J249" s="10">
        <f t="shared" ca="1" si="42"/>
        <v>111.03826448227402</v>
      </c>
      <c r="K249" s="10">
        <f ca="1">MAX($J$3:J250)</f>
        <v>111.03826448227402</v>
      </c>
      <c r="L249" s="11">
        <f t="shared" ca="1" si="40"/>
        <v>0</v>
      </c>
    </row>
    <row r="250" spans="1:12" x14ac:dyDescent="0.35">
      <c r="A250">
        <v>249</v>
      </c>
      <c r="B250" s="2">
        <v>37803</v>
      </c>
      <c r="C250">
        <f t="shared" si="37"/>
        <v>2003</v>
      </c>
      <c r="D250">
        <v>163.44999999999999</v>
      </c>
      <c r="E250">
        <f t="shared" ca="1" si="41"/>
        <v>166.6</v>
      </c>
      <c r="F250">
        <f t="shared" ca="1" si="43"/>
        <v>152.01333333333335</v>
      </c>
      <c r="G250" t="str">
        <f t="shared" ca="1" si="36"/>
        <v/>
      </c>
      <c r="H250">
        <f t="shared" ca="1" si="38"/>
        <v>135.6</v>
      </c>
      <c r="I250" s="4" t="str">
        <f t="shared" ca="1" si="39"/>
        <v/>
      </c>
      <c r="J250" s="10">
        <f t="shared" ca="1" si="42"/>
        <v>111.03826448227402</v>
      </c>
      <c r="K250" s="10">
        <f ca="1">MAX($J$3:J251)</f>
        <v>111.03826448227402</v>
      </c>
      <c r="L250" s="11">
        <f t="shared" ca="1" si="40"/>
        <v>0</v>
      </c>
    </row>
    <row r="251" spans="1:12" x14ac:dyDescent="0.35">
      <c r="A251">
        <v>250</v>
      </c>
      <c r="B251" s="2">
        <v>37804</v>
      </c>
      <c r="C251">
        <f t="shared" si="37"/>
        <v>2003</v>
      </c>
      <c r="D251">
        <v>165.05</v>
      </c>
      <c r="E251">
        <f t="shared" ca="1" si="41"/>
        <v>166.0625</v>
      </c>
      <c r="F251">
        <f t="shared" ca="1" si="43"/>
        <v>153.11333333333334</v>
      </c>
      <c r="G251" t="str">
        <f t="shared" ca="1" si="36"/>
        <v/>
      </c>
      <c r="H251">
        <f t="shared" ca="1" si="38"/>
        <v>135.6</v>
      </c>
      <c r="I251" s="4" t="str">
        <f t="shared" ca="1" si="39"/>
        <v/>
      </c>
      <c r="J251" s="10">
        <f t="shared" ca="1" si="42"/>
        <v>111.03826448227402</v>
      </c>
      <c r="K251" s="10">
        <f ca="1">MAX($J$3:J252)</f>
        <v>111.03826448227402</v>
      </c>
      <c r="L251" s="11">
        <f t="shared" ca="1" si="40"/>
        <v>0</v>
      </c>
    </row>
    <row r="252" spans="1:12" x14ac:dyDescent="0.35">
      <c r="A252">
        <v>251</v>
      </c>
      <c r="B252" s="2">
        <v>37805</v>
      </c>
      <c r="C252">
        <f t="shared" si="37"/>
        <v>2003</v>
      </c>
      <c r="D252">
        <v>168.55</v>
      </c>
      <c r="E252">
        <f t="shared" ca="1" si="41"/>
        <v>166.45</v>
      </c>
      <c r="F252">
        <f t="shared" ca="1" si="43"/>
        <v>154.21500000000003</v>
      </c>
      <c r="G252" t="str">
        <f t="shared" ca="1" si="36"/>
        <v/>
      </c>
      <c r="H252">
        <f t="shared" ca="1" si="38"/>
        <v>135.6</v>
      </c>
      <c r="I252" s="4" t="str">
        <f t="shared" ca="1" si="39"/>
        <v/>
      </c>
      <c r="J252" s="10">
        <f t="shared" ca="1" si="42"/>
        <v>111.03826448227402</v>
      </c>
      <c r="K252" s="10">
        <f ca="1">MAX($J$3:J253)</f>
        <v>111.03826448227402</v>
      </c>
      <c r="L252" s="11">
        <f t="shared" ca="1" si="40"/>
        <v>0</v>
      </c>
    </row>
    <row r="253" spans="1:12" x14ac:dyDescent="0.35">
      <c r="A253">
        <v>252</v>
      </c>
      <c r="B253" s="2">
        <v>37806</v>
      </c>
      <c r="C253">
        <f t="shared" si="37"/>
        <v>2003</v>
      </c>
      <c r="D253">
        <v>168.75</v>
      </c>
      <c r="E253">
        <f t="shared" ca="1" si="41"/>
        <v>168.0625</v>
      </c>
      <c r="F253">
        <f t="shared" ca="1" si="43"/>
        <v>155.19499999999999</v>
      </c>
      <c r="G253" t="str">
        <f t="shared" ca="1" si="36"/>
        <v/>
      </c>
      <c r="H253">
        <f t="shared" ca="1" si="38"/>
        <v>135.6</v>
      </c>
      <c r="I253" s="4" t="str">
        <f t="shared" ca="1" si="39"/>
        <v/>
      </c>
      <c r="J253" s="10">
        <f t="shared" ca="1" si="42"/>
        <v>111.03826448227402</v>
      </c>
      <c r="K253" s="10">
        <f ca="1">MAX($J$3:J254)</f>
        <v>111.03826448227402</v>
      </c>
      <c r="L253" s="11">
        <f t="shared" ca="1" si="40"/>
        <v>0</v>
      </c>
    </row>
    <row r="254" spans="1:12" x14ac:dyDescent="0.35">
      <c r="A254">
        <v>253</v>
      </c>
      <c r="B254" s="2">
        <v>37809</v>
      </c>
      <c r="C254">
        <f t="shared" si="37"/>
        <v>2003</v>
      </c>
      <c r="D254">
        <v>169.9</v>
      </c>
      <c r="E254">
        <f t="shared" ca="1" si="41"/>
        <v>169.33750000000001</v>
      </c>
      <c r="F254">
        <f t="shared" ca="1" si="43"/>
        <v>156.17166666666665</v>
      </c>
      <c r="G254" t="str">
        <f t="shared" ca="1" si="36"/>
        <v/>
      </c>
      <c r="H254">
        <f t="shared" ca="1" si="38"/>
        <v>135.6</v>
      </c>
      <c r="I254" s="4" t="str">
        <f t="shared" ca="1" si="39"/>
        <v/>
      </c>
      <c r="J254" s="10">
        <f t="shared" ca="1" si="42"/>
        <v>111.03826448227402</v>
      </c>
      <c r="K254" s="10">
        <f ca="1">MAX($J$3:J255)</f>
        <v>111.03826448227402</v>
      </c>
      <c r="L254" s="11">
        <f t="shared" ca="1" si="40"/>
        <v>0</v>
      </c>
    </row>
    <row r="255" spans="1:12" x14ac:dyDescent="0.35">
      <c r="A255">
        <v>254</v>
      </c>
      <c r="B255" s="2">
        <v>37810</v>
      </c>
      <c r="C255">
        <f t="shared" si="37"/>
        <v>2003</v>
      </c>
      <c r="D255">
        <v>170.15</v>
      </c>
      <c r="E255">
        <f t="shared" ca="1" si="41"/>
        <v>169.01249999999999</v>
      </c>
      <c r="F255">
        <f t="shared" ca="1" si="43"/>
        <v>157.06166666666664</v>
      </c>
      <c r="G255" t="str">
        <f t="shared" ca="1" si="36"/>
        <v/>
      </c>
      <c r="H255">
        <f t="shared" ca="1" si="38"/>
        <v>135.6</v>
      </c>
      <c r="I255" s="4" t="str">
        <f t="shared" ca="1" si="39"/>
        <v/>
      </c>
      <c r="J255" s="10">
        <f t="shared" ca="1" si="42"/>
        <v>111.03826448227402</v>
      </c>
      <c r="K255" s="10">
        <f ca="1">MAX($J$3:J256)</f>
        <v>111.03826448227402</v>
      </c>
      <c r="L255" s="11">
        <f t="shared" ca="1" si="40"/>
        <v>0</v>
      </c>
    </row>
    <row r="256" spans="1:12" x14ac:dyDescent="0.35">
      <c r="A256">
        <v>255</v>
      </c>
      <c r="B256" s="2">
        <v>37811</v>
      </c>
      <c r="C256">
        <f t="shared" si="37"/>
        <v>2003</v>
      </c>
      <c r="D256">
        <v>167.25</v>
      </c>
      <c r="E256">
        <f t="shared" ca="1" si="41"/>
        <v>170.55</v>
      </c>
      <c r="F256">
        <f t="shared" ca="1" si="43"/>
        <v>158.01499999999999</v>
      </c>
      <c r="G256" t="str">
        <f t="shared" ca="1" si="36"/>
        <v/>
      </c>
      <c r="H256">
        <f t="shared" ca="1" si="38"/>
        <v>135.6</v>
      </c>
      <c r="I256" s="4" t="str">
        <f t="shared" ca="1" si="39"/>
        <v/>
      </c>
      <c r="J256" s="10">
        <f t="shared" ca="1" si="42"/>
        <v>111.03826448227402</v>
      </c>
      <c r="K256" s="10">
        <f ca="1">MAX($J$3:J257)</f>
        <v>111.03826448227402</v>
      </c>
      <c r="L256" s="11">
        <f t="shared" ca="1" si="40"/>
        <v>0</v>
      </c>
    </row>
    <row r="257" spans="1:12" x14ac:dyDescent="0.35">
      <c r="A257">
        <v>256</v>
      </c>
      <c r="B257" s="2">
        <v>37812</v>
      </c>
      <c r="C257">
        <f t="shared" si="37"/>
        <v>2003</v>
      </c>
      <c r="D257">
        <v>174.9</v>
      </c>
      <c r="E257">
        <f t="shared" ca="1" si="41"/>
        <v>171.13749999999999</v>
      </c>
      <c r="F257">
        <f t="shared" ca="1" si="43"/>
        <v>158.905</v>
      </c>
      <c r="G257" t="str">
        <f t="shared" ca="1" si="36"/>
        <v/>
      </c>
      <c r="H257">
        <f t="shared" ca="1" si="38"/>
        <v>135.6</v>
      </c>
      <c r="I257" s="4" t="str">
        <f t="shared" ca="1" si="39"/>
        <v/>
      </c>
      <c r="J257" s="10">
        <f t="shared" ca="1" si="42"/>
        <v>111.03826448227402</v>
      </c>
      <c r="K257" s="10">
        <f ca="1">MAX($J$3:J258)</f>
        <v>111.03826448227402</v>
      </c>
      <c r="L257" s="11">
        <f t="shared" ca="1" si="40"/>
        <v>0</v>
      </c>
    </row>
    <row r="258" spans="1:12" x14ac:dyDescent="0.35">
      <c r="A258">
        <v>257</v>
      </c>
      <c r="B258" s="2">
        <v>37813</v>
      </c>
      <c r="C258">
        <f t="shared" si="37"/>
        <v>2003</v>
      </c>
      <c r="D258">
        <v>172.25</v>
      </c>
      <c r="E258">
        <f t="shared" ca="1" si="41"/>
        <v>173.41249999999999</v>
      </c>
      <c r="F258">
        <f t="shared" ca="1" si="43"/>
        <v>159.89833333333334</v>
      </c>
      <c r="G258" t="str">
        <f t="shared" ref="G258:G321" ca="1" si="44">IF(AND(E258&gt;F258,E257&lt;F257),"BUY",IF(AND(E258&lt;F258,E257&gt;F257),"SELL",""))</f>
        <v/>
      </c>
      <c r="H258">
        <f t="shared" ca="1" si="38"/>
        <v>135.6</v>
      </c>
      <c r="I258" s="4" t="str">
        <f t="shared" ca="1" si="39"/>
        <v/>
      </c>
      <c r="J258" s="10">
        <f t="shared" ca="1" si="42"/>
        <v>111.03826448227402</v>
      </c>
      <c r="K258" s="10">
        <f ca="1">MAX($J$3:J259)</f>
        <v>111.03826448227402</v>
      </c>
      <c r="L258" s="11">
        <f t="shared" ca="1" si="40"/>
        <v>0</v>
      </c>
    </row>
    <row r="259" spans="1:12" x14ac:dyDescent="0.35">
      <c r="A259">
        <v>258</v>
      </c>
      <c r="B259" s="2">
        <v>37816</v>
      </c>
      <c r="C259">
        <f t="shared" ref="C259:C322" si="45">YEAR(B259)</f>
        <v>2003</v>
      </c>
      <c r="D259">
        <v>179.25</v>
      </c>
      <c r="E259">
        <f t="shared" ca="1" si="41"/>
        <v>175.97499999999999</v>
      </c>
      <c r="F259">
        <f t="shared" ca="1" si="43"/>
        <v>160.86166666666668</v>
      </c>
      <c r="G259" t="str">
        <f t="shared" ca="1" si="44"/>
        <v/>
      </c>
      <c r="H259">
        <f t="shared" ref="H259:H322" ca="1" si="46">IF(G259&lt;&gt;"",D259,H258)</f>
        <v>135.6</v>
      </c>
      <c r="I259" s="4" t="str">
        <f t="shared" ref="I259:I322" ca="1" si="47">IF(AND(G259&lt;&gt;"",H258&lt;&gt;0),IF(G259="BUY",1-H259/H258,H259/H258-1),"")</f>
        <v/>
      </c>
      <c r="J259" s="10">
        <f t="shared" ca="1" si="42"/>
        <v>111.03826448227402</v>
      </c>
      <c r="K259" s="10">
        <f ca="1">MAX($J$3:J260)</f>
        <v>111.03826448227402</v>
      </c>
      <c r="L259" s="11">
        <f t="shared" ref="L259:L322" ca="1" si="48">1-J259/K259</f>
        <v>0</v>
      </c>
    </row>
    <row r="260" spans="1:12" x14ac:dyDescent="0.35">
      <c r="A260">
        <v>259</v>
      </c>
      <c r="B260" s="2">
        <v>37817</v>
      </c>
      <c r="C260">
        <f t="shared" si="45"/>
        <v>2003</v>
      </c>
      <c r="D260">
        <v>177.5</v>
      </c>
      <c r="E260">
        <f t="shared" ref="E260:E323" ca="1" si="49">IF(ROW(D261)&gt;($O$4-1),AVERAGE(OFFSET(D262,-$O$4,0,$O$4,1)),IF(ROW(D261)&gt;$O$4, ((($O$4-1)*E260)+D261)/$O$4,""))</f>
        <v>177.73750000000001</v>
      </c>
      <c r="F260">
        <f t="shared" ca="1" si="43"/>
        <v>161.98333333333332</v>
      </c>
      <c r="G260" t="str">
        <f t="shared" ca="1" si="44"/>
        <v/>
      </c>
      <c r="H260">
        <f t="shared" ca="1" si="46"/>
        <v>135.6</v>
      </c>
      <c r="I260" s="4" t="str">
        <f t="shared" ca="1" si="47"/>
        <v/>
      </c>
      <c r="J260" s="10">
        <f t="shared" ref="J260:J323" ca="1" si="50">IF(I260="",J259,J259*(1+$O$6*I260))</f>
        <v>111.03826448227402</v>
      </c>
      <c r="K260" s="10">
        <f ca="1">MAX($J$3:J261)</f>
        <v>111.03826448227402</v>
      </c>
      <c r="L260" s="11">
        <f t="shared" ca="1" si="48"/>
        <v>0</v>
      </c>
    </row>
    <row r="261" spans="1:12" x14ac:dyDescent="0.35">
      <c r="A261">
        <v>260</v>
      </c>
      <c r="B261" s="2">
        <v>37818</v>
      </c>
      <c r="C261">
        <f t="shared" si="45"/>
        <v>2003</v>
      </c>
      <c r="D261">
        <v>181.95</v>
      </c>
      <c r="E261">
        <f t="shared" ca="1" si="49"/>
        <v>179.0625</v>
      </c>
      <c r="F261">
        <f t="shared" ca="1" si="43"/>
        <v>163.01500000000001</v>
      </c>
      <c r="G261" t="str">
        <f t="shared" ca="1" si="44"/>
        <v/>
      </c>
      <c r="H261">
        <f t="shared" ca="1" si="46"/>
        <v>135.6</v>
      </c>
      <c r="I261" s="4" t="str">
        <f t="shared" ca="1" si="47"/>
        <v/>
      </c>
      <c r="J261" s="10">
        <f t="shared" ca="1" si="50"/>
        <v>111.03826448227402</v>
      </c>
      <c r="K261" s="10">
        <f ca="1">MAX($J$3:J262)</f>
        <v>111.03826448227402</v>
      </c>
      <c r="L261" s="11">
        <f t="shared" ca="1" si="48"/>
        <v>0</v>
      </c>
    </row>
    <row r="262" spans="1:12" x14ac:dyDescent="0.35">
      <c r="A262">
        <v>261</v>
      </c>
      <c r="B262" s="2">
        <v>37819</v>
      </c>
      <c r="C262">
        <f t="shared" si="45"/>
        <v>2003</v>
      </c>
      <c r="D262">
        <v>177.55</v>
      </c>
      <c r="E262">
        <f t="shared" ca="1" si="49"/>
        <v>177.875</v>
      </c>
      <c r="F262">
        <f t="shared" ca="1" si="43"/>
        <v>163.89333333333335</v>
      </c>
      <c r="G262" t="str">
        <f t="shared" ca="1" si="44"/>
        <v/>
      </c>
      <c r="H262">
        <f t="shared" ca="1" si="46"/>
        <v>135.6</v>
      </c>
      <c r="I262" s="4" t="str">
        <f t="shared" ca="1" si="47"/>
        <v/>
      </c>
      <c r="J262" s="10">
        <f t="shared" ca="1" si="50"/>
        <v>111.03826448227402</v>
      </c>
      <c r="K262" s="10">
        <f ca="1">MAX($J$3:J263)</f>
        <v>111.03826448227402</v>
      </c>
      <c r="L262" s="11">
        <f t="shared" ca="1" si="48"/>
        <v>0</v>
      </c>
    </row>
    <row r="263" spans="1:12" x14ac:dyDescent="0.35">
      <c r="A263">
        <v>262</v>
      </c>
      <c r="B263" s="2">
        <v>37820</v>
      </c>
      <c r="C263">
        <f t="shared" si="45"/>
        <v>2003</v>
      </c>
      <c r="D263">
        <v>174.5</v>
      </c>
      <c r="E263">
        <f t="shared" ca="1" si="49"/>
        <v>177.07499999999999</v>
      </c>
      <c r="F263">
        <f t="shared" ca="1" si="43"/>
        <v>164.64</v>
      </c>
      <c r="G263" t="str">
        <f t="shared" ca="1" si="44"/>
        <v/>
      </c>
      <c r="H263">
        <f t="shared" ca="1" si="46"/>
        <v>135.6</v>
      </c>
      <c r="I263" s="4" t="str">
        <f t="shared" ca="1" si="47"/>
        <v/>
      </c>
      <c r="J263" s="10">
        <f t="shared" ca="1" si="50"/>
        <v>111.03826448227402</v>
      </c>
      <c r="K263" s="10">
        <f ca="1">MAX($J$3:J264)</f>
        <v>111.03826448227402</v>
      </c>
      <c r="L263" s="11">
        <f t="shared" ca="1" si="48"/>
        <v>0</v>
      </c>
    </row>
    <row r="264" spans="1:12" x14ac:dyDescent="0.35">
      <c r="A264">
        <v>263</v>
      </c>
      <c r="B264" s="2">
        <v>37823</v>
      </c>
      <c r="C264">
        <f t="shared" si="45"/>
        <v>2003</v>
      </c>
      <c r="D264">
        <v>174.3</v>
      </c>
      <c r="E264">
        <f t="shared" ca="1" si="49"/>
        <v>173.36250000000001</v>
      </c>
      <c r="F264">
        <f t="shared" ca="1" si="43"/>
        <v>165.3016666666667</v>
      </c>
      <c r="G264" t="str">
        <f t="shared" ca="1" si="44"/>
        <v/>
      </c>
      <c r="H264">
        <f t="shared" ca="1" si="46"/>
        <v>135.6</v>
      </c>
      <c r="I264" s="4" t="str">
        <f t="shared" ca="1" si="47"/>
        <v/>
      </c>
      <c r="J264" s="10">
        <f t="shared" ca="1" si="50"/>
        <v>111.03826448227402</v>
      </c>
      <c r="K264" s="10">
        <f ca="1">MAX($J$3:J265)</f>
        <v>111.03826448227402</v>
      </c>
      <c r="L264" s="11">
        <f t="shared" ca="1" si="48"/>
        <v>0</v>
      </c>
    </row>
    <row r="265" spans="1:12" x14ac:dyDescent="0.35">
      <c r="A265">
        <v>264</v>
      </c>
      <c r="B265" s="2">
        <v>37824</v>
      </c>
      <c r="C265">
        <f t="shared" si="45"/>
        <v>2003</v>
      </c>
      <c r="D265">
        <v>167.1</v>
      </c>
      <c r="E265">
        <f t="shared" ca="1" si="49"/>
        <v>170.3</v>
      </c>
      <c r="F265">
        <f t="shared" ca="1" si="43"/>
        <v>165.88333333333335</v>
      </c>
      <c r="G265" t="str">
        <f t="shared" ca="1" si="44"/>
        <v/>
      </c>
      <c r="H265">
        <f t="shared" ca="1" si="46"/>
        <v>135.6</v>
      </c>
      <c r="I265" s="4" t="str">
        <f t="shared" ca="1" si="47"/>
        <v/>
      </c>
      <c r="J265" s="10">
        <f t="shared" ca="1" si="50"/>
        <v>111.03826448227402</v>
      </c>
      <c r="K265" s="10">
        <f ca="1">MAX($J$3:J266)</f>
        <v>111.03826448227402</v>
      </c>
      <c r="L265" s="11">
        <f t="shared" ca="1" si="48"/>
        <v>0</v>
      </c>
    </row>
    <row r="266" spans="1:12" x14ac:dyDescent="0.35">
      <c r="A266">
        <v>265</v>
      </c>
      <c r="B266" s="2">
        <v>37825</v>
      </c>
      <c r="C266">
        <f t="shared" si="45"/>
        <v>2003</v>
      </c>
      <c r="D266">
        <v>165.3</v>
      </c>
      <c r="E266">
        <f t="shared" ca="1" si="49"/>
        <v>169.5</v>
      </c>
      <c r="F266">
        <f t="shared" ca="1" si="43"/>
        <v>166.66833333333338</v>
      </c>
      <c r="G266" t="str">
        <f t="shared" ca="1" si="44"/>
        <v/>
      </c>
      <c r="H266">
        <f t="shared" ca="1" si="46"/>
        <v>135.6</v>
      </c>
      <c r="I266" s="4" t="str">
        <f t="shared" ca="1" si="47"/>
        <v/>
      </c>
      <c r="J266" s="10">
        <f t="shared" ca="1" si="50"/>
        <v>111.03826448227402</v>
      </c>
      <c r="K266" s="10">
        <f ca="1">MAX($J$3:J267)</f>
        <v>111.03826448227402</v>
      </c>
      <c r="L266" s="11">
        <f t="shared" ca="1" si="48"/>
        <v>0</v>
      </c>
    </row>
    <row r="267" spans="1:12" x14ac:dyDescent="0.35">
      <c r="A267">
        <v>266</v>
      </c>
      <c r="B267" s="2">
        <v>37826</v>
      </c>
      <c r="C267">
        <f t="shared" si="45"/>
        <v>2003</v>
      </c>
      <c r="D267">
        <v>171.3</v>
      </c>
      <c r="E267">
        <f t="shared" ca="1" si="49"/>
        <v>170.53749999999999</v>
      </c>
      <c r="F267">
        <f t="shared" ca="1" si="43"/>
        <v>167.70666666666668</v>
      </c>
      <c r="G267" t="str">
        <f t="shared" ca="1" si="44"/>
        <v/>
      </c>
      <c r="H267">
        <f t="shared" ca="1" si="46"/>
        <v>135.6</v>
      </c>
      <c r="I267" s="4" t="str">
        <f t="shared" ca="1" si="47"/>
        <v/>
      </c>
      <c r="J267" s="10">
        <f t="shared" ca="1" si="50"/>
        <v>111.03826448227402</v>
      </c>
      <c r="K267" s="10">
        <f ca="1">MAX($J$3:J268)</f>
        <v>111.03826448227402</v>
      </c>
      <c r="L267" s="11">
        <f t="shared" ca="1" si="48"/>
        <v>0</v>
      </c>
    </row>
    <row r="268" spans="1:12" x14ac:dyDescent="0.35">
      <c r="A268">
        <v>267</v>
      </c>
      <c r="B268" s="2">
        <v>37827</v>
      </c>
      <c r="C268">
        <f t="shared" si="45"/>
        <v>2003</v>
      </c>
      <c r="D268">
        <v>178.45</v>
      </c>
      <c r="E268">
        <f t="shared" ca="1" si="49"/>
        <v>173.54999999999998</v>
      </c>
      <c r="F268">
        <f t="shared" ca="1" si="43"/>
        <v>168.82166666666669</v>
      </c>
      <c r="G268" t="str">
        <f t="shared" ca="1" si="44"/>
        <v/>
      </c>
      <c r="H268">
        <f t="shared" ca="1" si="46"/>
        <v>135.6</v>
      </c>
      <c r="I268" s="4" t="str">
        <f t="shared" ca="1" si="47"/>
        <v/>
      </c>
      <c r="J268" s="10">
        <f t="shared" ca="1" si="50"/>
        <v>111.03826448227402</v>
      </c>
      <c r="K268" s="10">
        <f ca="1">MAX($J$3:J269)</f>
        <v>111.03826448227402</v>
      </c>
      <c r="L268" s="11">
        <f t="shared" ca="1" si="48"/>
        <v>0</v>
      </c>
    </row>
    <row r="269" spans="1:12" x14ac:dyDescent="0.35">
      <c r="A269">
        <v>268</v>
      </c>
      <c r="B269" s="2">
        <v>37830</v>
      </c>
      <c r="C269">
        <f t="shared" si="45"/>
        <v>2003</v>
      </c>
      <c r="D269">
        <v>179.15</v>
      </c>
      <c r="E269">
        <f t="shared" ca="1" si="49"/>
        <v>178.7</v>
      </c>
      <c r="F269">
        <f t="shared" ca="1" si="43"/>
        <v>169.89666666666665</v>
      </c>
      <c r="G269" t="str">
        <f t="shared" ca="1" si="44"/>
        <v/>
      </c>
      <c r="H269">
        <f t="shared" ca="1" si="46"/>
        <v>135.6</v>
      </c>
      <c r="I269" s="4" t="str">
        <f t="shared" ca="1" si="47"/>
        <v/>
      </c>
      <c r="J269" s="10">
        <f t="shared" ca="1" si="50"/>
        <v>111.03826448227402</v>
      </c>
      <c r="K269" s="10">
        <f ca="1">MAX($J$3:J270)</f>
        <v>111.03826448227402</v>
      </c>
      <c r="L269" s="11">
        <f t="shared" ca="1" si="48"/>
        <v>0</v>
      </c>
    </row>
    <row r="270" spans="1:12" x14ac:dyDescent="0.35">
      <c r="A270">
        <v>269</v>
      </c>
      <c r="B270" s="2">
        <v>37831</v>
      </c>
      <c r="C270">
        <f t="shared" si="45"/>
        <v>2003</v>
      </c>
      <c r="D270">
        <v>185.9</v>
      </c>
      <c r="E270">
        <f t="shared" ca="1" si="49"/>
        <v>185.52500000000001</v>
      </c>
      <c r="F270">
        <f t="shared" ca="1" si="43"/>
        <v>171.15333333333334</v>
      </c>
      <c r="G270" t="str">
        <f t="shared" ca="1" si="44"/>
        <v/>
      </c>
      <c r="H270">
        <f t="shared" ca="1" si="46"/>
        <v>135.6</v>
      </c>
      <c r="I270" s="4" t="str">
        <f t="shared" ca="1" si="47"/>
        <v/>
      </c>
      <c r="J270" s="10">
        <f t="shared" ca="1" si="50"/>
        <v>111.03826448227402</v>
      </c>
      <c r="K270" s="10">
        <f ca="1">MAX($J$3:J271)</f>
        <v>111.03826448227402</v>
      </c>
      <c r="L270" s="11">
        <f t="shared" ca="1" si="48"/>
        <v>0</v>
      </c>
    </row>
    <row r="271" spans="1:12" x14ac:dyDescent="0.35">
      <c r="A271">
        <v>270</v>
      </c>
      <c r="B271" s="2">
        <v>37832</v>
      </c>
      <c r="C271">
        <f t="shared" si="45"/>
        <v>2003</v>
      </c>
      <c r="D271">
        <v>198.6</v>
      </c>
      <c r="E271">
        <f t="shared" ca="1" si="49"/>
        <v>189.47499999999999</v>
      </c>
      <c r="F271">
        <f t="shared" ca="1" si="43"/>
        <v>172.28166666666667</v>
      </c>
      <c r="G271" t="str">
        <f t="shared" ca="1" si="44"/>
        <v/>
      </c>
      <c r="H271">
        <f t="shared" ca="1" si="46"/>
        <v>135.6</v>
      </c>
      <c r="I271" s="4" t="str">
        <f t="shared" ca="1" si="47"/>
        <v/>
      </c>
      <c r="J271" s="10">
        <f t="shared" ca="1" si="50"/>
        <v>111.03826448227402</v>
      </c>
      <c r="K271" s="10">
        <f ca="1">MAX($J$3:J272)</f>
        <v>111.03826448227402</v>
      </c>
      <c r="L271" s="11">
        <f t="shared" ca="1" si="48"/>
        <v>0</v>
      </c>
    </row>
    <row r="272" spans="1:12" x14ac:dyDescent="0.35">
      <c r="A272">
        <v>271</v>
      </c>
      <c r="B272" s="2">
        <v>37833</v>
      </c>
      <c r="C272">
        <f t="shared" si="45"/>
        <v>2003</v>
      </c>
      <c r="D272">
        <v>194.25</v>
      </c>
      <c r="E272">
        <f t="shared" ca="1" si="49"/>
        <v>195.22499999999999</v>
      </c>
      <c r="F272">
        <f t="shared" ca="1" si="43"/>
        <v>173.73833333333332</v>
      </c>
      <c r="G272" t="str">
        <f t="shared" ca="1" si="44"/>
        <v/>
      </c>
      <c r="H272">
        <f t="shared" ca="1" si="46"/>
        <v>135.6</v>
      </c>
      <c r="I272" s="4" t="str">
        <f t="shared" ca="1" si="47"/>
        <v/>
      </c>
      <c r="J272" s="10">
        <f t="shared" ca="1" si="50"/>
        <v>111.03826448227402</v>
      </c>
      <c r="K272" s="10">
        <f ca="1">MAX($J$3:J273)</f>
        <v>111.03826448227402</v>
      </c>
      <c r="L272" s="11">
        <f t="shared" ca="1" si="48"/>
        <v>0</v>
      </c>
    </row>
    <row r="273" spans="1:12" x14ac:dyDescent="0.35">
      <c r="A273">
        <v>272</v>
      </c>
      <c r="B273" s="2">
        <v>37834</v>
      </c>
      <c r="C273">
        <f t="shared" si="45"/>
        <v>2003</v>
      </c>
      <c r="D273">
        <v>202.15</v>
      </c>
      <c r="E273">
        <f t="shared" ca="1" si="49"/>
        <v>199.6875</v>
      </c>
      <c r="F273">
        <f t="shared" ca="1" si="43"/>
        <v>175.31166666666664</v>
      </c>
      <c r="G273" t="str">
        <f t="shared" ca="1" si="44"/>
        <v/>
      </c>
      <c r="H273">
        <f t="shared" ca="1" si="46"/>
        <v>135.6</v>
      </c>
      <c r="I273" s="4" t="str">
        <f t="shared" ca="1" si="47"/>
        <v/>
      </c>
      <c r="J273" s="10">
        <f t="shared" ca="1" si="50"/>
        <v>111.03826448227402</v>
      </c>
      <c r="K273" s="10">
        <f ca="1">MAX($J$3:J274)</f>
        <v>111.03826448227402</v>
      </c>
      <c r="L273" s="11">
        <f t="shared" ca="1" si="48"/>
        <v>0</v>
      </c>
    </row>
    <row r="274" spans="1:12" x14ac:dyDescent="0.35">
      <c r="A274">
        <v>273</v>
      </c>
      <c r="B274" s="2">
        <v>37837</v>
      </c>
      <c r="C274">
        <f t="shared" si="45"/>
        <v>2003</v>
      </c>
      <c r="D274">
        <v>203.75</v>
      </c>
      <c r="E274">
        <f t="shared" ca="1" si="49"/>
        <v>198.72499999999999</v>
      </c>
      <c r="F274">
        <f t="shared" ca="1" si="43"/>
        <v>176.56833333333333</v>
      </c>
      <c r="G274" t="str">
        <f t="shared" ca="1" si="44"/>
        <v/>
      </c>
      <c r="H274">
        <f t="shared" ca="1" si="46"/>
        <v>135.6</v>
      </c>
      <c r="I274" s="4" t="str">
        <f t="shared" ca="1" si="47"/>
        <v/>
      </c>
      <c r="J274" s="10">
        <f t="shared" ca="1" si="50"/>
        <v>111.03826448227402</v>
      </c>
      <c r="K274" s="10">
        <f ca="1">MAX($J$3:J275)</f>
        <v>111.03826448227402</v>
      </c>
      <c r="L274" s="11">
        <f t="shared" ca="1" si="48"/>
        <v>0</v>
      </c>
    </row>
    <row r="275" spans="1:12" x14ac:dyDescent="0.35">
      <c r="A275">
        <v>274</v>
      </c>
      <c r="B275" s="2">
        <v>37838</v>
      </c>
      <c r="C275">
        <f t="shared" si="45"/>
        <v>2003</v>
      </c>
      <c r="D275">
        <v>194.75</v>
      </c>
      <c r="E275">
        <f t="shared" ca="1" si="49"/>
        <v>199.63749999999999</v>
      </c>
      <c r="F275">
        <f t="shared" ca="1" si="43"/>
        <v>177.65333333333334</v>
      </c>
      <c r="G275" t="str">
        <f t="shared" ca="1" si="44"/>
        <v/>
      </c>
      <c r="H275">
        <f t="shared" ca="1" si="46"/>
        <v>135.6</v>
      </c>
      <c r="I275" s="4" t="str">
        <f t="shared" ca="1" si="47"/>
        <v/>
      </c>
      <c r="J275" s="10">
        <f t="shared" ca="1" si="50"/>
        <v>111.03826448227402</v>
      </c>
      <c r="K275" s="10">
        <f ca="1">MAX($J$3:J276)</f>
        <v>111.03826448227402</v>
      </c>
      <c r="L275" s="11">
        <f t="shared" ca="1" si="48"/>
        <v>0</v>
      </c>
    </row>
    <row r="276" spans="1:12" x14ac:dyDescent="0.35">
      <c r="A276">
        <v>275</v>
      </c>
      <c r="B276" s="2">
        <v>37839</v>
      </c>
      <c r="C276">
        <f t="shared" si="45"/>
        <v>2003</v>
      </c>
      <c r="D276">
        <v>197.9</v>
      </c>
      <c r="E276">
        <f t="shared" ca="1" si="49"/>
        <v>199.14999999999998</v>
      </c>
      <c r="F276">
        <f t="shared" ca="1" si="43"/>
        <v>178.73333333333332</v>
      </c>
      <c r="G276" t="str">
        <f t="shared" ca="1" si="44"/>
        <v/>
      </c>
      <c r="H276">
        <f t="shared" ca="1" si="46"/>
        <v>135.6</v>
      </c>
      <c r="I276" s="4" t="str">
        <f t="shared" ca="1" si="47"/>
        <v/>
      </c>
      <c r="J276" s="10">
        <f t="shared" ca="1" si="50"/>
        <v>111.03826448227402</v>
      </c>
      <c r="K276" s="10">
        <f ca="1">MAX($J$3:J277)</f>
        <v>111.03826448227402</v>
      </c>
      <c r="L276" s="11">
        <f t="shared" ca="1" si="48"/>
        <v>0</v>
      </c>
    </row>
    <row r="277" spans="1:12" x14ac:dyDescent="0.35">
      <c r="A277">
        <v>276</v>
      </c>
      <c r="B277" s="2">
        <v>37840</v>
      </c>
      <c r="C277">
        <f t="shared" si="45"/>
        <v>2003</v>
      </c>
      <c r="D277">
        <v>200.2</v>
      </c>
      <c r="E277">
        <f t="shared" ca="1" si="49"/>
        <v>199.67499999999998</v>
      </c>
      <c r="F277">
        <f t="shared" ca="1" si="43"/>
        <v>179.90500000000003</v>
      </c>
      <c r="G277" t="str">
        <f t="shared" ca="1" si="44"/>
        <v/>
      </c>
      <c r="H277">
        <f t="shared" ca="1" si="46"/>
        <v>135.6</v>
      </c>
      <c r="I277" s="4" t="str">
        <f t="shared" ca="1" si="47"/>
        <v/>
      </c>
      <c r="J277" s="10">
        <f t="shared" ca="1" si="50"/>
        <v>111.03826448227402</v>
      </c>
      <c r="K277" s="10">
        <f ca="1">MAX($J$3:J278)</f>
        <v>111.03826448227402</v>
      </c>
      <c r="L277" s="11">
        <f t="shared" ca="1" si="48"/>
        <v>0</v>
      </c>
    </row>
    <row r="278" spans="1:12" x14ac:dyDescent="0.35">
      <c r="A278">
        <v>277</v>
      </c>
      <c r="B278" s="2">
        <v>37841</v>
      </c>
      <c r="C278">
        <f t="shared" si="45"/>
        <v>2003</v>
      </c>
      <c r="D278">
        <v>205.85</v>
      </c>
      <c r="E278">
        <f t="shared" ca="1" si="49"/>
        <v>202.55</v>
      </c>
      <c r="F278">
        <f t="shared" ca="1" si="43"/>
        <v>181.20666666666665</v>
      </c>
      <c r="G278" t="str">
        <f t="shared" ca="1" si="44"/>
        <v/>
      </c>
      <c r="H278">
        <f t="shared" ca="1" si="46"/>
        <v>135.6</v>
      </c>
      <c r="I278" s="4" t="str">
        <f t="shared" ca="1" si="47"/>
        <v/>
      </c>
      <c r="J278" s="10">
        <f t="shared" ca="1" si="50"/>
        <v>111.03826448227402</v>
      </c>
      <c r="K278" s="10">
        <f ca="1">MAX($J$3:J279)</f>
        <v>111.03826448227402</v>
      </c>
      <c r="L278" s="11">
        <f t="shared" ca="1" si="48"/>
        <v>0</v>
      </c>
    </row>
    <row r="279" spans="1:12" x14ac:dyDescent="0.35">
      <c r="A279">
        <v>278</v>
      </c>
      <c r="B279" s="2">
        <v>37844</v>
      </c>
      <c r="C279">
        <f t="shared" si="45"/>
        <v>2003</v>
      </c>
      <c r="D279">
        <v>206.25</v>
      </c>
      <c r="E279">
        <f t="shared" ca="1" si="49"/>
        <v>203.66249999999999</v>
      </c>
      <c r="F279">
        <f t="shared" ca="1" si="43"/>
        <v>182.50333333333339</v>
      </c>
      <c r="G279" t="str">
        <f t="shared" ca="1" si="44"/>
        <v/>
      </c>
      <c r="H279">
        <f t="shared" ca="1" si="46"/>
        <v>135.6</v>
      </c>
      <c r="I279" s="4" t="str">
        <f t="shared" ca="1" si="47"/>
        <v/>
      </c>
      <c r="J279" s="10">
        <f t="shared" ca="1" si="50"/>
        <v>111.03826448227402</v>
      </c>
      <c r="K279" s="10">
        <f ca="1">MAX($J$3:J280)</f>
        <v>111.03826448227402</v>
      </c>
      <c r="L279" s="11">
        <f t="shared" ca="1" si="48"/>
        <v>0</v>
      </c>
    </row>
    <row r="280" spans="1:12" x14ac:dyDescent="0.35">
      <c r="A280">
        <v>279</v>
      </c>
      <c r="B280" s="2">
        <v>37845</v>
      </c>
      <c r="C280">
        <f t="shared" si="45"/>
        <v>2003</v>
      </c>
      <c r="D280">
        <v>202.35</v>
      </c>
      <c r="E280">
        <f t="shared" ca="1" si="49"/>
        <v>205.91250000000002</v>
      </c>
      <c r="F280">
        <f t="shared" ca="1" si="43"/>
        <v>183.97499999999999</v>
      </c>
      <c r="G280" t="str">
        <f t="shared" ca="1" si="44"/>
        <v/>
      </c>
      <c r="H280">
        <f t="shared" ca="1" si="46"/>
        <v>135.6</v>
      </c>
      <c r="I280" s="4" t="str">
        <f t="shared" ca="1" si="47"/>
        <v/>
      </c>
      <c r="J280" s="10">
        <f t="shared" ca="1" si="50"/>
        <v>111.03826448227402</v>
      </c>
      <c r="K280" s="10">
        <f ca="1">MAX($J$3:J281)</f>
        <v>111.03826448227402</v>
      </c>
      <c r="L280" s="11">
        <f t="shared" ca="1" si="48"/>
        <v>0</v>
      </c>
    </row>
    <row r="281" spans="1:12" x14ac:dyDescent="0.35">
      <c r="A281">
        <v>280</v>
      </c>
      <c r="B281" s="2">
        <v>37846</v>
      </c>
      <c r="C281">
        <f t="shared" si="45"/>
        <v>2003</v>
      </c>
      <c r="D281">
        <v>209.2</v>
      </c>
      <c r="E281">
        <f t="shared" ca="1" si="49"/>
        <v>206.03749999999999</v>
      </c>
      <c r="F281">
        <f t="shared" ca="1" si="43"/>
        <v>185.23500000000004</v>
      </c>
      <c r="G281" t="str">
        <f t="shared" ca="1" si="44"/>
        <v/>
      </c>
      <c r="H281">
        <f t="shared" ca="1" si="46"/>
        <v>135.6</v>
      </c>
      <c r="I281" s="4" t="str">
        <f t="shared" ca="1" si="47"/>
        <v/>
      </c>
      <c r="J281" s="10">
        <f t="shared" ca="1" si="50"/>
        <v>111.03826448227402</v>
      </c>
      <c r="K281" s="10">
        <f ca="1">MAX($J$3:J282)</f>
        <v>111.03826448227402</v>
      </c>
      <c r="L281" s="11">
        <f t="shared" ca="1" si="48"/>
        <v>0</v>
      </c>
    </row>
    <row r="282" spans="1:12" x14ac:dyDescent="0.35">
      <c r="A282">
        <v>281</v>
      </c>
      <c r="B282" s="2">
        <v>37847</v>
      </c>
      <c r="C282">
        <f t="shared" si="45"/>
        <v>2003</v>
      </c>
      <c r="D282">
        <v>206.35</v>
      </c>
      <c r="E282">
        <f t="shared" ca="1" si="49"/>
        <v>206.77499999999998</v>
      </c>
      <c r="F282">
        <f t="shared" ca="1" si="43"/>
        <v>186.58333333333337</v>
      </c>
      <c r="G282" t="str">
        <f t="shared" ca="1" si="44"/>
        <v/>
      </c>
      <c r="H282">
        <f t="shared" ca="1" si="46"/>
        <v>135.6</v>
      </c>
      <c r="I282" s="4" t="str">
        <f t="shared" ca="1" si="47"/>
        <v/>
      </c>
      <c r="J282" s="10">
        <f t="shared" ca="1" si="50"/>
        <v>111.03826448227402</v>
      </c>
      <c r="K282" s="10">
        <f ca="1">MAX($J$3:J283)</f>
        <v>111.03826448227402</v>
      </c>
      <c r="L282" s="11">
        <f t="shared" ca="1" si="48"/>
        <v>0</v>
      </c>
    </row>
    <row r="283" spans="1:12" x14ac:dyDescent="0.35">
      <c r="A283">
        <v>282</v>
      </c>
      <c r="B283" s="2">
        <v>37851</v>
      </c>
      <c r="C283">
        <f t="shared" si="45"/>
        <v>2003</v>
      </c>
      <c r="D283">
        <v>209.2</v>
      </c>
      <c r="E283">
        <f t="shared" ca="1" si="49"/>
        <v>209.97499999999999</v>
      </c>
      <c r="F283">
        <f t="shared" ca="1" si="43"/>
        <v>188.0916666666667</v>
      </c>
      <c r="G283" t="str">
        <f t="shared" ca="1" si="44"/>
        <v/>
      </c>
      <c r="H283">
        <f t="shared" ca="1" si="46"/>
        <v>135.6</v>
      </c>
      <c r="I283" s="4" t="str">
        <f t="shared" ca="1" si="47"/>
        <v/>
      </c>
      <c r="J283" s="10">
        <f t="shared" ca="1" si="50"/>
        <v>111.03826448227402</v>
      </c>
      <c r="K283" s="10">
        <f ca="1">MAX($J$3:J284)</f>
        <v>111.03826448227402</v>
      </c>
      <c r="L283" s="11">
        <f t="shared" ca="1" si="48"/>
        <v>0</v>
      </c>
    </row>
    <row r="284" spans="1:12" x14ac:dyDescent="0.35">
      <c r="A284">
        <v>283</v>
      </c>
      <c r="B284" s="2">
        <v>37852</v>
      </c>
      <c r="C284">
        <f t="shared" si="45"/>
        <v>2003</v>
      </c>
      <c r="D284">
        <v>215.15</v>
      </c>
      <c r="E284">
        <f t="shared" ca="1" si="49"/>
        <v>212.01249999999999</v>
      </c>
      <c r="F284">
        <f t="shared" ca="1" si="43"/>
        <v>189.66499999999999</v>
      </c>
      <c r="G284" t="str">
        <f t="shared" ca="1" si="44"/>
        <v/>
      </c>
      <c r="H284">
        <f t="shared" ca="1" si="46"/>
        <v>135.6</v>
      </c>
      <c r="I284" s="4" t="str">
        <f t="shared" ca="1" si="47"/>
        <v/>
      </c>
      <c r="J284" s="10">
        <f t="shared" ca="1" si="50"/>
        <v>111.03826448227402</v>
      </c>
      <c r="K284" s="10">
        <f ca="1">MAX($J$3:J285)</f>
        <v>111.03826448227402</v>
      </c>
      <c r="L284" s="11">
        <f t="shared" ca="1" si="48"/>
        <v>0</v>
      </c>
    </row>
    <row r="285" spans="1:12" x14ac:dyDescent="0.35">
      <c r="A285">
        <v>284</v>
      </c>
      <c r="B285" s="2">
        <v>37853</v>
      </c>
      <c r="C285">
        <f t="shared" si="45"/>
        <v>2003</v>
      </c>
      <c r="D285">
        <v>217.35</v>
      </c>
      <c r="E285">
        <f t="shared" ca="1" si="49"/>
        <v>215.01250000000002</v>
      </c>
      <c r="F285">
        <f t="shared" ca="1" si="43"/>
        <v>191.36833333333334</v>
      </c>
      <c r="G285" t="str">
        <f t="shared" ca="1" si="44"/>
        <v/>
      </c>
      <c r="H285">
        <f t="shared" ca="1" si="46"/>
        <v>135.6</v>
      </c>
      <c r="I285" s="4" t="str">
        <f t="shared" ca="1" si="47"/>
        <v/>
      </c>
      <c r="J285" s="10">
        <f t="shared" ca="1" si="50"/>
        <v>111.03826448227402</v>
      </c>
      <c r="K285" s="10">
        <f ca="1">MAX($J$3:J286)</f>
        <v>111.03826448227402</v>
      </c>
      <c r="L285" s="11">
        <f t="shared" ca="1" si="48"/>
        <v>0</v>
      </c>
    </row>
    <row r="286" spans="1:12" x14ac:dyDescent="0.35">
      <c r="A286">
        <v>285</v>
      </c>
      <c r="B286" s="2">
        <v>37854</v>
      </c>
      <c r="C286">
        <f t="shared" si="45"/>
        <v>2003</v>
      </c>
      <c r="D286">
        <v>218.35</v>
      </c>
      <c r="E286">
        <f t="shared" ca="1" si="49"/>
        <v>217.08750000000001</v>
      </c>
      <c r="F286">
        <f t="shared" ref="F286:F349" ca="1" si="51">IF(ROW(D287)&gt;($O$5-1),AVERAGE(OFFSET(D288,-$O$5,0,$O$5,1)),IF(ROW(D287)&gt;$O$5, ((($O$5-1)*E286)+D287)/$O$5,""))</f>
        <v>192.78833333333336</v>
      </c>
      <c r="G286" t="str">
        <f t="shared" ca="1" si="44"/>
        <v/>
      </c>
      <c r="H286">
        <f t="shared" ca="1" si="46"/>
        <v>135.6</v>
      </c>
      <c r="I286" s="4" t="str">
        <f t="shared" ca="1" si="47"/>
        <v/>
      </c>
      <c r="J286" s="10">
        <f t="shared" ca="1" si="50"/>
        <v>111.03826448227402</v>
      </c>
      <c r="K286" s="10">
        <f ca="1">MAX($J$3:J287)</f>
        <v>111.03826448227402</v>
      </c>
      <c r="L286" s="11">
        <f t="shared" ca="1" si="48"/>
        <v>0</v>
      </c>
    </row>
    <row r="287" spans="1:12" x14ac:dyDescent="0.35">
      <c r="A287">
        <v>286</v>
      </c>
      <c r="B287" s="2">
        <v>37855</v>
      </c>
      <c r="C287">
        <f t="shared" si="45"/>
        <v>2003</v>
      </c>
      <c r="D287">
        <v>217.5</v>
      </c>
      <c r="E287">
        <f t="shared" ca="1" si="49"/>
        <v>215.10000000000002</v>
      </c>
      <c r="F287">
        <f t="shared" ca="1" si="51"/>
        <v>193.95333333333335</v>
      </c>
      <c r="G287" t="str">
        <f t="shared" ca="1" si="44"/>
        <v/>
      </c>
      <c r="H287">
        <f t="shared" ca="1" si="46"/>
        <v>135.6</v>
      </c>
      <c r="I287" s="4" t="str">
        <f t="shared" ca="1" si="47"/>
        <v/>
      </c>
      <c r="J287" s="10">
        <f t="shared" ca="1" si="50"/>
        <v>111.03826448227402</v>
      </c>
      <c r="K287" s="10">
        <f ca="1">MAX($J$3:J288)</f>
        <v>111.03826448227402</v>
      </c>
      <c r="L287" s="11">
        <f t="shared" ca="1" si="48"/>
        <v>0</v>
      </c>
    </row>
    <row r="288" spans="1:12" x14ac:dyDescent="0.35">
      <c r="A288">
        <v>287</v>
      </c>
      <c r="B288" s="2">
        <v>37858</v>
      </c>
      <c r="C288">
        <f t="shared" si="45"/>
        <v>2003</v>
      </c>
      <c r="D288">
        <v>207.2</v>
      </c>
      <c r="E288">
        <f t="shared" ca="1" si="49"/>
        <v>214.1875</v>
      </c>
      <c r="F288">
        <f t="shared" ca="1" si="51"/>
        <v>195.10166666666666</v>
      </c>
      <c r="G288" t="str">
        <f t="shared" ca="1" si="44"/>
        <v/>
      </c>
      <c r="H288">
        <f t="shared" ca="1" si="46"/>
        <v>135.6</v>
      </c>
      <c r="I288" s="4" t="str">
        <f t="shared" ca="1" si="47"/>
        <v/>
      </c>
      <c r="J288" s="10">
        <f t="shared" ca="1" si="50"/>
        <v>111.03826448227402</v>
      </c>
      <c r="K288" s="10">
        <f ca="1">MAX($J$3:J289)</f>
        <v>111.03826448227402</v>
      </c>
      <c r="L288" s="11">
        <f t="shared" ca="1" si="48"/>
        <v>0</v>
      </c>
    </row>
    <row r="289" spans="1:12" x14ac:dyDescent="0.35">
      <c r="A289">
        <v>288</v>
      </c>
      <c r="B289" s="2">
        <v>37859</v>
      </c>
      <c r="C289">
        <f t="shared" si="45"/>
        <v>2003</v>
      </c>
      <c r="D289">
        <v>213.7</v>
      </c>
      <c r="E289">
        <f t="shared" ca="1" si="49"/>
        <v>213.05</v>
      </c>
      <c r="F289">
        <f t="shared" ca="1" si="51"/>
        <v>196.31166666666667</v>
      </c>
      <c r="G289" t="str">
        <f t="shared" ca="1" si="44"/>
        <v/>
      </c>
      <c r="H289">
        <f t="shared" ca="1" si="46"/>
        <v>135.6</v>
      </c>
      <c r="I289" s="4" t="str">
        <f t="shared" ca="1" si="47"/>
        <v/>
      </c>
      <c r="J289" s="10">
        <f t="shared" ca="1" si="50"/>
        <v>111.03826448227402</v>
      </c>
      <c r="K289" s="10">
        <f ca="1">MAX($J$3:J290)</f>
        <v>111.03826448227402</v>
      </c>
      <c r="L289" s="11">
        <f t="shared" ca="1" si="48"/>
        <v>0</v>
      </c>
    </row>
    <row r="290" spans="1:12" x14ac:dyDescent="0.35">
      <c r="A290">
        <v>289</v>
      </c>
      <c r="B290" s="2">
        <v>37860</v>
      </c>
      <c r="C290">
        <f t="shared" si="45"/>
        <v>2003</v>
      </c>
      <c r="D290">
        <v>213.8</v>
      </c>
      <c r="E290">
        <f t="shared" ca="1" si="49"/>
        <v>209.91250000000002</v>
      </c>
      <c r="F290">
        <f t="shared" ca="1" si="51"/>
        <v>197.07833333333332</v>
      </c>
      <c r="G290" t="str">
        <f t="shared" ca="1" si="44"/>
        <v/>
      </c>
      <c r="H290">
        <f t="shared" ca="1" si="46"/>
        <v>135.6</v>
      </c>
      <c r="I290" s="4" t="str">
        <f t="shared" ca="1" si="47"/>
        <v/>
      </c>
      <c r="J290" s="10">
        <f t="shared" ca="1" si="50"/>
        <v>111.03826448227402</v>
      </c>
      <c r="K290" s="10">
        <f ca="1">MAX($J$3:J291)</f>
        <v>111.03826448227402</v>
      </c>
      <c r="L290" s="11">
        <f t="shared" ca="1" si="48"/>
        <v>0</v>
      </c>
    </row>
    <row r="291" spans="1:12" x14ac:dyDescent="0.35">
      <c r="A291">
        <v>290</v>
      </c>
      <c r="B291" s="2">
        <v>37861</v>
      </c>
      <c r="C291">
        <f t="shared" si="45"/>
        <v>2003</v>
      </c>
      <c r="D291">
        <v>204.95</v>
      </c>
      <c r="E291">
        <f t="shared" ca="1" si="49"/>
        <v>211.22500000000002</v>
      </c>
      <c r="F291">
        <f t="shared" ca="1" si="51"/>
        <v>198.24166666666665</v>
      </c>
      <c r="G291" t="str">
        <f t="shared" ca="1" si="44"/>
        <v/>
      </c>
      <c r="H291">
        <f t="shared" ca="1" si="46"/>
        <v>135.6</v>
      </c>
      <c r="I291" s="4" t="str">
        <f t="shared" ca="1" si="47"/>
        <v/>
      </c>
      <c r="J291" s="10">
        <f t="shared" ca="1" si="50"/>
        <v>111.03826448227402</v>
      </c>
      <c r="K291" s="10">
        <f ca="1">MAX($J$3:J292)</f>
        <v>111.03826448227402</v>
      </c>
      <c r="L291" s="11">
        <f t="shared" ca="1" si="48"/>
        <v>0</v>
      </c>
    </row>
    <row r="292" spans="1:12" x14ac:dyDescent="0.35">
      <c r="A292">
        <v>291</v>
      </c>
      <c r="B292" s="2">
        <v>37862</v>
      </c>
      <c r="C292">
        <f t="shared" si="45"/>
        <v>2003</v>
      </c>
      <c r="D292">
        <v>212.45</v>
      </c>
      <c r="E292">
        <f t="shared" ca="1" si="49"/>
        <v>212.11250000000001</v>
      </c>
      <c r="F292">
        <f t="shared" ca="1" si="51"/>
        <v>199.66666666666663</v>
      </c>
      <c r="G292" t="str">
        <f t="shared" ca="1" si="44"/>
        <v/>
      </c>
      <c r="H292">
        <f t="shared" ca="1" si="46"/>
        <v>135.6</v>
      </c>
      <c r="I292" s="4" t="str">
        <f t="shared" ca="1" si="47"/>
        <v/>
      </c>
      <c r="J292" s="10">
        <f t="shared" ca="1" si="50"/>
        <v>111.03826448227402</v>
      </c>
      <c r="K292" s="10">
        <f ca="1">MAX($J$3:J293)</f>
        <v>111.03826448227402</v>
      </c>
      <c r="L292" s="11">
        <f t="shared" ca="1" si="48"/>
        <v>0</v>
      </c>
    </row>
    <row r="293" spans="1:12" x14ac:dyDescent="0.35">
      <c r="A293">
        <v>292</v>
      </c>
      <c r="B293" s="2">
        <v>37865</v>
      </c>
      <c r="C293">
        <f t="shared" si="45"/>
        <v>2003</v>
      </c>
      <c r="D293">
        <v>217.25</v>
      </c>
      <c r="E293">
        <f t="shared" ca="1" si="49"/>
        <v>213.85</v>
      </c>
      <c r="F293">
        <f t="shared" ca="1" si="51"/>
        <v>201.21499999999997</v>
      </c>
      <c r="G293" t="str">
        <f t="shared" ca="1" si="44"/>
        <v/>
      </c>
      <c r="H293">
        <f t="shared" ca="1" si="46"/>
        <v>135.6</v>
      </c>
      <c r="I293" s="4" t="str">
        <f t="shared" ca="1" si="47"/>
        <v/>
      </c>
      <c r="J293" s="10">
        <f t="shared" ca="1" si="50"/>
        <v>111.03826448227402</v>
      </c>
      <c r="K293" s="10">
        <f ca="1">MAX($J$3:J294)</f>
        <v>111.03826448227402</v>
      </c>
      <c r="L293" s="11">
        <f t="shared" ca="1" si="48"/>
        <v>0</v>
      </c>
    </row>
    <row r="294" spans="1:12" x14ac:dyDescent="0.35">
      <c r="A294">
        <v>293</v>
      </c>
      <c r="B294" s="2">
        <v>37866</v>
      </c>
      <c r="C294">
        <f t="shared" si="45"/>
        <v>2003</v>
      </c>
      <c r="D294">
        <v>220.75</v>
      </c>
      <c r="E294">
        <f t="shared" ca="1" si="49"/>
        <v>216</v>
      </c>
      <c r="F294">
        <f t="shared" ca="1" si="51"/>
        <v>202.76333333333329</v>
      </c>
      <c r="G294" t="str">
        <f t="shared" ca="1" si="44"/>
        <v/>
      </c>
      <c r="H294">
        <f t="shared" ca="1" si="46"/>
        <v>135.6</v>
      </c>
      <c r="I294" s="4" t="str">
        <f t="shared" ca="1" si="47"/>
        <v/>
      </c>
      <c r="J294" s="10">
        <f t="shared" ca="1" si="50"/>
        <v>111.03826448227402</v>
      </c>
      <c r="K294" s="10">
        <f ca="1">MAX($J$3:J295)</f>
        <v>111.03826448227402</v>
      </c>
      <c r="L294" s="11">
        <f t="shared" ca="1" si="48"/>
        <v>0</v>
      </c>
    </row>
    <row r="295" spans="1:12" x14ac:dyDescent="0.35">
      <c r="A295">
        <v>294</v>
      </c>
      <c r="B295" s="2">
        <v>37867</v>
      </c>
      <c r="C295">
        <f t="shared" si="45"/>
        <v>2003</v>
      </c>
      <c r="D295">
        <v>213.55</v>
      </c>
      <c r="E295">
        <f t="shared" ca="1" si="49"/>
        <v>215.91249999999999</v>
      </c>
      <c r="F295">
        <f t="shared" ca="1" si="51"/>
        <v>204.3233333333333</v>
      </c>
      <c r="G295" t="str">
        <f t="shared" ca="1" si="44"/>
        <v/>
      </c>
      <c r="H295">
        <f t="shared" ca="1" si="46"/>
        <v>135.6</v>
      </c>
      <c r="I295" s="4" t="str">
        <f t="shared" ca="1" si="47"/>
        <v/>
      </c>
      <c r="J295" s="10">
        <f t="shared" ca="1" si="50"/>
        <v>111.03826448227402</v>
      </c>
      <c r="K295" s="10">
        <f ca="1">MAX($J$3:J296)</f>
        <v>111.03826448227402</v>
      </c>
      <c r="L295" s="11">
        <f t="shared" ca="1" si="48"/>
        <v>0</v>
      </c>
    </row>
    <row r="296" spans="1:12" x14ac:dyDescent="0.35">
      <c r="A296">
        <v>295</v>
      </c>
      <c r="B296" s="2">
        <v>37868</v>
      </c>
      <c r="C296">
        <f t="shared" si="45"/>
        <v>2003</v>
      </c>
      <c r="D296">
        <v>212.1</v>
      </c>
      <c r="E296">
        <f t="shared" ca="1" si="49"/>
        <v>215.58749999999998</v>
      </c>
      <c r="F296">
        <f t="shared" ca="1" si="51"/>
        <v>205.81166666666664</v>
      </c>
      <c r="G296" t="str">
        <f t="shared" ca="1" si="44"/>
        <v/>
      </c>
      <c r="H296">
        <f t="shared" ca="1" si="46"/>
        <v>135.6</v>
      </c>
      <c r="I296" s="4" t="str">
        <f t="shared" ca="1" si="47"/>
        <v/>
      </c>
      <c r="J296" s="10">
        <f t="shared" ca="1" si="50"/>
        <v>111.03826448227402</v>
      </c>
      <c r="K296" s="10">
        <f ca="1">MAX($J$3:J297)</f>
        <v>111.03826448227402</v>
      </c>
      <c r="L296" s="11">
        <f t="shared" ca="1" si="48"/>
        <v>0</v>
      </c>
    </row>
    <row r="297" spans="1:12" x14ac:dyDescent="0.35">
      <c r="A297">
        <v>296</v>
      </c>
      <c r="B297" s="2">
        <v>37869</v>
      </c>
      <c r="C297">
        <f t="shared" si="45"/>
        <v>2003</v>
      </c>
      <c r="D297">
        <v>215.95</v>
      </c>
      <c r="E297">
        <f t="shared" ca="1" si="49"/>
        <v>214.81249999999997</v>
      </c>
      <c r="F297">
        <f t="shared" ca="1" si="51"/>
        <v>207.11833333333331</v>
      </c>
      <c r="G297" t="str">
        <f t="shared" ca="1" si="44"/>
        <v/>
      </c>
      <c r="H297">
        <f t="shared" ca="1" si="46"/>
        <v>135.6</v>
      </c>
      <c r="I297" s="4" t="str">
        <f t="shared" ca="1" si="47"/>
        <v/>
      </c>
      <c r="J297" s="10">
        <f t="shared" ca="1" si="50"/>
        <v>111.03826448227402</v>
      </c>
      <c r="K297" s="10">
        <f ca="1">MAX($J$3:J298)</f>
        <v>111.03826448227402</v>
      </c>
      <c r="L297" s="11">
        <f t="shared" ca="1" si="48"/>
        <v>0</v>
      </c>
    </row>
    <row r="298" spans="1:12" x14ac:dyDescent="0.35">
      <c r="A298">
        <v>297</v>
      </c>
      <c r="B298" s="2">
        <v>37872</v>
      </c>
      <c r="C298">
        <f t="shared" si="45"/>
        <v>2003</v>
      </c>
      <c r="D298">
        <v>217.65</v>
      </c>
      <c r="E298">
        <f t="shared" ca="1" si="49"/>
        <v>215.07499999999999</v>
      </c>
      <c r="F298">
        <f t="shared" ca="1" si="51"/>
        <v>208.3</v>
      </c>
      <c r="G298" t="str">
        <f t="shared" ca="1" si="44"/>
        <v/>
      </c>
      <c r="H298">
        <f t="shared" ca="1" si="46"/>
        <v>135.6</v>
      </c>
      <c r="I298" s="4" t="str">
        <f t="shared" ca="1" si="47"/>
        <v/>
      </c>
      <c r="J298" s="10">
        <f t="shared" ca="1" si="50"/>
        <v>111.03826448227402</v>
      </c>
      <c r="K298" s="10">
        <f ca="1">MAX($J$3:J299)</f>
        <v>111.03826448227402</v>
      </c>
      <c r="L298" s="11">
        <f t="shared" ca="1" si="48"/>
        <v>0</v>
      </c>
    </row>
    <row r="299" spans="1:12" x14ac:dyDescent="0.35">
      <c r="A299">
        <v>298</v>
      </c>
      <c r="B299" s="2">
        <v>37873</v>
      </c>
      <c r="C299">
        <f t="shared" si="45"/>
        <v>2003</v>
      </c>
      <c r="D299">
        <v>214.6</v>
      </c>
      <c r="E299">
        <f t="shared" ca="1" si="49"/>
        <v>215.9375</v>
      </c>
      <c r="F299">
        <f t="shared" ca="1" si="51"/>
        <v>209.28833333333333</v>
      </c>
      <c r="G299" t="str">
        <f t="shared" ca="1" si="44"/>
        <v/>
      </c>
      <c r="H299">
        <f t="shared" ca="1" si="46"/>
        <v>135.6</v>
      </c>
      <c r="I299" s="4" t="str">
        <f t="shared" ca="1" si="47"/>
        <v/>
      </c>
      <c r="J299" s="10">
        <f t="shared" ca="1" si="50"/>
        <v>111.03826448227402</v>
      </c>
      <c r="K299" s="10">
        <f ca="1">MAX($J$3:J300)</f>
        <v>111.03826448227402</v>
      </c>
      <c r="L299" s="11">
        <f t="shared" ca="1" si="48"/>
        <v>0</v>
      </c>
    </row>
    <row r="300" spans="1:12" x14ac:dyDescent="0.35">
      <c r="A300">
        <v>299</v>
      </c>
      <c r="B300" s="2">
        <v>37874</v>
      </c>
      <c r="C300">
        <f t="shared" si="45"/>
        <v>2003</v>
      </c>
      <c r="D300">
        <v>215.55</v>
      </c>
      <c r="E300">
        <f t="shared" ca="1" si="49"/>
        <v>215.48749999999998</v>
      </c>
      <c r="F300">
        <f t="shared" ca="1" si="51"/>
        <v>209.80666666666667</v>
      </c>
      <c r="G300" t="str">
        <f t="shared" ca="1" si="44"/>
        <v/>
      </c>
      <c r="H300">
        <f t="shared" ca="1" si="46"/>
        <v>135.6</v>
      </c>
      <c r="I300" s="4" t="str">
        <f t="shared" ca="1" si="47"/>
        <v/>
      </c>
      <c r="J300" s="10">
        <f t="shared" ca="1" si="50"/>
        <v>111.03826448227402</v>
      </c>
      <c r="K300" s="10">
        <f ca="1">MAX($J$3:J301)</f>
        <v>111.03826448227402</v>
      </c>
      <c r="L300" s="11">
        <f t="shared" ca="1" si="48"/>
        <v>0</v>
      </c>
    </row>
    <row r="301" spans="1:12" x14ac:dyDescent="0.35">
      <c r="A301">
        <v>300</v>
      </c>
      <c r="B301" s="2">
        <v>37875</v>
      </c>
      <c r="C301">
        <f t="shared" si="45"/>
        <v>2003</v>
      </c>
      <c r="D301">
        <v>214.15</v>
      </c>
      <c r="E301">
        <f t="shared" ca="1" si="49"/>
        <v>212.96249999999998</v>
      </c>
      <c r="F301">
        <f t="shared" ca="1" si="51"/>
        <v>210.25</v>
      </c>
      <c r="G301" t="str">
        <f t="shared" ca="1" si="44"/>
        <v/>
      </c>
      <c r="H301">
        <f t="shared" ca="1" si="46"/>
        <v>135.6</v>
      </c>
      <c r="I301" s="4" t="str">
        <f t="shared" ca="1" si="47"/>
        <v/>
      </c>
      <c r="J301" s="10">
        <f t="shared" ca="1" si="50"/>
        <v>111.03826448227402</v>
      </c>
      <c r="K301" s="10">
        <f ca="1">MAX($J$3:J302)</f>
        <v>169.95569169097328</v>
      </c>
      <c r="L301" s="11">
        <f t="shared" ca="1" si="48"/>
        <v>0.34666345458925574</v>
      </c>
    </row>
    <row r="302" spans="1:12" x14ac:dyDescent="0.35">
      <c r="A302">
        <v>301</v>
      </c>
      <c r="B302" s="2">
        <v>37876</v>
      </c>
      <c r="C302">
        <f t="shared" si="45"/>
        <v>2003</v>
      </c>
      <c r="D302">
        <v>207.55</v>
      </c>
      <c r="E302">
        <f t="shared" ca="1" si="49"/>
        <v>208.33750000000001</v>
      </c>
      <c r="F302">
        <f t="shared" ca="1" si="51"/>
        <v>210.04833333333332</v>
      </c>
      <c r="G302" t="str">
        <f t="shared" ca="1" si="44"/>
        <v>SELL</v>
      </c>
      <c r="H302">
        <f t="shared" ca="1" si="46"/>
        <v>207.55</v>
      </c>
      <c r="I302" s="4">
        <f t="shared" ca="1" si="47"/>
        <v>0.53060471976401202</v>
      </c>
      <c r="J302" s="10">
        <f t="shared" ca="1" si="50"/>
        <v>169.95569169097328</v>
      </c>
      <c r="K302" s="10">
        <f ca="1">MAX($J$3:J303)</f>
        <v>169.95569169097328</v>
      </c>
      <c r="L302" s="11">
        <f t="shared" ca="1" si="48"/>
        <v>0</v>
      </c>
    </row>
    <row r="303" spans="1:12" x14ac:dyDescent="0.35">
      <c r="A303">
        <v>302</v>
      </c>
      <c r="B303" s="2">
        <v>37879</v>
      </c>
      <c r="C303">
        <f t="shared" si="45"/>
        <v>2003</v>
      </c>
      <c r="D303">
        <v>196.1</v>
      </c>
      <c r="E303">
        <f t="shared" ca="1" si="49"/>
        <v>204.35000000000002</v>
      </c>
      <c r="F303">
        <f t="shared" ca="1" si="51"/>
        <v>209.91000000000003</v>
      </c>
      <c r="G303" t="str">
        <f t="shared" ca="1" si="44"/>
        <v/>
      </c>
      <c r="H303">
        <f t="shared" ca="1" si="46"/>
        <v>207.55</v>
      </c>
      <c r="I303" s="4" t="str">
        <f t="shared" ca="1" si="47"/>
        <v/>
      </c>
      <c r="J303" s="10">
        <f t="shared" ca="1" si="50"/>
        <v>169.95569169097328</v>
      </c>
      <c r="K303" s="10">
        <f ca="1">MAX($J$3:J304)</f>
        <v>169.95569169097328</v>
      </c>
      <c r="L303" s="11">
        <f t="shared" ca="1" si="48"/>
        <v>0</v>
      </c>
    </row>
    <row r="304" spans="1:12" x14ac:dyDescent="0.35">
      <c r="A304">
        <v>303</v>
      </c>
      <c r="B304" s="2">
        <v>37880</v>
      </c>
      <c r="C304">
        <f t="shared" si="45"/>
        <v>2003</v>
      </c>
      <c r="D304">
        <v>199.6</v>
      </c>
      <c r="E304">
        <f t="shared" ca="1" si="49"/>
        <v>198.6</v>
      </c>
      <c r="F304">
        <f t="shared" ca="1" si="51"/>
        <v>209.79</v>
      </c>
      <c r="G304" t="str">
        <f t="shared" ca="1" si="44"/>
        <v/>
      </c>
      <c r="H304">
        <f t="shared" ca="1" si="46"/>
        <v>207.55</v>
      </c>
      <c r="I304" s="4" t="str">
        <f t="shared" ca="1" si="47"/>
        <v/>
      </c>
      <c r="J304" s="10">
        <f t="shared" ca="1" si="50"/>
        <v>169.95569169097328</v>
      </c>
      <c r="K304" s="10">
        <f ca="1">MAX($J$3:J305)</f>
        <v>169.95569169097328</v>
      </c>
      <c r="L304" s="11">
        <f t="shared" ca="1" si="48"/>
        <v>0</v>
      </c>
    </row>
    <row r="305" spans="1:12" x14ac:dyDescent="0.35">
      <c r="A305">
        <v>304</v>
      </c>
      <c r="B305" s="2">
        <v>37881</v>
      </c>
      <c r="C305">
        <f t="shared" si="45"/>
        <v>2003</v>
      </c>
      <c r="D305">
        <v>191.15</v>
      </c>
      <c r="E305">
        <f t="shared" ca="1" si="49"/>
        <v>192.38749999999999</v>
      </c>
      <c r="F305">
        <f t="shared" ca="1" si="51"/>
        <v>209.28333333333333</v>
      </c>
      <c r="G305" t="str">
        <f t="shared" ca="1" si="44"/>
        <v/>
      </c>
      <c r="H305">
        <f t="shared" ca="1" si="46"/>
        <v>207.55</v>
      </c>
      <c r="I305" s="4" t="str">
        <f t="shared" ca="1" si="47"/>
        <v/>
      </c>
      <c r="J305" s="10">
        <f t="shared" ca="1" si="50"/>
        <v>169.95569169097328</v>
      </c>
      <c r="K305" s="10">
        <f ca="1">MAX($J$3:J306)</f>
        <v>169.95569169097328</v>
      </c>
      <c r="L305" s="11">
        <f t="shared" ca="1" si="48"/>
        <v>0</v>
      </c>
    </row>
    <row r="306" spans="1:12" x14ac:dyDescent="0.35">
      <c r="A306">
        <v>305</v>
      </c>
      <c r="B306" s="2">
        <v>37882</v>
      </c>
      <c r="C306">
        <f t="shared" si="45"/>
        <v>2003</v>
      </c>
      <c r="D306">
        <v>182.7</v>
      </c>
      <c r="E306">
        <f t="shared" ca="1" si="49"/>
        <v>189.22500000000002</v>
      </c>
      <c r="F306">
        <f t="shared" ca="1" si="51"/>
        <v>208.72499999999999</v>
      </c>
      <c r="G306" t="str">
        <f t="shared" ca="1" si="44"/>
        <v/>
      </c>
      <c r="H306">
        <f t="shared" ca="1" si="46"/>
        <v>207.55</v>
      </c>
      <c r="I306" s="4" t="str">
        <f t="shared" ca="1" si="47"/>
        <v/>
      </c>
      <c r="J306" s="10">
        <f t="shared" ca="1" si="50"/>
        <v>169.95569169097328</v>
      </c>
      <c r="K306" s="10">
        <f ca="1">MAX($J$3:J307)</f>
        <v>169.95569169097328</v>
      </c>
      <c r="L306" s="11">
        <f t="shared" ca="1" si="48"/>
        <v>0</v>
      </c>
    </row>
    <row r="307" spans="1:12" x14ac:dyDescent="0.35">
      <c r="A307">
        <v>306</v>
      </c>
      <c r="B307" s="2">
        <v>37883</v>
      </c>
      <c r="C307">
        <f t="shared" si="45"/>
        <v>2003</v>
      </c>
      <c r="D307">
        <v>183.45</v>
      </c>
      <c r="E307">
        <f t="shared" ca="1" si="49"/>
        <v>186.67499999999998</v>
      </c>
      <c r="F307">
        <f t="shared" ca="1" si="51"/>
        <v>208.17666666666665</v>
      </c>
      <c r="G307" t="str">
        <f t="shared" ca="1" si="44"/>
        <v/>
      </c>
      <c r="H307">
        <f t="shared" ca="1" si="46"/>
        <v>207.55</v>
      </c>
      <c r="I307" s="4" t="str">
        <f t="shared" ca="1" si="47"/>
        <v/>
      </c>
      <c r="J307" s="10">
        <f t="shared" ca="1" si="50"/>
        <v>169.95569169097328</v>
      </c>
      <c r="K307" s="10">
        <f ca="1">MAX($J$3:J308)</f>
        <v>169.95569169097328</v>
      </c>
      <c r="L307" s="11">
        <f t="shared" ca="1" si="48"/>
        <v>0</v>
      </c>
    </row>
    <row r="308" spans="1:12" x14ac:dyDescent="0.35">
      <c r="A308">
        <v>307</v>
      </c>
      <c r="B308" s="2">
        <v>37886</v>
      </c>
      <c r="C308">
        <f t="shared" si="45"/>
        <v>2003</v>
      </c>
      <c r="D308">
        <v>189.4</v>
      </c>
      <c r="E308">
        <f t="shared" ca="1" si="49"/>
        <v>186.45</v>
      </c>
      <c r="F308">
        <f t="shared" ca="1" si="51"/>
        <v>207.64333333333332</v>
      </c>
      <c r="G308" t="str">
        <f t="shared" ca="1" si="44"/>
        <v/>
      </c>
      <c r="H308">
        <f t="shared" ca="1" si="46"/>
        <v>207.55</v>
      </c>
      <c r="I308" s="4" t="str">
        <f t="shared" ca="1" si="47"/>
        <v/>
      </c>
      <c r="J308" s="10">
        <f t="shared" ca="1" si="50"/>
        <v>169.95569169097328</v>
      </c>
      <c r="K308" s="10">
        <f ca="1">MAX($J$3:J309)</f>
        <v>169.95569169097328</v>
      </c>
      <c r="L308" s="11">
        <f t="shared" ca="1" si="48"/>
        <v>0</v>
      </c>
    </row>
    <row r="309" spans="1:12" x14ac:dyDescent="0.35">
      <c r="A309">
        <v>308</v>
      </c>
      <c r="B309" s="2">
        <v>37887</v>
      </c>
      <c r="C309">
        <f t="shared" si="45"/>
        <v>2003</v>
      </c>
      <c r="D309">
        <v>190.25</v>
      </c>
      <c r="E309">
        <f t="shared" ca="1" si="49"/>
        <v>190.45</v>
      </c>
      <c r="F309">
        <f t="shared" ca="1" si="51"/>
        <v>207.52166666666662</v>
      </c>
      <c r="G309" t="str">
        <f t="shared" ca="1" si="44"/>
        <v/>
      </c>
      <c r="H309">
        <f t="shared" ca="1" si="46"/>
        <v>207.55</v>
      </c>
      <c r="I309" s="4" t="str">
        <f t="shared" ca="1" si="47"/>
        <v/>
      </c>
      <c r="J309" s="10">
        <f t="shared" ca="1" si="50"/>
        <v>169.95569169097328</v>
      </c>
      <c r="K309" s="10">
        <f ca="1">MAX($J$3:J310)</f>
        <v>169.95569169097328</v>
      </c>
      <c r="L309" s="11">
        <f t="shared" ca="1" si="48"/>
        <v>0</v>
      </c>
    </row>
    <row r="310" spans="1:12" x14ac:dyDescent="0.35">
      <c r="A310">
        <v>309</v>
      </c>
      <c r="B310" s="2">
        <v>37888</v>
      </c>
      <c r="C310">
        <f t="shared" si="45"/>
        <v>2003</v>
      </c>
      <c r="D310">
        <v>198.7</v>
      </c>
      <c r="E310">
        <f t="shared" ca="1" si="49"/>
        <v>192.97499999999997</v>
      </c>
      <c r="F310">
        <f t="shared" ca="1" si="51"/>
        <v>206.99999999999997</v>
      </c>
      <c r="G310" t="str">
        <f t="shared" ca="1" si="44"/>
        <v/>
      </c>
      <c r="H310">
        <f t="shared" ca="1" si="46"/>
        <v>207.55</v>
      </c>
      <c r="I310" s="4" t="str">
        <f t="shared" ca="1" si="47"/>
        <v/>
      </c>
      <c r="J310" s="10">
        <f t="shared" ca="1" si="50"/>
        <v>169.95569169097328</v>
      </c>
      <c r="K310" s="10">
        <f ca="1">MAX($J$3:J311)</f>
        <v>169.95569169097328</v>
      </c>
      <c r="L310" s="11">
        <f t="shared" ca="1" si="48"/>
        <v>0</v>
      </c>
    </row>
    <row r="311" spans="1:12" x14ac:dyDescent="0.35">
      <c r="A311">
        <v>310</v>
      </c>
      <c r="B311" s="2">
        <v>37889</v>
      </c>
      <c r="C311">
        <f t="shared" si="45"/>
        <v>2003</v>
      </c>
      <c r="D311">
        <v>193.55</v>
      </c>
      <c r="E311">
        <f t="shared" ca="1" si="49"/>
        <v>194.71250000000001</v>
      </c>
      <c r="F311">
        <f t="shared" ca="1" si="51"/>
        <v>206.66666666666666</v>
      </c>
      <c r="G311" t="str">
        <f t="shared" ca="1" si="44"/>
        <v/>
      </c>
      <c r="H311">
        <f t="shared" ca="1" si="46"/>
        <v>207.55</v>
      </c>
      <c r="I311" s="4" t="str">
        <f t="shared" ca="1" si="47"/>
        <v/>
      </c>
      <c r="J311" s="10">
        <f t="shared" ca="1" si="50"/>
        <v>169.95569169097328</v>
      </c>
      <c r="K311" s="10">
        <f ca="1">MAX($J$3:J312)</f>
        <v>169.95569169097328</v>
      </c>
      <c r="L311" s="11">
        <f t="shared" ca="1" si="48"/>
        <v>0</v>
      </c>
    </row>
    <row r="312" spans="1:12" x14ac:dyDescent="0.35">
      <c r="A312">
        <v>311</v>
      </c>
      <c r="B312" s="2">
        <v>37890</v>
      </c>
      <c r="C312">
        <f t="shared" si="45"/>
        <v>2003</v>
      </c>
      <c r="D312">
        <v>196.35</v>
      </c>
      <c r="E312">
        <f t="shared" ca="1" si="49"/>
        <v>197.51249999999999</v>
      </c>
      <c r="F312">
        <f t="shared" ca="1" si="51"/>
        <v>206.40833333333333</v>
      </c>
      <c r="G312" t="str">
        <f t="shared" ca="1" si="44"/>
        <v/>
      </c>
      <c r="H312">
        <f t="shared" ca="1" si="46"/>
        <v>207.55</v>
      </c>
      <c r="I312" s="4" t="str">
        <f t="shared" ca="1" si="47"/>
        <v/>
      </c>
      <c r="J312" s="10">
        <f t="shared" ca="1" si="50"/>
        <v>169.95569169097328</v>
      </c>
      <c r="K312" s="10">
        <f ca="1">MAX($J$3:J313)</f>
        <v>169.95569169097328</v>
      </c>
      <c r="L312" s="11">
        <f t="shared" ca="1" si="48"/>
        <v>0</v>
      </c>
    </row>
    <row r="313" spans="1:12" x14ac:dyDescent="0.35">
      <c r="A313">
        <v>312</v>
      </c>
      <c r="B313" s="2">
        <v>37893</v>
      </c>
      <c r="C313">
        <f t="shared" si="45"/>
        <v>2003</v>
      </c>
      <c r="D313">
        <v>201.45</v>
      </c>
      <c r="E313">
        <f t="shared" ca="1" si="49"/>
        <v>198.68749999999997</v>
      </c>
      <c r="F313">
        <f t="shared" ca="1" si="51"/>
        <v>206.01666666666662</v>
      </c>
      <c r="G313" t="str">
        <f t="shared" ca="1" si="44"/>
        <v/>
      </c>
      <c r="H313">
        <f t="shared" ca="1" si="46"/>
        <v>207.55</v>
      </c>
      <c r="I313" s="4" t="str">
        <f t="shared" ca="1" si="47"/>
        <v/>
      </c>
      <c r="J313" s="10">
        <f t="shared" ca="1" si="50"/>
        <v>169.95569169097328</v>
      </c>
      <c r="K313" s="10">
        <f ca="1">MAX($J$3:J314)</f>
        <v>169.95569169097328</v>
      </c>
      <c r="L313" s="11">
        <f t="shared" ca="1" si="48"/>
        <v>0</v>
      </c>
    </row>
    <row r="314" spans="1:12" x14ac:dyDescent="0.35">
      <c r="A314">
        <v>313</v>
      </c>
      <c r="B314" s="2">
        <v>37894</v>
      </c>
      <c r="C314">
        <f t="shared" si="45"/>
        <v>2003</v>
      </c>
      <c r="D314">
        <v>203.4</v>
      </c>
      <c r="E314">
        <f t="shared" ca="1" si="49"/>
        <v>200.51249999999999</v>
      </c>
      <c r="F314">
        <f t="shared" ca="1" si="51"/>
        <v>205.46666666666664</v>
      </c>
      <c r="G314" t="str">
        <f t="shared" ca="1" si="44"/>
        <v/>
      </c>
      <c r="H314">
        <f t="shared" ca="1" si="46"/>
        <v>207.55</v>
      </c>
      <c r="I314" s="4" t="str">
        <f t="shared" ca="1" si="47"/>
        <v/>
      </c>
      <c r="J314" s="10">
        <f t="shared" ca="1" si="50"/>
        <v>169.95569169097328</v>
      </c>
      <c r="K314" s="10">
        <f ca="1">MAX($J$3:J315)</f>
        <v>169.95569169097328</v>
      </c>
      <c r="L314" s="11">
        <f t="shared" ca="1" si="48"/>
        <v>0</v>
      </c>
    </row>
    <row r="315" spans="1:12" x14ac:dyDescent="0.35">
      <c r="A315">
        <v>314</v>
      </c>
      <c r="B315" s="2">
        <v>37895</v>
      </c>
      <c r="C315">
        <f t="shared" si="45"/>
        <v>2003</v>
      </c>
      <c r="D315">
        <v>200.85</v>
      </c>
      <c r="E315">
        <f t="shared" ca="1" si="49"/>
        <v>203.0625</v>
      </c>
      <c r="F315">
        <f t="shared" ca="1" si="51"/>
        <v>205.07333333333332</v>
      </c>
      <c r="G315" t="str">
        <f t="shared" ca="1" si="44"/>
        <v/>
      </c>
      <c r="H315">
        <f t="shared" ca="1" si="46"/>
        <v>207.55</v>
      </c>
      <c r="I315" s="4" t="str">
        <f t="shared" ca="1" si="47"/>
        <v/>
      </c>
      <c r="J315" s="10">
        <f t="shared" ca="1" si="50"/>
        <v>169.95569169097328</v>
      </c>
      <c r="K315" s="10">
        <f ca="1">MAX($J$3:J316)</f>
        <v>170.77455794821716</v>
      </c>
      <c r="L315" s="11">
        <f t="shared" ca="1" si="48"/>
        <v>4.7950131862860568E-3</v>
      </c>
    </row>
    <row r="316" spans="1:12" x14ac:dyDescent="0.35">
      <c r="A316">
        <v>315</v>
      </c>
      <c r="B316" s="2">
        <v>37897</v>
      </c>
      <c r="C316">
        <f t="shared" si="45"/>
        <v>2003</v>
      </c>
      <c r="D316">
        <v>206.55</v>
      </c>
      <c r="E316">
        <f t="shared" ca="1" si="49"/>
        <v>205.41249999999999</v>
      </c>
      <c r="F316">
        <f t="shared" ca="1" si="51"/>
        <v>204.85166666666666</v>
      </c>
      <c r="G316" t="str">
        <f t="shared" ca="1" si="44"/>
        <v>BUY</v>
      </c>
      <c r="H316">
        <f t="shared" ca="1" si="46"/>
        <v>206.55</v>
      </c>
      <c r="I316" s="4">
        <f t="shared" ca="1" si="47"/>
        <v>4.8181161165984365E-3</v>
      </c>
      <c r="J316" s="10">
        <f t="shared" ca="1" si="50"/>
        <v>170.77455794821716</v>
      </c>
      <c r="K316" s="10">
        <f ca="1">MAX($J$3:J317)</f>
        <v>170.77455794821716</v>
      </c>
      <c r="L316" s="11">
        <f t="shared" ca="1" si="48"/>
        <v>0</v>
      </c>
    </row>
    <row r="317" spans="1:12" x14ac:dyDescent="0.35">
      <c r="A317">
        <v>316</v>
      </c>
      <c r="B317" s="2">
        <v>37900</v>
      </c>
      <c r="C317">
        <f t="shared" si="45"/>
        <v>2003</v>
      </c>
      <c r="D317">
        <v>210.85</v>
      </c>
      <c r="E317">
        <f t="shared" ca="1" si="49"/>
        <v>207.35</v>
      </c>
      <c r="F317">
        <f t="shared" ca="1" si="51"/>
        <v>204.98333333333332</v>
      </c>
      <c r="G317" t="str">
        <f t="shared" ca="1" si="44"/>
        <v/>
      </c>
      <c r="H317">
        <f t="shared" ca="1" si="46"/>
        <v>206.55</v>
      </c>
      <c r="I317" s="4" t="str">
        <f t="shared" ca="1" si="47"/>
        <v/>
      </c>
      <c r="J317" s="10">
        <f t="shared" ca="1" si="50"/>
        <v>170.77455794821716</v>
      </c>
      <c r="K317" s="10">
        <f ca="1">MAX($J$3:J318)</f>
        <v>170.77455794821716</v>
      </c>
      <c r="L317" s="11">
        <f t="shared" ca="1" si="48"/>
        <v>0</v>
      </c>
    </row>
    <row r="318" spans="1:12" x14ac:dyDescent="0.35">
      <c r="A318">
        <v>317</v>
      </c>
      <c r="B318" s="2">
        <v>37901</v>
      </c>
      <c r="C318">
        <f t="shared" si="45"/>
        <v>2003</v>
      </c>
      <c r="D318">
        <v>211.15</v>
      </c>
      <c r="E318">
        <f t="shared" ca="1" si="49"/>
        <v>210.45</v>
      </c>
      <c r="F318">
        <f t="shared" ca="1" si="51"/>
        <v>204.96833333333336</v>
      </c>
      <c r="G318" t="str">
        <f t="shared" ca="1" si="44"/>
        <v/>
      </c>
      <c r="H318">
        <f t="shared" ca="1" si="46"/>
        <v>206.55</v>
      </c>
      <c r="I318" s="4" t="str">
        <f t="shared" ca="1" si="47"/>
        <v/>
      </c>
      <c r="J318" s="10">
        <f t="shared" ca="1" si="50"/>
        <v>170.77455794821716</v>
      </c>
      <c r="K318" s="10">
        <f ca="1">MAX($J$3:J319)</f>
        <v>170.77455794821716</v>
      </c>
      <c r="L318" s="11">
        <f t="shared" ca="1" si="48"/>
        <v>0</v>
      </c>
    </row>
    <row r="319" spans="1:12" x14ac:dyDescent="0.35">
      <c r="A319">
        <v>318</v>
      </c>
      <c r="B319" s="2">
        <v>37902</v>
      </c>
      <c r="C319">
        <f t="shared" si="45"/>
        <v>2003</v>
      </c>
      <c r="D319">
        <v>213.25</v>
      </c>
      <c r="E319">
        <f t="shared" ca="1" si="49"/>
        <v>210.55</v>
      </c>
      <c r="F319">
        <f t="shared" ca="1" si="51"/>
        <v>204.74000000000004</v>
      </c>
      <c r="G319" t="str">
        <f t="shared" ca="1" si="44"/>
        <v/>
      </c>
      <c r="H319">
        <f t="shared" ca="1" si="46"/>
        <v>206.55</v>
      </c>
      <c r="I319" s="4" t="str">
        <f t="shared" ca="1" si="47"/>
        <v/>
      </c>
      <c r="J319" s="10">
        <f t="shared" ca="1" si="50"/>
        <v>170.77455794821716</v>
      </c>
      <c r="K319" s="10">
        <f ca="1">MAX($J$3:J320)</f>
        <v>170.77455794821716</v>
      </c>
      <c r="L319" s="11">
        <f t="shared" ca="1" si="48"/>
        <v>0</v>
      </c>
    </row>
    <row r="320" spans="1:12" x14ac:dyDescent="0.35">
      <c r="A320">
        <v>319</v>
      </c>
      <c r="B320" s="2">
        <v>37903</v>
      </c>
      <c r="C320">
        <f t="shared" si="45"/>
        <v>2003</v>
      </c>
      <c r="D320">
        <v>206.95</v>
      </c>
      <c r="E320">
        <f t="shared" ca="1" si="49"/>
        <v>208.71249999999998</v>
      </c>
      <c r="F320">
        <f t="shared" ca="1" si="51"/>
        <v>204.69166666666666</v>
      </c>
      <c r="G320" t="str">
        <f t="shared" ca="1" si="44"/>
        <v/>
      </c>
      <c r="H320">
        <f t="shared" ca="1" si="46"/>
        <v>206.55</v>
      </c>
      <c r="I320" s="4" t="str">
        <f t="shared" ca="1" si="47"/>
        <v/>
      </c>
      <c r="J320" s="10">
        <f t="shared" ca="1" si="50"/>
        <v>170.77455794821716</v>
      </c>
      <c r="K320" s="10">
        <f ca="1">MAX($J$3:J321)</f>
        <v>170.77455794821716</v>
      </c>
      <c r="L320" s="11">
        <f t="shared" ca="1" si="48"/>
        <v>0</v>
      </c>
    </row>
    <row r="321" spans="1:12" x14ac:dyDescent="0.35">
      <c r="A321">
        <v>320</v>
      </c>
      <c r="B321" s="2">
        <v>37904</v>
      </c>
      <c r="C321">
        <f t="shared" si="45"/>
        <v>2003</v>
      </c>
      <c r="D321">
        <v>203.5</v>
      </c>
      <c r="E321">
        <f t="shared" ca="1" si="49"/>
        <v>208.01250000000002</v>
      </c>
      <c r="F321">
        <f t="shared" ca="1" si="51"/>
        <v>204.55499999999998</v>
      </c>
      <c r="G321" t="str">
        <f t="shared" ca="1" si="44"/>
        <v/>
      </c>
      <c r="H321">
        <f t="shared" ca="1" si="46"/>
        <v>206.55</v>
      </c>
      <c r="I321" s="4" t="str">
        <f t="shared" ca="1" si="47"/>
        <v/>
      </c>
      <c r="J321" s="10">
        <f t="shared" ca="1" si="50"/>
        <v>170.77455794821716</v>
      </c>
      <c r="K321" s="10">
        <f ca="1">MAX($J$3:J322)</f>
        <v>170.77455794821716</v>
      </c>
      <c r="L321" s="11">
        <f t="shared" ca="1" si="48"/>
        <v>0</v>
      </c>
    </row>
    <row r="322" spans="1:12" x14ac:dyDescent="0.35">
      <c r="A322">
        <v>321</v>
      </c>
      <c r="B322" s="2">
        <v>37907</v>
      </c>
      <c r="C322">
        <f t="shared" si="45"/>
        <v>2003</v>
      </c>
      <c r="D322">
        <v>208.35</v>
      </c>
      <c r="E322">
        <f t="shared" ca="1" si="49"/>
        <v>205.58749999999998</v>
      </c>
      <c r="F322">
        <f t="shared" ca="1" si="51"/>
        <v>204.09833333333333</v>
      </c>
      <c r="G322" t="str">
        <f t="shared" ref="G322:G385" ca="1" si="52">IF(AND(E322&gt;F322,E321&lt;F321),"BUY",IF(AND(E322&lt;F322,E321&gt;F321),"SELL",""))</f>
        <v/>
      </c>
      <c r="H322">
        <f t="shared" ca="1" si="46"/>
        <v>206.55</v>
      </c>
      <c r="I322" s="4" t="str">
        <f t="shared" ca="1" si="47"/>
        <v/>
      </c>
      <c r="J322" s="10">
        <f t="shared" ca="1" si="50"/>
        <v>170.77455794821716</v>
      </c>
      <c r="K322" s="10">
        <f ca="1">MAX($J$3:J323)</f>
        <v>170.77455794821716</v>
      </c>
      <c r="L322" s="11">
        <f t="shared" ca="1" si="48"/>
        <v>0</v>
      </c>
    </row>
    <row r="323" spans="1:12" x14ac:dyDescent="0.35">
      <c r="A323">
        <v>322</v>
      </c>
      <c r="B323" s="2">
        <v>37908</v>
      </c>
      <c r="C323">
        <f t="shared" ref="C323:C386" si="53">YEAR(B323)</f>
        <v>2003</v>
      </c>
      <c r="D323">
        <v>203.55</v>
      </c>
      <c r="E323">
        <f t="shared" ca="1" si="49"/>
        <v>204.98750000000001</v>
      </c>
      <c r="F323">
        <f t="shared" ca="1" si="51"/>
        <v>203.55833333333334</v>
      </c>
      <c r="G323" t="str">
        <f t="shared" ca="1" si="52"/>
        <v/>
      </c>
      <c r="H323">
        <f t="shared" ref="H323:H386" ca="1" si="54">IF(G323&lt;&gt;"",D323,H322)</f>
        <v>206.55</v>
      </c>
      <c r="I323" s="4" t="str">
        <f t="shared" ref="I323:I386" ca="1" si="55">IF(AND(G323&lt;&gt;"",H322&lt;&gt;0),IF(G323="BUY",1-H323/H322,H323/H322-1),"")</f>
        <v/>
      </c>
      <c r="J323" s="10">
        <f t="shared" ca="1" si="50"/>
        <v>170.77455794821716</v>
      </c>
      <c r="K323" s="10">
        <f ca="1">MAX($J$3:J324)</f>
        <v>170.77455794821716</v>
      </c>
      <c r="L323" s="11">
        <f t="shared" ref="L323:L386" ca="1" si="56">1-J323/K323</f>
        <v>0</v>
      </c>
    </row>
    <row r="324" spans="1:12" x14ac:dyDescent="0.35">
      <c r="A324">
        <v>323</v>
      </c>
      <c r="B324" s="2">
        <v>37909</v>
      </c>
      <c r="C324">
        <f t="shared" si="53"/>
        <v>2003</v>
      </c>
      <c r="D324">
        <v>204.55</v>
      </c>
      <c r="E324">
        <f t="shared" ref="E324:E387" ca="1" si="57">IF(ROW(D325)&gt;($O$4-1),AVERAGE(OFFSET(D326,-$O$4,0,$O$4,1)),IF(ROW(D325)&gt;$O$4, ((($O$4-1)*E324)+D325)/$O$4,""))</f>
        <v>207.10000000000002</v>
      </c>
      <c r="F324">
        <f t="shared" ca="1" si="51"/>
        <v>203.505</v>
      </c>
      <c r="G324" t="str">
        <f t="shared" ca="1" si="52"/>
        <v/>
      </c>
      <c r="H324">
        <f t="shared" ca="1" si="54"/>
        <v>206.55</v>
      </c>
      <c r="I324" s="4" t="str">
        <f t="shared" ca="1" si="55"/>
        <v/>
      </c>
      <c r="J324" s="10">
        <f t="shared" ref="J324:J387" ca="1" si="58">IF(I324="",J323,J323*(1+$O$6*I324))</f>
        <v>170.77455794821716</v>
      </c>
      <c r="K324" s="10">
        <f ca="1">MAX($J$3:J325)</f>
        <v>170.77455794821716</v>
      </c>
      <c r="L324" s="11">
        <f t="shared" ca="1" si="56"/>
        <v>0</v>
      </c>
    </row>
    <row r="325" spans="1:12" x14ac:dyDescent="0.35">
      <c r="A325">
        <v>324</v>
      </c>
      <c r="B325" s="2">
        <v>37910</v>
      </c>
      <c r="C325">
        <f t="shared" si="53"/>
        <v>2003</v>
      </c>
      <c r="D325">
        <v>211.95</v>
      </c>
      <c r="E325">
        <f t="shared" ca="1" si="57"/>
        <v>209.28749999999999</v>
      </c>
      <c r="F325">
        <f t="shared" ca="1" si="51"/>
        <v>203.67166666666668</v>
      </c>
      <c r="G325" t="str">
        <f t="shared" ca="1" si="52"/>
        <v/>
      </c>
      <c r="H325">
        <f t="shared" ca="1" si="54"/>
        <v>206.55</v>
      </c>
      <c r="I325" s="4" t="str">
        <f t="shared" ca="1" si="55"/>
        <v/>
      </c>
      <c r="J325" s="10">
        <f t="shared" ca="1" si="58"/>
        <v>170.77455794821716</v>
      </c>
      <c r="K325" s="10">
        <f ca="1">MAX($J$3:J326)</f>
        <v>170.77455794821716</v>
      </c>
      <c r="L325" s="11">
        <f t="shared" ca="1" si="56"/>
        <v>0</v>
      </c>
    </row>
    <row r="326" spans="1:12" x14ac:dyDescent="0.35">
      <c r="A326">
        <v>325</v>
      </c>
      <c r="B326" s="2">
        <v>37911</v>
      </c>
      <c r="C326">
        <f t="shared" si="53"/>
        <v>2003</v>
      </c>
      <c r="D326">
        <v>217.1</v>
      </c>
      <c r="E326">
        <f t="shared" ca="1" si="57"/>
        <v>210.9375</v>
      </c>
      <c r="F326">
        <f t="shared" ca="1" si="51"/>
        <v>203.47833333333335</v>
      </c>
      <c r="G326" t="str">
        <f t="shared" ca="1" si="52"/>
        <v/>
      </c>
      <c r="H326">
        <f t="shared" ca="1" si="54"/>
        <v>206.55</v>
      </c>
      <c r="I326" s="4" t="str">
        <f t="shared" ca="1" si="55"/>
        <v/>
      </c>
      <c r="J326" s="10">
        <f t="shared" ca="1" si="58"/>
        <v>170.77455794821716</v>
      </c>
      <c r="K326" s="10">
        <f ca="1">MAX($J$3:J327)</f>
        <v>170.77455794821716</v>
      </c>
      <c r="L326" s="11">
        <f t="shared" ca="1" si="56"/>
        <v>0</v>
      </c>
    </row>
    <row r="327" spans="1:12" x14ac:dyDescent="0.35">
      <c r="A327">
        <v>326</v>
      </c>
      <c r="B327" s="2">
        <v>37914</v>
      </c>
      <c r="C327">
        <f t="shared" si="53"/>
        <v>2003</v>
      </c>
      <c r="D327">
        <v>210.15</v>
      </c>
      <c r="E327">
        <f t="shared" ca="1" si="57"/>
        <v>209.59999999999997</v>
      </c>
      <c r="F327">
        <f t="shared" ca="1" si="51"/>
        <v>202.86333333333334</v>
      </c>
      <c r="G327" t="str">
        <f t="shared" ca="1" si="52"/>
        <v/>
      </c>
      <c r="H327">
        <f t="shared" ca="1" si="54"/>
        <v>206.55</v>
      </c>
      <c r="I327" s="4" t="str">
        <f t="shared" ca="1" si="55"/>
        <v/>
      </c>
      <c r="J327" s="10">
        <f t="shared" ca="1" si="58"/>
        <v>170.77455794821716</v>
      </c>
      <c r="K327" s="10">
        <f ca="1">MAX($J$3:J328)</f>
        <v>170.77455794821716</v>
      </c>
      <c r="L327" s="11">
        <f t="shared" ca="1" si="56"/>
        <v>0</v>
      </c>
    </row>
    <row r="328" spans="1:12" x14ac:dyDescent="0.35">
      <c r="A328">
        <v>327</v>
      </c>
      <c r="B328" s="2">
        <v>37915</v>
      </c>
      <c r="C328">
        <f t="shared" si="53"/>
        <v>2003</v>
      </c>
      <c r="D328">
        <v>199.2</v>
      </c>
      <c r="E328">
        <f t="shared" ca="1" si="57"/>
        <v>206.1875</v>
      </c>
      <c r="F328">
        <f t="shared" ca="1" si="51"/>
        <v>202.32000000000005</v>
      </c>
      <c r="G328" t="str">
        <f t="shared" ca="1" si="52"/>
        <v/>
      </c>
      <c r="H328">
        <f t="shared" ca="1" si="54"/>
        <v>206.55</v>
      </c>
      <c r="I328" s="4" t="str">
        <f t="shared" ca="1" si="55"/>
        <v/>
      </c>
      <c r="J328" s="10">
        <f t="shared" ca="1" si="58"/>
        <v>170.77455794821716</v>
      </c>
      <c r="K328" s="10">
        <f ca="1">MAX($J$3:J329)</f>
        <v>170.77455794821716</v>
      </c>
      <c r="L328" s="11">
        <f t="shared" ca="1" si="56"/>
        <v>0</v>
      </c>
    </row>
    <row r="329" spans="1:12" x14ac:dyDescent="0.35">
      <c r="A329">
        <v>328</v>
      </c>
      <c r="B329" s="2">
        <v>37916</v>
      </c>
      <c r="C329">
        <f t="shared" si="53"/>
        <v>2003</v>
      </c>
      <c r="D329">
        <v>198.3</v>
      </c>
      <c r="E329">
        <f t="shared" ca="1" si="57"/>
        <v>201.18750000000003</v>
      </c>
      <c r="F329">
        <f t="shared" ca="1" si="51"/>
        <v>201.70500000000001</v>
      </c>
      <c r="G329" t="str">
        <f t="shared" ca="1" si="52"/>
        <v>SELL</v>
      </c>
      <c r="H329">
        <f t="shared" ca="1" si="54"/>
        <v>198.3</v>
      </c>
      <c r="I329" s="4">
        <f t="shared" ca="1" si="55"/>
        <v>-3.9941902687000708E-2</v>
      </c>
      <c r="J329" s="10">
        <f t="shared" ca="1" si="58"/>
        <v>163.9534971732339</v>
      </c>
      <c r="K329" s="10">
        <f ca="1">MAX($J$3:J330)</f>
        <v>170.77455794821716</v>
      </c>
      <c r="L329" s="11">
        <f t="shared" ca="1" si="56"/>
        <v>3.9941902687000819E-2</v>
      </c>
    </row>
    <row r="330" spans="1:12" x14ac:dyDescent="0.35">
      <c r="A330">
        <v>329</v>
      </c>
      <c r="B330" s="2">
        <v>37917</v>
      </c>
      <c r="C330">
        <f t="shared" si="53"/>
        <v>2003</v>
      </c>
      <c r="D330">
        <v>197.1</v>
      </c>
      <c r="E330">
        <f t="shared" ca="1" si="57"/>
        <v>198.45</v>
      </c>
      <c r="F330">
        <f t="shared" ca="1" si="51"/>
        <v>201.20666666666668</v>
      </c>
      <c r="G330" t="str">
        <f t="shared" ca="1" si="52"/>
        <v/>
      </c>
      <c r="H330">
        <f t="shared" ca="1" si="54"/>
        <v>198.3</v>
      </c>
      <c r="I330" s="4" t="str">
        <f t="shared" ca="1" si="55"/>
        <v/>
      </c>
      <c r="J330" s="10">
        <f t="shared" ca="1" si="58"/>
        <v>163.9534971732339</v>
      </c>
      <c r="K330" s="10">
        <f ca="1">MAX($J$3:J331)</f>
        <v>170.77455794821716</v>
      </c>
      <c r="L330" s="11">
        <f t="shared" ca="1" si="56"/>
        <v>3.9941902687000819E-2</v>
      </c>
    </row>
    <row r="331" spans="1:12" x14ac:dyDescent="0.35">
      <c r="A331">
        <v>330</v>
      </c>
      <c r="B331" s="2">
        <v>37918</v>
      </c>
      <c r="C331">
        <f t="shared" si="53"/>
        <v>2003</v>
      </c>
      <c r="D331">
        <v>199.2</v>
      </c>
      <c r="E331">
        <f t="shared" ca="1" si="57"/>
        <v>200.03749999999997</v>
      </c>
      <c r="F331">
        <f t="shared" ca="1" si="51"/>
        <v>201.14</v>
      </c>
      <c r="G331" t="str">
        <f t="shared" ca="1" si="52"/>
        <v/>
      </c>
      <c r="H331">
        <f t="shared" ca="1" si="54"/>
        <v>198.3</v>
      </c>
      <c r="I331" s="4" t="str">
        <f t="shared" ca="1" si="55"/>
        <v/>
      </c>
      <c r="J331" s="10">
        <f t="shared" ca="1" si="58"/>
        <v>163.9534971732339</v>
      </c>
      <c r="K331" s="10">
        <f ca="1">MAX($J$3:J332)</f>
        <v>170.77455794821716</v>
      </c>
      <c r="L331" s="11">
        <f t="shared" ca="1" si="56"/>
        <v>3.9941902687000819E-2</v>
      </c>
    </row>
    <row r="332" spans="1:12" x14ac:dyDescent="0.35">
      <c r="A332">
        <v>331</v>
      </c>
      <c r="B332" s="2">
        <v>37921</v>
      </c>
      <c r="C332">
        <f t="shared" si="53"/>
        <v>2003</v>
      </c>
      <c r="D332">
        <v>205.55</v>
      </c>
      <c r="E332">
        <f t="shared" ca="1" si="57"/>
        <v>200.86249999999998</v>
      </c>
      <c r="F332">
        <f t="shared" ca="1" si="51"/>
        <v>201.32333333333335</v>
      </c>
      <c r="G332" t="str">
        <f t="shared" ca="1" si="52"/>
        <v/>
      </c>
      <c r="H332">
        <f t="shared" ca="1" si="54"/>
        <v>198.3</v>
      </c>
      <c r="I332" s="4" t="str">
        <f t="shared" ca="1" si="55"/>
        <v/>
      </c>
      <c r="J332" s="10">
        <f t="shared" ca="1" si="58"/>
        <v>163.9534971732339</v>
      </c>
      <c r="K332" s="10">
        <f ca="1">MAX($J$3:J333)</f>
        <v>170.77455794821716</v>
      </c>
      <c r="L332" s="11">
        <f t="shared" ca="1" si="56"/>
        <v>3.9941902687000819E-2</v>
      </c>
    </row>
    <row r="333" spans="1:12" x14ac:dyDescent="0.35">
      <c r="A333">
        <v>332</v>
      </c>
      <c r="B333" s="2">
        <v>37922</v>
      </c>
      <c r="C333">
        <f t="shared" si="53"/>
        <v>2003</v>
      </c>
      <c r="D333">
        <v>201.6</v>
      </c>
      <c r="E333">
        <f t="shared" ca="1" si="57"/>
        <v>202.41250000000002</v>
      </c>
      <c r="F333">
        <f t="shared" ca="1" si="51"/>
        <v>201.44666666666672</v>
      </c>
      <c r="G333" t="str">
        <f t="shared" ca="1" si="52"/>
        <v>BUY</v>
      </c>
      <c r="H333">
        <f t="shared" ca="1" si="54"/>
        <v>201.6</v>
      </c>
      <c r="I333" s="4">
        <f t="shared" ca="1" si="55"/>
        <v>-1.6641452344931862E-2</v>
      </c>
      <c r="J333" s="10">
        <f t="shared" ca="1" si="58"/>
        <v>161.2250728632406</v>
      </c>
      <c r="K333" s="10">
        <f ca="1">MAX($J$3:J334)</f>
        <v>170.77455794821716</v>
      </c>
      <c r="L333" s="11">
        <f t="shared" ca="1" si="56"/>
        <v>5.5918663761801102E-2</v>
      </c>
    </row>
    <row r="334" spans="1:12" x14ac:dyDescent="0.35">
      <c r="A334">
        <v>333</v>
      </c>
      <c r="B334" s="2">
        <v>37923</v>
      </c>
      <c r="C334">
        <f t="shared" si="53"/>
        <v>2003</v>
      </c>
      <c r="D334">
        <v>203.3</v>
      </c>
      <c r="E334">
        <f t="shared" ca="1" si="57"/>
        <v>203.8</v>
      </c>
      <c r="F334">
        <f t="shared" ca="1" si="51"/>
        <v>201.90000000000003</v>
      </c>
      <c r="G334" t="str">
        <f t="shared" ca="1" si="52"/>
        <v/>
      </c>
      <c r="H334">
        <f t="shared" ca="1" si="54"/>
        <v>201.6</v>
      </c>
      <c r="I334" s="4" t="str">
        <f t="shared" ca="1" si="55"/>
        <v/>
      </c>
      <c r="J334" s="10">
        <f t="shared" ca="1" si="58"/>
        <v>161.2250728632406</v>
      </c>
      <c r="K334" s="10">
        <f ca="1">MAX($J$3:J335)</f>
        <v>170.77455794821716</v>
      </c>
      <c r="L334" s="11">
        <f t="shared" ca="1" si="56"/>
        <v>5.5918663761801102E-2</v>
      </c>
    </row>
    <row r="335" spans="1:12" x14ac:dyDescent="0.35">
      <c r="A335">
        <v>334</v>
      </c>
      <c r="B335" s="2">
        <v>37924</v>
      </c>
      <c r="C335">
        <f t="shared" si="53"/>
        <v>2003</v>
      </c>
      <c r="D335">
        <v>204.75</v>
      </c>
      <c r="E335">
        <f t="shared" ca="1" si="57"/>
        <v>205.7</v>
      </c>
      <c r="F335">
        <f t="shared" ca="1" si="51"/>
        <v>202.91499999999999</v>
      </c>
      <c r="G335" t="str">
        <f t="shared" ca="1" si="52"/>
        <v/>
      </c>
      <c r="H335">
        <f t="shared" ca="1" si="54"/>
        <v>201.6</v>
      </c>
      <c r="I335" s="4" t="str">
        <f t="shared" ca="1" si="55"/>
        <v/>
      </c>
      <c r="J335" s="10">
        <f t="shared" ca="1" si="58"/>
        <v>161.2250728632406</v>
      </c>
      <c r="K335" s="10">
        <f ca="1">MAX($J$3:J336)</f>
        <v>170.77455794821716</v>
      </c>
      <c r="L335" s="11">
        <f t="shared" ca="1" si="56"/>
        <v>5.5918663761801102E-2</v>
      </c>
    </row>
    <row r="336" spans="1:12" x14ac:dyDescent="0.35">
      <c r="A336">
        <v>335</v>
      </c>
      <c r="B336" s="2">
        <v>37925</v>
      </c>
      <c r="C336">
        <f t="shared" si="53"/>
        <v>2003</v>
      </c>
      <c r="D336">
        <v>213.15</v>
      </c>
      <c r="E336">
        <f t="shared" ca="1" si="57"/>
        <v>212.22500000000002</v>
      </c>
      <c r="F336">
        <f t="shared" ca="1" si="51"/>
        <v>204.39</v>
      </c>
      <c r="G336" t="str">
        <f t="shared" ca="1" si="52"/>
        <v/>
      </c>
      <c r="H336">
        <f t="shared" ca="1" si="54"/>
        <v>201.6</v>
      </c>
      <c r="I336" s="4" t="str">
        <f t="shared" ca="1" si="55"/>
        <v/>
      </c>
      <c r="J336" s="10">
        <f t="shared" ca="1" si="58"/>
        <v>161.2250728632406</v>
      </c>
      <c r="K336" s="10">
        <f ca="1">MAX($J$3:J337)</f>
        <v>170.77455794821716</v>
      </c>
      <c r="L336" s="11">
        <f t="shared" ca="1" si="56"/>
        <v>5.5918663761801102E-2</v>
      </c>
    </row>
    <row r="337" spans="1:12" x14ac:dyDescent="0.35">
      <c r="A337">
        <v>336</v>
      </c>
      <c r="B337" s="2">
        <v>37928</v>
      </c>
      <c r="C337">
        <f t="shared" si="53"/>
        <v>2003</v>
      </c>
      <c r="D337">
        <v>227.7</v>
      </c>
      <c r="E337">
        <f t="shared" ca="1" si="57"/>
        <v>220.01249999999999</v>
      </c>
      <c r="F337">
        <f t="shared" ca="1" si="51"/>
        <v>205.89166666666668</v>
      </c>
      <c r="G337" t="str">
        <f t="shared" ca="1" si="52"/>
        <v/>
      </c>
      <c r="H337">
        <f t="shared" ca="1" si="54"/>
        <v>201.6</v>
      </c>
      <c r="I337" s="4" t="str">
        <f t="shared" ca="1" si="55"/>
        <v/>
      </c>
      <c r="J337" s="10">
        <f t="shared" ca="1" si="58"/>
        <v>161.2250728632406</v>
      </c>
      <c r="K337" s="10">
        <f ca="1">MAX($J$3:J338)</f>
        <v>170.77455794821716</v>
      </c>
      <c r="L337" s="11">
        <f t="shared" ca="1" si="56"/>
        <v>5.5918663761801102E-2</v>
      </c>
    </row>
    <row r="338" spans="1:12" x14ac:dyDescent="0.35">
      <c r="A338">
        <v>337</v>
      </c>
      <c r="B338" s="2">
        <v>37929</v>
      </c>
      <c r="C338">
        <f t="shared" si="53"/>
        <v>2003</v>
      </c>
      <c r="D338">
        <v>234.45</v>
      </c>
      <c r="E338">
        <f t="shared" ca="1" si="57"/>
        <v>227.1875</v>
      </c>
      <c r="F338">
        <f t="shared" ca="1" si="51"/>
        <v>207.33166666666665</v>
      </c>
      <c r="G338" t="str">
        <f t="shared" ca="1" si="52"/>
        <v/>
      </c>
      <c r="H338">
        <f t="shared" ca="1" si="54"/>
        <v>201.6</v>
      </c>
      <c r="I338" s="4" t="str">
        <f t="shared" ca="1" si="55"/>
        <v/>
      </c>
      <c r="J338" s="10">
        <f t="shared" ca="1" si="58"/>
        <v>161.2250728632406</v>
      </c>
      <c r="K338" s="10">
        <f ca="1">MAX($J$3:J339)</f>
        <v>170.77455794821716</v>
      </c>
      <c r="L338" s="11">
        <f t="shared" ca="1" si="56"/>
        <v>5.5918663761801102E-2</v>
      </c>
    </row>
    <row r="339" spans="1:12" x14ac:dyDescent="0.35">
      <c r="A339">
        <v>338</v>
      </c>
      <c r="B339" s="2">
        <v>37930</v>
      </c>
      <c r="C339">
        <f t="shared" si="53"/>
        <v>2003</v>
      </c>
      <c r="D339">
        <v>233.45</v>
      </c>
      <c r="E339">
        <f t="shared" ca="1" si="57"/>
        <v>232.46249999999998</v>
      </c>
      <c r="F339">
        <f t="shared" ca="1" si="51"/>
        <v>208.51666666666668</v>
      </c>
      <c r="G339" t="str">
        <f t="shared" ca="1" si="52"/>
        <v/>
      </c>
      <c r="H339">
        <f t="shared" ca="1" si="54"/>
        <v>201.6</v>
      </c>
      <c r="I339" s="4" t="str">
        <f t="shared" ca="1" si="55"/>
        <v/>
      </c>
      <c r="J339" s="10">
        <f t="shared" ca="1" si="58"/>
        <v>161.2250728632406</v>
      </c>
      <c r="K339" s="10">
        <f ca="1">MAX($J$3:J340)</f>
        <v>170.77455794821716</v>
      </c>
      <c r="L339" s="11">
        <f t="shared" ca="1" si="56"/>
        <v>5.5918663761801102E-2</v>
      </c>
    </row>
    <row r="340" spans="1:12" x14ac:dyDescent="0.35">
      <c r="A340">
        <v>339</v>
      </c>
      <c r="B340" s="2">
        <v>37931</v>
      </c>
      <c r="C340">
        <f t="shared" si="53"/>
        <v>2003</v>
      </c>
      <c r="D340">
        <v>234.25</v>
      </c>
      <c r="E340">
        <f t="shared" ca="1" si="57"/>
        <v>233.02499999999998</v>
      </c>
      <c r="F340">
        <f t="shared" ca="1" si="51"/>
        <v>209.73</v>
      </c>
      <c r="G340" t="str">
        <f t="shared" ca="1" si="52"/>
        <v/>
      </c>
      <c r="H340">
        <f t="shared" ca="1" si="54"/>
        <v>201.6</v>
      </c>
      <c r="I340" s="4" t="str">
        <f t="shared" ca="1" si="55"/>
        <v/>
      </c>
      <c r="J340" s="10">
        <f t="shared" ca="1" si="58"/>
        <v>161.2250728632406</v>
      </c>
      <c r="K340" s="10">
        <f ca="1">MAX($J$3:J341)</f>
        <v>170.77455794821716</v>
      </c>
      <c r="L340" s="11">
        <f t="shared" ca="1" si="56"/>
        <v>5.5918663761801102E-2</v>
      </c>
    </row>
    <row r="341" spans="1:12" x14ac:dyDescent="0.35">
      <c r="A341">
        <v>340</v>
      </c>
      <c r="B341" s="2">
        <v>37932</v>
      </c>
      <c r="C341">
        <f t="shared" si="53"/>
        <v>2003</v>
      </c>
      <c r="D341">
        <v>229.95</v>
      </c>
      <c r="E341">
        <f t="shared" ca="1" si="57"/>
        <v>231.83749999999998</v>
      </c>
      <c r="F341">
        <f t="shared" ca="1" si="51"/>
        <v>210.84166666666664</v>
      </c>
      <c r="G341" t="str">
        <f t="shared" ca="1" si="52"/>
        <v/>
      </c>
      <c r="H341">
        <f t="shared" ca="1" si="54"/>
        <v>201.6</v>
      </c>
      <c r="I341" s="4" t="str">
        <f t="shared" ca="1" si="55"/>
        <v/>
      </c>
      <c r="J341" s="10">
        <f t="shared" ca="1" si="58"/>
        <v>161.2250728632406</v>
      </c>
      <c r="K341" s="10">
        <f ca="1">MAX($J$3:J342)</f>
        <v>170.77455794821716</v>
      </c>
      <c r="L341" s="11">
        <f t="shared" ca="1" si="56"/>
        <v>5.5918663761801102E-2</v>
      </c>
    </row>
    <row r="342" spans="1:12" x14ac:dyDescent="0.35">
      <c r="A342">
        <v>341</v>
      </c>
      <c r="B342" s="2">
        <v>37935</v>
      </c>
      <c r="C342">
        <f t="shared" si="53"/>
        <v>2003</v>
      </c>
      <c r="D342">
        <v>229.7</v>
      </c>
      <c r="E342">
        <f t="shared" ca="1" si="57"/>
        <v>233.96249999999998</v>
      </c>
      <c r="F342">
        <f t="shared" ca="1" si="51"/>
        <v>212.19166666666663</v>
      </c>
      <c r="G342" t="str">
        <f t="shared" ca="1" si="52"/>
        <v/>
      </c>
      <c r="H342">
        <f t="shared" ca="1" si="54"/>
        <v>201.6</v>
      </c>
      <c r="I342" s="4" t="str">
        <f t="shared" ca="1" si="55"/>
        <v/>
      </c>
      <c r="J342" s="10">
        <f t="shared" ca="1" si="58"/>
        <v>161.2250728632406</v>
      </c>
      <c r="K342" s="10">
        <f ca="1">MAX($J$3:J343)</f>
        <v>170.77455794821716</v>
      </c>
      <c r="L342" s="11">
        <f t="shared" ca="1" si="56"/>
        <v>5.5918663761801102E-2</v>
      </c>
    </row>
    <row r="343" spans="1:12" x14ac:dyDescent="0.35">
      <c r="A343">
        <v>342</v>
      </c>
      <c r="B343" s="2">
        <v>37936</v>
      </c>
      <c r="C343">
        <f t="shared" si="53"/>
        <v>2003</v>
      </c>
      <c r="D343">
        <v>241.95</v>
      </c>
      <c r="E343">
        <f t="shared" ca="1" si="57"/>
        <v>234.32499999999999</v>
      </c>
      <c r="F343">
        <f t="shared" ca="1" si="51"/>
        <v>213.26833333333329</v>
      </c>
      <c r="G343" t="str">
        <f t="shared" ca="1" si="52"/>
        <v/>
      </c>
      <c r="H343">
        <f t="shared" ca="1" si="54"/>
        <v>201.6</v>
      </c>
      <c r="I343" s="4" t="str">
        <f t="shared" ca="1" si="55"/>
        <v/>
      </c>
      <c r="J343" s="10">
        <f t="shared" ca="1" si="58"/>
        <v>161.2250728632406</v>
      </c>
      <c r="K343" s="10">
        <f ca="1">MAX($J$3:J344)</f>
        <v>170.77455794821716</v>
      </c>
      <c r="L343" s="11">
        <f t="shared" ca="1" si="56"/>
        <v>5.5918663761801102E-2</v>
      </c>
    </row>
    <row r="344" spans="1:12" x14ac:dyDescent="0.35">
      <c r="A344">
        <v>343</v>
      </c>
      <c r="B344" s="2">
        <v>37937</v>
      </c>
      <c r="C344">
        <f t="shared" si="53"/>
        <v>2003</v>
      </c>
      <c r="D344">
        <v>235.7</v>
      </c>
      <c r="E344">
        <f t="shared" ca="1" si="57"/>
        <v>234.14999999999998</v>
      </c>
      <c r="F344">
        <f t="shared" ca="1" si="51"/>
        <v>214.21499999999995</v>
      </c>
      <c r="G344" t="str">
        <f t="shared" ca="1" si="52"/>
        <v/>
      </c>
      <c r="H344">
        <f t="shared" ca="1" si="54"/>
        <v>201.6</v>
      </c>
      <c r="I344" s="4" t="str">
        <f t="shared" ca="1" si="55"/>
        <v/>
      </c>
      <c r="J344" s="10">
        <f t="shared" ca="1" si="58"/>
        <v>161.2250728632406</v>
      </c>
      <c r="K344" s="10">
        <f ca="1">MAX($J$3:J345)</f>
        <v>170.77455794821716</v>
      </c>
      <c r="L344" s="11">
        <f t="shared" ca="1" si="56"/>
        <v>5.5918663761801102E-2</v>
      </c>
    </row>
    <row r="345" spans="1:12" x14ac:dyDescent="0.35">
      <c r="A345">
        <v>344</v>
      </c>
      <c r="B345" s="2">
        <v>37938</v>
      </c>
      <c r="C345">
        <f t="shared" si="53"/>
        <v>2003</v>
      </c>
      <c r="D345">
        <v>229.25</v>
      </c>
      <c r="E345">
        <f t="shared" ca="1" si="57"/>
        <v>232.6</v>
      </c>
      <c r="F345">
        <f t="shared" ca="1" si="51"/>
        <v>214.77999999999994</v>
      </c>
      <c r="G345" t="str">
        <f t="shared" ca="1" si="52"/>
        <v/>
      </c>
      <c r="H345">
        <f t="shared" ca="1" si="54"/>
        <v>201.6</v>
      </c>
      <c r="I345" s="4" t="str">
        <f t="shared" ca="1" si="55"/>
        <v/>
      </c>
      <c r="J345" s="10">
        <f t="shared" ca="1" si="58"/>
        <v>161.2250728632406</v>
      </c>
      <c r="K345" s="10">
        <f ca="1">MAX($J$3:J346)</f>
        <v>170.77455794821716</v>
      </c>
      <c r="L345" s="11">
        <f t="shared" ca="1" si="56"/>
        <v>5.5918663761801102E-2</v>
      </c>
    </row>
    <row r="346" spans="1:12" x14ac:dyDescent="0.35">
      <c r="A346">
        <v>345</v>
      </c>
      <c r="B346" s="2">
        <v>37939</v>
      </c>
      <c r="C346">
        <f t="shared" si="53"/>
        <v>2003</v>
      </c>
      <c r="D346">
        <v>223.5</v>
      </c>
      <c r="E346">
        <f t="shared" ca="1" si="57"/>
        <v>229.63750000000002</v>
      </c>
      <c r="F346">
        <f t="shared" ca="1" si="51"/>
        <v>215.42166666666662</v>
      </c>
      <c r="G346" t="str">
        <f t="shared" ca="1" si="52"/>
        <v/>
      </c>
      <c r="H346">
        <f t="shared" ca="1" si="54"/>
        <v>201.6</v>
      </c>
      <c r="I346" s="4" t="str">
        <f t="shared" ca="1" si="55"/>
        <v/>
      </c>
      <c r="J346" s="10">
        <f t="shared" ca="1" si="58"/>
        <v>161.2250728632406</v>
      </c>
      <c r="K346" s="10">
        <f ca="1">MAX($J$3:J347)</f>
        <v>170.77455794821716</v>
      </c>
      <c r="L346" s="11">
        <f t="shared" ca="1" si="56"/>
        <v>5.5918663761801102E-2</v>
      </c>
    </row>
    <row r="347" spans="1:12" x14ac:dyDescent="0.35">
      <c r="A347">
        <v>346</v>
      </c>
      <c r="B347" s="2">
        <v>37942</v>
      </c>
      <c r="C347">
        <f t="shared" si="53"/>
        <v>2003</v>
      </c>
      <c r="D347">
        <v>230.1</v>
      </c>
      <c r="E347">
        <f t="shared" ca="1" si="57"/>
        <v>226.97500000000002</v>
      </c>
      <c r="F347">
        <f t="shared" ca="1" si="51"/>
        <v>215.88500000000002</v>
      </c>
      <c r="G347" t="str">
        <f t="shared" ca="1" si="52"/>
        <v/>
      </c>
      <c r="H347">
        <f t="shared" ca="1" si="54"/>
        <v>201.6</v>
      </c>
      <c r="I347" s="4" t="str">
        <f t="shared" ca="1" si="55"/>
        <v/>
      </c>
      <c r="J347" s="10">
        <f t="shared" ca="1" si="58"/>
        <v>161.2250728632406</v>
      </c>
      <c r="K347" s="10">
        <f ca="1">MAX($J$3:J348)</f>
        <v>170.77455794821716</v>
      </c>
      <c r="L347" s="11">
        <f t="shared" ca="1" si="56"/>
        <v>5.5918663761801102E-2</v>
      </c>
    </row>
    <row r="348" spans="1:12" x14ac:dyDescent="0.35">
      <c r="A348">
        <v>347</v>
      </c>
      <c r="B348" s="2">
        <v>37943</v>
      </c>
      <c r="C348">
        <f t="shared" si="53"/>
        <v>2003</v>
      </c>
      <c r="D348">
        <v>225.05</v>
      </c>
      <c r="E348">
        <f t="shared" ca="1" si="57"/>
        <v>224.65000000000003</v>
      </c>
      <c r="F348">
        <f t="shared" ca="1" si="51"/>
        <v>216.10833333333329</v>
      </c>
      <c r="G348" t="str">
        <f t="shared" ca="1" si="52"/>
        <v/>
      </c>
      <c r="H348">
        <f t="shared" ca="1" si="54"/>
        <v>201.6</v>
      </c>
      <c r="I348" s="4" t="str">
        <f t="shared" ca="1" si="55"/>
        <v/>
      </c>
      <c r="J348" s="10">
        <f t="shared" ca="1" si="58"/>
        <v>161.2250728632406</v>
      </c>
      <c r="K348" s="10">
        <f ca="1">MAX($J$3:J349)</f>
        <v>170.77455794821716</v>
      </c>
      <c r="L348" s="11">
        <f t="shared" ca="1" si="56"/>
        <v>5.5918663761801102E-2</v>
      </c>
    </row>
    <row r="349" spans="1:12" x14ac:dyDescent="0.35">
      <c r="A349">
        <v>348</v>
      </c>
      <c r="B349" s="2">
        <v>37944</v>
      </c>
      <c r="C349">
        <f t="shared" si="53"/>
        <v>2003</v>
      </c>
      <c r="D349">
        <v>219.95</v>
      </c>
      <c r="E349">
        <f t="shared" ca="1" si="57"/>
        <v>223.67499999999998</v>
      </c>
      <c r="F349">
        <f t="shared" ca="1" si="51"/>
        <v>216.53</v>
      </c>
      <c r="G349" t="str">
        <f t="shared" ca="1" si="52"/>
        <v/>
      </c>
      <c r="H349">
        <f t="shared" ca="1" si="54"/>
        <v>201.6</v>
      </c>
      <c r="I349" s="4" t="str">
        <f t="shared" ca="1" si="55"/>
        <v/>
      </c>
      <c r="J349" s="10">
        <f t="shared" ca="1" si="58"/>
        <v>161.2250728632406</v>
      </c>
      <c r="K349" s="10">
        <f ca="1">MAX($J$3:J350)</f>
        <v>170.77455794821716</v>
      </c>
      <c r="L349" s="11">
        <f t="shared" ca="1" si="56"/>
        <v>5.5918663761801102E-2</v>
      </c>
    </row>
    <row r="350" spans="1:12" x14ac:dyDescent="0.35">
      <c r="A350">
        <v>349</v>
      </c>
      <c r="B350" s="2">
        <v>37945</v>
      </c>
      <c r="C350">
        <f t="shared" si="53"/>
        <v>2003</v>
      </c>
      <c r="D350">
        <v>219.6</v>
      </c>
      <c r="E350">
        <f t="shared" ca="1" si="57"/>
        <v>221.36250000000001</v>
      </c>
      <c r="F350">
        <f t="shared" ref="F350:F413" ca="1" si="59">IF(ROW(D351)&gt;($O$5-1),AVERAGE(OFFSET(D352,-$O$5,0,$O$5,1)),IF(ROW(D351)&gt;$O$5, ((($O$5-1)*E350)+D351)/$O$5,""))</f>
        <v>217.10833333333332</v>
      </c>
      <c r="G350" t="str">
        <f t="shared" ca="1" si="52"/>
        <v/>
      </c>
      <c r="H350">
        <f t="shared" ca="1" si="54"/>
        <v>201.6</v>
      </c>
      <c r="I350" s="4" t="str">
        <f t="shared" ca="1" si="55"/>
        <v/>
      </c>
      <c r="J350" s="10">
        <f t="shared" ca="1" si="58"/>
        <v>161.2250728632406</v>
      </c>
      <c r="K350" s="10">
        <f ca="1">MAX($J$3:J351)</f>
        <v>170.77455794821716</v>
      </c>
      <c r="L350" s="11">
        <f t="shared" ca="1" si="56"/>
        <v>5.5918663761801102E-2</v>
      </c>
    </row>
    <row r="351" spans="1:12" x14ac:dyDescent="0.35">
      <c r="A351">
        <v>350</v>
      </c>
      <c r="B351" s="2">
        <v>37946</v>
      </c>
      <c r="C351">
        <f t="shared" si="53"/>
        <v>2003</v>
      </c>
      <c r="D351">
        <v>220.85</v>
      </c>
      <c r="E351">
        <f t="shared" ca="1" si="57"/>
        <v>220.13749999999999</v>
      </c>
      <c r="F351">
        <f t="shared" ca="1" si="59"/>
        <v>217.50166666666667</v>
      </c>
      <c r="G351" t="str">
        <f t="shared" ca="1" si="52"/>
        <v/>
      </c>
      <c r="H351">
        <f t="shared" ca="1" si="54"/>
        <v>201.6</v>
      </c>
      <c r="I351" s="4" t="str">
        <f t="shared" ca="1" si="55"/>
        <v/>
      </c>
      <c r="J351" s="10">
        <f t="shared" ca="1" si="58"/>
        <v>161.2250728632406</v>
      </c>
      <c r="K351" s="10">
        <f ca="1">MAX($J$3:J352)</f>
        <v>170.77455794821716</v>
      </c>
      <c r="L351" s="11">
        <f t="shared" ca="1" si="56"/>
        <v>5.5918663761801102E-2</v>
      </c>
    </row>
    <row r="352" spans="1:12" x14ac:dyDescent="0.35">
      <c r="A352">
        <v>351</v>
      </c>
      <c r="B352" s="2">
        <v>37949</v>
      </c>
      <c r="C352">
        <f t="shared" si="53"/>
        <v>2003</v>
      </c>
      <c r="D352">
        <v>220.15</v>
      </c>
      <c r="E352">
        <f t="shared" ca="1" si="57"/>
        <v>220.15</v>
      </c>
      <c r="F352">
        <f t="shared" ca="1" si="59"/>
        <v>218.05</v>
      </c>
      <c r="G352" t="str">
        <f t="shared" ca="1" si="52"/>
        <v/>
      </c>
      <c r="H352">
        <f t="shared" ca="1" si="54"/>
        <v>201.6</v>
      </c>
      <c r="I352" s="4" t="str">
        <f t="shared" ca="1" si="55"/>
        <v/>
      </c>
      <c r="J352" s="10">
        <f t="shared" ca="1" si="58"/>
        <v>161.2250728632406</v>
      </c>
      <c r="K352" s="10">
        <f ca="1">MAX($J$3:J353)</f>
        <v>170.77455794821716</v>
      </c>
      <c r="L352" s="11">
        <f t="shared" ca="1" si="56"/>
        <v>5.5918663761801102E-2</v>
      </c>
    </row>
    <row r="353" spans="1:12" x14ac:dyDescent="0.35">
      <c r="A353">
        <v>352</v>
      </c>
      <c r="B353" s="2">
        <v>37950</v>
      </c>
      <c r="C353">
        <f t="shared" si="53"/>
        <v>2003</v>
      </c>
      <c r="D353">
        <v>220</v>
      </c>
      <c r="E353">
        <f t="shared" ca="1" si="57"/>
        <v>220.03749999999999</v>
      </c>
      <c r="F353">
        <f t="shared" ca="1" si="59"/>
        <v>218.53666666666666</v>
      </c>
      <c r="G353" t="str">
        <f t="shared" ca="1" si="52"/>
        <v/>
      </c>
      <c r="H353">
        <f t="shared" ca="1" si="54"/>
        <v>201.6</v>
      </c>
      <c r="I353" s="4" t="str">
        <f t="shared" ca="1" si="55"/>
        <v/>
      </c>
      <c r="J353" s="10">
        <f t="shared" ca="1" si="58"/>
        <v>161.2250728632406</v>
      </c>
      <c r="K353" s="10">
        <f ca="1">MAX($J$3:J354)</f>
        <v>170.77455794821716</v>
      </c>
      <c r="L353" s="11">
        <f t="shared" ca="1" si="56"/>
        <v>5.5918663761801102E-2</v>
      </c>
    </row>
    <row r="354" spans="1:12" x14ac:dyDescent="0.35">
      <c r="A354">
        <v>353</v>
      </c>
      <c r="B354" s="2">
        <v>37952</v>
      </c>
      <c r="C354">
        <f t="shared" si="53"/>
        <v>2003</v>
      </c>
      <c r="D354">
        <v>219.15</v>
      </c>
      <c r="E354">
        <f t="shared" ca="1" si="57"/>
        <v>221.4375</v>
      </c>
      <c r="F354">
        <f t="shared" ca="1" si="59"/>
        <v>219.01999999999995</v>
      </c>
      <c r="G354" t="str">
        <f t="shared" ca="1" si="52"/>
        <v/>
      </c>
      <c r="H354">
        <f t="shared" ca="1" si="54"/>
        <v>201.6</v>
      </c>
      <c r="I354" s="4" t="str">
        <f t="shared" ca="1" si="55"/>
        <v/>
      </c>
      <c r="J354" s="10">
        <f t="shared" ca="1" si="58"/>
        <v>161.2250728632406</v>
      </c>
      <c r="K354" s="10">
        <f ca="1">MAX($J$3:J355)</f>
        <v>170.77455794821716</v>
      </c>
      <c r="L354" s="11">
        <f t="shared" ca="1" si="56"/>
        <v>5.5918663761801102E-2</v>
      </c>
    </row>
    <row r="355" spans="1:12" x14ac:dyDescent="0.35">
      <c r="A355">
        <v>354</v>
      </c>
      <c r="B355" s="2">
        <v>37953</v>
      </c>
      <c r="C355">
        <f t="shared" si="53"/>
        <v>2003</v>
      </c>
      <c r="D355">
        <v>226.45</v>
      </c>
      <c r="E355">
        <f t="shared" ca="1" si="57"/>
        <v>224.03749999999997</v>
      </c>
      <c r="F355">
        <f t="shared" ca="1" si="59"/>
        <v>219.46833333333331</v>
      </c>
      <c r="G355" t="str">
        <f t="shared" ca="1" si="52"/>
        <v/>
      </c>
      <c r="H355">
        <f t="shared" ca="1" si="54"/>
        <v>201.6</v>
      </c>
      <c r="I355" s="4" t="str">
        <f t="shared" ca="1" si="55"/>
        <v/>
      </c>
      <c r="J355" s="10">
        <f t="shared" ca="1" si="58"/>
        <v>161.2250728632406</v>
      </c>
      <c r="K355" s="10">
        <f ca="1">MAX($J$3:J356)</f>
        <v>170.77455794821716</v>
      </c>
      <c r="L355" s="11">
        <f t="shared" ca="1" si="56"/>
        <v>5.5918663761801102E-2</v>
      </c>
    </row>
    <row r="356" spans="1:12" x14ac:dyDescent="0.35">
      <c r="A356">
        <v>355</v>
      </c>
      <c r="B356" s="2">
        <v>37956</v>
      </c>
      <c r="C356">
        <f t="shared" si="53"/>
        <v>2003</v>
      </c>
      <c r="D356">
        <v>230.55</v>
      </c>
      <c r="E356">
        <f t="shared" ca="1" si="57"/>
        <v>227.56250000000003</v>
      </c>
      <c r="F356">
        <f t="shared" ca="1" si="59"/>
        <v>220.26666666666668</v>
      </c>
      <c r="G356" t="str">
        <f t="shared" ca="1" si="52"/>
        <v/>
      </c>
      <c r="H356">
        <f t="shared" ca="1" si="54"/>
        <v>201.6</v>
      </c>
      <c r="I356" s="4" t="str">
        <f t="shared" ca="1" si="55"/>
        <v/>
      </c>
      <c r="J356" s="10">
        <f t="shared" ca="1" si="58"/>
        <v>161.2250728632406</v>
      </c>
      <c r="K356" s="10">
        <f ca="1">MAX($J$3:J357)</f>
        <v>170.77455794821716</v>
      </c>
      <c r="L356" s="11">
        <f t="shared" ca="1" si="56"/>
        <v>5.5918663761801102E-2</v>
      </c>
    </row>
    <row r="357" spans="1:12" x14ac:dyDescent="0.35">
      <c r="A357">
        <v>356</v>
      </c>
      <c r="B357" s="2">
        <v>37957</v>
      </c>
      <c r="C357">
        <f t="shared" si="53"/>
        <v>2003</v>
      </c>
      <c r="D357">
        <v>234.1</v>
      </c>
      <c r="E357">
        <f t="shared" ca="1" si="57"/>
        <v>231.36250000000001</v>
      </c>
      <c r="F357">
        <f t="shared" ca="1" si="59"/>
        <v>221.43833333333333</v>
      </c>
      <c r="G357" t="str">
        <f t="shared" ca="1" si="52"/>
        <v/>
      </c>
      <c r="H357">
        <f t="shared" ca="1" si="54"/>
        <v>201.6</v>
      </c>
      <c r="I357" s="4" t="str">
        <f t="shared" ca="1" si="55"/>
        <v/>
      </c>
      <c r="J357" s="10">
        <f t="shared" ca="1" si="58"/>
        <v>161.2250728632406</v>
      </c>
      <c r="K357" s="10">
        <f ca="1">MAX($J$3:J358)</f>
        <v>170.77455794821716</v>
      </c>
      <c r="L357" s="11">
        <f t="shared" ca="1" si="56"/>
        <v>5.5918663761801102E-2</v>
      </c>
    </row>
    <row r="358" spans="1:12" x14ac:dyDescent="0.35">
      <c r="A358">
        <v>357</v>
      </c>
      <c r="B358" s="2">
        <v>37958</v>
      </c>
      <c r="C358">
        <f t="shared" si="53"/>
        <v>2003</v>
      </c>
      <c r="D358">
        <v>234.35</v>
      </c>
      <c r="E358">
        <f t="shared" ca="1" si="57"/>
        <v>232.75</v>
      </c>
      <c r="F358">
        <f t="shared" ca="1" si="59"/>
        <v>222.56166666666664</v>
      </c>
      <c r="G358" t="str">
        <f t="shared" ca="1" si="52"/>
        <v/>
      </c>
      <c r="H358">
        <f t="shared" ca="1" si="54"/>
        <v>201.6</v>
      </c>
      <c r="I358" s="4" t="str">
        <f t="shared" ca="1" si="55"/>
        <v/>
      </c>
      <c r="J358" s="10">
        <f t="shared" ca="1" si="58"/>
        <v>161.2250728632406</v>
      </c>
      <c r="K358" s="10">
        <f ca="1">MAX($J$3:J359)</f>
        <v>170.77455794821716</v>
      </c>
      <c r="L358" s="11">
        <f t="shared" ca="1" si="56"/>
        <v>5.5918663761801102E-2</v>
      </c>
    </row>
    <row r="359" spans="1:12" x14ac:dyDescent="0.35">
      <c r="A359">
        <v>358</v>
      </c>
      <c r="B359" s="2">
        <v>37959</v>
      </c>
      <c r="C359">
        <f t="shared" si="53"/>
        <v>2003</v>
      </c>
      <c r="D359">
        <v>232</v>
      </c>
      <c r="E359">
        <f t="shared" ca="1" si="57"/>
        <v>231.57500000000002</v>
      </c>
      <c r="F359">
        <f t="shared" ca="1" si="59"/>
        <v>223.52000000000004</v>
      </c>
      <c r="G359" t="str">
        <f t="shared" ca="1" si="52"/>
        <v/>
      </c>
      <c r="H359">
        <f t="shared" ca="1" si="54"/>
        <v>201.6</v>
      </c>
      <c r="I359" s="4" t="str">
        <f t="shared" ca="1" si="55"/>
        <v/>
      </c>
      <c r="J359" s="10">
        <f t="shared" ca="1" si="58"/>
        <v>161.2250728632406</v>
      </c>
      <c r="K359" s="10">
        <f ca="1">MAX($J$3:J360)</f>
        <v>170.77455794821716</v>
      </c>
      <c r="L359" s="11">
        <f t="shared" ca="1" si="56"/>
        <v>5.5918663761801102E-2</v>
      </c>
    </row>
    <row r="360" spans="1:12" x14ac:dyDescent="0.35">
      <c r="A360">
        <v>359</v>
      </c>
      <c r="B360" s="2">
        <v>37960</v>
      </c>
      <c r="C360">
        <f t="shared" si="53"/>
        <v>2003</v>
      </c>
      <c r="D360">
        <v>225.85</v>
      </c>
      <c r="E360">
        <f t="shared" ca="1" si="57"/>
        <v>227.57500000000002</v>
      </c>
      <c r="F360">
        <f t="shared" ca="1" si="59"/>
        <v>224.15000000000003</v>
      </c>
      <c r="G360" t="str">
        <f t="shared" ca="1" si="52"/>
        <v/>
      </c>
      <c r="H360">
        <f t="shared" ca="1" si="54"/>
        <v>201.6</v>
      </c>
      <c r="I360" s="4" t="str">
        <f t="shared" ca="1" si="55"/>
        <v/>
      </c>
      <c r="J360" s="10">
        <f t="shared" ca="1" si="58"/>
        <v>161.2250728632406</v>
      </c>
      <c r="K360" s="10">
        <f ca="1">MAX($J$3:J361)</f>
        <v>170.77455794821716</v>
      </c>
      <c r="L360" s="11">
        <f t="shared" ca="1" si="56"/>
        <v>5.5918663761801102E-2</v>
      </c>
    </row>
    <row r="361" spans="1:12" x14ac:dyDescent="0.35">
      <c r="A361">
        <v>360</v>
      </c>
      <c r="B361" s="2">
        <v>37963</v>
      </c>
      <c r="C361">
        <f t="shared" si="53"/>
        <v>2003</v>
      </c>
      <c r="D361">
        <v>218.1</v>
      </c>
      <c r="E361">
        <f t="shared" ca="1" si="57"/>
        <v>224.8125</v>
      </c>
      <c r="F361">
        <f t="shared" ca="1" si="59"/>
        <v>224.7416666666667</v>
      </c>
      <c r="G361" t="str">
        <f t="shared" ca="1" si="52"/>
        <v/>
      </c>
      <c r="H361">
        <f t="shared" ca="1" si="54"/>
        <v>201.6</v>
      </c>
      <c r="I361" s="4" t="str">
        <f t="shared" ca="1" si="55"/>
        <v/>
      </c>
      <c r="J361" s="10">
        <f t="shared" ca="1" si="58"/>
        <v>161.2250728632406</v>
      </c>
      <c r="K361" s="10">
        <f ca="1">MAX($J$3:J362)</f>
        <v>178.57916056727001</v>
      </c>
      <c r="L361" s="11">
        <f t="shared" ca="1" si="56"/>
        <v>9.7178683385580111E-2</v>
      </c>
    </row>
    <row r="362" spans="1:12" x14ac:dyDescent="0.35">
      <c r="A362">
        <v>361</v>
      </c>
      <c r="B362" s="2">
        <v>37964</v>
      </c>
      <c r="C362">
        <f t="shared" si="53"/>
        <v>2003</v>
      </c>
      <c r="D362">
        <v>223.3</v>
      </c>
      <c r="E362">
        <f t="shared" ca="1" si="57"/>
        <v>222.46250000000001</v>
      </c>
      <c r="F362">
        <f t="shared" ca="1" si="59"/>
        <v>225.44166666666669</v>
      </c>
      <c r="G362" t="str">
        <f t="shared" ca="1" si="52"/>
        <v>SELL</v>
      </c>
      <c r="H362">
        <f t="shared" ca="1" si="54"/>
        <v>223.3</v>
      </c>
      <c r="I362" s="4">
        <f t="shared" ca="1" si="55"/>
        <v>0.10763888888888906</v>
      </c>
      <c r="J362" s="10">
        <f t="shared" ca="1" si="58"/>
        <v>178.57916056727001</v>
      </c>
      <c r="K362" s="10">
        <f ca="1">MAX($J$3:J363)</f>
        <v>178.57916056727001</v>
      </c>
      <c r="L362" s="11">
        <f t="shared" ca="1" si="56"/>
        <v>0</v>
      </c>
    </row>
    <row r="363" spans="1:12" x14ac:dyDescent="0.35">
      <c r="A363">
        <v>362</v>
      </c>
      <c r="B363" s="2">
        <v>37965</v>
      </c>
      <c r="C363">
        <f t="shared" si="53"/>
        <v>2003</v>
      </c>
      <c r="D363">
        <v>222.6</v>
      </c>
      <c r="E363">
        <f t="shared" ca="1" si="57"/>
        <v>221.46250000000001</v>
      </c>
      <c r="F363">
        <f t="shared" ca="1" si="59"/>
        <v>226.06000000000006</v>
      </c>
      <c r="G363" t="str">
        <f t="shared" ca="1" si="52"/>
        <v/>
      </c>
      <c r="H363">
        <f t="shared" ca="1" si="54"/>
        <v>223.3</v>
      </c>
      <c r="I363" s="4" t="str">
        <f t="shared" ca="1" si="55"/>
        <v/>
      </c>
      <c r="J363" s="10">
        <f t="shared" ca="1" si="58"/>
        <v>178.57916056727001</v>
      </c>
      <c r="K363" s="10">
        <f ca="1">MAX($J$3:J364)</f>
        <v>178.57916056727001</v>
      </c>
      <c r="L363" s="11">
        <f t="shared" ca="1" si="56"/>
        <v>0</v>
      </c>
    </row>
    <row r="364" spans="1:12" x14ac:dyDescent="0.35">
      <c r="A364">
        <v>363</v>
      </c>
      <c r="B364" s="2">
        <v>37966</v>
      </c>
      <c r="C364">
        <f t="shared" si="53"/>
        <v>2003</v>
      </c>
      <c r="D364">
        <v>221.85</v>
      </c>
      <c r="E364">
        <f t="shared" ca="1" si="57"/>
        <v>223.57499999999999</v>
      </c>
      <c r="F364">
        <f t="shared" ca="1" si="59"/>
        <v>226.78666666666675</v>
      </c>
      <c r="G364" t="str">
        <f t="shared" ca="1" si="52"/>
        <v/>
      </c>
      <c r="H364">
        <f t="shared" ca="1" si="54"/>
        <v>223.3</v>
      </c>
      <c r="I364" s="4" t="str">
        <f t="shared" ca="1" si="55"/>
        <v/>
      </c>
      <c r="J364" s="10">
        <f t="shared" ca="1" si="58"/>
        <v>178.57916056727001</v>
      </c>
      <c r="K364" s="10">
        <f ca="1">MAX($J$3:J365)</f>
        <v>178.57916056727001</v>
      </c>
      <c r="L364" s="11">
        <f t="shared" ca="1" si="56"/>
        <v>0</v>
      </c>
    </row>
    <row r="365" spans="1:12" x14ac:dyDescent="0.35">
      <c r="A365">
        <v>364</v>
      </c>
      <c r="B365" s="2">
        <v>37967</v>
      </c>
      <c r="C365">
        <f t="shared" si="53"/>
        <v>2003</v>
      </c>
      <c r="D365">
        <v>226.55</v>
      </c>
      <c r="E365">
        <f t="shared" ca="1" si="57"/>
        <v>224.77500000000001</v>
      </c>
      <c r="F365">
        <f t="shared" ca="1" si="59"/>
        <v>227.28500000000011</v>
      </c>
      <c r="G365" t="str">
        <f t="shared" ca="1" si="52"/>
        <v/>
      </c>
      <c r="H365">
        <f t="shared" ca="1" si="54"/>
        <v>223.3</v>
      </c>
      <c r="I365" s="4" t="str">
        <f t="shared" ca="1" si="55"/>
        <v/>
      </c>
      <c r="J365" s="10">
        <f t="shared" ca="1" si="58"/>
        <v>178.57916056727001</v>
      </c>
      <c r="K365" s="10">
        <f ca="1">MAX($J$3:J366)</f>
        <v>178.57916056727001</v>
      </c>
      <c r="L365" s="11">
        <f t="shared" ca="1" si="56"/>
        <v>0</v>
      </c>
    </row>
    <row r="366" spans="1:12" x14ac:dyDescent="0.35">
      <c r="A366">
        <v>365</v>
      </c>
      <c r="B366" s="2">
        <v>37970</v>
      </c>
      <c r="C366">
        <f t="shared" si="53"/>
        <v>2003</v>
      </c>
      <c r="D366">
        <v>228.1</v>
      </c>
      <c r="E366">
        <f t="shared" ca="1" si="57"/>
        <v>225.61250000000001</v>
      </c>
      <c r="F366">
        <f t="shared" ca="1" si="59"/>
        <v>227.22666666666674</v>
      </c>
      <c r="G366" t="str">
        <f t="shared" ca="1" si="52"/>
        <v/>
      </c>
      <c r="H366">
        <f t="shared" ca="1" si="54"/>
        <v>223.3</v>
      </c>
      <c r="I366" s="4" t="str">
        <f t="shared" ca="1" si="55"/>
        <v/>
      </c>
      <c r="J366" s="10">
        <f t="shared" ca="1" si="58"/>
        <v>178.57916056727001</v>
      </c>
      <c r="K366" s="10">
        <f ca="1">MAX($J$3:J367)</f>
        <v>178.57916056727001</v>
      </c>
      <c r="L366" s="11">
        <f t="shared" ca="1" si="56"/>
        <v>0</v>
      </c>
    </row>
    <row r="367" spans="1:12" x14ac:dyDescent="0.35">
      <c r="A367">
        <v>366</v>
      </c>
      <c r="B367" s="2">
        <v>37971</v>
      </c>
      <c r="C367">
        <f t="shared" si="53"/>
        <v>2003</v>
      </c>
      <c r="D367">
        <v>225.95</v>
      </c>
      <c r="E367">
        <f t="shared" ca="1" si="57"/>
        <v>226.34999999999997</v>
      </c>
      <c r="F367">
        <f t="shared" ca="1" si="59"/>
        <v>226.90500000000009</v>
      </c>
      <c r="G367" t="str">
        <f t="shared" ca="1" si="52"/>
        <v/>
      </c>
      <c r="H367">
        <f t="shared" ca="1" si="54"/>
        <v>223.3</v>
      </c>
      <c r="I367" s="4" t="str">
        <f t="shared" ca="1" si="55"/>
        <v/>
      </c>
      <c r="J367" s="10">
        <f t="shared" ca="1" si="58"/>
        <v>178.57916056727001</v>
      </c>
      <c r="K367" s="10">
        <f ca="1">MAX($J$3:J368)</f>
        <v>178.57916056727001</v>
      </c>
      <c r="L367" s="11">
        <f t="shared" ca="1" si="56"/>
        <v>0</v>
      </c>
    </row>
    <row r="368" spans="1:12" x14ac:dyDescent="0.35">
      <c r="A368">
        <v>367</v>
      </c>
      <c r="B368" s="2">
        <v>37972</v>
      </c>
      <c r="C368">
        <f t="shared" si="53"/>
        <v>2003</v>
      </c>
      <c r="D368">
        <v>224.8</v>
      </c>
      <c r="E368">
        <f t="shared" ca="1" si="57"/>
        <v>226.62499999999997</v>
      </c>
      <c r="F368">
        <f t="shared" ca="1" si="59"/>
        <v>226.7116666666667</v>
      </c>
      <c r="G368" t="str">
        <f t="shared" ca="1" si="52"/>
        <v/>
      </c>
      <c r="H368">
        <f t="shared" ca="1" si="54"/>
        <v>223.3</v>
      </c>
      <c r="I368" s="4" t="str">
        <f t="shared" ca="1" si="55"/>
        <v/>
      </c>
      <c r="J368" s="10">
        <f t="shared" ca="1" si="58"/>
        <v>178.57916056727001</v>
      </c>
      <c r="K368" s="10">
        <f ca="1">MAX($J$3:J369)</f>
        <v>178.57916056727001</v>
      </c>
      <c r="L368" s="11">
        <f t="shared" ca="1" si="56"/>
        <v>0</v>
      </c>
    </row>
    <row r="369" spans="1:12" x14ac:dyDescent="0.35">
      <c r="A369">
        <v>368</v>
      </c>
      <c r="B369" s="2">
        <v>37973</v>
      </c>
      <c r="C369">
        <f t="shared" si="53"/>
        <v>2003</v>
      </c>
      <c r="D369">
        <v>227.65</v>
      </c>
      <c r="E369">
        <f t="shared" ca="1" si="57"/>
        <v>227.36250000000001</v>
      </c>
      <c r="F369">
        <f t="shared" ca="1" si="59"/>
        <v>226.60500000000005</v>
      </c>
      <c r="G369" t="str">
        <f t="shared" ca="1" si="52"/>
        <v>BUY</v>
      </c>
      <c r="H369">
        <f t="shared" ca="1" si="54"/>
        <v>227.65</v>
      </c>
      <c r="I369" s="4">
        <f t="shared" ca="1" si="55"/>
        <v>-1.9480519480519431E-2</v>
      </c>
      <c r="J369" s="10">
        <f t="shared" ca="1" si="58"/>
        <v>175.10034575102449</v>
      </c>
      <c r="K369" s="10">
        <f ca="1">MAX($J$3:J370)</f>
        <v>178.57916056727001</v>
      </c>
      <c r="L369" s="11">
        <f t="shared" ca="1" si="56"/>
        <v>1.9480519480519431E-2</v>
      </c>
    </row>
    <row r="370" spans="1:12" x14ac:dyDescent="0.35">
      <c r="A370">
        <v>369</v>
      </c>
      <c r="B370" s="2">
        <v>37974</v>
      </c>
      <c r="C370">
        <f t="shared" si="53"/>
        <v>2003</v>
      </c>
      <c r="D370">
        <v>231.05</v>
      </c>
      <c r="E370">
        <f t="shared" ca="1" si="57"/>
        <v>228.83750000000001</v>
      </c>
      <c r="F370">
        <f t="shared" ca="1" si="59"/>
        <v>226.66833333333341</v>
      </c>
      <c r="G370" t="str">
        <f t="shared" ca="1" si="52"/>
        <v/>
      </c>
      <c r="H370">
        <f t="shared" ca="1" si="54"/>
        <v>227.65</v>
      </c>
      <c r="I370" s="4" t="str">
        <f t="shared" ca="1" si="55"/>
        <v/>
      </c>
      <c r="J370" s="10">
        <f t="shared" ca="1" si="58"/>
        <v>175.10034575102449</v>
      </c>
      <c r="K370" s="10">
        <f ca="1">MAX($J$3:J371)</f>
        <v>178.57916056727001</v>
      </c>
      <c r="L370" s="11">
        <f t="shared" ca="1" si="56"/>
        <v>1.9480519480519431E-2</v>
      </c>
    </row>
    <row r="371" spans="1:12" x14ac:dyDescent="0.35">
      <c r="A371">
        <v>370</v>
      </c>
      <c r="B371" s="2">
        <v>37977</v>
      </c>
      <c r="C371">
        <f t="shared" si="53"/>
        <v>2003</v>
      </c>
      <c r="D371">
        <v>231.85</v>
      </c>
      <c r="E371">
        <f t="shared" ca="1" si="57"/>
        <v>230.63750000000002</v>
      </c>
      <c r="F371">
        <f t="shared" ca="1" si="59"/>
        <v>226.74500000000003</v>
      </c>
      <c r="G371" t="str">
        <f t="shared" ca="1" si="52"/>
        <v/>
      </c>
      <c r="H371">
        <f t="shared" ca="1" si="54"/>
        <v>227.65</v>
      </c>
      <c r="I371" s="4" t="str">
        <f t="shared" ca="1" si="55"/>
        <v/>
      </c>
      <c r="J371" s="10">
        <f t="shared" ca="1" si="58"/>
        <v>175.10034575102449</v>
      </c>
      <c r="K371" s="10">
        <f ca="1">MAX($J$3:J372)</f>
        <v>178.57916056727001</v>
      </c>
      <c r="L371" s="11">
        <f t="shared" ca="1" si="56"/>
        <v>1.9480519480519431E-2</v>
      </c>
    </row>
    <row r="372" spans="1:12" x14ac:dyDescent="0.35">
      <c r="A372">
        <v>371</v>
      </c>
      <c r="B372" s="2">
        <v>37978</v>
      </c>
      <c r="C372">
        <f t="shared" si="53"/>
        <v>2003</v>
      </c>
      <c r="D372">
        <v>232</v>
      </c>
      <c r="E372">
        <f t="shared" ca="1" si="57"/>
        <v>231.625</v>
      </c>
      <c r="F372">
        <f t="shared" ca="1" si="59"/>
        <v>226.40000000000006</v>
      </c>
      <c r="G372" t="str">
        <f t="shared" ca="1" si="52"/>
        <v/>
      </c>
      <c r="H372">
        <f t="shared" ca="1" si="54"/>
        <v>227.65</v>
      </c>
      <c r="I372" s="4" t="str">
        <f t="shared" ca="1" si="55"/>
        <v/>
      </c>
      <c r="J372" s="10">
        <f t="shared" ca="1" si="58"/>
        <v>175.10034575102449</v>
      </c>
      <c r="K372" s="10">
        <f ca="1">MAX($J$3:J373)</f>
        <v>178.57916056727001</v>
      </c>
      <c r="L372" s="11">
        <f t="shared" ca="1" si="56"/>
        <v>1.9480519480519431E-2</v>
      </c>
    </row>
    <row r="373" spans="1:12" x14ac:dyDescent="0.35">
      <c r="A373">
        <v>372</v>
      </c>
      <c r="B373" s="2">
        <v>37979</v>
      </c>
      <c r="C373">
        <f t="shared" si="53"/>
        <v>2003</v>
      </c>
      <c r="D373">
        <v>231.6</v>
      </c>
      <c r="E373">
        <f t="shared" ca="1" si="57"/>
        <v>236.20000000000002</v>
      </c>
      <c r="F373">
        <f t="shared" ca="1" si="59"/>
        <v>226.85500000000005</v>
      </c>
      <c r="G373" t="str">
        <f t="shared" ca="1" si="52"/>
        <v/>
      </c>
      <c r="H373">
        <f t="shared" ca="1" si="54"/>
        <v>227.65</v>
      </c>
      <c r="I373" s="4" t="str">
        <f t="shared" ca="1" si="55"/>
        <v/>
      </c>
      <c r="J373" s="10">
        <f t="shared" ca="1" si="58"/>
        <v>175.10034575102449</v>
      </c>
      <c r="K373" s="10">
        <f ca="1">MAX($J$3:J374)</f>
        <v>178.57916056727001</v>
      </c>
      <c r="L373" s="11">
        <f t="shared" ca="1" si="56"/>
        <v>1.9480519480519431E-2</v>
      </c>
    </row>
    <row r="374" spans="1:12" x14ac:dyDescent="0.35">
      <c r="A374">
        <v>373</v>
      </c>
      <c r="B374" s="2">
        <v>37981</v>
      </c>
      <c r="C374">
        <f t="shared" si="53"/>
        <v>2003</v>
      </c>
      <c r="D374">
        <v>249.35</v>
      </c>
      <c r="E374">
        <f t="shared" ca="1" si="57"/>
        <v>241.13750000000002</v>
      </c>
      <c r="F374">
        <f t="shared" ca="1" si="59"/>
        <v>227.60000000000005</v>
      </c>
      <c r="G374" t="str">
        <f t="shared" ca="1" si="52"/>
        <v/>
      </c>
      <c r="H374">
        <f t="shared" ca="1" si="54"/>
        <v>227.65</v>
      </c>
      <c r="I374" s="4" t="str">
        <f t="shared" ca="1" si="55"/>
        <v/>
      </c>
      <c r="J374" s="10">
        <f t="shared" ca="1" si="58"/>
        <v>175.10034575102449</v>
      </c>
      <c r="K374" s="10">
        <f ca="1">MAX($J$3:J375)</f>
        <v>178.57916056727001</v>
      </c>
      <c r="L374" s="11">
        <f t="shared" ca="1" si="56"/>
        <v>1.9480519480519431E-2</v>
      </c>
    </row>
    <row r="375" spans="1:12" x14ac:dyDescent="0.35">
      <c r="A375">
        <v>374</v>
      </c>
      <c r="B375" s="2">
        <v>37984</v>
      </c>
      <c r="C375">
        <f t="shared" si="53"/>
        <v>2003</v>
      </c>
      <c r="D375">
        <v>251.6</v>
      </c>
      <c r="E375">
        <f t="shared" ca="1" si="57"/>
        <v>243.72499999999999</v>
      </c>
      <c r="F375">
        <f t="shared" ca="1" si="59"/>
        <v>228.22833333333341</v>
      </c>
      <c r="G375" t="str">
        <f t="shared" ca="1" si="52"/>
        <v/>
      </c>
      <c r="H375">
        <f t="shared" ca="1" si="54"/>
        <v>227.65</v>
      </c>
      <c r="I375" s="4" t="str">
        <f t="shared" ca="1" si="55"/>
        <v/>
      </c>
      <c r="J375" s="10">
        <f t="shared" ca="1" si="58"/>
        <v>175.10034575102449</v>
      </c>
      <c r="K375" s="10">
        <f ca="1">MAX($J$3:J376)</f>
        <v>178.57916056727001</v>
      </c>
      <c r="L375" s="11">
        <f t="shared" ca="1" si="56"/>
        <v>1.9480519480519431E-2</v>
      </c>
    </row>
    <row r="376" spans="1:12" x14ac:dyDescent="0.35">
      <c r="A376">
        <v>375</v>
      </c>
      <c r="B376" s="2">
        <v>37985</v>
      </c>
      <c r="C376">
        <f t="shared" si="53"/>
        <v>2003</v>
      </c>
      <c r="D376">
        <v>242.35</v>
      </c>
      <c r="E376">
        <f t="shared" ca="1" si="57"/>
        <v>247.04999999999998</v>
      </c>
      <c r="F376">
        <f t="shared" ca="1" si="59"/>
        <v>228.72166666666672</v>
      </c>
      <c r="G376" t="str">
        <f t="shared" ca="1" si="52"/>
        <v/>
      </c>
      <c r="H376">
        <f t="shared" ca="1" si="54"/>
        <v>227.65</v>
      </c>
      <c r="I376" s="4" t="str">
        <f t="shared" ca="1" si="55"/>
        <v/>
      </c>
      <c r="J376" s="10">
        <f t="shared" ca="1" si="58"/>
        <v>175.10034575102449</v>
      </c>
      <c r="K376" s="10">
        <f ca="1">MAX($J$3:J377)</f>
        <v>178.57916056727001</v>
      </c>
      <c r="L376" s="11">
        <f t="shared" ca="1" si="56"/>
        <v>1.9480519480519431E-2</v>
      </c>
    </row>
    <row r="377" spans="1:12" x14ac:dyDescent="0.35">
      <c r="A377">
        <v>376</v>
      </c>
      <c r="B377" s="2">
        <v>37986</v>
      </c>
      <c r="C377">
        <f t="shared" si="53"/>
        <v>2003</v>
      </c>
      <c r="D377">
        <v>244.9</v>
      </c>
      <c r="E377">
        <f t="shared" ca="1" si="57"/>
        <v>249.33750000000001</v>
      </c>
      <c r="F377">
        <f t="shared" ca="1" si="59"/>
        <v>229.8366666666667</v>
      </c>
      <c r="G377" t="str">
        <f t="shared" ca="1" si="52"/>
        <v/>
      </c>
      <c r="H377">
        <f t="shared" ca="1" si="54"/>
        <v>227.65</v>
      </c>
      <c r="I377" s="4" t="str">
        <f t="shared" ca="1" si="55"/>
        <v/>
      </c>
      <c r="J377" s="10">
        <f t="shared" ca="1" si="58"/>
        <v>175.10034575102449</v>
      </c>
      <c r="K377" s="10">
        <f ca="1">MAX($J$3:J378)</f>
        <v>178.57916056727001</v>
      </c>
      <c r="L377" s="11">
        <f t="shared" ca="1" si="56"/>
        <v>1.9480519480519431E-2</v>
      </c>
    </row>
    <row r="378" spans="1:12" x14ac:dyDescent="0.35">
      <c r="A378">
        <v>377</v>
      </c>
      <c r="B378" s="2">
        <v>37987</v>
      </c>
      <c r="C378">
        <f t="shared" si="53"/>
        <v>2004</v>
      </c>
      <c r="D378">
        <v>258.5</v>
      </c>
      <c r="E378">
        <f t="shared" ca="1" si="57"/>
        <v>252.72499999999999</v>
      </c>
      <c r="F378">
        <f t="shared" ca="1" si="59"/>
        <v>231.34333333333333</v>
      </c>
      <c r="G378" t="str">
        <f t="shared" ca="1" si="52"/>
        <v/>
      </c>
      <c r="H378">
        <f t="shared" ca="1" si="54"/>
        <v>227.65</v>
      </c>
      <c r="I378" s="4" t="str">
        <f t="shared" ca="1" si="55"/>
        <v/>
      </c>
      <c r="J378" s="10">
        <f t="shared" ca="1" si="58"/>
        <v>175.10034575102449</v>
      </c>
      <c r="K378" s="10">
        <f ca="1">MAX($J$3:J379)</f>
        <v>178.57916056727001</v>
      </c>
      <c r="L378" s="11">
        <f t="shared" ca="1" si="56"/>
        <v>1.9480519480519431E-2</v>
      </c>
    </row>
    <row r="379" spans="1:12" x14ac:dyDescent="0.35">
      <c r="A379">
        <v>378</v>
      </c>
      <c r="B379" s="2">
        <v>37988</v>
      </c>
      <c r="C379">
        <f t="shared" si="53"/>
        <v>2004</v>
      </c>
      <c r="D379">
        <v>265.14999999999998</v>
      </c>
      <c r="E379">
        <f t="shared" ca="1" si="57"/>
        <v>260.61249999999995</v>
      </c>
      <c r="F379">
        <f t="shared" ca="1" si="59"/>
        <v>233.15333333333334</v>
      </c>
      <c r="G379" t="str">
        <f t="shared" ca="1" si="52"/>
        <v/>
      </c>
      <c r="H379">
        <f t="shared" ca="1" si="54"/>
        <v>227.65</v>
      </c>
      <c r="I379" s="4" t="str">
        <f t="shared" ca="1" si="55"/>
        <v/>
      </c>
      <c r="J379" s="10">
        <f t="shared" ca="1" si="58"/>
        <v>175.10034575102449</v>
      </c>
      <c r="K379" s="10">
        <f ca="1">MAX($J$3:J380)</f>
        <v>178.57916056727001</v>
      </c>
      <c r="L379" s="11">
        <f t="shared" ca="1" si="56"/>
        <v>1.9480519480519431E-2</v>
      </c>
    </row>
    <row r="380" spans="1:12" x14ac:dyDescent="0.35">
      <c r="A380">
        <v>379</v>
      </c>
      <c r="B380" s="2">
        <v>37991</v>
      </c>
      <c r="C380">
        <f t="shared" si="53"/>
        <v>2004</v>
      </c>
      <c r="D380">
        <v>273.89999999999998</v>
      </c>
      <c r="E380">
        <f t="shared" ca="1" si="57"/>
        <v>265.28750000000002</v>
      </c>
      <c r="F380">
        <f t="shared" ca="1" si="59"/>
        <v>234.57833333333338</v>
      </c>
      <c r="G380" t="str">
        <f t="shared" ca="1" si="52"/>
        <v/>
      </c>
      <c r="H380">
        <f t="shared" ca="1" si="54"/>
        <v>227.65</v>
      </c>
      <c r="I380" s="4" t="str">
        <f t="shared" ca="1" si="55"/>
        <v/>
      </c>
      <c r="J380" s="10">
        <f t="shared" ca="1" si="58"/>
        <v>175.10034575102449</v>
      </c>
      <c r="K380" s="10">
        <f ca="1">MAX($J$3:J381)</f>
        <v>178.57916056727001</v>
      </c>
      <c r="L380" s="11">
        <f t="shared" ca="1" si="56"/>
        <v>1.9480519480519431E-2</v>
      </c>
    </row>
    <row r="381" spans="1:12" x14ac:dyDescent="0.35">
      <c r="A381">
        <v>380</v>
      </c>
      <c r="B381" s="2">
        <v>37992</v>
      </c>
      <c r="C381">
        <f t="shared" si="53"/>
        <v>2004</v>
      </c>
      <c r="D381">
        <v>263.60000000000002</v>
      </c>
      <c r="E381">
        <f t="shared" ca="1" si="57"/>
        <v>267.21249999999998</v>
      </c>
      <c r="F381">
        <f t="shared" ca="1" si="59"/>
        <v>236.11333333333334</v>
      </c>
      <c r="G381" t="str">
        <f t="shared" ca="1" si="52"/>
        <v/>
      </c>
      <c r="H381">
        <f t="shared" ca="1" si="54"/>
        <v>227.65</v>
      </c>
      <c r="I381" s="4" t="str">
        <f t="shared" ca="1" si="55"/>
        <v/>
      </c>
      <c r="J381" s="10">
        <f t="shared" ca="1" si="58"/>
        <v>175.10034575102449</v>
      </c>
      <c r="K381" s="10">
        <f ca="1">MAX($J$3:J382)</f>
        <v>178.57916056727001</v>
      </c>
      <c r="L381" s="11">
        <f t="shared" ca="1" si="56"/>
        <v>1.9480519480519431E-2</v>
      </c>
    </row>
    <row r="382" spans="1:12" x14ac:dyDescent="0.35">
      <c r="A382">
        <v>381</v>
      </c>
      <c r="B382" s="2">
        <v>37993</v>
      </c>
      <c r="C382">
        <f t="shared" si="53"/>
        <v>2004</v>
      </c>
      <c r="D382">
        <v>266.2</v>
      </c>
      <c r="E382">
        <f t="shared" ca="1" si="57"/>
        <v>269.58749999999998</v>
      </c>
      <c r="F382">
        <f t="shared" ca="1" si="59"/>
        <v>237.935</v>
      </c>
      <c r="G382" t="str">
        <f t="shared" ca="1" si="52"/>
        <v/>
      </c>
      <c r="H382">
        <f t="shared" ca="1" si="54"/>
        <v>227.65</v>
      </c>
      <c r="I382" s="4" t="str">
        <f t="shared" ca="1" si="55"/>
        <v/>
      </c>
      <c r="J382" s="10">
        <f t="shared" ca="1" si="58"/>
        <v>175.10034575102449</v>
      </c>
      <c r="K382" s="10">
        <f ca="1">MAX($J$3:J383)</f>
        <v>178.57916056727001</v>
      </c>
      <c r="L382" s="11">
        <f t="shared" ca="1" si="56"/>
        <v>1.9480519480519431E-2</v>
      </c>
    </row>
    <row r="383" spans="1:12" x14ac:dyDescent="0.35">
      <c r="A383">
        <v>382</v>
      </c>
      <c r="B383" s="2">
        <v>37994</v>
      </c>
      <c r="C383">
        <f t="shared" si="53"/>
        <v>2004</v>
      </c>
      <c r="D383">
        <v>274.64999999999998</v>
      </c>
      <c r="E383">
        <f t="shared" ca="1" si="57"/>
        <v>268.92499999999995</v>
      </c>
      <c r="F383">
        <f t="shared" ca="1" si="59"/>
        <v>239.67166666666668</v>
      </c>
      <c r="G383" t="str">
        <f t="shared" ca="1" si="52"/>
        <v/>
      </c>
      <c r="H383">
        <f t="shared" ca="1" si="54"/>
        <v>227.65</v>
      </c>
      <c r="I383" s="4" t="str">
        <f t="shared" ca="1" si="55"/>
        <v/>
      </c>
      <c r="J383" s="10">
        <f t="shared" ca="1" si="58"/>
        <v>175.10034575102449</v>
      </c>
      <c r="K383" s="10">
        <f ca="1">MAX($J$3:J384)</f>
        <v>178.57916056727001</v>
      </c>
      <c r="L383" s="11">
        <f t="shared" ca="1" si="56"/>
        <v>1.9480519480519431E-2</v>
      </c>
    </row>
    <row r="384" spans="1:12" x14ac:dyDescent="0.35">
      <c r="A384">
        <v>383</v>
      </c>
      <c r="B384" s="2">
        <v>37995</v>
      </c>
      <c r="C384">
        <f t="shared" si="53"/>
        <v>2004</v>
      </c>
      <c r="D384">
        <v>271.25</v>
      </c>
      <c r="E384">
        <f t="shared" ca="1" si="57"/>
        <v>268.7</v>
      </c>
      <c r="F384">
        <f t="shared" ca="1" si="59"/>
        <v>240.88</v>
      </c>
      <c r="G384" t="str">
        <f t="shared" ca="1" si="52"/>
        <v/>
      </c>
      <c r="H384">
        <f t="shared" ca="1" si="54"/>
        <v>227.65</v>
      </c>
      <c r="I384" s="4" t="str">
        <f t="shared" ca="1" si="55"/>
        <v/>
      </c>
      <c r="J384" s="10">
        <f t="shared" ca="1" si="58"/>
        <v>175.10034575102449</v>
      </c>
      <c r="K384" s="10">
        <f ca="1">MAX($J$3:J385)</f>
        <v>178.57916056727001</v>
      </c>
      <c r="L384" s="11">
        <f t="shared" ca="1" si="56"/>
        <v>1.9480519480519431E-2</v>
      </c>
    </row>
    <row r="385" spans="1:12" x14ac:dyDescent="0.35">
      <c r="A385">
        <v>384</v>
      </c>
      <c r="B385" s="2">
        <v>37998</v>
      </c>
      <c r="C385">
        <f t="shared" si="53"/>
        <v>2004</v>
      </c>
      <c r="D385">
        <v>262.7</v>
      </c>
      <c r="E385">
        <f t="shared" ca="1" si="57"/>
        <v>268.41249999999997</v>
      </c>
      <c r="F385">
        <f t="shared" ca="1" si="59"/>
        <v>242.03</v>
      </c>
      <c r="G385" t="str">
        <f t="shared" ca="1" si="52"/>
        <v/>
      </c>
      <c r="H385">
        <f t="shared" ca="1" si="54"/>
        <v>227.65</v>
      </c>
      <c r="I385" s="4" t="str">
        <f t="shared" ca="1" si="55"/>
        <v/>
      </c>
      <c r="J385" s="10">
        <f t="shared" ca="1" si="58"/>
        <v>175.10034575102449</v>
      </c>
      <c r="K385" s="10">
        <f ca="1">MAX($J$3:J386)</f>
        <v>178.57916056727001</v>
      </c>
      <c r="L385" s="11">
        <f t="shared" ca="1" si="56"/>
        <v>1.9480519480519431E-2</v>
      </c>
    </row>
    <row r="386" spans="1:12" x14ac:dyDescent="0.35">
      <c r="A386">
        <v>385</v>
      </c>
      <c r="B386" s="2">
        <v>37999</v>
      </c>
      <c r="C386">
        <f t="shared" si="53"/>
        <v>2004</v>
      </c>
      <c r="D386">
        <v>265.05</v>
      </c>
      <c r="E386">
        <f t="shared" ca="1" si="57"/>
        <v>267.2</v>
      </c>
      <c r="F386">
        <f t="shared" ca="1" si="59"/>
        <v>243.21999999999997</v>
      </c>
      <c r="G386" t="str">
        <f t="shared" ref="G386:G449" ca="1" si="60">IF(AND(E386&gt;F386,E385&lt;F385),"BUY",IF(AND(E386&lt;F386,E385&gt;F385),"SELL",""))</f>
        <v/>
      </c>
      <c r="H386">
        <f t="shared" ca="1" si="54"/>
        <v>227.65</v>
      </c>
      <c r="I386" s="4" t="str">
        <f t="shared" ca="1" si="55"/>
        <v/>
      </c>
      <c r="J386" s="10">
        <f t="shared" ca="1" si="58"/>
        <v>175.10034575102449</v>
      </c>
      <c r="K386" s="10">
        <f ca="1">MAX($J$3:J387)</f>
        <v>178.57916056727001</v>
      </c>
      <c r="L386" s="11">
        <f t="shared" ca="1" si="56"/>
        <v>1.9480519480519431E-2</v>
      </c>
    </row>
    <row r="387" spans="1:12" x14ac:dyDescent="0.35">
      <c r="A387">
        <v>386</v>
      </c>
      <c r="B387" s="2">
        <v>38000</v>
      </c>
      <c r="C387">
        <f t="shared" ref="C387:C450" si="61">YEAR(B387)</f>
        <v>2004</v>
      </c>
      <c r="D387">
        <v>269.8</v>
      </c>
      <c r="E387">
        <f t="shared" ca="1" si="57"/>
        <v>264.48749999999995</v>
      </c>
      <c r="F387">
        <f t="shared" ca="1" si="59"/>
        <v>244.08833333333328</v>
      </c>
      <c r="G387" t="str">
        <f t="shared" ca="1" si="60"/>
        <v/>
      </c>
      <c r="H387">
        <f t="shared" ref="H387:H450" ca="1" si="62">IF(G387&lt;&gt;"",D387,H386)</f>
        <v>227.65</v>
      </c>
      <c r="I387" s="4" t="str">
        <f t="shared" ref="I387:I450" ca="1" si="63">IF(AND(G387&lt;&gt;"",H386&lt;&gt;0),IF(G387="BUY",1-H387/H386,H387/H386-1),"")</f>
        <v/>
      </c>
      <c r="J387" s="10">
        <f t="shared" ca="1" si="58"/>
        <v>175.10034575102449</v>
      </c>
      <c r="K387" s="10">
        <f ca="1">MAX($J$3:J388)</f>
        <v>178.57916056727001</v>
      </c>
      <c r="L387" s="11">
        <f t="shared" ref="L387:L450" ca="1" si="64">1-J387/K387</f>
        <v>1.9480519480519431E-2</v>
      </c>
    </row>
    <row r="388" spans="1:12" x14ac:dyDescent="0.35">
      <c r="A388">
        <v>387</v>
      </c>
      <c r="B388" s="2">
        <v>38001</v>
      </c>
      <c r="C388">
        <f t="shared" si="61"/>
        <v>2004</v>
      </c>
      <c r="D388">
        <v>260.39999999999998</v>
      </c>
      <c r="E388">
        <f t="shared" ref="E388:E451" ca="1" si="65">IF(ROW(D389)&gt;($O$4-1),AVERAGE(OFFSET(D390,-$O$4,0,$O$4,1)),IF(ROW(D389)&gt;$O$4, ((($O$4-1)*E388)+D389)/$O$4,""))</f>
        <v>260.53750000000002</v>
      </c>
      <c r="F388">
        <f t="shared" ca="1" si="59"/>
        <v>244.58499999999995</v>
      </c>
      <c r="G388" t="str">
        <f t="shared" ca="1" si="60"/>
        <v/>
      </c>
      <c r="H388">
        <f t="shared" ca="1" si="62"/>
        <v>227.65</v>
      </c>
      <c r="I388" s="4" t="str">
        <f t="shared" ca="1" si="63"/>
        <v/>
      </c>
      <c r="J388" s="10">
        <f t="shared" ref="J388:J451" ca="1" si="66">IF(I388="",J387,J387*(1+$O$6*I388))</f>
        <v>175.10034575102449</v>
      </c>
      <c r="K388" s="10">
        <f ca="1">MAX($J$3:J389)</f>
        <v>178.57916056727001</v>
      </c>
      <c r="L388" s="11">
        <f t="shared" ca="1" si="64"/>
        <v>1.9480519480519431E-2</v>
      </c>
    </row>
    <row r="389" spans="1:12" x14ac:dyDescent="0.35">
      <c r="A389">
        <v>388</v>
      </c>
      <c r="B389" s="2">
        <v>38002</v>
      </c>
      <c r="C389">
        <f t="shared" si="61"/>
        <v>2004</v>
      </c>
      <c r="D389">
        <v>246.9</v>
      </c>
      <c r="E389">
        <f t="shared" ca="1" si="65"/>
        <v>258.10000000000002</v>
      </c>
      <c r="F389">
        <f t="shared" ca="1" si="59"/>
        <v>245.56666666666663</v>
      </c>
      <c r="G389" t="str">
        <f t="shared" ca="1" si="60"/>
        <v/>
      </c>
      <c r="H389">
        <f t="shared" ca="1" si="62"/>
        <v>227.65</v>
      </c>
      <c r="I389" s="4" t="str">
        <f t="shared" ca="1" si="63"/>
        <v/>
      </c>
      <c r="J389" s="10">
        <f t="shared" ca="1" si="66"/>
        <v>175.10034575102449</v>
      </c>
      <c r="K389" s="10">
        <f ca="1">MAX($J$3:J390)</f>
        <v>178.57916056727001</v>
      </c>
      <c r="L389" s="11">
        <f t="shared" ca="1" si="64"/>
        <v>1.9480519480519431E-2</v>
      </c>
    </row>
    <row r="390" spans="1:12" x14ac:dyDescent="0.35">
      <c r="A390">
        <v>389</v>
      </c>
      <c r="B390" s="2">
        <v>38005</v>
      </c>
      <c r="C390">
        <f t="shared" si="61"/>
        <v>2004</v>
      </c>
      <c r="D390">
        <v>255.3</v>
      </c>
      <c r="E390">
        <f t="shared" ca="1" si="65"/>
        <v>253.39999999999998</v>
      </c>
      <c r="F390">
        <f t="shared" ca="1" si="59"/>
        <v>246.6633333333333</v>
      </c>
      <c r="G390" t="str">
        <f t="shared" ca="1" si="60"/>
        <v/>
      </c>
      <c r="H390">
        <f t="shared" ca="1" si="62"/>
        <v>227.65</v>
      </c>
      <c r="I390" s="4" t="str">
        <f t="shared" ca="1" si="63"/>
        <v/>
      </c>
      <c r="J390" s="10">
        <f t="shared" ca="1" si="66"/>
        <v>175.10034575102449</v>
      </c>
      <c r="K390" s="10">
        <f ca="1">MAX($J$3:J391)</f>
        <v>178.57916056727001</v>
      </c>
      <c r="L390" s="11">
        <f t="shared" ca="1" si="64"/>
        <v>1.9480519480519431E-2</v>
      </c>
    </row>
    <row r="391" spans="1:12" x14ac:dyDescent="0.35">
      <c r="A391">
        <v>390</v>
      </c>
      <c r="B391" s="2">
        <v>38006</v>
      </c>
      <c r="C391">
        <f t="shared" si="61"/>
        <v>2004</v>
      </c>
      <c r="D391">
        <v>251</v>
      </c>
      <c r="E391">
        <f t="shared" ca="1" si="65"/>
        <v>248.6875</v>
      </c>
      <c r="F391">
        <f t="shared" ca="1" si="59"/>
        <v>247.27166666666662</v>
      </c>
      <c r="G391" t="str">
        <f t="shared" ca="1" si="60"/>
        <v/>
      </c>
      <c r="H391">
        <f t="shared" ca="1" si="62"/>
        <v>227.65</v>
      </c>
      <c r="I391" s="4" t="str">
        <f t="shared" ca="1" si="63"/>
        <v/>
      </c>
      <c r="J391" s="10">
        <f t="shared" ca="1" si="66"/>
        <v>175.10034575102449</v>
      </c>
      <c r="K391" s="10">
        <f ca="1">MAX($J$3:J392)</f>
        <v>185.79173519068732</v>
      </c>
      <c r="L391" s="11">
        <f t="shared" ca="1" si="64"/>
        <v>5.7545021734630608E-2</v>
      </c>
    </row>
    <row r="392" spans="1:12" x14ac:dyDescent="0.35">
      <c r="A392">
        <v>391</v>
      </c>
      <c r="B392" s="2">
        <v>38007</v>
      </c>
      <c r="C392">
        <f t="shared" si="61"/>
        <v>2004</v>
      </c>
      <c r="D392">
        <v>241.55</v>
      </c>
      <c r="E392">
        <f t="shared" ca="1" si="65"/>
        <v>244.41250000000002</v>
      </c>
      <c r="F392">
        <f t="shared" ca="1" si="59"/>
        <v>247.51166666666666</v>
      </c>
      <c r="G392" t="str">
        <f t="shared" ca="1" si="60"/>
        <v>SELL</v>
      </c>
      <c r="H392">
        <f t="shared" ca="1" si="62"/>
        <v>241.55</v>
      </c>
      <c r="I392" s="4">
        <f t="shared" ca="1" si="63"/>
        <v>6.1058642653195827E-2</v>
      </c>
      <c r="J392" s="10">
        <f t="shared" ca="1" si="66"/>
        <v>185.79173519068732</v>
      </c>
      <c r="K392" s="10">
        <f ca="1">MAX($J$3:J393)</f>
        <v>185.79173519068732</v>
      </c>
      <c r="L392" s="11">
        <f t="shared" ca="1" si="64"/>
        <v>0</v>
      </c>
    </row>
    <row r="393" spans="1:12" x14ac:dyDescent="0.35">
      <c r="A393">
        <v>392</v>
      </c>
      <c r="B393" s="2">
        <v>38008</v>
      </c>
      <c r="C393">
        <f t="shared" si="61"/>
        <v>2004</v>
      </c>
      <c r="D393">
        <v>229.8</v>
      </c>
      <c r="E393">
        <f t="shared" ca="1" si="65"/>
        <v>241.02500000000001</v>
      </c>
      <c r="F393">
        <f t="shared" ca="1" si="59"/>
        <v>248.17499999999998</v>
      </c>
      <c r="G393" t="str">
        <f t="shared" ca="1" si="60"/>
        <v/>
      </c>
      <c r="H393">
        <f t="shared" ca="1" si="62"/>
        <v>241.55</v>
      </c>
      <c r="I393" s="4" t="str">
        <f t="shared" ca="1" si="63"/>
        <v/>
      </c>
      <c r="J393" s="10">
        <f t="shared" ca="1" si="66"/>
        <v>185.79173519068732</v>
      </c>
      <c r="K393" s="10">
        <f ca="1">MAX($J$3:J394)</f>
        <v>185.79173519068732</v>
      </c>
      <c r="L393" s="11">
        <f t="shared" ca="1" si="64"/>
        <v>0</v>
      </c>
    </row>
    <row r="394" spans="1:12" x14ac:dyDescent="0.35">
      <c r="A394">
        <v>393</v>
      </c>
      <c r="B394" s="2">
        <v>38009</v>
      </c>
      <c r="C394">
        <f t="shared" si="61"/>
        <v>2004</v>
      </c>
      <c r="D394">
        <v>241.75</v>
      </c>
      <c r="E394">
        <f t="shared" ca="1" si="65"/>
        <v>243.33750000000001</v>
      </c>
      <c r="F394">
        <f t="shared" ca="1" si="59"/>
        <v>249.29833333333332</v>
      </c>
      <c r="G394" t="str">
        <f t="shared" ca="1" si="60"/>
        <v/>
      </c>
      <c r="H394">
        <f t="shared" ca="1" si="62"/>
        <v>241.55</v>
      </c>
      <c r="I394" s="4" t="str">
        <f t="shared" ca="1" si="63"/>
        <v/>
      </c>
      <c r="J394" s="10">
        <f t="shared" ca="1" si="66"/>
        <v>185.79173519068732</v>
      </c>
      <c r="K394" s="10">
        <f ca="1">MAX($J$3:J395)</f>
        <v>185.79173519068732</v>
      </c>
      <c r="L394" s="11">
        <f t="shared" ca="1" si="64"/>
        <v>0</v>
      </c>
    </row>
    <row r="395" spans="1:12" x14ac:dyDescent="0.35">
      <c r="A395">
        <v>394</v>
      </c>
      <c r="B395" s="2">
        <v>38013</v>
      </c>
      <c r="C395">
        <f t="shared" si="61"/>
        <v>2004</v>
      </c>
      <c r="D395">
        <v>260.25</v>
      </c>
      <c r="E395">
        <f t="shared" ca="1" si="65"/>
        <v>247.38749999999999</v>
      </c>
      <c r="F395">
        <f t="shared" ca="1" si="59"/>
        <v>250.28666666666666</v>
      </c>
      <c r="G395" t="str">
        <f t="shared" ca="1" si="60"/>
        <v/>
      </c>
      <c r="H395">
        <f t="shared" ca="1" si="62"/>
        <v>241.55</v>
      </c>
      <c r="I395" s="4" t="str">
        <f t="shared" ca="1" si="63"/>
        <v/>
      </c>
      <c r="J395" s="10">
        <f t="shared" ca="1" si="66"/>
        <v>185.79173519068732</v>
      </c>
      <c r="K395" s="10">
        <f ca="1">MAX($J$3:J396)</f>
        <v>185.79173519068732</v>
      </c>
      <c r="L395" s="11">
        <f t="shared" ca="1" si="64"/>
        <v>0</v>
      </c>
    </row>
    <row r="396" spans="1:12" x14ac:dyDescent="0.35">
      <c r="A396">
        <v>395</v>
      </c>
      <c r="B396" s="2">
        <v>38014</v>
      </c>
      <c r="C396">
        <f t="shared" si="61"/>
        <v>2004</v>
      </c>
      <c r="D396">
        <v>257.75</v>
      </c>
      <c r="E396">
        <f t="shared" ca="1" si="65"/>
        <v>254.85</v>
      </c>
      <c r="F396">
        <f t="shared" ca="1" si="59"/>
        <v>251.40999999999997</v>
      </c>
      <c r="G396" t="str">
        <f t="shared" ca="1" si="60"/>
        <v>BUY</v>
      </c>
      <c r="H396">
        <f t="shared" ca="1" si="62"/>
        <v>257.75</v>
      </c>
      <c r="I396" s="4">
        <f t="shared" ca="1" si="63"/>
        <v>-6.7066859863382344E-2</v>
      </c>
      <c r="J396" s="10">
        <f t="shared" ca="1" si="66"/>
        <v>173.33126692287885</v>
      </c>
      <c r="K396" s="10">
        <f ca="1">MAX($J$3:J397)</f>
        <v>185.79173519068732</v>
      </c>
      <c r="L396" s="11">
        <f t="shared" ca="1" si="64"/>
        <v>6.7066859863382344E-2</v>
      </c>
    </row>
    <row r="397" spans="1:12" x14ac:dyDescent="0.35">
      <c r="A397">
        <v>396</v>
      </c>
      <c r="B397" s="2">
        <v>38015</v>
      </c>
      <c r="C397">
        <f t="shared" si="61"/>
        <v>2004</v>
      </c>
      <c r="D397">
        <v>259.64999999999998</v>
      </c>
      <c r="E397">
        <f t="shared" ca="1" si="65"/>
        <v>258.25</v>
      </c>
      <c r="F397">
        <f t="shared" ca="1" si="59"/>
        <v>252.42833333333334</v>
      </c>
      <c r="G397" t="str">
        <f t="shared" ca="1" si="60"/>
        <v/>
      </c>
      <c r="H397">
        <f t="shared" ca="1" si="62"/>
        <v>257.75</v>
      </c>
      <c r="I397" s="4" t="str">
        <f t="shared" ca="1" si="63"/>
        <v/>
      </c>
      <c r="J397" s="10">
        <f t="shared" ca="1" si="66"/>
        <v>173.33126692287885</v>
      </c>
      <c r="K397" s="10">
        <f ca="1">MAX($J$3:J398)</f>
        <v>185.79173519068732</v>
      </c>
      <c r="L397" s="11">
        <f t="shared" ca="1" si="64"/>
        <v>6.7066859863382344E-2</v>
      </c>
    </row>
    <row r="398" spans="1:12" x14ac:dyDescent="0.35">
      <c r="A398">
        <v>397</v>
      </c>
      <c r="B398" s="2">
        <v>38016</v>
      </c>
      <c r="C398">
        <f t="shared" si="61"/>
        <v>2004</v>
      </c>
      <c r="D398">
        <v>255.35</v>
      </c>
      <c r="E398">
        <f t="shared" ca="1" si="65"/>
        <v>253.67500000000001</v>
      </c>
      <c r="F398">
        <f t="shared" ca="1" si="59"/>
        <v>252.905</v>
      </c>
      <c r="G398" t="str">
        <f t="shared" ca="1" si="60"/>
        <v/>
      </c>
      <c r="H398">
        <f t="shared" ca="1" si="62"/>
        <v>257.75</v>
      </c>
      <c r="I398" s="4" t="str">
        <f t="shared" ca="1" si="63"/>
        <v/>
      </c>
      <c r="J398" s="10">
        <f t="shared" ca="1" si="66"/>
        <v>173.33126692287885</v>
      </c>
      <c r="K398" s="10">
        <f ca="1">MAX($J$3:J399)</f>
        <v>185.79173519068732</v>
      </c>
      <c r="L398" s="11">
        <f t="shared" ca="1" si="64"/>
        <v>6.7066859863382344E-2</v>
      </c>
    </row>
    <row r="399" spans="1:12" x14ac:dyDescent="0.35">
      <c r="A399">
        <v>398</v>
      </c>
      <c r="B399" s="2">
        <v>38020</v>
      </c>
      <c r="C399">
        <f t="shared" si="61"/>
        <v>2004</v>
      </c>
      <c r="D399">
        <v>241.95</v>
      </c>
      <c r="E399">
        <f t="shared" ca="1" si="65"/>
        <v>253.10000000000002</v>
      </c>
      <c r="F399">
        <f t="shared" ca="1" si="59"/>
        <v>253.71833333333331</v>
      </c>
      <c r="G399" t="str">
        <f t="shared" ca="1" si="60"/>
        <v>SELL</v>
      </c>
      <c r="H399">
        <f t="shared" ca="1" si="62"/>
        <v>241.95</v>
      </c>
      <c r="I399" s="4">
        <f t="shared" ca="1" si="63"/>
        <v>-6.1299709020368631E-2</v>
      </c>
      <c r="J399" s="10">
        <f t="shared" ca="1" si="66"/>
        <v>162.70611069637454</v>
      </c>
      <c r="K399" s="10">
        <f ca="1">MAX($J$3:J400)</f>
        <v>185.79173519068732</v>
      </c>
      <c r="L399" s="11">
        <f t="shared" ca="1" si="64"/>
        <v>0.12425538988921581</v>
      </c>
    </row>
    <row r="400" spans="1:12" x14ac:dyDescent="0.35">
      <c r="A400">
        <v>399</v>
      </c>
      <c r="B400" s="2">
        <v>38021</v>
      </c>
      <c r="C400">
        <f t="shared" si="61"/>
        <v>2004</v>
      </c>
      <c r="D400">
        <v>255.45</v>
      </c>
      <c r="E400">
        <f t="shared" ca="1" si="65"/>
        <v>251.82499999999999</v>
      </c>
      <c r="F400">
        <f t="shared" ca="1" si="59"/>
        <v>254.47499999999999</v>
      </c>
      <c r="G400" t="str">
        <f t="shared" ca="1" si="60"/>
        <v/>
      </c>
      <c r="H400">
        <f t="shared" ca="1" si="62"/>
        <v>241.95</v>
      </c>
      <c r="I400" s="4" t="str">
        <f t="shared" ca="1" si="63"/>
        <v/>
      </c>
      <c r="J400" s="10">
        <f t="shared" ca="1" si="66"/>
        <v>162.70611069637454</v>
      </c>
      <c r="K400" s="10">
        <f ca="1">MAX($J$3:J401)</f>
        <v>185.79173519068732</v>
      </c>
      <c r="L400" s="11">
        <f t="shared" ca="1" si="64"/>
        <v>0.12425538988921581</v>
      </c>
    </row>
    <row r="401" spans="1:12" x14ac:dyDescent="0.35">
      <c r="A401">
        <v>400</v>
      </c>
      <c r="B401" s="2">
        <v>38022</v>
      </c>
      <c r="C401">
        <f t="shared" si="61"/>
        <v>2004</v>
      </c>
      <c r="D401">
        <v>254.55</v>
      </c>
      <c r="E401">
        <f t="shared" ca="1" si="65"/>
        <v>252.10000000000002</v>
      </c>
      <c r="F401">
        <f t="shared" ca="1" si="59"/>
        <v>255.29</v>
      </c>
      <c r="G401" t="str">
        <f t="shared" ca="1" si="60"/>
        <v/>
      </c>
      <c r="H401">
        <f t="shared" ca="1" si="62"/>
        <v>241.95</v>
      </c>
      <c r="I401" s="4" t="str">
        <f t="shared" ca="1" si="63"/>
        <v/>
      </c>
      <c r="J401" s="10">
        <f t="shared" ca="1" si="66"/>
        <v>162.70611069637454</v>
      </c>
      <c r="K401" s="10">
        <f ca="1">MAX($J$3:J402)</f>
        <v>185.79173519068732</v>
      </c>
      <c r="L401" s="11">
        <f t="shared" ca="1" si="64"/>
        <v>0.12425538988921581</v>
      </c>
    </row>
    <row r="402" spans="1:12" x14ac:dyDescent="0.35">
      <c r="A402">
        <v>401</v>
      </c>
      <c r="B402" s="2">
        <v>38023</v>
      </c>
      <c r="C402">
        <f t="shared" si="61"/>
        <v>2004</v>
      </c>
      <c r="D402">
        <v>256.45</v>
      </c>
      <c r="E402">
        <f t="shared" ca="1" si="65"/>
        <v>258.32500000000005</v>
      </c>
      <c r="F402">
        <f t="shared" ca="1" si="59"/>
        <v>256.46500000000003</v>
      </c>
      <c r="G402" t="str">
        <f t="shared" ca="1" si="60"/>
        <v>BUY</v>
      </c>
      <c r="H402">
        <f t="shared" ca="1" si="62"/>
        <v>256.45</v>
      </c>
      <c r="I402" s="4">
        <f t="shared" ca="1" si="63"/>
        <v>-5.9929737549080375E-2</v>
      </c>
      <c r="J402" s="10">
        <f t="shared" ca="1" si="66"/>
        <v>152.95517618470919</v>
      </c>
      <c r="K402" s="10">
        <f ca="1">MAX($J$3:J403)</f>
        <v>185.79173519068732</v>
      </c>
      <c r="L402" s="11">
        <f t="shared" ca="1" si="64"/>
        <v>0.17673853453317678</v>
      </c>
    </row>
    <row r="403" spans="1:12" x14ac:dyDescent="0.35">
      <c r="A403">
        <v>402</v>
      </c>
      <c r="B403" s="2">
        <v>38026</v>
      </c>
      <c r="C403">
        <f t="shared" si="61"/>
        <v>2004</v>
      </c>
      <c r="D403">
        <v>266.85000000000002</v>
      </c>
      <c r="E403">
        <f t="shared" ca="1" si="65"/>
        <v>260.55</v>
      </c>
      <c r="F403">
        <f t="shared" ca="1" si="59"/>
        <v>256.96500000000003</v>
      </c>
      <c r="G403" t="str">
        <f t="shared" ca="1" si="60"/>
        <v/>
      </c>
      <c r="H403">
        <f t="shared" ca="1" si="62"/>
        <v>256.45</v>
      </c>
      <c r="I403" s="4" t="str">
        <f t="shared" ca="1" si="63"/>
        <v/>
      </c>
      <c r="J403" s="10">
        <f t="shared" ca="1" si="66"/>
        <v>152.95517618470919</v>
      </c>
      <c r="K403" s="10">
        <f ca="1">MAX($J$3:J404)</f>
        <v>185.79173519068732</v>
      </c>
      <c r="L403" s="11">
        <f t="shared" ca="1" si="64"/>
        <v>0.17673853453317678</v>
      </c>
    </row>
    <row r="404" spans="1:12" x14ac:dyDescent="0.35">
      <c r="A404">
        <v>403</v>
      </c>
      <c r="B404" s="2">
        <v>38027</v>
      </c>
      <c r="C404">
        <f t="shared" si="61"/>
        <v>2004</v>
      </c>
      <c r="D404">
        <v>264.35000000000002</v>
      </c>
      <c r="E404">
        <f t="shared" ca="1" si="65"/>
        <v>265.57499999999999</v>
      </c>
      <c r="F404">
        <f t="shared" ca="1" si="59"/>
        <v>257.73333333333335</v>
      </c>
      <c r="G404" t="str">
        <f t="shared" ca="1" si="60"/>
        <v/>
      </c>
      <c r="H404">
        <f t="shared" ca="1" si="62"/>
        <v>256.45</v>
      </c>
      <c r="I404" s="4" t="str">
        <f t="shared" ca="1" si="63"/>
        <v/>
      </c>
      <c r="J404" s="10">
        <f t="shared" ca="1" si="66"/>
        <v>152.95517618470919</v>
      </c>
      <c r="K404" s="10">
        <f ca="1">MAX($J$3:J405)</f>
        <v>185.79173519068732</v>
      </c>
      <c r="L404" s="11">
        <f t="shared" ca="1" si="64"/>
        <v>0.17673853453317678</v>
      </c>
    </row>
    <row r="405" spans="1:12" x14ac:dyDescent="0.35">
      <c r="A405">
        <v>404</v>
      </c>
      <c r="B405" s="2">
        <v>38028</v>
      </c>
      <c r="C405">
        <f t="shared" si="61"/>
        <v>2004</v>
      </c>
      <c r="D405">
        <v>274.64999999999998</v>
      </c>
      <c r="E405">
        <f t="shared" ca="1" si="65"/>
        <v>268.82499999999999</v>
      </c>
      <c r="F405">
        <f t="shared" ca="1" si="59"/>
        <v>258.63666666666666</v>
      </c>
      <c r="G405" t="str">
        <f t="shared" ca="1" si="60"/>
        <v/>
      </c>
      <c r="H405">
        <f t="shared" ca="1" si="62"/>
        <v>256.45</v>
      </c>
      <c r="I405" s="4" t="str">
        <f t="shared" ca="1" si="63"/>
        <v/>
      </c>
      <c r="J405" s="10">
        <f t="shared" ca="1" si="66"/>
        <v>152.95517618470919</v>
      </c>
      <c r="K405" s="10">
        <f ca="1">MAX($J$3:J406)</f>
        <v>185.79173519068732</v>
      </c>
      <c r="L405" s="11">
        <f t="shared" ca="1" si="64"/>
        <v>0.17673853453317678</v>
      </c>
    </row>
    <row r="406" spans="1:12" x14ac:dyDescent="0.35">
      <c r="A406">
        <v>405</v>
      </c>
      <c r="B406" s="2">
        <v>38029</v>
      </c>
      <c r="C406">
        <f t="shared" si="61"/>
        <v>2004</v>
      </c>
      <c r="D406">
        <v>269.45</v>
      </c>
      <c r="E406">
        <f t="shared" ca="1" si="65"/>
        <v>270.13750000000005</v>
      </c>
      <c r="F406">
        <f t="shared" ca="1" si="59"/>
        <v>259.54333333333335</v>
      </c>
      <c r="G406" t="str">
        <f t="shared" ca="1" si="60"/>
        <v/>
      </c>
      <c r="H406">
        <f t="shared" ca="1" si="62"/>
        <v>256.45</v>
      </c>
      <c r="I406" s="4" t="str">
        <f t="shared" ca="1" si="63"/>
        <v/>
      </c>
      <c r="J406" s="10">
        <f t="shared" ca="1" si="66"/>
        <v>152.95517618470919</v>
      </c>
      <c r="K406" s="10">
        <f ca="1">MAX($J$3:J407)</f>
        <v>185.79173519068732</v>
      </c>
      <c r="L406" s="11">
        <f t="shared" ca="1" si="64"/>
        <v>0.17673853453317678</v>
      </c>
    </row>
    <row r="407" spans="1:12" x14ac:dyDescent="0.35">
      <c r="A407">
        <v>406</v>
      </c>
      <c r="B407" s="2">
        <v>38030</v>
      </c>
      <c r="C407">
        <f t="shared" si="61"/>
        <v>2004</v>
      </c>
      <c r="D407">
        <v>272.10000000000002</v>
      </c>
      <c r="E407">
        <f t="shared" ca="1" si="65"/>
        <v>272.0625</v>
      </c>
      <c r="F407">
        <f t="shared" ca="1" si="59"/>
        <v>259.99500000000006</v>
      </c>
      <c r="G407" t="str">
        <f t="shared" ca="1" si="60"/>
        <v/>
      </c>
      <c r="H407">
        <f t="shared" ca="1" si="62"/>
        <v>256.45</v>
      </c>
      <c r="I407" s="4" t="str">
        <f t="shared" ca="1" si="63"/>
        <v/>
      </c>
      <c r="J407" s="10">
        <f t="shared" ca="1" si="66"/>
        <v>152.95517618470919</v>
      </c>
      <c r="K407" s="10">
        <f ca="1">MAX($J$3:J408)</f>
        <v>185.79173519068732</v>
      </c>
      <c r="L407" s="11">
        <f t="shared" ca="1" si="64"/>
        <v>0.17673853453317678</v>
      </c>
    </row>
    <row r="408" spans="1:12" x14ac:dyDescent="0.35">
      <c r="A408">
        <v>407</v>
      </c>
      <c r="B408" s="2">
        <v>38033</v>
      </c>
      <c r="C408">
        <f t="shared" si="61"/>
        <v>2004</v>
      </c>
      <c r="D408">
        <v>272.05</v>
      </c>
      <c r="E408">
        <f t="shared" ca="1" si="65"/>
        <v>271.875</v>
      </c>
      <c r="F408">
        <f t="shared" ca="1" si="59"/>
        <v>260.28666666666669</v>
      </c>
      <c r="G408" t="str">
        <f t="shared" ca="1" si="60"/>
        <v/>
      </c>
      <c r="H408">
        <f t="shared" ca="1" si="62"/>
        <v>256.45</v>
      </c>
      <c r="I408" s="4" t="str">
        <f t="shared" ca="1" si="63"/>
        <v/>
      </c>
      <c r="J408" s="10">
        <f t="shared" ca="1" si="66"/>
        <v>152.95517618470919</v>
      </c>
      <c r="K408" s="10">
        <f ca="1">MAX($J$3:J409)</f>
        <v>185.79173519068732</v>
      </c>
      <c r="L408" s="11">
        <f t="shared" ca="1" si="64"/>
        <v>0.17673853453317678</v>
      </c>
    </row>
    <row r="409" spans="1:12" x14ac:dyDescent="0.35">
      <c r="A409">
        <v>408</v>
      </c>
      <c r="B409" s="2">
        <v>38034</v>
      </c>
      <c r="C409">
        <f t="shared" si="61"/>
        <v>2004</v>
      </c>
      <c r="D409">
        <v>273.89999999999998</v>
      </c>
      <c r="E409">
        <f t="shared" ca="1" si="65"/>
        <v>271.91250000000002</v>
      </c>
      <c r="F409">
        <f t="shared" ca="1" si="59"/>
        <v>260.14333333333337</v>
      </c>
      <c r="G409" t="str">
        <f t="shared" ca="1" si="60"/>
        <v/>
      </c>
      <c r="H409">
        <f t="shared" ca="1" si="62"/>
        <v>256.45</v>
      </c>
      <c r="I409" s="4" t="str">
        <f t="shared" ca="1" si="63"/>
        <v/>
      </c>
      <c r="J409" s="10">
        <f t="shared" ca="1" si="66"/>
        <v>152.95517618470919</v>
      </c>
      <c r="K409" s="10">
        <f ca="1">MAX($J$3:J410)</f>
        <v>185.79173519068732</v>
      </c>
      <c r="L409" s="11">
        <f t="shared" ca="1" si="64"/>
        <v>0.17673853453317678</v>
      </c>
    </row>
    <row r="410" spans="1:12" x14ac:dyDescent="0.35">
      <c r="A410">
        <v>409</v>
      </c>
      <c r="B410" s="2">
        <v>38035</v>
      </c>
      <c r="C410">
        <f t="shared" si="61"/>
        <v>2004</v>
      </c>
      <c r="D410">
        <v>269.60000000000002</v>
      </c>
      <c r="E410">
        <f t="shared" ca="1" si="65"/>
        <v>269.51250000000005</v>
      </c>
      <c r="F410">
        <f t="shared" ca="1" si="59"/>
        <v>260.10666666666668</v>
      </c>
      <c r="G410" t="str">
        <f t="shared" ca="1" si="60"/>
        <v/>
      </c>
      <c r="H410">
        <f t="shared" ca="1" si="62"/>
        <v>256.45</v>
      </c>
      <c r="I410" s="4" t="str">
        <f t="shared" ca="1" si="63"/>
        <v/>
      </c>
      <c r="J410" s="10">
        <f t="shared" ca="1" si="66"/>
        <v>152.95517618470919</v>
      </c>
      <c r="K410" s="10">
        <f ca="1">MAX($J$3:J411)</f>
        <v>185.79173519068732</v>
      </c>
      <c r="L410" s="11">
        <f t="shared" ca="1" si="64"/>
        <v>0.17673853453317678</v>
      </c>
    </row>
    <row r="411" spans="1:12" x14ac:dyDescent="0.35">
      <c r="A411">
        <v>410</v>
      </c>
      <c r="B411" s="2">
        <v>38036</v>
      </c>
      <c r="C411">
        <f t="shared" si="61"/>
        <v>2004</v>
      </c>
      <c r="D411">
        <v>262.5</v>
      </c>
      <c r="E411">
        <f t="shared" ca="1" si="65"/>
        <v>266.66250000000002</v>
      </c>
      <c r="F411">
        <f t="shared" ca="1" si="59"/>
        <v>259.92166666666668</v>
      </c>
      <c r="G411" t="str">
        <f t="shared" ca="1" si="60"/>
        <v/>
      </c>
      <c r="H411">
        <f t="shared" ca="1" si="62"/>
        <v>256.45</v>
      </c>
      <c r="I411" s="4" t="str">
        <f t="shared" ca="1" si="63"/>
        <v/>
      </c>
      <c r="J411" s="10">
        <f t="shared" ca="1" si="66"/>
        <v>152.95517618470919</v>
      </c>
      <c r="K411" s="10">
        <f ca="1">MAX($J$3:J412)</f>
        <v>185.79173519068732</v>
      </c>
      <c r="L411" s="11">
        <f t="shared" ca="1" si="64"/>
        <v>0.17673853453317678</v>
      </c>
    </row>
    <row r="412" spans="1:12" x14ac:dyDescent="0.35">
      <c r="A412">
        <v>411</v>
      </c>
      <c r="B412" s="2">
        <v>38037</v>
      </c>
      <c r="C412">
        <f t="shared" si="61"/>
        <v>2004</v>
      </c>
      <c r="D412">
        <v>260.64999999999998</v>
      </c>
      <c r="E412">
        <f t="shared" ca="1" si="65"/>
        <v>261.26249999999999</v>
      </c>
      <c r="F412">
        <f t="shared" ca="1" si="59"/>
        <v>259.17666666666668</v>
      </c>
      <c r="G412" t="str">
        <f t="shared" ca="1" si="60"/>
        <v/>
      </c>
      <c r="H412">
        <f t="shared" ca="1" si="62"/>
        <v>256.45</v>
      </c>
      <c r="I412" s="4" t="str">
        <f t="shared" ca="1" si="63"/>
        <v/>
      </c>
      <c r="J412" s="10">
        <f t="shared" ca="1" si="66"/>
        <v>152.95517618470919</v>
      </c>
      <c r="K412" s="10">
        <f ca="1">MAX($J$3:J413)</f>
        <v>185.79173519068732</v>
      </c>
      <c r="L412" s="11">
        <f t="shared" ca="1" si="64"/>
        <v>0.17673853453317678</v>
      </c>
    </row>
    <row r="413" spans="1:12" x14ac:dyDescent="0.35">
      <c r="A413">
        <v>412</v>
      </c>
      <c r="B413" s="2">
        <v>38040</v>
      </c>
      <c r="C413">
        <f t="shared" si="61"/>
        <v>2004</v>
      </c>
      <c r="D413">
        <v>252.3</v>
      </c>
      <c r="E413">
        <f t="shared" ca="1" si="65"/>
        <v>258.01250000000005</v>
      </c>
      <c r="F413">
        <f t="shared" ca="1" si="59"/>
        <v>258.68833333333333</v>
      </c>
      <c r="G413" t="str">
        <f t="shared" ca="1" si="60"/>
        <v>SELL</v>
      </c>
      <c r="H413">
        <f t="shared" ca="1" si="62"/>
        <v>252.3</v>
      </c>
      <c r="I413" s="4">
        <f t="shared" ca="1" si="63"/>
        <v>-1.6182491713784275E-2</v>
      </c>
      <c r="J413" s="10">
        <f t="shared" ca="1" si="66"/>
        <v>150.47998031351972</v>
      </c>
      <c r="K413" s="10">
        <f ca="1">MAX($J$3:J414)</f>
        <v>185.79173519068732</v>
      </c>
      <c r="L413" s="11">
        <f t="shared" ca="1" si="64"/>
        <v>0.19006095637637155</v>
      </c>
    </row>
    <row r="414" spans="1:12" x14ac:dyDescent="0.35">
      <c r="A414">
        <v>413</v>
      </c>
      <c r="B414" s="2">
        <v>38041</v>
      </c>
      <c r="C414">
        <f t="shared" si="61"/>
        <v>2004</v>
      </c>
      <c r="D414">
        <v>256.60000000000002</v>
      </c>
      <c r="E414">
        <f t="shared" ca="1" si="65"/>
        <v>255.125</v>
      </c>
      <c r="F414">
        <f t="shared" ref="F414:F477" ca="1" si="67">IF(ROW(D415)&gt;($O$5-1),AVERAGE(OFFSET(D416,-$O$5,0,$O$5,1)),IF(ROW(D415)&gt;$O$5, ((($O$5-1)*E414)+D415)/$O$5,""))</f>
        <v>258.29666666666668</v>
      </c>
      <c r="G414" t="str">
        <f t="shared" ca="1" si="60"/>
        <v/>
      </c>
      <c r="H414">
        <f t="shared" ca="1" si="62"/>
        <v>252.3</v>
      </c>
      <c r="I414" s="4" t="str">
        <f t="shared" ca="1" si="63"/>
        <v/>
      </c>
      <c r="J414" s="10">
        <f t="shared" ca="1" si="66"/>
        <v>150.47998031351972</v>
      </c>
      <c r="K414" s="10">
        <f ca="1">MAX($J$3:J415)</f>
        <v>185.79173519068732</v>
      </c>
      <c r="L414" s="11">
        <f t="shared" ca="1" si="64"/>
        <v>0.19006095637637155</v>
      </c>
    </row>
    <row r="415" spans="1:12" x14ac:dyDescent="0.35">
      <c r="A415">
        <v>414</v>
      </c>
      <c r="B415" s="2">
        <v>38042</v>
      </c>
      <c r="C415">
        <f t="shared" si="61"/>
        <v>2004</v>
      </c>
      <c r="D415">
        <v>250.95</v>
      </c>
      <c r="E415">
        <f t="shared" ca="1" si="65"/>
        <v>251.67500000000001</v>
      </c>
      <c r="F415">
        <f t="shared" ca="1" si="67"/>
        <v>257.69</v>
      </c>
      <c r="G415" t="str">
        <f t="shared" ca="1" si="60"/>
        <v/>
      </c>
      <c r="H415">
        <f t="shared" ca="1" si="62"/>
        <v>252.3</v>
      </c>
      <c r="I415" s="4" t="str">
        <f t="shared" ca="1" si="63"/>
        <v/>
      </c>
      <c r="J415" s="10">
        <f t="shared" ca="1" si="66"/>
        <v>150.47998031351972</v>
      </c>
      <c r="K415" s="10">
        <f ca="1">MAX($J$3:J416)</f>
        <v>185.79173519068732</v>
      </c>
      <c r="L415" s="11">
        <f t="shared" ca="1" si="64"/>
        <v>0.19006095637637155</v>
      </c>
    </row>
    <row r="416" spans="1:12" x14ac:dyDescent="0.35">
      <c r="A416">
        <v>415</v>
      </c>
      <c r="B416" s="2">
        <v>38043</v>
      </c>
      <c r="C416">
        <f t="shared" si="61"/>
        <v>2004</v>
      </c>
      <c r="D416">
        <v>246.85</v>
      </c>
      <c r="E416">
        <f t="shared" ca="1" si="65"/>
        <v>253.375</v>
      </c>
      <c r="F416">
        <f t="shared" ca="1" si="67"/>
        <v>257.33333333333331</v>
      </c>
      <c r="G416" t="str">
        <f t="shared" ca="1" si="60"/>
        <v/>
      </c>
      <c r="H416">
        <f t="shared" ca="1" si="62"/>
        <v>252.3</v>
      </c>
      <c r="I416" s="4" t="str">
        <f t="shared" ca="1" si="63"/>
        <v/>
      </c>
      <c r="J416" s="10">
        <f t="shared" ca="1" si="66"/>
        <v>150.47998031351972</v>
      </c>
      <c r="K416" s="10">
        <f ca="1">MAX($J$3:J417)</f>
        <v>185.79173519068732</v>
      </c>
      <c r="L416" s="11">
        <f t="shared" ca="1" si="64"/>
        <v>0.19006095637637155</v>
      </c>
    </row>
    <row r="417" spans="1:12" x14ac:dyDescent="0.35">
      <c r="A417">
        <v>416</v>
      </c>
      <c r="B417" s="2">
        <v>38044</v>
      </c>
      <c r="C417">
        <f t="shared" si="61"/>
        <v>2004</v>
      </c>
      <c r="D417">
        <v>259.10000000000002</v>
      </c>
      <c r="E417">
        <f t="shared" ca="1" si="65"/>
        <v>255.1875</v>
      </c>
      <c r="F417">
        <f t="shared" ca="1" si="67"/>
        <v>257.44833333333338</v>
      </c>
      <c r="G417" t="str">
        <f t="shared" ca="1" si="60"/>
        <v/>
      </c>
      <c r="H417">
        <f t="shared" ca="1" si="62"/>
        <v>252.3</v>
      </c>
      <c r="I417" s="4" t="str">
        <f t="shared" ca="1" si="63"/>
        <v/>
      </c>
      <c r="J417" s="10">
        <f t="shared" ca="1" si="66"/>
        <v>150.47998031351972</v>
      </c>
      <c r="K417" s="10">
        <f ca="1">MAX($J$3:J418)</f>
        <v>185.79173519068732</v>
      </c>
      <c r="L417" s="11">
        <f t="shared" ca="1" si="64"/>
        <v>0.19006095637637155</v>
      </c>
    </row>
    <row r="418" spans="1:12" x14ac:dyDescent="0.35">
      <c r="A418">
        <v>417</v>
      </c>
      <c r="B418" s="2">
        <v>38047</v>
      </c>
      <c r="C418">
        <f t="shared" si="61"/>
        <v>2004</v>
      </c>
      <c r="D418">
        <v>263.85000000000002</v>
      </c>
      <c r="E418">
        <f t="shared" ca="1" si="65"/>
        <v>259.85000000000002</v>
      </c>
      <c r="F418">
        <f t="shared" ca="1" si="67"/>
        <v>258.20500000000004</v>
      </c>
      <c r="G418" t="str">
        <f t="shared" ca="1" si="60"/>
        <v>BUY</v>
      </c>
      <c r="H418">
        <f t="shared" ca="1" si="62"/>
        <v>263.85000000000002</v>
      </c>
      <c r="I418" s="4">
        <f t="shared" ca="1" si="63"/>
        <v>-4.577883472057076E-2</v>
      </c>
      <c r="J418" s="10">
        <f t="shared" ca="1" si="66"/>
        <v>143.59118216599236</v>
      </c>
      <c r="K418" s="10">
        <f ca="1">MAX($J$3:J419)</f>
        <v>185.79173519068732</v>
      </c>
      <c r="L418" s="11">
        <f t="shared" ca="1" si="64"/>
        <v>0.22713902198815472</v>
      </c>
    </row>
    <row r="419" spans="1:12" x14ac:dyDescent="0.35">
      <c r="A419">
        <v>418</v>
      </c>
      <c r="B419" s="2">
        <v>38049</v>
      </c>
      <c r="C419">
        <f t="shared" si="61"/>
        <v>2004</v>
      </c>
      <c r="D419">
        <v>269.60000000000002</v>
      </c>
      <c r="E419">
        <f t="shared" ca="1" si="65"/>
        <v>264.10000000000002</v>
      </c>
      <c r="F419">
        <f t="shared" ca="1" si="67"/>
        <v>258.49000000000007</v>
      </c>
      <c r="G419" t="str">
        <f t="shared" ca="1" si="60"/>
        <v/>
      </c>
      <c r="H419">
        <f t="shared" ca="1" si="62"/>
        <v>263.85000000000002</v>
      </c>
      <c r="I419" s="4" t="str">
        <f t="shared" ca="1" si="63"/>
        <v/>
      </c>
      <c r="J419" s="10">
        <f t="shared" ca="1" si="66"/>
        <v>143.59118216599236</v>
      </c>
      <c r="K419" s="10">
        <f ca="1">MAX($J$3:J420)</f>
        <v>185.79173519068732</v>
      </c>
      <c r="L419" s="11">
        <f t="shared" ca="1" si="64"/>
        <v>0.22713902198815472</v>
      </c>
    </row>
    <row r="420" spans="1:12" x14ac:dyDescent="0.35">
      <c r="A420">
        <v>419</v>
      </c>
      <c r="B420" s="2">
        <v>38050</v>
      </c>
      <c r="C420">
        <f t="shared" si="61"/>
        <v>2004</v>
      </c>
      <c r="D420">
        <v>263.85000000000002</v>
      </c>
      <c r="E420">
        <f t="shared" ca="1" si="65"/>
        <v>267.5625</v>
      </c>
      <c r="F420">
        <f t="shared" ca="1" si="67"/>
        <v>259.22166666666669</v>
      </c>
      <c r="G420" t="str">
        <f t="shared" ca="1" si="60"/>
        <v/>
      </c>
      <c r="H420">
        <f t="shared" ca="1" si="62"/>
        <v>263.85000000000002</v>
      </c>
      <c r="I420" s="4" t="str">
        <f t="shared" ca="1" si="63"/>
        <v/>
      </c>
      <c r="J420" s="10">
        <f t="shared" ca="1" si="66"/>
        <v>143.59118216599236</v>
      </c>
      <c r="K420" s="10">
        <f ca="1">MAX($J$3:J421)</f>
        <v>185.79173519068732</v>
      </c>
      <c r="L420" s="11">
        <f t="shared" ca="1" si="64"/>
        <v>0.22713902198815472</v>
      </c>
    </row>
    <row r="421" spans="1:12" x14ac:dyDescent="0.35">
      <c r="A421">
        <v>420</v>
      </c>
      <c r="B421" s="2">
        <v>38051</v>
      </c>
      <c r="C421">
        <f t="shared" si="61"/>
        <v>2004</v>
      </c>
      <c r="D421">
        <v>272.95</v>
      </c>
      <c r="E421">
        <f t="shared" ca="1" si="65"/>
        <v>270.90000000000003</v>
      </c>
      <c r="F421">
        <f t="shared" ca="1" si="67"/>
        <v>260.41000000000003</v>
      </c>
      <c r="G421" t="str">
        <f t="shared" ca="1" si="60"/>
        <v/>
      </c>
      <c r="H421">
        <f t="shared" ca="1" si="62"/>
        <v>263.85000000000002</v>
      </c>
      <c r="I421" s="4" t="str">
        <f t="shared" ca="1" si="63"/>
        <v/>
      </c>
      <c r="J421" s="10">
        <f t="shared" ca="1" si="66"/>
        <v>143.59118216599236</v>
      </c>
      <c r="K421" s="10">
        <f ca="1">MAX($J$3:J422)</f>
        <v>185.79173519068732</v>
      </c>
      <c r="L421" s="11">
        <f t="shared" ca="1" si="64"/>
        <v>0.22713902198815472</v>
      </c>
    </row>
    <row r="422" spans="1:12" x14ac:dyDescent="0.35">
      <c r="A422">
        <v>421</v>
      </c>
      <c r="B422" s="2">
        <v>38054</v>
      </c>
      <c r="C422">
        <f t="shared" si="61"/>
        <v>2004</v>
      </c>
      <c r="D422">
        <v>277.2</v>
      </c>
      <c r="E422">
        <f t="shared" ca="1" si="65"/>
        <v>271.77499999999998</v>
      </c>
      <c r="F422">
        <f t="shared" ca="1" si="67"/>
        <v>261.85333333333341</v>
      </c>
      <c r="G422" t="str">
        <f t="shared" ca="1" si="60"/>
        <v/>
      </c>
      <c r="H422">
        <f t="shared" ca="1" si="62"/>
        <v>263.85000000000002</v>
      </c>
      <c r="I422" s="4" t="str">
        <f t="shared" ca="1" si="63"/>
        <v/>
      </c>
      <c r="J422" s="10">
        <f t="shared" ca="1" si="66"/>
        <v>143.59118216599236</v>
      </c>
      <c r="K422" s="10">
        <f ca="1">MAX($J$3:J423)</f>
        <v>185.79173519068732</v>
      </c>
      <c r="L422" s="11">
        <f t="shared" ca="1" si="64"/>
        <v>0.22713902198815472</v>
      </c>
    </row>
    <row r="423" spans="1:12" x14ac:dyDescent="0.35">
      <c r="A423">
        <v>422</v>
      </c>
      <c r="B423" s="2">
        <v>38055</v>
      </c>
      <c r="C423">
        <f t="shared" si="61"/>
        <v>2004</v>
      </c>
      <c r="D423">
        <v>273.10000000000002</v>
      </c>
      <c r="E423">
        <f t="shared" ca="1" si="65"/>
        <v>272.11250000000001</v>
      </c>
      <c r="F423">
        <f t="shared" ca="1" si="67"/>
        <v>262.63500000000005</v>
      </c>
      <c r="G423" t="str">
        <f t="shared" ca="1" si="60"/>
        <v/>
      </c>
      <c r="H423">
        <f t="shared" ca="1" si="62"/>
        <v>263.85000000000002</v>
      </c>
      <c r="I423" s="4" t="str">
        <f t="shared" ca="1" si="63"/>
        <v/>
      </c>
      <c r="J423" s="10">
        <f t="shared" ca="1" si="66"/>
        <v>143.59118216599236</v>
      </c>
      <c r="K423" s="10">
        <f ca="1">MAX($J$3:J424)</f>
        <v>185.79173519068732</v>
      </c>
      <c r="L423" s="11">
        <f t="shared" ca="1" si="64"/>
        <v>0.22713902198815472</v>
      </c>
    </row>
    <row r="424" spans="1:12" x14ac:dyDescent="0.35">
      <c r="A424">
        <v>423</v>
      </c>
      <c r="B424" s="2">
        <v>38056</v>
      </c>
      <c r="C424">
        <f t="shared" si="61"/>
        <v>2004</v>
      </c>
      <c r="D424">
        <v>265.2</v>
      </c>
      <c r="E424">
        <f t="shared" ca="1" si="65"/>
        <v>267.92500000000001</v>
      </c>
      <c r="F424">
        <f t="shared" ca="1" si="67"/>
        <v>262.50000000000006</v>
      </c>
      <c r="G424" t="str">
        <f t="shared" ca="1" si="60"/>
        <v/>
      </c>
      <c r="H424">
        <f t="shared" ca="1" si="62"/>
        <v>263.85000000000002</v>
      </c>
      <c r="I424" s="4" t="str">
        <f t="shared" ca="1" si="63"/>
        <v/>
      </c>
      <c r="J424" s="10">
        <f t="shared" ca="1" si="66"/>
        <v>143.59118216599236</v>
      </c>
      <c r="K424" s="10">
        <f ca="1">MAX($J$3:J425)</f>
        <v>185.79173519068732</v>
      </c>
      <c r="L424" s="11">
        <f t="shared" ca="1" si="64"/>
        <v>0.22713902198815472</v>
      </c>
    </row>
    <row r="425" spans="1:12" x14ac:dyDescent="0.35">
      <c r="A425">
        <v>424</v>
      </c>
      <c r="B425" s="2">
        <v>38057</v>
      </c>
      <c r="C425">
        <f t="shared" si="61"/>
        <v>2004</v>
      </c>
      <c r="D425">
        <v>256.2</v>
      </c>
      <c r="E425">
        <f t="shared" ca="1" si="65"/>
        <v>263.78750000000002</v>
      </c>
      <c r="F425">
        <f t="shared" ca="1" si="67"/>
        <v>262.59666666666669</v>
      </c>
      <c r="G425" t="str">
        <f t="shared" ca="1" si="60"/>
        <v/>
      </c>
      <c r="H425">
        <f t="shared" ca="1" si="62"/>
        <v>263.85000000000002</v>
      </c>
      <c r="I425" s="4" t="str">
        <f t="shared" ca="1" si="63"/>
        <v/>
      </c>
      <c r="J425" s="10">
        <f t="shared" ca="1" si="66"/>
        <v>143.59118216599236</v>
      </c>
      <c r="K425" s="10">
        <f ca="1">MAX($J$3:J426)</f>
        <v>185.79173519068732</v>
      </c>
      <c r="L425" s="11">
        <f t="shared" ca="1" si="64"/>
        <v>0.22713902198815472</v>
      </c>
    </row>
    <row r="426" spans="1:12" x14ac:dyDescent="0.35">
      <c r="A426">
        <v>425</v>
      </c>
      <c r="B426" s="2">
        <v>38058</v>
      </c>
      <c r="C426">
        <f t="shared" si="61"/>
        <v>2004</v>
      </c>
      <c r="D426">
        <v>260.64999999999998</v>
      </c>
      <c r="E426">
        <f t="shared" ca="1" si="65"/>
        <v>257.48750000000001</v>
      </c>
      <c r="F426">
        <f t="shared" ca="1" si="67"/>
        <v>262.20500000000004</v>
      </c>
      <c r="G426" t="str">
        <f t="shared" ca="1" si="60"/>
        <v>SELL</v>
      </c>
      <c r="H426">
        <f t="shared" ca="1" si="62"/>
        <v>260.64999999999998</v>
      </c>
      <c r="I426" s="4">
        <f t="shared" ca="1" si="63"/>
        <v>-1.2128103088876463E-2</v>
      </c>
      <c r="J426" s="10">
        <f t="shared" ca="1" si="66"/>
        <v>141.84969350602958</v>
      </c>
      <c r="K426" s="10">
        <f ca="1">MAX($J$3:J427)</f>
        <v>185.79173519068732</v>
      </c>
      <c r="L426" s="11">
        <f t="shared" ca="1" si="64"/>
        <v>0.23651235960285222</v>
      </c>
    </row>
    <row r="427" spans="1:12" x14ac:dyDescent="0.35">
      <c r="A427">
        <v>426</v>
      </c>
      <c r="B427" s="2">
        <v>38061</v>
      </c>
      <c r="C427">
        <f t="shared" si="61"/>
        <v>2004</v>
      </c>
      <c r="D427">
        <v>247.9</v>
      </c>
      <c r="E427">
        <f t="shared" ca="1" si="65"/>
        <v>252.64999999999998</v>
      </c>
      <c r="F427">
        <f t="shared" ca="1" si="67"/>
        <v>261.88833333333338</v>
      </c>
      <c r="G427" t="str">
        <f t="shared" ca="1" si="60"/>
        <v/>
      </c>
      <c r="H427">
        <f t="shared" ca="1" si="62"/>
        <v>260.64999999999998</v>
      </c>
      <c r="I427" s="4" t="str">
        <f t="shared" ca="1" si="63"/>
        <v/>
      </c>
      <c r="J427" s="10">
        <f t="shared" ca="1" si="66"/>
        <v>141.84969350602958</v>
      </c>
      <c r="K427" s="10">
        <f ca="1">MAX($J$3:J428)</f>
        <v>185.79173519068732</v>
      </c>
      <c r="L427" s="11">
        <f t="shared" ca="1" si="64"/>
        <v>0.23651235960285222</v>
      </c>
    </row>
    <row r="428" spans="1:12" x14ac:dyDescent="0.35">
      <c r="A428">
        <v>427</v>
      </c>
      <c r="B428" s="2">
        <v>38062</v>
      </c>
      <c r="C428">
        <f t="shared" si="61"/>
        <v>2004</v>
      </c>
      <c r="D428">
        <v>245.85</v>
      </c>
      <c r="E428">
        <f t="shared" ca="1" si="65"/>
        <v>250.64999999999998</v>
      </c>
      <c r="F428">
        <f t="shared" ca="1" si="67"/>
        <v>262.09666666666669</v>
      </c>
      <c r="G428" t="str">
        <f t="shared" ca="1" si="60"/>
        <v/>
      </c>
      <c r="H428">
        <f t="shared" ca="1" si="62"/>
        <v>260.64999999999998</v>
      </c>
      <c r="I428" s="4" t="str">
        <f t="shared" ca="1" si="63"/>
        <v/>
      </c>
      <c r="J428" s="10">
        <f t="shared" ca="1" si="66"/>
        <v>141.84969350602958</v>
      </c>
      <c r="K428" s="10">
        <f ca="1">MAX($J$3:J429)</f>
        <v>185.79173519068732</v>
      </c>
      <c r="L428" s="11">
        <f t="shared" ca="1" si="64"/>
        <v>0.23651235960285222</v>
      </c>
    </row>
    <row r="429" spans="1:12" x14ac:dyDescent="0.35">
      <c r="A429">
        <v>428</v>
      </c>
      <c r="B429" s="2">
        <v>38063</v>
      </c>
      <c r="C429">
        <f t="shared" si="61"/>
        <v>2004</v>
      </c>
      <c r="D429">
        <v>248.2</v>
      </c>
      <c r="E429">
        <f t="shared" ca="1" si="65"/>
        <v>246.88750000000002</v>
      </c>
      <c r="F429">
        <f t="shared" ca="1" si="67"/>
        <v>261.76833333333337</v>
      </c>
      <c r="G429" t="str">
        <f t="shared" ca="1" si="60"/>
        <v/>
      </c>
      <c r="H429">
        <f t="shared" ca="1" si="62"/>
        <v>260.64999999999998</v>
      </c>
      <c r="I429" s="4" t="str">
        <f t="shared" ca="1" si="63"/>
        <v/>
      </c>
      <c r="J429" s="10">
        <f t="shared" ca="1" si="66"/>
        <v>141.84969350602958</v>
      </c>
      <c r="K429" s="10">
        <f ca="1">MAX($J$3:J430)</f>
        <v>185.79173519068732</v>
      </c>
      <c r="L429" s="11">
        <f t="shared" ca="1" si="64"/>
        <v>0.23651235960285222</v>
      </c>
    </row>
    <row r="430" spans="1:12" x14ac:dyDescent="0.35">
      <c r="A430">
        <v>429</v>
      </c>
      <c r="B430" s="2">
        <v>38064</v>
      </c>
      <c r="C430">
        <f t="shared" si="61"/>
        <v>2004</v>
      </c>
      <c r="D430">
        <v>245.6</v>
      </c>
      <c r="E430">
        <f t="shared" ca="1" si="65"/>
        <v>246.96249999999998</v>
      </c>
      <c r="F430">
        <f t="shared" ca="1" si="67"/>
        <v>261.55666666666667</v>
      </c>
      <c r="G430" t="str">
        <f t="shared" ca="1" si="60"/>
        <v/>
      </c>
      <c r="H430">
        <f t="shared" ca="1" si="62"/>
        <v>260.64999999999998</v>
      </c>
      <c r="I430" s="4" t="str">
        <f t="shared" ca="1" si="63"/>
        <v/>
      </c>
      <c r="J430" s="10">
        <f t="shared" ca="1" si="66"/>
        <v>141.84969350602958</v>
      </c>
      <c r="K430" s="10">
        <f ca="1">MAX($J$3:J431)</f>
        <v>185.79173519068732</v>
      </c>
      <c r="L430" s="11">
        <f t="shared" ca="1" si="64"/>
        <v>0.23651235960285222</v>
      </c>
    </row>
    <row r="431" spans="1:12" x14ac:dyDescent="0.35">
      <c r="A431">
        <v>430</v>
      </c>
      <c r="B431" s="2">
        <v>38065</v>
      </c>
      <c r="C431">
        <f t="shared" si="61"/>
        <v>2004</v>
      </c>
      <c r="D431">
        <v>248.2</v>
      </c>
      <c r="E431">
        <f t="shared" ca="1" si="65"/>
        <v>245.65</v>
      </c>
      <c r="F431">
        <f t="shared" ca="1" si="67"/>
        <v>261.02833333333336</v>
      </c>
      <c r="G431" t="str">
        <f t="shared" ca="1" si="60"/>
        <v/>
      </c>
      <c r="H431">
        <f t="shared" ca="1" si="62"/>
        <v>260.64999999999998</v>
      </c>
      <c r="I431" s="4" t="str">
        <f t="shared" ca="1" si="63"/>
        <v/>
      </c>
      <c r="J431" s="10">
        <f t="shared" ca="1" si="66"/>
        <v>141.84969350602958</v>
      </c>
      <c r="K431" s="10">
        <f ca="1">MAX($J$3:J432)</f>
        <v>185.79173519068732</v>
      </c>
      <c r="L431" s="11">
        <f t="shared" ca="1" si="64"/>
        <v>0.23651235960285222</v>
      </c>
    </row>
    <row r="432" spans="1:12" x14ac:dyDescent="0.35">
      <c r="A432">
        <v>431</v>
      </c>
      <c r="B432" s="2">
        <v>38068</v>
      </c>
      <c r="C432">
        <f t="shared" si="61"/>
        <v>2004</v>
      </c>
      <c r="D432">
        <v>240.6</v>
      </c>
      <c r="E432">
        <f t="shared" ca="1" si="65"/>
        <v>244.36250000000001</v>
      </c>
      <c r="F432">
        <f t="shared" ca="1" si="67"/>
        <v>260.23500000000001</v>
      </c>
      <c r="G432" t="str">
        <f t="shared" ca="1" si="60"/>
        <v/>
      </c>
      <c r="H432">
        <f t="shared" ca="1" si="62"/>
        <v>260.64999999999998</v>
      </c>
      <c r="I432" s="4" t="str">
        <f t="shared" ca="1" si="63"/>
        <v/>
      </c>
      <c r="J432" s="10">
        <f t="shared" ca="1" si="66"/>
        <v>141.84969350602958</v>
      </c>
      <c r="K432" s="10">
        <f ca="1">MAX($J$3:J433)</f>
        <v>185.79173519068732</v>
      </c>
      <c r="L432" s="11">
        <f t="shared" ca="1" si="64"/>
        <v>0.23651235960285222</v>
      </c>
    </row>
    <row r="433" spans="1:12" x14ac:dyDescent="0.35">
      <c r="A433">
        <v>432</v>
      </c>
      <c r="B433" s="2">
        <v>38069</v>
      </c>
      <c r="C433">
        <f t="shared" si="61"/>
        <v>2004</v>
      </c>
      <c r="D433">
        <v>243.05</v>
      </c>
      <c r="E433">
        <f t="shared" ca="1" si="65"/>
        <v>243.39999999999998</v>
      </c>
      <c r="F433">
        <f t="shared" ca="1" si="67"/>
        <v>259.48166666666668</v>
      </c>
      <c r="G433" t="str">
        <f t="shared" ca="1" si="60"/>
        <v/>
      </c>
      <c r="H433">
        <f t="shared" ca="1" si="62"/>
        <v>260.64999999999998</v>
      </c>
      <c r="I433" s="4" t="str">
        <f t="shared" ca="1" si="63"/>
        <v/>
      </c>
      <c r="J433" s="10">
        <f t="shared" ca="1" si="66"/>
        <v>141.84969350602958</v>
      </c>
      <c r="K433" s="10">
        <f ca="1">MAX($J$3:J434)</f>
        <v>185.79173519068732</v>
      </c>
      <c r="L433" s="11">
        <f t="shared" ca="1" si="64"/>
        <v>0.23651235960285222</v>
      </c>
    </row>
    <row r="434" spans="1:12" x14ac:dyDescent="0.35">
      <c r="A434">
        <v>433</v>
      </c>
      <c r="B434" s="2">
        <v>38070</v>
      </c>
      <c r="C434">
        <f t="shared" si="61"/>
        <v>2004</v>
      </c>
      <c r="D434">
        <v>241.75</v>
      </c>
      <c r="E434">
        <f t="shared" ca="1" si="65"/>
        <v>242.61250000000001</v>
      </c>
      <c r="F434">
        <f t="shared" ca="1" si="67"/>
        <v>258.495</v>
      </c>
      <c r="G434" t="str">
        <f t="shared" ca="1" si="60"/>
        <v/>
      </c>
      <c r="H434">
        <f t="shared" ca="1" si="62"/>
        <v>260.64999999999998</v>
      </c>
      <c r="I434" s="4" t="str">
        <f t="shared" ca="1" si="63"/>
        <v/>
      </c>
      <c r="J434" s="10">
        <f t="shared" ca="1" si="66"/>
        <v>141.84969350602958</v>
      </c>
      <c r="K434" s="10">
        <f ca="1">MAX($J$3:J435)</f>
        <v>185.79173519068732</v>
      </c>
      <c r="L434" s="11">
        <f t="shared" ca="1" si="64"/>
        <v>0.23651235960285222</v>
      </c>
    </row>
    <row r="435" spans="1:12" x14ac:dyDescent="0.35">
      <c r="A435">
        <v>434</v>
      </c>
      <c r="B435" s="2">
        <v>38071</v>
      </c>
      <c r="C435">
        <f t="shared" si="61"/>
        <v>2004</v>
      </c>
      <c r="D435">
        <v>245.05</v>
      </c>
      <c r="E435">
        <f t="shared" ca="1" si="65"/>
        <v>246.33750000000001</v>
      </c>
      <c r="F435">
        <f t="shared" ca="1" si="67"/>
        <v>258.02999999999997</v>
      </c>
      <c r="G435" t="str">
        <f t="shared" ca="1" si="60"/>
        <v/>
      </c>
      <c r="H435">
        <f t="shared" ca="1" si="62"/>
        <v>260.64999999999998</v>
      </c>
      <c r="I435" s="4" t="str">
        <f t="shared" ca="1" si="63"/>
        <v/>
      </c>
      <c r="J435" s="10">
        <f t="shared" ca="1" si="66"/>
        <v>141.84969350602958</v>
      </c>
      <c r="K435" s="10">
        <f ca="1">MAX($J$3:J436)</f>
        <v>185.79173519068732</v>
      </c>
      <c r="L435" s="11">
        <f t="shared" ca="1" si="64"/>
        <v>0.23651235960285222</v>
      </c>
    </row>
    <row r="436" spans="1:12" x14ac:dyDescent="0.35">
      <c r="A436">
        <v>435</v>
      </c>
      <c r="B436" s="2">
        <v>38072</v>
      </c>
      <c r="C436">
        <f t="shared" si="61"/>
        <v>2004</v>
      </c>
      <c r="D436">
        <v>255.5</v>
      </c>
      <c r="E436">
        <f t="shared" ca="1" si="65"/>
        <v>249.39999999999998</v>
      </c>
      <c r="F436">
        <f t="shared" ca="1" si="67"/>
        <v>257.46999999999997</v>
      </c>
      <c r="G436" t="str">
        <f t="shared" ca="1" si="60"/>
        <v/>
      </c>
      <c r="H436">
        <f t="shared" ca="1" si="62"/>
        <v>260.64999999999998</v>
      </c>
      <c r="I436" s="4" t="str">
        <f t="shared" ca="1" si="63"/>
        <v/>
      </c>
      <c r="J436" s="10">
        <f t="shared" ca="1" si="66"/>
        <v>141.84969350602958</v>
      </c>
      <c r="K436" s="10">
        <f ca="1">MAX($J$3:J437)</f>
        <v>185.79173519068732</v>
      </c>
      <c r="L436" s="11">
        <f t="shared" ca="1" si="64"/>
        <v>0.23651235960285222</v>
      </c>
    </row>
    <row r="437" spans="1:12" x14ac:dyDescent="0.35">
      <c r="A437">
        <v>436</v>
      </c>
      <c r="B437" s="2">
        <v>38075</v>
      </c>
      <c r="C437">
        <f t="shared" si="61"/>
        <v>2004</v>
      </c>
      <c r="D437">
        <v>255.3</v>
      </c>
      <c r="E437">
        <f t="shared" ca="1" si="65"/>
        <v>251.53750000000002</v>
      </c>
      <c r="F437">
        <f t="shared" ca="1" si="67"/>
        <v>256.745</v>
      </c>
      <c r="G437" t="str">
        <f t="shared" ca="1" si="60"/>
        <v/>
      </c>
      <c r="H437">
        <f t="shared" ca="1" si="62"/>
        <v>260.64999999999998</v>
      </c>
      <c r="I437" s="4" t="str">
        <f t="shared" ca="1" si="63"/>
        <v/>
      </c>
      <c r="J437" s="10">
        <f t="shared" ca="1" si="66"/>
        <v>141.84969350602958</v>
      </c>
      <c r="K437" s="10">
        <f ca="1">MAX($J$3:J438)</f>
        <v>185.79173519068732</v>
      </c>
      <c r="L437" s="11">
        <f t="shared" ca="1" si="64"/>
        <v>0.23651235960285222</v>
      </c>
    </row>
    <row r="438" spans="1:12" x14ac:dyDescent="0.35">
      <c r="A438">
        <v>437</v>
      </c>
      <c r="B438" s="2">
        <v>38076</v>
      </c>
      <c r="C438">
        <f t="shared" si="61"/>
        <v>2004</v>
      </c>
      <c r="D438">
        <v>250.3</v>
      </c>
      <c r="E438">
        <f t="shared" ca="1" si="65"/>
        <v>253.9375</v>
      </c>
      <c r="F438">
        <f t="shared" ca="1" si="67"/>
        <v>256.1033333333333</v>
      </c>
      <c r="G438" t="str">
        <f t="shared" ca="1" si="60"/>
        <v/>
      </c>
      <c r="H438">
        <f t="shared" ca="1" si="62"/>
        <v>260.64999999999998</v>
      </c>
      <c r="I438" s="4" t="str">
        <f t="shared" ca="1" si="63"/>
        <v/>
      </c>
      <c r="J438" s="10">
        <f t="shared" ca="1" si="66"/>
        <v>141.84969350602958</v>
      </c>
      <c r="K438" s="10">
        <f ca="1">MAX($J$3:J439)</f>
        <v>185.79173519068732</v>
      </c>
      <c r="L438" s="11">
        <f t="shared" ca="1" si="64"/>
        <v>0.23651235960285222</v>
      </c>
    </row>
    <row r="439" spans="1:12" x14ac:dyDescent="0.35">
      <c r="A439">
        <v>438</v>
      </c>
      <c r="B439" s="2">
        <v>38077</v>
      </c>
      <c r="C439">
        <f t="shared" si="61"/>
        <v>2004</v>
      </c>
      <c r="D439">
        <v>254.65</v>
      </c>
      <c r="E439">
        <f t="shared" ca="1" si="65"/>
        <v>255.47499999999999</v>
      </c>
      <c r="F439">
        <f t="shared" ca="1" si="67"/>
        <v>255.83833333333331</v>
      </c>
      <c r="G439" t="str">
        <f t="shared" ca="1" si="60"/>
        <v/>
      </c>
      <c r="H439">
        <f t="shared" ca="1" si="62"/>
        <v>260.64999999999998</v>
      </c>
      <c r="I439" s="4" t="str">
        <f t="shared" ca="1" si="63"/>
        <v/>
      </c>
      <c r="J439" s="10">
        <f t="shared" ca="1" si="66"/>
        <v>141.84969350602958</v>
      </c>
      <c r="K439" s="10">
        <f ca="1">MAX($J$3:J440)</f>
        <v>185.79173519068732</v>
      </c>
      <c r="L439" s="11">
        <f t="shared" ca="1" si="64"/>
        <v>0.23651235960285222</v>
      </c>
    </row>
    <row r="440" spans="1:12" x14ac:dyDescent="0.35">
      <c r="A440">
        <v>439</v>
      </c>
      <c r="B440" s="2">
        <v>38078</v>
      </c>
      <c r="C440">
        <f t="shared" si="61"/>
        <v>2004</v>
      </c>
      <c r="D440">
        <v>261.64999999999998</v>
      </c>
      <c r="E440">
        <f t="shared" ca="1" si="65"/>
        <v>257.8125</v>
      </c>
      <c r="F440">
        <f t="shared" ca="1" si="67"/>
        <v>255.90999999999997</v>
      </c>
      <c r="G440" t="str">
        <f t="shared" ca="1" si="60"/>
        <v>BUY</v>
      </c>
      <c r="H440">
        <f t="shared" ca="1" si="62"/>
        <v>261.64999999999998</v>
      </c>
      <c r="I440" s="4">
        <f t="shared" ca="1" si="63"/>
        <v>-3.8365624400538145E-3</v>
      </c>
      <c r="J440" s="10">
        <f t="shared" ca="1" si="66"/>
        <v>141.30547829979119</v>
      </c>
      <c r="K440" s="10">
        <f ca="1">MAX($J$3:J441)</f>
        <v>185.79173519068732</v>
      </c>
      <c r="L440" s="11">
        <f t="shared" ca="1" si="64"/>
        <v>0.2394415276074453</v>
      </c>
    </row>
    <row r="441" spans="1:12" x14ac:dyDescent="0.35">
      <c r="A441">
        <v>440</v>
      </c>
      <c r="B441" s="2">
        <v>38079</v>
      </c>
      <c r="C441">
        <f t="shared" si="61"/>
        <v>2004</v>
      </c>
      <c r="D441">
        <v>264.64999999999998</v>
      </c>
      <c r="E441">
        <f t="shared" ca="1" si="65"/>
        <v>261.17499999999995</v>
      </c>
      <c r="F441">
        <f t="shared" ca="1" si="67"/>
        <v>256.01333333333332</v>
      </c>
      <c r="G441" t="str">
        <f t="shared" ca="1" si="60"/>
        <v/>
      </c>
      <c r="H441">
        <f t="shared" ca="1" si="62"/>
        <v>261.64999999999998</v>
      </c>
      <c r="I441" s="4" t="str">
        <f t="shared" ca="1" si="63"/>
        <v/>
      </c>
      <c r="J441" s="10">
        <f t="shared" ca="1" si="66"/>
        <v>141.30547829979119</v>
      </c>
      <c r="K441" s="10">
        <f ca="1">MAX($J$3:J442)</f>
        <v>185.79173519068732</v>
      </c>
      <c r="L441" s="11">
        <f t="shared" ca="1" si="64"/>
        <v>0.2394415276074453</v>
      </c>
    </row>
    <row r="442" spans="1:12" x14ac:dyDescent="0.35">
      <c r="A442">
        <v>441</v>
      </c>
      <c r="B442" s="2">
        <v>38082</v>
      </c>
      <c r="C442">
        <f t="shared" si="61"/>
        <v>2004</v>
      </c>
      <c r="D442">
        <v>263.75</v>
      </c>
      <c r="E442">
        <f t="shared" ca="1" si="65"/>
        <v>262.07499999999999</v>
      </c>
      <c r="F442">
        <f t="shared" ca="1" si="67"/>
        <v>256.21166666666664</v>
      </c>
      <c r="G442" t="str">
        <f t="shared" ca="1" si="60"/>
        <v/>
      </c>
      <c r="H442">
        <f t="shared" ca="1" si="62"/>
        <v>261.64999999999998</v>
      </c>
      <c r="I442" s="4" t="str">
        <f t="shared" ca="1" si="63"/>
        <v/>
      </c>
      <c r="J442" s="10">
        <f t="shared" ca="1" si="66"/>
        <v>141.30547829979119</v>
      </c>
      <c r="K442" s="10">
        <f ca="1">MAX($J$3:J443)</f>
        <v>185.79173519068732</v>
      </c>
      <c r="L442" s="11">
        <f t="shared" ca="1" si="64"/>
        <v>0.2394415276074453</v>
      </c>
    </row>
    <row r="443" spans="1:12" x14ac:dyDescent="0.35">
      <c r="A443">
        <v>442</v>
      </c>
      <c r="B443" s="2">
        <v>38083</v>
      </c>
      <c r="C443">
        <f t="shared" si="61"/>
        <v>2004</v>
      </c>
      <c r="D443">
        <v>258.25</v>
      </c>
      <c r="E443">
        <f t="shared" ca="1" si="65"/>
        <v>261.55</v>
      </c>
      <c r="F443">
        <f t="shared" ca="1" si="67"/>
        <v>256.31</v>
      </c>
      <c r="G443" t="str">
        <f t="shared" ca="1" si="60"/>
        <v/>
      </c>
      <c r="H443">
        <f t="shared" ca="1" si="62"/>
        <v>261.64999999999998</v>
      </c>
      <c r="I443" s="4" t="str">
        <f t="shared" ca="1" si="63"/>
        <v/>
      </c>
      <c r="J443" s="10">
        <f t="shared" ca="1" si="66"/>
        <v>141.30547829979119</v>
      </c>
      <c r="K443" s="10">
        <f ca="1">MAX($J$3:J444)</f>
        <v>185.79173519068732</v>
      </c>
      <c r="L443" s="11">
        <f t="shared" ca="1" si="64"/>
        <v>0.2394415276074453</v>
      </c>
    </row>
    <row r="444" spans="1:12" x14ac:dyDescent="0.35">
      <c r="A444">
        <v>443</v>
      </c>
      <c r="B444" s="2">
        <v>38084</v>
      </c>
      <c r="C444">
        <f t="shared" si="61"/>
        <v>2004</v>
      </c>
      <c r="D444">
        <v>259.55</v>
      </c>
      <c r="E444">
        <f t="shared" ca="1" si="65"/>
        <v>261.13749999999999</v>
      </c>
      <c r="F444">
        <f t="shared" ca="1" si="67"/>
        <v>256.71166666666664</v>
      </c>
      <c r="G444" t="str">
        <f t="shared" ca="1" si="60"/>
        <v/>
      </c>
      <c r="H444">
        <f t="shared" ca="1" si="62"/>
        <v>261.64999999999998</v>
      </c>
      <c r="I444" s="4" t="str">
        <f t="shared" ca="1" si="63"/>
        <v/>
      </c>
      <c r="J444" s="10">
        <f t="shared" ca="1" si="66"/>
        <v>141.30547829979119</v>
      </c>
      <c r="K444" s="10">
        <f ca="1">MAX($J$3:J445)</f>
        <v>185.79173519068732</v>
      </c>
      <c r="L444" s="11">
        <f t="shared" ca="1" si="64"/>
        <v>0.2394415276074453</v>
      </c>
    </row>
    <row r="445" spans="1:12" x14ac:dyDescent="0.35">
      <c r="A445">
        <v>444</v>
      </c>
      <c r="B445" s="2">
        <v>38085</v>
      </c>
      <c r="C445">
        <f t="shared" si="61"/>
        <v>2004</v>
      </c>
      <c r="D445">
        <v>263</v>
      </c>
      <c r="E445">
        <f t="shared" ca="1" si="65"/>
        <v>261.27499999999998</v>
      </c>
      <c r="F445">
        <f t="shared" ca="1" si="67"/>
        <v>257.29333333333329</v>
      </c>
      <c r="G445" t="str">
        <f t="shared" ca="1" si="60"/>
        <v/>
      </c>
      <c r="H445">
        <f t="shared" ca="1" si="62"/>
        <v>261.64999999999998</v>
      </c>
      <c r="I445" s="4" t="str">
        <f t="shared" ca="1" si="63"/>
        <v/>
      </c>
      <c r="J445" s="10">
        <f t="shared" ca="1" si="66"/>
        <v>141.30547829979119</v>
      </c>
      <c r="K445" s="10">
        <f ca="1">MAX($J$3:J446)</f>
        <v>185.79173519068732</v>
      </c>
      <c r="L445" s="11">
        <f t="shared" ca="1" si="64"/>
        <v>0.2394415276074453</v>
      </c>
    </row>
    <row r="446" spans="1:12" x14ac:dyDescent="0.35">
      <c r="A446">
        <v>445</v>
      </c>
      <c r="B446" s="2">
        <v>38089</v>
      </c>
      <c r="C446">
        <f t="shared" si="61"/>
        <v>2004</v>
      </c>
      <c r="D446">
        <v>264.3</v>
      </c>
      <c r="E446">
        <f t="shared" ca="1" si="65"/>
        <v>263.5625</v>
      </c>
      <c r="F446">
        <f t="shared" ca="1" si="67"/>
        <v>257.57</v>
      </c>
      <c r="G446" t="str">
        <f t="shared" ca="1" si="60"/>
        <v/>
      </c>
      <c r="H446">
        <f t="shared" ca="1" si="62"/>
        <v>261.64999999999998</v>
      </c>
      <c r="I446" s="4" t="str">
        <f t="shared" ca="1" si="63"/>
        <v/>
      </c>
      <c r="J446" s="10">
        <f t="shared" ca="1" si="66"/>
        <v>141.30547829979119</v>
      </c>
      <c r="K446" s="10">
        <f ca="1">MAX($J$3:J447)</f>
        <v>185.79173519068732</v>
      </c>
      <c r="L446" s="11">
        <f t="shared" ca="1" si="64"/>
        <v>0.2394415276074453</v>
      </c>
    </row>
    <row r="447" spans="1:12" x14ac:dyDescent="0.35">
      <c r="A447">
        <v>446</v>
      </c>
      <c r="B447" s="2">
        <v>38090</v>
      </c>
      <c r="C447">
        <f t="shared" si="61"/>
        <v>2004</v>
      </c>
      <c r="D447">
        <v>267.39999999999998</v>
      </c>
      <c r="E447">
        <f t="shared" ca="1" si="65"/>
        <v>267.2</v>
      </c>
      <c r="F447">
        <f t="shared" ca="1" si="67"/>
        <v>257.91166666666663</v>
      </c>
      <c r="G447" t="str">
        <f t="shared" ca="1" si="60"/>
        <v/>
      </c>
      <c r="H447">
        <f t="shared" ca="1" si="62"/>
        <v>261.64999999999998</v>
      </c>
      <c r="I447" s="4" t="str">
        <f t="shared" ca="1" si="63"/>
        <v/>
      </c>
      <c r="J447" s="10">
        <f t="shared" ca="1" si="66"/>
        <v>141.30547829979119</v>
      </c>
      <c r="K447" s="10">
        <f ca="1">MAX($J$3:J448)</f>
        <v>185.79173519068732</v>
      </c>
      <c r="L447" s="11">
        <f t="shared" ca="1" si="64"/>
        <v>0.2394415276074453</v>
      </c>
    </row>
    <row r="448" spans="1:12" x14ac:dyDescent="0.35">
      <c r="A448">
        <v>447</v>
      </c>
      <c r="B448" s="2">
        <v>38092</v>
      </c>
      <c r="C448">
        <f t="shared" si="61"/>
        <v>2004</v>
      </c>
      <c r="D448">
        <v>274.10000000000002</v>
      </c>
      <c r="E448">
        <f t="shared" ca="1" si="65"/>
        <v>271.125</v>
      </c>
      <c r="F448">
        <f t="shared" ca="1" si="67"/>
        <v>258.21499999999997</v>
      </c>
      <c r="G448" t="str">
        <f t="shared" ca="1" si="60"/>
        <v/>
      </c>
      <c r="H448">
        <f t="shared" ca="1" si="62"/>
        <v>261.64999999999998</v>
      </c>
      <c r="I448" s="4" t="str">
        <f t="shared" ca="1" si="63"/>
        <v/>
      </c>
      <c r="J448" s="10">
        <f t="shared" ca="1" si="66"/>
        <v>141.30547829979119</v>
      </c>
      <c r="K448" s="10">
        <f ca="1">MAX($J$3:J449)</f>
        <v>185.79173519068732</v>
      </c>
      <c r="L448" s="11">
        <f t="shared" ca="1" si="64"/>
        <v>0.2394415276074453</v>
      </c>
    </row>
    <row r="449" spans="1:12" x14ac:dyDescent="0.35">
      <c r="A449">
        <v>448</v>
      </c>
      <c r="B449" s="2">
        <v>38093</v>
      </c>
      <c r="C449">
        <f t="shared" si="61"/>
        <v>2004</v>
      </c>
      <c r="D449">
        <v>278.7</v>
      </c>
      <c r="E449">
        <f t="shared" ca="1" si="65"/>
        <v>272.82500000000005</v>
      </c>
      <c r="F449">
        <f t="shared" ca="1" si="67"/>
        <v>258.45666666666665</v>
      </c>
      <c r="G449" t="str">
        <f t="shared" ca="1" si="60"/>
        <v/>
      </c>
      <c r="H449">
        <f t="shared" ca="1" si="62"/>
        <v>261.64999999999998</v>
      </c>
      <c r="I449" s="4" t="str">
        <f t="shared" ca="1" si="63"/>
        <v/>
      </c>
      <c r="J449" s="10">
        <f t="shared" ca="1" si="66"/>
        <v>141.30547829979119</v>
      </c>
      <c r="K449" s="10">
        <f ca="1">MAX($J$3:J450)</f>
        <v>185.79173519068732</v>
      </c>
      <c r="L449" s="11">
        <f t="shared" ca="1" si="64"/>
        <v>0.2394415276074453</v>
      </c>
    </row>
    <row r="450" spans="1:12" x14ac:dyDescent="0.35">
      <c r="A450">
        <v>449</v>
      </c>
      <c r="B450" s="2">
        <v>38096</v>
      </c>
      <c r="C450">
        <f t="shared" si="61"/>
        <v>2004</v>
      </c>
      <c r="D450">
        <v>271.10000000000002</v>
      </c>
      <c r="E450">
        <f t="shared" ca="1" si="65"/>
        <v>272.97500000000002</v>
      </c>
      <c r="F450">
        <f t="shared" ca="1" si="67"/>
        <v>258.29166666666663</v>
      </c>
      <c r="G450" t="str">
        <f t="shared" ref="G450:G513" ca="1" si="68">IF(AND(E450&gt;F450,E449&lt;F449),"BUY",IF(AND(E450&lt;F450,E449&gt;F449),"SELL",""))</f>
        <v/>
      </c>
      <c r="H450">
        <f t="shared" ca="1" si="62"/>
        <v>261.64999999999998</v>
      </c>
      <c r="I450" s="4" t="str">
        <f t="shared" ca="1" si="63"/>
        <v/>
      </c>
      <c r="J450" s="10">
        <f t="shared" ca="1" si="66"/>
        <v>141.30547829979119</v>
      </c>
      <c r="K450" s="10">
        <f ca="1">MAX($J$3:J451)</f>
        <v>185.79173519068732</v>
      </c>
      <c r="L450" s="11">
        <f t="shared" ca="1" si="64"/>
        <v>0.2394415276074453</v>
      </c>
    </row>
    <row r="451" spans="1:12" x14ac:dyDescent="0.35">
      <c r="A451">
        <v>450</v>
      </c>
      <c r="B451" s="2">
        <v>38097</v>
      </c>
      <c r="C451">
        <f t="shared" ref="C451:C514" si="69">YEAR(B451)</f>
        <v>2004</v>
      </c>
      <c r="D451">
        <v>268</v>
      </c>
      <c r="E451">
        <f t="shared" ca="1" si="65"/>
        <v>273.61249999999995</v>
      </c>
      <c r="F451">
        <f t="shared" ca="1" si="67"/>
        <v>258.27333333333331</v>
      </c>
      <c r="G451" t="str">
        <f t="shared" ca="1" si="68"/>
        <v/>
      </c>
      <c r="H451">
        <f t="shared" ref="H451:H514" ca="1" si="70">IF(G451&lt;&gt;"",D451,H450)</f>
        <v>261.64999999999998</v>
      </c>
      <c r="I451" s="4" t="str">
        <f t="shared" ref="I451:I514" ca="1" si="71">IF(AND(G451&lt;&gt;"",H450&lt;&gt;0),IF(G451="BUY",1-H451/H450,H451/H450-1),"")</f>
        <v/>
      </c>
      <c r="J451" s="10">
        <f t="shared" ca="1" si="66"/>
        <v>141.30547829979119</v>
      </c>
      <c r="K451" s="10">
        <f ca="1">MAX($J$3:J452)</f>
        <v>185.79173519068732</v>
      </c>
      <c r="L451" s="11">
        <f t="shared" ref="L451:L514" ca="1" si="72">1-J451/K451</f>
        <v>0.2394415276074453</v>
      </c>
    </row>
    <row r="452" spans="1:12" x14ac:dyDescent="0.35">
      <c r="A452">
        <v>451</v>
      </c>
      <c r="B452" s="2">
        <v>38098</v>
      </c>
      <c r="C452">
        <f t="shared" si="69"/>
        <v>2004</v>
      </c>
      <c r="D452">
        <v>276.64999999999998</v>
      </c>
      <c r="E452">
        <f t="shared" ref="E452:E515" ca="1" si="73">IF(ROW(D453)&gt;($O$4-1),AVERAGE(OFFSET(D454,-$O$4,0,$O$4,1)),IF(ROW(D453)&gt;$O$4, ((($O$4-1)*E452)+D453)/$O$4,""))</f>
        <v>275.02499999999998</v>
      </c>
      <c r="F452">
        <f t="shared" ca="1" si="67"/>
        <v>258.64833333333337</v>
      </c>
      <c r="G452" t="str">
        <f t="shared" ca="1" si="68"/>
        <v/>
      </c>
      <c r="H452">
        <f t="shared" ca="1" si="70"/>
        <v>261.64999999999998</v>
      </c>
      <c r="I452" s="4" t="str">
        <f t="shared" ca="1" si="71"/>
        <v/>
      </c>
      <c r="J452" s="10">
        <f t="shared" ref="J452:J515" ca="1" si="74">IF(I452="",J451,J451*(1+$O$6*I452))</f>
        <v>141.30547829979119</v>
      </c>
      <c r="K452" s="10">
        <f ca="1">MAX($J$3:J453)</f>
        <v>185.79173519068732</v>
      </c>
      <c r="L452" s="11">
        <f t="shared" ca="1" si="72"/>
        <v>0.2394415276074453</v>
      </c>
    </row>
    <row r="453" spans="1:12" x14ac:dyDescent="0.35">
      <c r="A453">
        <v>452</v>
      </c>
      <c r="B453" s="2">
        <v>38099</v>
      </c>
      <c r="C453">
        <f t="shared" si="69"/>
        <v>2004</v>
      </c>
      <c r="D453">
        <v>284.35000000000002</v>
      </c>
      <c r="E453">
        <f t="shared" ca="1" si="73"/>
        <v>278.97500000000002</v>
      </c>
      <c r="F453">
        <f t="shared" ca="1" si="67"/>
        <v>259.37166666666667</v>
      </c>
      <c r="G453" t="str">
        <f t="shared" ca="1" si="68"/>
        <v/>
      </c>
      <c r="H453">
        <f t="shared" ca="1" si="70"/>
        <v>261.64999999999998</v>
      </c>
      <c r="I453" s="4" t="str">
        <f t="shared" ca="1" si="71"/>
        <v/>
      </c>
      <c r="J453" s="10">
        <f t="shared" ca="1" si="74"/>
        <v>141.30547829979119</v>
      </c>
      <c r="K453" s="10">
        <f ca="1">MAX($J$3:J454)</f>
        <v>185.79173519068732</v>
      </c>
      <c r="L453" s="11">
        <f t="shared" ca="1" si="72"/>
        <v>0.2394415276074453</v>
      </c>
    </row>
    <row r="454" spans="1:12" x14ac:dyDescent="0.35">
      <c r="A454">
        <v>453</v>
      </c>
      <c r="B454" s="2">
        <v>38100</v>
      </c>
      <c r="C454">
        <f t="shared" si="69"/>
        <v>2004</v>
      </c>
      <c r="D454">
        <v>286.89999999999998</v>
      </c>
      <c r="E454">
        <f t="shared" ca="1" si="73"/>
        <v>278.73750000000001</v>
      </c>
      <c r="F454">
        <f t="shared" ca="1" si="67"/>
        <v>259.73333333333335</v>
      </c>
      <c r="G454" t="str">
        <f t="shared" ca="1" si="68"/>
        <v/>
      </c>
      <c r="H454">
        <f t="shared" ca="1" si="70"/>
        <v>261.64999999999998</v>
      </c>
      <c r="I454" s="4" t="str">
        <f t="shared" ca="1" si="71"/>
        <v/>
      </c>
      <c r="J454" s="10">
        <f t="shared" ca="1" si="74"/>
        <v>141.30547829979119</v>
      </c>
      <c r="K454" s="10">
        <f ca="1">MAX($J$3:J455)</f>
        <v>185.79173519068732</v>
      </c>
      <c r="L454" s="11">
        <f t="shared" ca="1" si="72"/>
        <v>0.2394415276074453</v>
      </c>
    </row>
    <row r="455" spans="1:12" x14ac:dyDescent="0.35">
      <c r="A455">
        <v>454</v>
      </c>
      <c r="B455" s="2">
        <v>38104</v>
      </c>
      <c r="C455">
        <f t="shared" si="69"/>
        <v>2004</v>
      </c>
      <c r="D455">
        <v>267.05</v>
      </c>
      <c r="E455">
        <f t="shared" ca="1" si="73"/>
        <v>277.0625</v>
      </c>
      <c r="F455">
        <f t="shared" ca="1" si="67"/>
        <v>260.04333333333335</v>
      </c>
      <c r="G455" t="str">
        <f t="shared" ca="1" si="68"/>
        <v/>
      </c>
      <c r="H455">
        <f t="shared" ca="1" si="70"/>
        <v>261.64999999999998</v>
      </c>
      <c r="I455" s="4" t="str">
        <f t="shared" ca="1" si="71"/>
        <v/>
      </c>
      <c r="J455" s="10">
        <f t="shared" ca="1" si="74"/>
        <v>141.30547829979119</v>
      </c>
      <c r="K455" s="10">
        <f ca="1">MAX($J$3:J456)</f>
        <v>185.79173519068732</v>
      </c>
      <c r="L455" s="11">
        <f t="shared" ca="1" si="72"/>
        <v>0.2394415276074453</v>
      </c>
    </row>
    <row r="456" spans="1:12" x14ac:dyDescent="0.35">
      <c r="A456">
        <v>455</v>
      </c>
      <c r="B456" s="2">
        <v>38105</v>
      </c>
      <c r="C456">
        <f t="shared" si="69"/>
        <v>2004</v>
      </c>
      <c r="D456">
        <v>269.95</v>
      </c>
      <c r="E456">
        <f t="shared" ca="1" si="73"/>
        <v>274.61250000000001</v>
      </c>
      <c r="F456">
        <f t="shared" ca="1" si="67"/>
        <v>260.93166666666667</v>
      </c>
      <c r="G456" t="str">
        <f t="shared" ca="1" si="68"/>
        <v/>
      </c>
      <c r="H456">
        <f t="shared" ca="1" si="70"/>
        <v>261.64999999999998</v>
      </c>
      <c r="I456" s="4" t="str">
        <f t="shared" ca="1" si="71"/>
        <v/>
      </c>
      <c r="J456" s="10">
        <f t="shared" ca="1" si="74"/>
        <v>141.30547829979119</v>
      </c>
      <c r="K456" s="10">
        <f ca="1">MAX($J$3:J457)</f>
        <v>185.79173519068732</v>
      </c>
      <c r="L456" s="11">
        <f t="shared" ca="1" si="72"/>
        <v>0.2394415276074453</v>
      </c>
    </row>
    <row r="457" spans="1:12" x14ac:dyDescent="0.35">
      <c r="A457">
        <v>456</v>
      </c>
      <c r="B457" s="2">
        <v>38106</v>
      </c>
      <c r="C457">
        <f t="shared" si="69"/>
        <v>2004</v>
      </c>
      <c r="D457">
        <v>274.55</v>
      </c>
      <c r="E457">
        <f t="shared" ca="1" si="73"/>
        <v>272.91250000000002</v>
      </c>
      <c r="F457">
        <f t="shared" ca="1" si="67"/>
        <v>262.07333333333338</v>
      </c>
      <c r="G457" t="str">
        <f t="shared" ca="1" si="68"/>
        <v/>
      </c>
      <c r="H457">
        <f t="shared" ca="1" si="70"/>
        <v>261.64999999999998</v>
      </c>
      <c r="I457" s="4" t="str">
        <f t="shared" ca="1" si="71"/>
        <v/>
      </c>
      <c r="J457" s="10">
        <f t="shared" ca="1" si="74"/>
        <v>141.30547829979119</v>
      </c>
      <c r="K457" s="10">
        <f ca="1">MAX($J$3:J458)</f>
        <v>185.79173519068732</v>
      </c>
      <c r="L457" s="11">
        <f t="shared" ca="1" si="72"/>
        <v>0.2394415276074453</v>
      </c>
    </row>
    <row r="458" spans="1:12" x14ac:dyDescent="0.35">
      <c r="A458">
        <v>457</v>
      </c>
      <c r="B458" s="2">
        <v>38107</v>
      </c>
      <c r="C458">
        <f t="shared" si="69"/>
        <v>2004</v>
      </c>
      <c r="D458">
        <v>280.10000000000002</v>
      </c>
      <c r="E458">
        <f t="shared" ca="1" si="73"/>
        <v>274.08749999999998</v>
      </c>
      <c r="F458">
        <f t="shared" ca="1" si="67"/>
        <v>262.85833333333335</v>
      </c>
      <c r="G458" t="str">
        <f t="shared" ca="1" si="68"/>
        <v/>
      </c>
      <c r="H458">
        <f t="shared" ca="1" si="70"/>
        <v>261.64999999999998</v>
      </c>
      <c r="I458" s="4" t="str">
        <f t="shared" ca="1" si="71"/>
        <v/>
      </c>
      <c r="J458" s="10">
        <f t="shared" ca="1" si="74"/>
        <v>141.30547829979119</v>
      </c>
      <c r="K458" s="10">
        <f ca="1">MAX($J$3:J459)</f>
        <v>185.79173519068732</v>
      </c>
      <c r="L458" s="11">
        <f t="shared" ca="1" si="72"/>
        <v>0.2394415276074453</v>
      </c>
    </row>
    <row r="459" spans="1:12" x14ac:dyDescent="0.35">
      <c r="A459">
        <v>458</v>
      </c>
      <c r="B459" s="2">
        <v>38110</v>
      </c>
      <c r="C459">
        <f t="shared" si="69"/>
        <v>2004</v>
      </c>
      <c r="D459">
        <v>271.75</v>
      </c>
      <c r="E459">
        <f t="shared" ca="1" si="73"/>
        <v>278.02500000000003</v>
      </c>
      <c r="F459">
        <f t="shared" ca="1" si="67"/>
        <v>264.19499999999999</v>
      </c>
      <c r="G459" t="str">
        <f t="shared" ca="1" si="68"/>
        <v/>
      </c>
      <c r="H459">
        <f t="shared" ca="1" si="70"/>
        <v>261.64999999999998</v>
      </c>
      <c r="I459" s="4" t="str">
        <f t="shared" ca="1" si="71"/>
        <v/>
      </c>
      <c r="J459" s="10">
        <f t="shared" ca="1" si="74"/>
        <v>141.30547829979119</v>
      </c>
      <c r="K459" s="10">
        <f ca="1">MAX($J$3:J460)</f>
        <v>185.79173519068732</v>
      </c>
      <c r="L459" s="11">
        <f t="shared" ca="1" si="72"/>
        <v>0.2394415276074453</v>
      </c>
    </row>
    <row r="460" spans="1:12" x14ac:dyDescent="0.35">
      <c r="A460">
        <v>459</v>
      </c>
      <c r="B460" s="2">
        <v>38111</v>
      </c>
      <c r="C460">
        <f t="shared" si="69"/>
        <v>2004</v>
      </c>
      <c r="D460">
        <v>285.7</v>
      </c>
      <c r="E460">
        <f t="shared" ca="1" si="73"/>
        <v>281.83749999999998</v>
      </c>
      <c r="F460">
        <f t="shared" ca="1" si="67"/>
        <v>265.58166666666671</v>
      </c>
      <c r="G460" t="str">
        <f t="shared" ca="1" si="68"/>
        <v/>
      </c>
      <c r="H460">
        <f t="shared" ca="1" si="70"/>
        <v>261.64999999999998</v>
      </c>
      <c r="I460" s="4" t="str">
        <f t="shared" ca="1" si="71"/>
        <v/>
      </c>
      <c r="J460" s="10">
        <f t="shared" ca="1" si="74"/>
        <v>141.30547829979119</v>
      </c>
      <c r="K460" s="10">
        <f ca="1">MAX($J$3:J461)</f>
        <v>185.79173519068732</v>
      </c>
      <c r="L460" s="11">
        <f t="shared" ca="1" si="72"/>
        <v>0.2394415276074453</v>
      </c>
    </row>
    <row r="461" spans="1:12" x14ac:dyDescent="0.35">
      <c r="A461">
        <v>460</v>
      </c>
      <c r="B461" s="2">
        <v>38112</v>
      </c>
      <c r="C461">
        <f t="shared" si="69"/>
        <v>2004</v>
      </c>
      <c r="D461">
        <v>289.8</v>
      </c>
      <c r="E461">
        <f t="shared" ca="1" si="73"/>
        <v>284.22500000000002</v>
      </c>
      <c r="F461">
        <f t="shared" ca="1" si="67"/>
        <v>267.2166666666667</v>
      </c>
      <c r="G461" t="str">
        <f t="shared" ca="1" si="68"/>
        <v/>
      </c>
      <c r="H461">
        <f t="shared" ca="1" si="70"/>
        <v>261.64999999999998</v>
      </c>
      <c r="I461" s="4" t="str">
        <f t="shared" ca="1" si="71"/>
        <v/>
      </c>
      <c r="J461" s="10">
        <f t="shared" ca="1" si="74"/>
        <v>141.30547829979119</v>
      </c>
      <c r="K461" s="10">
        <f ca="1">MAX($J$3:J462)</f>
        <v>185.79173519068732</v>
      </c>
      <c r="L461" s="11">
        <f t="shared" ca="1" si="72"/>
        <v>0.2394415276074453</v>
      </c>
    </row>
    <row r="462" spans="1:12" x14ac:dyDescent="0.35">
      <c r="A462">
        <v>461</v>
      </c>
      <c r="B462" s="2">
        <v>38113</v>
      </c>
      <c r="C462">
        <f t="shared" si="69"/>
        <v>2004</v>
      </c>
      <c r="D462">
        <v>289.64999999999998</v>
      </c>
      <c r="E462">
        <f t="shared" ca="1" si="73"/>
        <v>287.35000000000002</v>
      </c>
      <c r="F462">
        <f t="shared" ca="1" si="67"/>
        <v>268.59000000000003</v>
      </c>
      <c r="G462" t="str">
        <f t="shared" ca="1" si="68"/>
        <v/>
      </c>
      <c r="H462">
        <f t="shared" ca="1" si="70"/>
        <v>261.64999999999998</v>
      </c>
      <c r="I462" s="4" t="str">
        <f t="shared" ca="1" si="71"/>
        <v/>
      </c>
      <c r="J462" s="10">
        <f t="shared" ca="1" si="74"/>
        <v>141.30547829979119</v>
      </c>
      <c r="K462" s="10">
        <f ca="1">MAX($J$3:J463)</f>
        <v>185.79173519068732</v>
      </c>
      <c r="L462" s="11">
        <f t="shared" ca="1" si="72"/>
        <v>0.2394415276074453</v>
      </c>
    </row>
    <row r="463" spans="1:12" x14ac:dyDescent="0.35">
      <c r="A463">
        <v>462</v>
      </c>
      <c r="B463" s="2">
        <v>38114</v>
      </c>
      <c r="C463">
        <f t="shared" si="69"/>
        <v>2004</v>
      </c>
      <c r="D463">
        <v>284.25</v>
      </c>
      <c r="E463">
        <f t="shared" ca="1" si="73"/>
        <v>284.58749999999998</v>
      </c>
      <c r="F463">
        <f t="shared" ca="1" si="67"/>
        <v>269.68666666666667</v>
      </c>
      <c r="G463" t="str">
        <f t="shared" ca="1" si="68"/>
        <v/>
      </c>
      <c r="H463">
        <f t="shared" ca="1" si="70"/>
        <v>261.64999999999998</v>
      </c>
      <c r="I463" s="4" t="str">
        <f t="shared" ca="1" si="71"/>
        <v/>
      </c>
      <c r="J463" s="10">
        <f t="shared" ca="1" si="74"/>
        <v>141.30547829979119</v>
      </c>
      <c r="K463" s="10">
        <f ca="1">MAX($J$3:J464)</f>
        <v>185.79173519068732</v>
      </c>
      <c r="L463" s="11">
        <f t="shared" ca="1" si="72"/>
        <v>0.2394415276074453</v>
      </c>
    </row>
    <row r="464" spans="1:12" x14ac:dyDescent="0.35">
      <c r="A464">
        <v>463</v>
      </c>
      <c r="B464" s="2">
        <v>38117</v>
      </c>
      <c r="C464">
        <f t="shared" si="69"/>
        <v>2004</v>
      </c>
      <c r="D464">
        <v>274.64999999999998</v>
      </c>
      <c r="E464">
        <f t="shared" ca="1" si="73"/>
        <v>278.97500000000002</v>
      </c>
      <c r="F464">
        <f t="shared" ca="1" si="67"/>
        <v>270.43</v>
      </c>
      <c r="G464" t="str">
        <f t="shared" ca="1" si="68"/>
        <v/>
      </c>
      <c r="H464">
        <f t="shared" ca="1" si="70"/>
        <v>261.64999999999998</v>
      </c>
      <c r="I464" s="4" t="str">
        <f t="shared" ca="1" si="71"/>
        <v/>
      </c>
      <c r="J464" s="10">
        <f t="shared" ca="1" si="74"/>
        <v>141.30547829979119</v>
      </c>
      <c r="K464" s="10">
        <f ca="1">MAX($J$3:J465)</f>
        <v>185.79173519068732</v>
      </c>
      <c r="L464" s="11">
        <f t="shared" ca="1" si="72"/>
        <v>0.2394415276074453</v>
      </c>
    </row>
    <row r="465" spans="1:12" x14ac:dyDescent="0.35">
      <c r="A465">
        <v>464</v>
      </c>
      <c r="B465" s="2">
        <v>38118</v>
      </c>
      <c r="C465">
        <f t="shared" si="69"/>
        <v>2004</v>
      </c>
      <c r="D465">
        <v>267.35000000000002</v>
      </c>
      <c r="E465">
        <f t="shared" ca="1" si="73"/>
        <v>275.82499999999999</v>
      </c>
      <c r="F465">
        <f t="shared" ca="1" si="67"/>
        <v>271.14833333333331</v>
      </c>
      <c r="G465" t="str">
        <f t="shared" ca="1" si="68"/>
        <v/>
      </c>
      <c r="H465">
        <f t="shared" ca="1" si="70"/>
        <v>261.64999999999998</v>
      </c>
      <c r="I465" s="4" t="str">
        <f t="shared" ca="1" si="71"/>
        <v/>
      </c>
      <c r="J465" s="10">
        <f t="shared" ca="1" si="74"/>
        <v>141.30547829979119</v>
      </c>
      <c r="K465" s="10">
        <f ca="1">MAX($J$3:J466)</f>
        <v>185.79173519068732</v>
      </c>
      <c r="L465" s="11">
        <f t="shared" ca="1" si="72"/>
        <v>0.2394415276074453</v>
      </c>
    </row>
    <row r="466" spans="1:12" x14ac:dyDescent="0.35">
      <c r="A466">
        <v>465</v>
      </c>
      <c r="B466" s="2">
        <v>38119</v>
      </c>
      <c r="C466">
        <f t="shared" si="69"/>
        <v>2004</v>
      </c>
      <c r="D466">
        <v>277.05</v>
      </c>
      <c r="E466">
        <f t="shared" ca="1" si="73"/>
        <v>274.92499999999995</v>
      </c>
      <c r="F466">
        <f t="shared" ca="1" si="67"/>
        <v>271.99333333333334</v>
      </c>
      <c r="G466" t="str">
        <f t="shared" ca="1" si="68"/>
        <v/>
      </c>
      <c r="H466">
        <f t="shared" ca="1" si="70"/>
        <v>261.64999999999998</v>
      </c>
      <c r="I466" s="4" t="str">
        <f t="shared" ca="1" si="71"/>
        <v/>
      </c>
      <c r="J466" s="10">
        <f t="shared" ca="1" si="74"/>
        <v>141.30547829979119</v>
      </c>
      <c r="K466" s="10">
        <f ca="1">MAX($J$3:J467)</f>
        <v>185.79173519068732</v>
      </c>
      <c r="L466" s="11">
        <f t="shared" ca="1" si="72"/>
        <v>0.2394415276074453</v>
      </c>
    </row>
    <row r="467" spans="1:12" x14ac:dyDescent="0.35">
      <c r="A467">
        <v>466</v>
      </c>
      <c r="B467" s="2">
        <v>38120</v>
      </c>
      <c r="C467">
        <f t="shared" si="69"/>
        <v>2004</v>
      </c>
      <c r="D467">
        <v>280.64999999999998</v>
      </c>
      <c r="E467">
        <f t="shared" ca="1" si="73"/>
        <v>273.13750000000005</v>
      </c>
      <c r="F467">
        <f t="shared" ca="1" si="67"/>
        <v>272.56666666666666</v>
      </c>
      <c r="G467" t="str">
        <f t="shared" ca="1" si="68"/>
        <v/>
      </c>
      <c r="H467">
        <f t="shared" ca="1" si="70"/>
        <v>261.64999999999998</v>
      </c>
      <c r="I467" s="4" t="str">
        <f t="shared" ca="1" si="71"/>
        <v/>
      </c>
      <c r="J467" s="10">
        <f t="shared" ca="1" si="74"/>
        <v>141.30547829979119</v>
      </c>
      <c r="K467" s="10">
        <f ca="1">MAX($J$3:J468)</f>
        <v>185.79173519068732</v>
      </c>
      <c r="L467" s="11">
        <f t="shared" ca="1" si="72"/>
        <v>0.2394415276074453</v>
      </c>
    </row>
    <row r="468" spans="1:12" x14ac:dyDescent="0.35">
      <c r="A468">
        <v>467</v>
      </c>
      <c r="B468" s="2">
        <v>38121</v>
      </c>
      <c r="C468">
        <f t="shared" si="69"/>
        <v>2004</v>
      </c>
      <c r="D468">
        <v>267.5</v>
      </c>
      <c r="E468">
        <f t="shared" ca="1" si="73"/>
        <v>267.35000000000002</v>
      </c>
      <c r="F468">
        <f t="shared" ca="1" si="67"/>
        <v>272.21833333333331</v>
      </c>
      <c r="G468" t="str">
        <f t="shared" ca="1" si="68"/>
        <v>SELL</v>
      </c>
      <c r="H468">
        <f t="shared" ca="1" si="70"/>
        <v>267.5</v>
      </c>
      <c r="I468" s="4">
        <f t="shared" ca="1" si="71"/>
        <v>2.2358111981654938E-2</v>
      </c>
      <c r="J468" s="10">
        <f t="shared" ca="1" si="74"/>
        <v>144.46480200723923</v>
      </c>
      <c r="K468" s="10">
        <f ca="1">MAX($J$3:J469)</f>
        <v>185.79173519068732</v>
      </c>
      <c r="L468" s="11">
        <f t="shared" ca="1" si="72"/>
        <v>0.22243687611309615</v>
      </c>
    </row>
    <row r="469" spans="1:12" x14ac:dyDescent="0.35">
      <c r="A469">
        <v>468</v>
      </c>
      <c r="B469" s="2">
        <v>38124</v>
      </c>
      <c r="C469">
        <f t="shared" si="69"/>
        <v>2004</v>
      </c>
      <c r="D469">
        <v>244.2</v>
      </c>
      <c r="E469">
        <f t="shared" ca="1" si="73"/>
        <v>261.39999999999998</v>
      </c>
      <c r="F469">
        <f t="shared" ca="1" si="67"/>
        <v>271.93833333333333</v>
      </c>
      <c r="G469" t="str">
        <f t="shared" ca="1" si="68"/>
        <v/>
      </c>
      <c r="H469">
        <f t="shared" ca="1" si="70"/>
        <v>267.5</v>
      </c>
      <c r="I469" s="4" t="str">
        <f t="shared" ca="1" si="71"/>
        <v/>
      </c>
      <c r="J469" s="10">
        <f t="shared" ca="1" si="74"/>
        <v>144.46480200723923</v>
      </c>
      <c r="K469" s="10">
        <f ca="1">MAX($J$3:J470)</f>
        <v>185.79173519068732</v>
      </c>
      <c r="L469" s="11">
        <f t="shared" ca="1" si="72"/>
        <v>0.22243687611309615</v>
      </c>
    </row>
    <row r="470" spans="1:12" x14ac:dyDescent="0.35">
      <c r="A470">
        <v>469</v>
      </c>
      <c r="B470" s="2">
        <v>38125</v>
      </c>
      <c r="C470">
        <f t="shared" si="69"/>
        <v>2004</v>
      </c>
      <c r="D470">
        <v>253.25</v>
      </c>
      <c r="E470">
        <f t="shared" ca="1" si="73"/>
        <v>255.66250000000002</v>
      </c>
      <c r="F470">
        <f t="shared" ca="1" si="67"/>
        <v>271.70666666666665</v>
      </c>
      <c r="G470" t="str">
        <f t="shared" ca="1" si="68"/>
        <v/>
      </c>
      <c r="H470">
        <f t="shared" ca="1" si="70"/>
        <v>267.5</v>
      </c>
      <c r="I470" s="4" t="str">
        <f t="shared" ca="1" si="71"/>
        <v/>
      </c>
      <c r="J470" s="10">
        <f t="shared" ca="1" si="74"/>
        <v>144.46480200723923</v>
      </c>
      <c r="K470" s="10">
        <f ca="1">MAX($J$3:J471)</f>
        <v>185.79173519068732</v>
      </c>
      <c r="L470" s="11">
        <f t="shared" ca="1" si="72"/>
        <v>0.22243687611309615</v>
      </c>
    </row>
    <row r="471" spans="1:12" x14ac:dyDescent="0.35">
      <c r="A471">
        <v>470</v>
      </c>
      <c r="B471" s="2">
        <v>38126</v>
      </c>
      <c r="C471">
        <f t="shared" si="69"/>
        <v>2004</v>
      </c>
      <c r="D471">
        <v>257.7</v>
      </c>
      <c r="E471">
        <f t="shared" ca="1" si="73"/>
        <v>252.625</v>
      </c>
      <c r="F471">
        <f t="shared" ca="1" si="67"/>
        <v>271.42666666666668</v>
      </c>
      <c r="G471" t="str">
        <f t="shared" ca="1" si="68"/>
        <v/>
      </c>
      <c r="H471">
        <f t="shared" ca="1" si="70"/>
        <v>267.5</v>
      </c>
      <c r="I471" s="4" t="str">
        <f t="shared" ca="1" si="71"/>
        <v/>
      </c>
      <c r="J471" s="10">
        <f t="shared" ca="1" si="74"/>
        <v>144.46480200723923</v>
      </c>
      <c r="K471" s="10">
        <f ca="1">MAX($J$3:J472)</f>
        <v>185.79173519068732</v>
      </c>
      <c r="L471" s="11">
        <f t="shared" ca="1" si="72"/>
        <v>0.22243687611309615</v>
      </c>
    </row>
    <row r="472" spans="1:12" x14ac:dyDescent="0.35">
      <c r="A472">
        <v>471</v>
      </c>
      <c r="B472" s="2">
        <v>38127</v>
      </c>
      <c r="C472">
        <f t="shared" si="69"/>
        <v>2004</v>
      </c>
      <c r="D472">
        <v>255.35</v>
      </c>
      <c r="E472">
        <f t="shared" ca="1" si="73"/>
        <v>255.25</v>
      </c>
      <c r="F472">
        <f t="shared" ca="1" si="67"/>
        <v>271.30833333333334</v>
      </c>
      <c r="G472" t="str">
        <f t="shared" ca="1" si="68"/>
        <v/>
      </c>
      <c r="H472">
        <f t="shared" ca="1" si="70"/>
        <v>267.5</v>
      </c>
      <c r="I472" s="4" t="str">
        <f t="shared" ca="1" si="71"/>
        <v/>
      </c>
      <c r="J472" s="10">
        <f t="shared" ca="1" si="74"/>
        <v>144.46480200723923</v>
      </c>
      <c r="K472" s="10">
        <f ca="1">MAX($J$3:J473)</f>
        <v>185.79173519068732</v>
      </c>
      <c r="L472" s="11">
        <f t="shared" ca="1" si="72"/>
        <v>0.22243687611309615</v>
      </c>
    </row>
    <row r="473" spans="1:12" x14ac:dyDescent="0.35">
      <c r="A473">
        <v>472</v>
      </c>
      <c r="B473" s="2">
        <v>38128</v>
      </c>
      <c r="C473">
        <f t="shared" si="69"/>
        <v>2004</v>
      </c>
      <c r="D473">
        <v>254.7</v>
      </c>
      <c r="E473">
        <f t="shared" ca="1" si="73"/>
        <v>257.41250000000002</v>
      </c>
      <c r="F473">
        <f t="shared" ca="1" si="67"/>
        <v>271.3866666666666</v>
      </c>
      <c r="G473" t="str">
        <f t="shared" ca="1" si="68"/>
        <v/>
      </c>
      <c r="H473">
        <f t="shared" ca="1" si="70"/>
        <v>267.5</v>
      </c>
      <c r="I473" s="4" t="str">
        <f t="shared" ca="1" si="71"/>
        <v/>
      </c>
      <c r="J473" s="10">
        <f t="shared" ca="1" si="74"/>
        <v>144.46480200723923</v>
      </c>
      <c r="K473" s="10">
        <f ca="1">MAX($J$3:J474)</f>
        <v>185.79173519068732</v>
      </c>
      <c r="L473" s="11">
        <f t="shared" ca="1" si="72"/>
        <v>0.22243687611309615</v>
      </c>
    </row>
    <row r="474" spans="1:12" x14ac:dyDescent="0.35">
      <c r="A474">
        <v>473</v>
      </c>
      <c r="B474" s="2">
        <v>38131</v>
      </c>
      <c r="C474">
        <f t="shared" si="69"/>
        <v>2004</v>
      </c>
      <c r="D474">
        <v>261.89999999999998</v>
      </c>
      <c r="E474">
        <f t="shared" ca="1" si="73"/>
        <v>258.3125</v>
      </c>
      <c r="F474">
        <f t="shared" ca="1" si="67"/>
        <v>271.33</v>
      </c>
      <c r="G474" t="str">
        <f t="shared" ca="1" si="68"/>
        <v/>
      </c>
      <c r="H474">
        <f t="shared" ca="1" si="70"/>
        <v>267.5</v>
      </c>
      <c r="I474" s="4" t="str">
        <f t="shared" ca="1" si="71"/>
        <v/>
      </c>
      <c r="J474" s="10">
        <f t="shared" ca="1" si="74"/>
        <v>144.46480200723923</v>
      </c>
      <c r="K474" s="10">
        <f ca="1">MAX($J$3:J475)</f>
        <v>185.79173519068732</v>
      </c>
      <c r="L474" s="11">
        <f t="shared" ca="1" si="72"/>
        <v>0.22243687611309615</v>
      </c>
    </row>
    <row r="475" spans="1:12" x14ac:dyDescent="0.35">
      <c r="A475">
        <v>474</v>
      </c>
      <c r="B475" s="2">
        <v>38132</v>
      </c>
      <c r="C475">
        <f t="shared" si="69"/>
        <v>2004</v>
      </c>
      <c r="D475">
        <v>261.3</v>
      </c>
      <c r="E475">
        <f t="shared" ca="1" si="73"/>
        <v>259.17499999999995</v>
      </c>
      <c r="F475">
        <f t="shared" ca="1" si="67"/>
        <v>271.14666666666665</v>
      </c>
      <c r="G475" t="str">
        <f t="shared" ca="1" si="68"/>
        <v/>
      </c>
      <c r="H475">
        <f t="shared" ca="1" si="70"/>
        <v>267.5</v>
      </c>
      <c r="I475" s="4" t="str">
        <f t="shared" ca="1" si="71"/>
        <v/>
      </c>
      <c r="J475" s="10">
        <f t="shared" ca="1" si="74"/>
        <v>144.46480200723923</v>
      </c>
      <c r="K475" s="10">
        <f ca="1">MAX($J$3:J476)</f>
        <v>185.79173519068732</v>
      </c>
      <c r="L475" s="11">
        <f t="shared" ca="1" si="72"/>
        <v>0.22243687611309615</v>
      </c>
    </row>
    <row r="476" spans="1:12" x14ac:dyDescent="0.35">
      <c r="A476">
        <v>475</v>
      </c>
      <c r="B476" s="2">
        <v>38133</v>
      </c>
      <c r="C476">
        <f t="shared" si="69"/>
        <v>2004</v>
      </c>
      <c r="D476">
        <v>258.8</v>
      </c>
      <c r="E476">
        <f t="shared" ca="1" si="73"/>
        <v>259.71249999999998</v>
      </c>
      <c r="F476">
        <f t="shared" ca="1" si="67"/>
        <v>270.79500000000002</v>
      </c>
      <c r="G476" t="str">
        <f t="shared" ca="1" si="68"/>
        <v/>
      </c>
      <c r="H476">
        <f t="shared" ca="1" si="70"/>
        <v>267.5</v>
      </c>
      <c r="I476" s="4" t="str">
        <f t="shared" ca="1" si="71"/>
        <v/>
      </c>
      <c r="J476" s="10">
        <f t="shared" ca="1" si="74"/>
        <v>144.46480200723923</v>
      </c>
      <c r="K476" s="10">
        <f ca="1">MAX($J$3:J477)</f>
        <v>185.79173519068732</v>
      </c>
      <c r="L476" s="11">
        <f t="shared" ca="1" si="72"/>
        <v>0.22243687611309615</v>
      </c>
    </row>
    <row r="477" spans="1:12" x14ac:dyDescent="0.35">
      <c r="A477">
        <v>476</v>
      </c>
      <c r="B477" s="2">
        <v>38134</v>
      </c>
      <c r="C477">
        <f t="shared" si="69"/>
        <v>2004</v>
      </c>
      <c r="D477">
        <v>256.85000000000002</v>
      </c>
      <c r="E477">
        <f t="shared" ca="1" si="73"/>
        <v>256.60000000000002</v>
      </c>
      <c r="F477">
        <f t="shared" ca="1" si="67"/>
        <v>269.9733333333333</v>
      </c>
      <c r="G477" t="str">
        <f t="shared" ca="1" si="68"/>
        <v/>
      </c>
      <c r="H477">
        <f t="shared" ca="1" si="70"/>
        <v>267.5</v>
      </c>
      <c r="I477" s="4" t="str">
        <f t="shared" ca="1" si="71"/>
        <v/>
      </c>
      <c r="J477" s="10">
        <f t="shared" ca="1" si="74"/>
        <v>144.46480200723923</v>
      </c>
      <c r="K477" s="10">
        <f ca="1">MAX($J$3:J478)</f>
        <v>185.79173519068732</v>
      </c>
      <c r="L477" s="11">
        <f t="shared" ca="1" si="72"/>
        <v>0.22243687611309615</v>
      </c>
    </row>
    <row r="478" spans="1:12" x14ac:dyDescent="0.35">
      <c r="A478">
        <v>477</v>
      </c>
      <c r="B478" s="2">
        <v>38135</v>
      </c>
      <c r="C478">
        <f t="shared" si="69"/>
        <v>2004</v>
      </c>
      <c r="D478">
        <v>249.45</v>
      </c>
      <c r="E478">
        <f t="shared" ca="1" si="73"/>
        <v>250.53750000000002</v>
      </c>
      <c r="F478">
        <f t="shared" ref="F478:F541" ca="1" si="75">IF(ROW(D479)&gt;($O$5-1),AVERAGE(OFFSET(D480,-$O$5,0,$O$5,1)),IF(ROW(D479)&gt;$O$5, ((($O$5-1)*E478)+D479)/$O$5,""))</f>
        <v>268.58499999999998</v>
      </c>
      <c r="G478" t="str">
        <f t="shared" ca="1" si="68"/>
        <v/>
      </c>
      <c r="H478">
        <f t="shared" ca="1" si="70"/>
        <v>267.5</v>
      </c>
      <c r="I478" s="4" t="str">
        <f t="shared" ca="1" si="71"/>
        <v/>
      </c>
      <c r="J478" s="10">
        <f t="shared" ca="1" si="74"/>
        <v>144.46480200723923</v>
      </c>
      <c r="K478" s="10">
        <f ca="1">MAX($J$3:J479)</f>
        <v>185.79173519068732</v>
      </c>
      <c r="L478" s="11">
        <f t="shared" ca="1" si="72"/>
        <v>0.22243687611309615</v>
      </c>
    </row>
    <row r="479" spans="1:12" x14ac:dyDescent="0.35">
      <c r="A479">
        <v>478</v>
      </c>
      <c r="B479" s="2">
        <v>38138</v>
      </c>
      <c r="C479">
        <f t="shared" si="69"/>
        <v>2004</v>
      </c>
      <c r="D479">
        <v>237.05</v>
      </c>
      <c r="E479">
        <f t="shared" ca="1" si="73"/>
        <v>247.13749999999999</v>
      </c>
      <c r="F479">
        <f t="shared" ca="1" si="75"/>
        <v>267.72166666666669</v>
      </c>
      <c r="G479" t="str">
        <f t="shared" ca="1" si="68"/>
        <v/>
      </c>
      <c r="H479">
        <f t="shared" ca="1" si="70"/>
        <v>267.5</v>
      </c>
      <c r="I479" s="4" t="str">
        <f t="shared" ca="1" si="71"/>
        <v/>
      </c>
      <c r="J479" s="10">
        <f t="shared" ca="1" si="74"/>
        <v>144.46480200723923</v>
      </c>
      <c r="K479" s="10">
        <f ca="1">MAX($J$3:J480)</f>
        <v>185.79173519068732</v>
      </c>
      <c r="L479" s="11">
        <f t="shared" ca="1" si="72"/>
        <v>0.22243687611309615</v>
      </c>
    </row>
    <row r="480" spans="1:12" x14ac:dyDescent="0.35">
      <c r="A480">
        <v>479</v>
      </c>
      <c r="B480" s="2">
        <v>38139</v>
      </c>
      <c r="C480">
        <f t="shared" si="69"/>
        <v>2004</v>
      </c>
      <c r="D480">
        <v>245.2</v>
      </c>
      <c r="E480">
        <f t="shared" ca="1" si="73"/>
        <v>245.23750000000001</v>
      </c>
      <c r="F480">
        <f t="shared" ca="1" si="75"/>
        <v>267.09666666666664</v>
      </c>
      <c r="G480" t="str">
        <f t="shared" ca="1" si="68"/>
        <v/>
      </c>
      <c r="H480">
        <f t="shared" ca="1" si="70"/>
        <v>267.5</v>
      </c>
      <c r="I480" s="4" t="str">
        <f t="shared" ca="1" si="71"/>
        <v/>
      </c>
      <c r="J480" s="10">
        <f t="shared" ca="1" si="74"/>
        <v>144.46480200723923</v>
      </c>
      <c r="K480" s="10">
        <f ca="1">MAX($J$3:J481)</f>
        <v>185.79173519068732</v>
      </c>
      <c r="L480" s="11">
        <f t="shared" ca="1" si="72"/>
        <v>0.22243687611309615</v>
      </c>
    </row>
    <row r="481" spans="1:12" x14ac:dyDescent="0.35">
      <c r="A481">
        <v>480</v>
      </c>
      <c r="B481" s="2">
        <v>38140</v>
      </c>
      <c r="C481">
        <f t="shared" si="69"/>
        <v>2004</v>
      </c>
      <c r="D481">
        <v>249.25</v>
      </c>
      <c r="E481">
        <f t="shared" ca="1" si="73"/>
        <v>243.36250000000001</v>
      </c>
      <c r="F481">
        <f t="shared" ca="1" si="75"/>
        <v>265.94</v>
      </c>
      <c r="G481" t="str">
        <f t="shared" ca="1" si="68"/>
        <v/>
      </c>
      <c r="H481">
        <f t="shared" ca="1" si="70"/>
        <v>267.5</v>
      </c>
      <c r="I481" s="4" t="str">
        <f t="shared" ca="1" si="71"/>
        <v/>
      </c>
      <c r="J481" s="10">
        <f t="shared" ca="1" si="74"/>
        <v>144.46480200723923</v>
      </c>
      <c r="K481" s="10">
        <f ca="1">MAX($J$3:J482)</f>
        <v>185.79173519068732</v>
      </c>
      <c r="L481" s="11">
        <f t="shared" ca="1" si="72"/>
        <v>0.22243687611309615</v>
      </c>
    </row>
    <row r="482" spans="1:12" x14ac:dyDescent="0.35">
      <c r="A482">
        <v>481</v>
      </c>
      <c r="B482" s="2">
        <v>38141</v>
      </c>
      <c r="C482">
        <f t="shared" si="69"/>
        <v>2004</v>
      </c>
      <c r="D482">
        <v>241.95</v>
      </c>
      <c r="E482">
        <f t="shared" ca="1" si="73"/>
        <v>244.85</v>
      </c>
      <c r="F482">
        <f t="shared" ca="1" si="75"/>
        <v>264.56166666666667</v>
      </c>
      <c r="G482" t="str">
        <f t="shared" ca="1" si="68"/>
        <v/>
      </c>
      <c r="H482">
        <f t="shared" ca="1" si="70"/>
        <v>267.5</v>
      </c>
      <c r="I482" s="4" t="str">
        <f t="shared" ca="1" si="71"/>
        <v/>
      </c>
      <c r="J482" s="10">
        <f t="shared" ca="1" si="74"/>
        <v>144.46480200723923</v>
      </c>
      <c r="K482" s="10">
        <f ca="1">MAX($J$3:J483)</f>
        <v>185.79173519068732</v>
      </c>
      <c r="L482" s="11">
        <f t="shared" ca="1" si="72"/>
        <v>0.22243687611309615</v>
      </c>
    </row>
    <row r="483" spans="1:12" x14ac:dyDescent="0.35">
      <c r="A483">
        <v>482</v>
      </c>
      <c r="B483" s="2">
        <v>38142</v>
      </c>
      <c r="C483">
        <f t="shared" si="69"/>
        <v>2004</v>
      </c>
      <c r="D483">
        <v>243</v>
      </c>
      <c r="E483">
        <f t="shared" ca="1" si="73"/>
        <v>244.52500000000001</v>
      </c>
      <c r="F483">
        <f t="shared" ca="1" si="75"/>
        <v>263.12833333333333</v>
      </c>
      <c r="G483" t="str">
        <f t="shared" ca="1" si="68"/>
        <v/>
      </c>
      <c r="H483">
        <f t="shared" ca="1" si="70"/>
        <v>267.5</v>
      </c>
      <c r="I483" s="4" t="str">
        <f t="shared" ca="1" si="71"/>
        <v/>
      </c>
      <c r="J483" s="10">
        <f t="shared" ca="1" si="74"/>
        <v>144.46480200723923</v>
      </c>
      <c r="K483" s="10">
        <f ca="1">MAX($J$3:J484)</f>
        <v>185.79173519068732</v>
      </c>
      <c r="L483" s="11">
        <f t="shared" ca="1" si="72"/>
        <v>0.22243687611309615</v>
      </c>
    </row>
    <row r="484" spans="1:12" x14ac:dyDescent="0.35">
      <c r="A484">
        <v>483</v>
      </c>
      <c r="B484" s="2">
        <v>38145</v>
      </c>
      <c r="C484">
        <f t="shared" si="69"/>
        <v>2004</v>
      </c>
      <c r="D484">
        <v>243.9</v>
      </c>
      <c r="E484">
        <f t="shared" ca="1" si="73"/>
        <v>244.1875</v>
      </c>
      <c r="F484">
        <f t="shared" ca="1" si="75"/>
        <v>262.48999999999995</v>
      </c>
      <c r="G484" t="str">
        <f t="shared" ca="1" si="68"/>
        <v/>
      </c>
      <c r="H484">
        <f t="shared" ca="1" si="70"/>
        <v>267.5</v>
      </c>
      <c r="I484" s="4" t="str">
        <f t="shared" ca="1" si="71"/>
        <v/>
      </c>
      <c r="J484" s="10">
        <f t="shared" ca="1" si="74"/>
        <v>144.46480200723923</v>
      </c>
      <c r="K484" s="10">
        <f ca="1">MAX($J$3:J485)</f>
        <v>185.79173519068732</v>
      </c>
      <c r="L484" s="11">
        <f t="shared" ca="1" si="72"/>
        <v>0.22243687611309615</v>
      </c>
    </row>
    <row r="485" spans="1:12" x14ac:dyDescent="0.35">
      <c r="A485">
        <v>484</v>
      </c>
      <c r="B485" s="2">
        <v>38146</v>
      </c>
      <c r="C485">
        <f t="shared" si="69"/>
        <v>2004</v>
      </c>
      <c r="D485">
        <v>247.9</v>
      </c>
      <c r="E485">
        <f t="shared" ca="1" si="73"/>
        <v>245.04999999999998</v>
      </c>
      <c r="F485">
        <f t="shared" ca="1" si="75"/>
        <v>261.67166666666668</v>
      </c>
      <c r="G485" t="str">
        <f t="shared" ca="1" si="68"/>
        <v/>
      </c>
      <c r="H485">
        <f t="shared" ca="1" si="70"/>
        <v>267.5</v>
      </c>
      <c r="I485" s="4" t="str">
        <f t="shared" ca="1" si="71"/>
        <v/>
      </c>
      <c r="J485" s="10">
        <f t="shared" ca="1" si="74"/>
        <v>144.46480200723923</v>
      </c>
      <c r="K485" s="10">
        <f ca="1">MAX($J$3:J486)</f>
        <v>185.79173519068732</v>
      </c>
      <c r="L485" s="11">
        <f t="shared" ca="1" si="72"/>
        <v>0.22243687611309615</v>
      </c>
    </row>
    <row r="486" spans="1:12" x14ac:dyDescent="0.35">
      <c r="A486">
        <v>485</v>
      </c>
      <c r="B486" s="2">
        <v>38147</v>
      </c>
      <c r="C486">
        <f t="shared" si="69"/>
        <v>2004</v>
      </c>
      <c r="D486">
        <v>245.4</v>
      </c>
      <c r="E486">
        <f t="shared" ca="1" si="73"/>
        <v>246.11250000000001</v>
      </c>
      <c r="F486">
        <f t="shared" ca="1" si="75"/>
        <v>260.7616666666666</v>
      </c>
      <c r="G486" t="str">
        <f t="shared" ca="1" si="68"/>
        <v/>
      </c>
      <c r="H486">
        <f t="shared" ca="1" si="70"/>
        <v>267.5</v>
      </c>
      <c r="I486" s="4" t="str">
        <f t="shared" ca="1" si="71"/>
        <v/>
      </c>
      <c r="J486" s="10">
        <f t="shared" ca="1" si="74"/>
        <v>144.46480200723923</v>
      </c>
      <c r="K486" s="10">
        <f ca="1">MAX($J$3:J487)</f>
        <v>185.79173519068732</v>
      </c>
      <c r="L486" s="11">
        <f t="shared" ca="1" si="72"/>
        <v>0.22243687611309615</v>
      </c>
    </row>
    <row r="487" spans="1:12" x14ac:dyDescent="0.35">
      <c r="A487">
        <v>486</v>
      </c>
      <c r="B487" s="2">
        <v>38148</v>
      </c>
      <c r="C487">
        <f t="shared" si="69"/>
        <v>2004</v>
      </c>
      <c r="D487">
        <v>247.25</v>
      </c>
      <c r="E487">
        <f t="shared" ca="1" si="73"/>
        <v>246.48749999999998</v>
      </c>
      <c r="F487">
        <f t="shared" ca="1" si="75"/>
        <v>259.60499999999996</v>
      </c>
      <c r="G487" t="str">
        <f t="shared" ca="1" si="68"/>
        <v/>
      </c>
      <c r="H487">
        <f t="shared" ca="1" si="70"/>
        <v>267.5</v>
      </c>
      <c r="I487" s="4" t="str">
        <f t="shared" ca="1" si="71"/>
        <v/>
      </c>
      <c r="J487" s="10">
        <f t="shared" ca="1" si="74"/>
        <v>144.46480200723923</v>
      </c>
      <c r="K487" s="10">
        <f ca="1">MAX($J$3:J488)</f>
        <v>185.79173519068732</v>
      </c>
      <c r="L487" s="11">
        <f t="shared" ca="1" si="72"/>
        <v>0.22243687611309615</v>
      </c>
    </row>
    <row r="488" spans="1:12" x14ac:dyDescent="0.35">
      <c r="A488">
        <v>487</v>
      </c>
      <c r="B488" s="2">
        <v>38149</v>
      </c>
      <c r="C488">
        <f t="shared" si="69"/>
        <v>2004</v>
      </c>
      <c r="D488">
        <v>245.4</v>
      </c>
      <c r="E488">
        <f t="shared" ca="1" si="73"/>
        <v>243.63749999999999</v>
      </c>
      <c r="F488">
        <f t="shared" ca="1" si="75"/>
        <v>258.42999999999995</v>
      </c>
      <c r="G488" t="str">
        <f t="shared" ca="1" si="68"/>
        <v/>
      </c>
      <c r="H488">
        <f t="shared" ca="1" si="70"/>
        <v>267.5</v>
      </c>
      <c r="I488" s="4" t="str">
        <f t="shared" ca="1" si="71"/>
        <v/>
      </c>
      <c r="J488" s="10">
        <f t="shared" ca="1" si="74"/>
        <v>144.46480200723923</v>
      </c>
      <c r="K488" s="10">
        <f ca="1">MAX($J$3:J489)</f>
        <v>185.79173519068732</v>
      </c>
      <c r="L488" s="11">
        <f t="shared" ca="1" si="72"/>
        <v>0.22243687611309615</v>
      </c>
    </row>
    <row r="489" spans="1:12" x14ac:dyDescent="0.35">
      <c r="A489">
        <v>488</v>
      </c>
      <c r="B489" s="2">
        <v>38152</v>
      </c>
      <c r="C489">
        <f t="shared" si="69"/>
        <v>2004</v>
      </c>
      <c r="D489">
        <v>236.5</v>
      </c>
      <c r="E489">
        <f t="shared" ca="1" si="73"/>
        <v>241.82499999999999</v>
      </c>
      <c r="F489">
        <f t="shared" ca="1" si="75"/>
        <v>256.84499999999991</v>
      </c>
      <c r="G489" t="str">
        <f t="shared" ca="1" si="68"/>
        <v/>
      </c>
      <c r="H489">
        <f t="shared" ca="1" si="70"/>
        <v>267.5</v>
      </c>
      <c r="I489" s="4" t="str">
        <f t="shared" ca="1" si="71"/>
        <v/>
      </c>
      <c r="J489" s="10">
        <f t="shared" ca="1" si="74"/>
        <v>144.46480200723923</v>
      </c>
      <c r="K489" s="10">
        <f ca="1">MAX($J$3:J490)</f>
        <v>185.79173519068732</v>
      </c>
      <c r="L489" s="11">
        <f t="shared" ca="1" si="72"/>
        <v>0.22243687611309615</v>
      </c>
    </row>
    <row r="490" spans="1:12" x14ac:dyDescent="0.35">
      <c r="A490">
        <v>489</v>
      </c>
      <c r="B490" s="2">
        <v>38153</v>
      </c>
      <c r="C490">
        <f t="shared" si="69"/>
        <v>2004</v>
      </c>
      <c r="D490">
        <v>238.15</v>
      </c>
      <c r="E490">
        <f t="shared" ca="1" si="73"/>
        <v>237.42499999999998</v>
      </c>
      <c r="F490">
        <f t="shared" ca="1" si="75"/>
        <v>254.83999999999989</v>
      </c>
      <c r="G490" t="str">
        <f t="shared" ca="1" si="68"/>
        <v/>
      </c>
      <c r="H490">
        <f t="shared" ca="1" si="70"/>
        <v>267.5</v>
      </c>
      <c r="I490" s="4" t="str">
        <f t="shared" ca="1" si="71"/>
        <v/>
      </c>
      <c r="J490" s="10">
        <f t="shared" ca="1" si="74"/>
        <v>144.46480200723923</v>
      </c>
      <c r="K490" s="10">
        <f ca="1">MAX($J$3:J491)</f>
        <v>185.79173519068732</v>
      </c>
      <c r="L490" s="11">
        <f t="shared" ca="1" si="72"/>
        <v>0.22243687611309615</v>
      </c>
    </row>
    <row r="491" spans="1:12" x14ac:dyDescent="0.35">
      <c r="A491">
        <v>490</v>
      </c>
      <c r="B491" s="2">
        <v>38154</v>
      </c>
      <c r="C491">
        <f t="shared" si="69"/>
        <v>2004</v>
      </c>
      <c r="D491">
        <v>229.65</v>
      </c>
      <c r="E491">
        <f t="shared" ca="1" si="73"/>
        <v>234.23749999999998</v>
      </c>
      <c r="F491">
        <f t="shared" ca="1" si="75"/>
        <v>252.93999999999991</v>
      </c>
      <c r="G491" t="str">
        <f t="shared" ca="1" si="68"/>
        <v/>
      </c>
      <c r="H491">
        <f t="shared" ca="1" si="70"/>
        <v>267.5</v>
      </c>
      <c r="I491" s="4" t="str">
        <f t="shared" ca="1" si="71"/>
        <v/>
      </c>
      <c r="J491" s="10">
        <f t="shared" ca="1" si="74"/>
        <v>144.46480200723923</v>
      </c>
      <c r="K491" s="10">
        <f ca="1">MAX($J$3:J492)</f>
        <v>185.79173519068732</v>
      </c>
      <c r="L491" s="11">
        <f t="shared" ca="1" si="72"/>
        <v>0.22243687611309615</v>
      </c>
    </row>
    <row r="492" spans="1:12" x14ac:dyDescent="0.35">
      <c r="A492">
        <v>491</v>
      </c>
      <c r="B492" s="2">
        <v>38155</v>
      </c>
      <c r="C492">
        <f t="shared" si="69"/>
        <v>2004</v>
      </c>
      <c r="D492">
        <v>232.65</v>
      </c>
      <c r="E492">
        <f t="shared" ca="1" si="73"/>
        <v>232.52500000000001</v>
      </c>
      <c r="F492">
        <f t="shared" ca="1" si="75"/>
        <v>251.11999999999989</v>
      </c>
      <c r="G492" t="str">
        <f t="shared" ca="1" si="68"/>
        <v/>
      </c>
      <c r="H492">
        <f t="shared" ca="1" si="70"/>
        <v>267.5</v>
      </c>
      <c r="I492" s="4" t="str">
        <f t="shared" ca="1" si="71"/>
        <v/>
      </c>
      <c r="J492" s="10">
        <f t="shared" ca="1" si="74"/>
        <v>144.46480200723923</v>
      </c>
      <c r="K492" s="10">
        <f ca="1">MAX($J$3:J493)</f>
        <v>185.79173519068732</v>
      </c>
      <c r="L492" s="11">
        <f t="shared" ca="1" si="72"/>
        <v>0.22243687611309615</v>
      </c>
    </row>
    <row r="493" spans="1:12" x14ac:dyDescent="0.35">
      <c r="A493">
        <v>492</v>
      </c>
      <c r="B493" s="2">
        <v>38156</v>
      </c>
      <c r="C493">
        <f t="shared" si="69"/>
        <v>2004</v>
      </c>
      <c r="D493">
        <v>229.65</v>
      </c>
      <c r="E493">
        <f t="shared" ca="1" si="73"/>
        <v>230.67500000000001</v>
      </c>
      <c r="F493">
        <f t="shared" ca="1" si="75"/>
        <v>249.65666666666658</v>
      </c>
      <c r="G493" t="str">
        <f t="shared" ca="1" si="68"/>
        <v/>
      </c>
      <c r="H493">
        <f t="shared" ca="1" si="70"/>
        <v>267.5</v>
      </c>
      <c r="I493" s="4" t="str">
        <f t="shared" ca="1" si="71"/>
        <v/>
      </c>
      <c r="J493" s="10">
        <f t="shared" ca="1" si="74"/>
        <v>144.46480200723923</v>
      </c>
      <c r="K493" s="10">
        <f ca="1">MAX($J$3:J494)</f>
        <v>185.79173519068732</v>
      </c>
      <c r="L493" s="11">
        <f t="shared" ca="1" si="72"/>
        <v>0.22243687611309615</v>
      </c>
    </row>
    <row r="494" spans="1:12" x14ac:dyDescent="0.35">
      <c r="A494">
        <v>493</v>
      </c>
      <c r="B494" s="2">
        <v>38159</v>
      </c>
      <c r="C494">
        <f t="shared" si="69"/>
        <v>2004</v>
      </c>
      <c r="D494">
        <v>230.75</v>
      </c>
      <c r="E494">
        <f t="shared" ca="1" si="73"/>
        <v>231.9375</v>
      </c>
      <c r="F494">
        <f t="shared" ca="1" si="75"/>
        <v>248.56833333333324</v>
      </c>
      <c r="G494" t="str">
        <f t="shared" ca="1" si="68"/>
        <v/>
      </c>
      <c r="H494">
        <f t="shared" ca="1" si="70"/>
        <v>267.5</v>
      </c>
      <c r="I494" s="4" t="str">
        <f t="shared" ca="1" si="71"/>
        <v/>
      </c>
      <c r="J494" s="10">
        <f t="shared" ca="1" si="74"/>
        <v>144.46480200723923</v>
      </c>
      <c r="K494" s="10">
        <f ca="1">MAX($J$3:J495)</f>
        <v>185.79173519068732</v>
      </c>
      <c r="L494" s="11">
        <f t="shared" ca="1" si="72"/>
        <v>0.22243687611309615</v>
      </c>
    </row>
    <row r="495" spans="1:12" x14ac:dyDescent="0.35">
      <c r="A495">
        <v>494</v>
      </c>
      <c r="B495" s="2">
        <v>38160</v>
      </c>
      <c r="C495">
        <f t="shared" si="69"/>
        <v>2004</v>
      </c>
      <c r="D495">
        <v>234.7</v>
      </c>
      <c r="E495">
        <f t="shared" ca="1" si="73"/>
        <v>231.02499999999998</v>
      </c>
      <c r="F495">
        <f t="shared" ca="1" si="75"/>
        <v>246.96666666666658</v>
      </c>
      <c r="G495" t="str">
        <f t="shared" ca="1" si="68"/>
        <v/>
      </c>
      <c r="H495">
        <f t="shared" ca="1" si="70"/>
        <v>267.5</v>
      </c>
      <c r="I495" s="4" t="str">
        <f t="shared" ca="1" si="71"/>
        <v/>
      </c>
      <c r="J495" s="10">
        <f t="shared" ca="1" si="74"/>
        <v>144.46480200723923</v>
      </c>
      <c r="K495" s="10">
        <f ca="1">MAX($J$3:J496)</f>
        <v>185.79173519068732</v>
      </c>
      <c r="L495" s="11">
        <f t="shared" ca="1" si="72"/>
        <v>0.22243687611309615</v>
      </c>
    </row>
    <row r="496" spans="1:12" x14ac:dyDescent="0.35">
      <c r="A496">
        <v>495</v>
      </c>
      <c r="B496" s="2">
        <v>38161</v>
      </c>
      <c r="C496">
        <f t="shared" si="69"/>
        <v>2004</v>
      </c>
      <c r="D496">
        <v>229</v>
      </c>
      <c r="E496">
        <f t="shared" ca="1" si="73"/>
        <v>232.16250000000002</v>
      </c>
      <c r="F496">
        <f t="shared" ca="1" si="75"/>
        <v>245.41833333333321</v>
      </c>
      <c r="G496" t="str">
        <f t="shared" ca="1" si="68"/>
        <v/>
      </c>
      <c r="H496">
        <f t="shared" ca="1" si="70"/>
        <v>267.5</v>
      </c>
      <c r="I496" s="4" t="str">
        <f t="shared" ca="1" si="71"/>
        <v/>
      </c>
      <c r="J496" s="10">
        <f t="shared" ca="1" si="74"/>
        <v>144.46480200723923</v>
      </c>
      <c r="K496" s="10">
        <f ca="1">MAX($J$3:J497)</f>
        <v>185.79173519068732</v>
      </c>
      <c r="L496" s="11">
        <f t="shared" ca="1" si="72"/>
        <v>0.22243687611309615</v>
      </c>
    </row>
    <row r="497" spans="1:12" x14ac:dyDescent="0.35">
      <c r="A497">
        <v>496</v>
      </c>
      <c r="B497" s="2">
        <v>38162</v>
      </c>
      <c r="C497">
        <f t="shared" si="69"/>
        <v>2004</v>
      </c>
      <c r="D497">
        <v>234.2</v>
      </c>
      <c r="E497">
        <f t="shared" ca="1" si="73"/>
        <v>233.3</v>
      </c>
      <c r="F497">
        <f t="shared" ca="1" si="75"/>
        <v>244.34499999999989</v>
      </c>
      <c r="G497" t="str">
        <f t="shared" ca="1" si="68"/>
        <v/>
      </c>
      <c r="H497">
        <f t="shared" ca="1" si="70"/>
        <v>267.5</v>
      </c>
      <c r="I497" s="4" t="str">
        <f t="shared" ca="1" si="71"/>
        <v/>
      </c>
      <c r="J497" s="10">
        <f t="shared" ca="1" si="74"/>
        <v>144.46480200723923</v>
      </c>
      <c r="K497" s="10">
        <f ca="1">MAX($J$3:J498)</f>
        <v>185.79173519068732</v>
      </c>
      <c r="L497" s="11">
        <f t="shared" ca="1" si="72"/>
        <v>0.22243687611309615</v>
      </c>
    </row>
    <row r="498" spans="1:12" x14ac:dyDescent="0.35">
      <c r="A498">
        <v>497</v>
      </c>
      <c r="B498" s="2">
        <v>38163</v>
      </c>
      <c r="C498">
        <f t="shared" si="69"/>
        <v>2004</v>
      </c>
      <c r="D498">
        <v>235.3</v>
      </c>
      <c r="E498">
        <f t="shared" ca="1" si="73"/>
        <v>234.88749999999999</v>
      </c>
      <c r="F498">
        <f t="shared" ca="1" si="75"/>
        <v>244.23999999999992</v>
      </c>
      <c r="G498" t="str">
        <f t="shared" ca="1" si="68"/>
        <v/>
      </c>
      <c r="H498">
        <f t="shared" ca="1" si="70"/>
        <v>267.5</v>
      </c>
      <c r="I498" s="4" t="str">
        <f t="shared" ca="1" si="71"/>
        <v/>
      </c>
      <c r="J498" s="10">
        <f t="shared" ca="1" si="74"/>
        <v>144.46480200723923</v>
      </c>
      <c r="K498" s="10">
        <f ca="1">MAX($J$3:J499)</f>
        <v>185.79173519068732</v>
      </c>
      <c r="L498" s="11">
        <f t="shared" ca="1" si="72"/>
        <v>0.22243687611309615</v>
      </c>
    </row>
    <row r="499" spans="1:12" x14ac:dyDescent="0.35">
      <c r="A499">
        <v>498</v>
      </c>
      <c r="B499" s="2">
        <v>38166</v>
      </c>
      <c r="C499">
        <f t="shared" si="69"/>
        <v>2004</v>
      </c>
      <c r="D499">
        <v>241.05</v>
      </c>
      <c r="E499">
        <f t="shared" ca="1" si="73"/>
        <v>237.77499999999998</v>
      </c>
      <c r="F499">
        <f t="shared" ca="1" si="75"/>
        <v>243.81666666666661</v>
      </c>
      <c r="G499" t="str">
        <f t="shared" ca="1" si="68"/>
        <v/>
      </c>
      <c r="H499">
        <f t="shared" ca="1" si="70"/>
        <v>267.5</v>
      </c>
      <c r="I499" s="4" t="str">
        <f t="shared" ca="1" si="71"/>
        <v/>
      </c>
      <c r="J499" s="10">
        <f t="shared" ca="1" si="74"/>
        <v>144.46480200723923</v>
      </c>
      <c r="K499" s="10">
        <f ca="1">MAX($J$3:J500)</f>
        <v>185.79173519068732</v>
      </c>
      <c r="L499" s="11">
        <f t="shared" ca="1" si="72"/>
        <v>0.22243687611309615</v>
      </c>
    </row>
    <row r="500" spans="1:12" x14ac:dyDescent="0.35">
      <c r="A500">
        <v>499</v>
      </c>
      <c r="B500" s="2">
        <v>38167</v>
      </c>
      <c r="C500">
        <f t="shared" si="69"/>
        <v>2004</v>
      </c>
      <c r="D500">
        <v>240.55</v>
      </c>
      <c r="E500">
        <f t="shared" ca="1" si="73"/>
        <v>239.75000000000003</v>
      </c>
      <c r="F500">
        <f t="shared" ca="1" si="75"/>
        <v>243.29666666666662</v>
      </c>
      <c r="G500" t="str">
        <f t="shared" ca="1" si="68"/>
        <v/>
      </c>
      <c r="H500">
        <f t="shared" ca="1" si="70"/>
        <v>267.5</v>
      </c>
      <c r="I500" s="4" t="str">
        <f t="shared" ca="1" si="71"/>
        <v/>
      </c>
      <c r="J500" s="10">
        <f t="shared" ca="1" si="74"/>
        <v>144.46480200723923</v>
      </c>
      <c r="K500" s="10">
        <f ca="1">MAX($J$3:J501)</f>
        <v>185.79173519068732</v>
      </c>
      <c r="L500" s="11">
        <f t="shared" ca="1" si="72"/>
        <v>0.22243687611309615</v>
      </c>
    </row>
    <row r="501" spans="1:12" x14ac:dyDescent="0.35">
      <c r="A501">
        <v>500</v>
      </c>
      <c r="B501" s="2">
        <v>38168</v>
      </c>
      <c r="C501">
        <f t="shared" si="69"/>
        <v>2004</v>
      </c>
      <c r="D501">
        <v>242.1</v>
      </c>
      <c r="E501">
        <f t="shared" ca="1" si="73"/>
        <v>242.0625</v>
      </c>
      <c r="F501">
        <f t="shared" ca="1" si="75"/>
        <v>242.93666666666664</v>
      </c>
      <c r="G501" t="str">
        <f t="shared" ca="1" si="68"/>
        <v/>
      </c>
      <c r="H501">
        <f t="shared" ca="1" si="70"/>
        <v>267.5</v>
      </c>
      <c r="I501" s="4" t="str">
        <f t="shared" ca="1" si="71"/>
        <v/>
      </c>
      <c r="J501" s="10">
        <f t="shared" ca="1" si="74"/>
        <v>144.46480200723923</v>
      </c>
      <c r="K501" s="10">
        <f ca="1">MAX($J$3:J502)</f>
        <v>185.79173519068732</v>
      </c>
      <c r="L501" s="11">
        <f t="shared" ca="1" si="72"/>
        <v>0.22243687611309615</v>
      </c>
    </row>
    <row r="502" spans="1:12" x14ac:dyDescent="0.35">
      <c r="A502">
        <v>501</v>
      </c>
      <c r="B502" s="2">
        <v>38169</v>
      </c>
      <c r="C502">
        <f t="shared" si="69"/>
        <v>2004</v>
      </c>
      <c r="D502">
        <v>244.55</v>
      </c>
      <c r="E502">
        <f t="shared" ca="1" si="73"/>
        <v>241.86250000000001</v>
      </c>
      <c r="F502">
        <f t="shared" ca="1" si="75"/>
        <v>242.45499999999998</v>
      </c>
      <c r="G502" t="str">
        <f t="shared" ca="1" si="68"/>
        <v/>
      </c>
      <c r="H502">
        <f t="shared" ca="1" si="70"/>
        <v>267.5</v>
      </c>
      <c r="I502" s="4" t="str">
        <f t="shared" ca="1" si="71"/>
        <v/>
      </c>
      <c r="J502" s="10">
        <f t="shared" ca="1" si="74"/>
        <v>144.46480200723923</v>
      </c>
      <c r="K502" s="10">
        <f ca="1">MAX($J$3:J503)</f>
        <v>185.79173519068732</v>
      </c>
      <c r="L502" s="11">
        <f t="shared" ca="1" si="72"/>
        <v>0.22243687611309615</v>
      </c>
    </row>
    <row r="503" spans="1:12" x14ac:dyDescent="0.35">
      <c r="A503">
        <v>502</v>
      </c>
      <c r="B503" s="2">
        <v>38170</v>
      </c>
      <c r="C503">
        <f t="shared" si="69"/>
        <v>2004</v>
      </c>
      <c r="D503">
        <v>240.25</v>
      </c>
      <c r="E503">
        <f t="shared" ca="1" si="73"/>
        <v>241.0625</v>
      </c>
      <c r="F503">
        <f t="shared" ca="1" si="75"/>
        <v>241.63666666666671</v>
      </c>
      <c r="G503" t="str">
        <f t="shared" ca="1" si="68"/>
        <v/>
      </c>
      <c r="H503">
        <f t="shared" ca="1" si="70"/>
        <v>267.5</v>
      </c>
      <c r="I503" s="4" t="str">
        <f t="shared" ca="1" si="71"/>
        <v/>
      </c>
      <c r="J503" s="10">
        <f t="shared" ca="1" si="74"/>
        <v>144.46480200723923</v>
      </c>
      <c r="K503" s="10">
        <f ca="1">MAX($J$3:J504)</f>
        <v>185.79173519068732</v>
      </c>
      <c r="L503" s="11">
        <f t="shared" ca="1" si="72"/>
        <v>0.22243687611309615</v>
      </c>
    </row>
    <row r="504" spans="1:12" x14ac:dyDescent="0.35">
      <c r="A504">
        <v>503</v>
      </c>
      <c r="B504" s="2">
        <v>38173</v>
      </c>
      <c r="C504">
        <f t="shared" si="69"/>
        <v>2004</v>
      </c>
      <c r="D504">
        <v>237.35</v>
      </c>
      <c r="E504">
        <f t="shared" ca="1" si="73"/>
        <v>241.45</v>
      </c>
      <c r="F504">
        <f t="shared" ca="1" si="75"/>
        <v>241.04833333333335</v>
      </c>
      <c r="G504" t="str">
        <f t="shared" ca="1" si="68"/>
        <v>BUY</v>
      </c>
      <c r="H504">
        <f t="shared" ca="1" si="70"/>
        <v>237.35</v>
      </c>
      <c r="I504" s="4">
        <f t="shared" ca="1" si="71"/>
        <v>0.11271028037383179</v>
      </c>
      <c r="J504" s="10">
        <f t="shared" ca="1" si="74"/>
        <v>160.74747034562526</v>
      </c>
      <c r="K504" s="10">
        <f ca="1">MAX($J$3:J505)</f>
        <v>185.79173519068732</v>
      </c>
      <c r="L504" s="11">
        <f t="shared" ca="1" si="72"/>
        <v>0.13479751841145082</v>
      </c>
    </row>
    <row r="505" spans="1:12" x14ac:dyDescent="0.35">
      <c r="A505">
        <v>504</v>
      </c>
      <c r="B505" s="2">
        <v>38174</v>
      </c>
      <c r="C505">
        <f t="shared" si="69"/>
        <v>2004</v>
      </c>
      <c r="D505">
        <v>243.65</v>
      </c>
      <c r="E505">
        <f t="shared" ca="1" si="73"/>
        <v>240.73750000000001</v>
      </c>
      <c r="F505">
        <f t="shared" ca="1" si="75"/>
        <v>240.47833333333338</v>
      </c>
      <c r="G505" t="str">
        <f t="shared" ca="1" si="68"/>
        <v/>
      </c>
      <c r="H505">
        <f t="shared" ca="1" si="70"/>
        <v>237.35</v>
      </c>
      <c r="I505" s="4" t="str">
        <f t="shared" ca="1" si="71"/>
        <v/>
      </c>
      <c r="J505" s="10">
        <f t="shared" ca="1" si="74"/>
        <v>160.74747034562526</v>
      </c>
      <c r="K505" s="10">
        <f ca="1">MAX($J$3:J506)</f>
        <v>185.79173519068732</v>
      </c>
      <c r="L505" s="11">
        <f t="shared" ca="1" si="72"/>
        <v>0.13479751841145082</v>
      </c>
    </row>
    <row r="506" spans="1:12" x14ac:dyDescent="0.35">
      <c r="A506">
        <v>505</v>
      </c>
      <c r="B506" s="2">
        <v>38175</v>
      </c>
      <c r="C506">
        <f t="shared" si="69"/>
        <v>2004</v>
      </c>
      <c r="D506">
        <v>241.7</v>
      </c>
      <c r="E506">
        <f t="shared" ca="1" si="73"/>
        <v>240.32500000000002</v>
      </c>
      <c r="F506">
        <f t="shared" ca="1" si="75"/>
        <v>239.87000000000006</v>
      </c>
      <c r="G506" t="str">
        <f t="shared" ca="1" si="68"/>
        <v/>
      </c>
      <c r="H506">
        <f t="shared" ca="1" si="70"/>
        <v>237.35</v>
      </c>
      <c r="I506" s="4" t="str">
        <f t="shared" ca="1" si="71"/>
        <v/>
      </c>
      <c r="J506" s="10">
        <f t="shared" ca="1" si="74"/>
        <v>160.74747034562526</v>
      </c>
      <c r="K506" s="10">
        <f ca="1">MAX($J$3:J507)</f>
        <v>185.79173519068732</v>
      </c>
      <c r="L506" s="11">
        <f t="shared" ca="1" si="72"/>
        <v>0.13479751841145082</v>
      </c>
    </row>
    <row r="507" spans="1:12" x14ac:dyDescent="0.35">
      <c r="A507">
        <v>506</v>
      </c>
      <c r="B507" s="2">
        <v>38176</v>
      </c>
      <c r="C507">
        <f t="shared" si="69"/>
        <v>2004</v>
      </c>
      <c r="D507">
        <v>238.6</v>
      </c>
      <c r="E507">
        <f t="shared" ca="1" si="73"/>
        <v>241.4375</v>
      </c>
      <c r="F507">
        <f t="shared" ca="1" si="75"/>
        <v>239.61500000000007</v>
      </c>
      <c r="G507" t="str">
        <f t="shared" ca="1" si="68"/>
        <v/>
      </c>
      <c r="H507">
        <f t="shared" ca="1" si="70"/>
        <v>237.35</v>
      </c>
      <c r="I507" s="4" t="str">
        <f t="shared" ca="1" si="71"/>
        <v/>
      </c>
      <c r="J507" s="10">
        <f t="shared" ca="1" si="74"/>
        <v>160.74747034562526</v>
      </c>
      <c r="K507" s="10">
        <f ca="1">MAX($J$3:J508)</f>
        <v>185.79173519068732</v>
      </c>
      <c r="L507" s="11">
        <f t="shared" ca="1" si="72"/>
        <v>0.13479751841145082</v>
      </c>
    </row>
    <row r="508" spans="1:12" x14ac:dyDescent="0.35">
      <c r="A508">
        <v>507</v>
      </c>
      <c r="B508" s="2">
        <v>38177</v>
      </c>
      <c r="C508">
        <f t="shared" si="69"/>
        <v>2004</v>
      </c>
      <c r="D508">
        <v>241.8</v>
      </c>
      <c r="E508">
        <f t="shared" ca="1" si="73"/>
        <v>240.51249999999999</v>
      </c>
      <c r="F508">
        <f t="shared" ca="1" si="75"/>
        <v>239.7116666666667</v>
      </c>
      <c r="G508" t="str">
        <f t="shared" ca="1" si="68"/>
        <v/>
      </c>
      <c r="H508">
        <f t="shared" ca="1" si="70"/>
        <v>237.35</v>
      </c>
      <c r="I508" s="4" t="str">
        <f t="shared" ca="1" si="71"/>
        <v/>
      </c>
      <c r="J508" s="10">
        <f t="shared" ca="1" si="74"/>
        <v>160.74747034562526</v>
      </c>
      <c r="K508" s="10">
        <f ca="1">MAX($J$3:J509)</f>
        <v>185.79173519068732</v>
      </c>
      <c r="L508" s="11">
        <f t="shared" ca="1" si="72"/>
        <v>0.13479751841145082</v>
      </c>
    </row>
    <row r="509" spans="1:12" x14ac:dyDescent="0.35">
      <c r="A509">
        <v>508</v>
      </c>
      <c r="B509" s="2">
        <v>38180</v>
      </c>
      <c r="C509">
        <f t="shared" si="69"/>
        <v>2004</v>
      </c>
      <c r="D509">
        <v>239.95</v>
      </c>
      <c r="E509">
        <f t="shared" ca="1" si="73"/>
        <v>237.87499999999997</v>
      </c>
      <c r="F509">
        <f t="shared" ca="1" si="75"/>
        <v>239.24333333333337</v>
      </c>
      <c r="G509" t="str">
        <f t="shared" ca="1" si="68"/>
        <v>SELL</v>
      </c>
      <c r="H509">
        <f t="shared" ca="1" si="70"/>
        <v>239.95</v>
      </c>
      <c r="I509" s="4">
        <f t="shared" ca="1" si="71"/>
        <v>1.0954286918053446E-2</v>
      </c>
      <c r="J509" s="10">
        <f t="shared" ca="1" si="74"/>
        <v>162.50834425714254</v>
      </c>
      <c r="K509" s="10">
        <f ca="1">MAX($J$3:J510)</f>
        <v>185.79173519068732</v>
      </c>
      <c r="L509" s="11">
        <f t="shared" ca="1" si="72"/>
        <v>0.12531984218591785</v>
      </c>
    </row>
    <row r="510" spans="1:12" x14ac:dyDescent="0.35">
      <c r="A510">
        <v>509</v>
      </c>
      <c r="B510" s="2">
        <v>38181</v>
      </c>
      <c r="C510">
        <f t="shared" si="69"/>
        <v>2004</v>
      </c>
      <c r="D510">
        <v>231.15</v>
      </c>
      <c r="E510">
        <f t="shared" ca="1" si="73"/>
        <v>235.41249999999999</v>
      </c>
      <c r="F510">
        <f t="shared" ca="1" si="75"/>
        <v>238.56000000000003</v>
      </c>
      <c r="G510" t="str">
        <f t="shared" ca="1" si="68"/>
        <v/>
      </c>
      <c r="H510">
        <f t="shared" ca="1" si="70"/>
        <v>239.95</v>
      </c>
      <c r="I510" s="4" t="str">
        <f t="shared" ca="1" si="71"/>
        <v/>
      </c>
      <c r="J510" s="10">
        <f t="shared" ca="1" si="74"/>
        <v>162.50834425714254</v>
      </c>
      <c r="K510" s="10">
        <f ca="1">MAX($J$3:J511)</f>
        <v>185.79173519068732</v>
      </c>
      <c r="L510" s="11">
        <f t="shared" ca="1" si="72"/>
        <v>0.12531984218591785</v>
      </c>
    </row>
    <row r="511" spans="1:12" x14ac:dyDescent="0.35">
      <c r="A511">
        <v>510</v>
      </c>
      <c r="B511" s="2">
        <v>38182</v>
      </c>
      <c r="C511">
        <f t="shared" si="69"/>
        <v>2004</v>
      </c>
      <c r="D511">
        <v>228.75</v>
      </c>
      <c r="E511">
        <f t="shared" ca="1" si="73"/>
        <v>232.88749999999999</v>
      </c>
      <c r="F511">
        <f t="shared" ca="1" si="75"/>
        <v>238.21833333333333</v>
      </c>
      <c r="G511" t="str">
        <f t="shared" ca="1" si="68"/>
        <v/>
      </c>
      <c r="H511">
        <f t="shared" ca="1" si="70"/>
        <v>239.95</v>
      </c>
      <c r="I511" s="4" t="str">
        <f t="shared" ca="1" si="71"/>
        <v/>
      </c>
      <c r="J511" s="10">
        <f t="shared" ca="1" si="74"/>
        <v>162.50834425714254</v>
      </c>
      <c r="K511" s="10">
        <f ca="1">MAX($J$3:J512)</f>
        <v>185.79173519068732</v>
      </c>
      <c r="L511" s="11">
        <f t="shared" ca="1" si="72"/>
        <v>0.12531984218591785</v>
      </c>
    </row>
    <row r="512" spans="1:12" x14ac:dyDescent="0.35">
      <c r="A512">
        <v>511</v>
      </c>
      <c r="B512" s="2">
        <v>38183</v>
      </c>
      <c r="C512">
        <f t="shared" si="69"/>
        <v>2004</v>
      </c>
      <c r="D512">
        <v>231.7</v>
      </c>
      <c r="E512">
        <f t="shared" ca="1" si="73"/>
        <v>231.21249999999998</v>
      </c>
      <c r="F512">
        <f t="shared" ca="1" si="75"/>
        <v>237.89333333333335</v>
      </c>
      <c r="G512" t="str">
        <f t="shared" ca="1" si="68"/>
        <v/>
      </c>
      <c r="H512">
        <f t="shared" ca="1" si="70"/>
        <v>239.95</v>
      </c>
      <c r="I512" s="4" t="str">
        <f t="shared" ca="1" si="71"/>
        <v/>
      </c>
      <c r="J512" s="10">
        <f t="shared" ca="1" si="74"/>
        <v>162.50834425714254</v>
      </c>
      <c r="K512" s="10">
        <f ca="1">MAX($J$3:J513)</f>
        <v>185.79173519068732</v>
      </c>
      <c r="L512" s="11">
        <f t="shared" ca="1" si="72"/>
        <v>0.12531984218591785</v>
      </c>
    </row>
    <row r="513" spans="1:12" x14ac:dyDescent="0.35">
      <c r="A513">
        <v>512</v>
      </c>
      <c r="B513" s="2">
        <v>38184</v>
      </c>
      <c r="C513">
        <f t="shared" si="69"/>
        <v>2004</v>
      </c>
      <c r="D513">
        <v>233.25</v>
      </c>
      <c r="E513">
        <f t="shared" ca="1" si="73"/>
        <v>231.77500000000001</v>
      </c>
      <c r="F513">
        <f t="shared" ca="1" si="75"/>
        <v>237.54333333333332</v>
      </c>
      <c r="G513" t="str">
        <f t="shared" ca="1" si="68"/>
        <v/>
      </c>
      <c r="H513">
        <f t="shared" ca="1" si="70"/>
        <v>239.95</v>
      </c>
      <c r="I513" s="4" t="str">
        <f t="shared" ca="1" si="71"/>
        <v/>
      </c>
      <c r="J513" s="10">
        <f t="shared" ca="1" si="74"/>
        <v>162.50834425714254</v>
      </c>
      <c r="K513" s="10">
        <f ca="1">MAX($J$3:J514)</f>
        <v>185.79173519068732</v>
      </c>
      <c r="L513" s="11">
        <f t="shared" ca="1" si="72"/>
        <v>0.12531984218591785</v>
      </c>
    </row>
    <row r="514" spans="1:12" x14ac:dyDescent="0.35">
      <c r="A514">
        <v>513</v>
      </c>
      <c r="B514" s="2">
        <v>38187</v>
      </c>
      <c r="C514">
        <f t="shared" si="69"/>
        <v>2004</v>
      </c>
      <c r="D514">
        <v>233.4</v>
      </c>
      <c r="E514">
        <f t="shared" ca="1" si="73"/>
        <v>232.8</v>
      </c>
      <c r="F514">
        <f t="shared" ca="1" si="75"/>
        <v>237.04166666666666</v>
      </c>
      <c r="G514" t="str">
        <f t="shared" ref="G514:G577" ca="1" si="76">IF(AND(E514&gt;F514,E513&lt;F513),"BUY",IF(AND(E514&lt;F514,E513&gt;F513),"SELL",""))</f>
        <v/>
      </c>
      <c r="H514">
        <f t="shared" ca="1" si="70"/>
        <v>239.95</v>
      </c>
      <c r="I514" s="4" t="str">
        <f t="shared" ca="1" si="71"/>
        <v/>
      </c>
      <c r="J514" s="10">
        <f t="shared" ca="1" si="74"/>
        <v>162.50834425714254</v>
      </c>
      <c r="K514" s="10">
        <f ca="1">MAX($J$3:J515)</f>
        <v>185.79173519068732</v>
      </c>
      <c r="L514" s="11">
        <f t="shared" ca="1" si="72"/>
        <v>0.12531984218591785</v>
      </c>
    </row>
    <row r="515" spans="1:12" x14ac:dyDescent="0.35">
      <c r="A515">
        <v>514</v>
      </c>
      <c r="B515" s="2">
        <v>38188</v>
      </c>
      <c r="C515">
        <f t="shared" ref="C515:C578" si="77">YEAR(B515)</f>
        <v>2004</v>
      </c>
      <c r="D515">
        <v>232.85</v>
      </c>
      <c r="E515">
        <f t="shared" ca="1" si="73"/>
        <v>232.9</v>
      </c>
      <c r="F515">
        <f t="shared" ca="1" si="75"/>
        <v>236.59833333333336</v>
      </c>
      <c r="G515" t="str">
        <f t="shared" ca="1" si="76"/>
        <v/>
      </c>
      <c r="H515">
        <f t="shared" ref="H515:H578" ca="1" si="78">IF(G515&lt;&gt;"",D515,H514)</f>
        <v>239.95</v>
      </c>
      <c r="I515" s="4" t="str">
        <f t="shared" ref="I515:I578" ca="1" si="79">IF(AND(G515&lt;&gt;"",H514&lt;&gt;0),IF(G515="BUY",1-H515/H514,H515/H514-1),"")</f>
        <v/>
      </c>
      <c r="J515" s="10">
        <f t="shared" ca="1" si="74"/>
        <v>162.50834425714254</v>
      </c>
      <c r="K515" s="10">
        <f ca="1">MAX($J$3:J516)</f>
        <v>185.79173519068732</v>
      </c>
      <c r="L515" s="11">
        <f t="shared" ref="L515:L578" ca="1" si="80">1-J515/K515</f>
        <v>0.12531984218591785</v>
      </c>
    </row>
    <row r="516" spans="1:12" x14ac:dyDescent="0.35">
      <c r="A516">
        <v>515</v>
      </c>
      <c r="B516" s="2">
        <v>38189</v>
      </c>
      <c r="C516">
        <f t="shared" si="77"/>
        <v>2004</v>
      </c>
      <c r="D516">
        <v>232.1</v>
      </c>
      <c r="E516">
        <f t="shared" ref="E516:E579" ca="1" si="81">IF(ROW(D517)&gt;($O$4-1),AVERAGE(OFFSET(D518,-$O$4,0,$O$4,1)),IF(ROW(D517)&gt;$O$4, ((($O$4-1)*E516)+D517)/$O$4,""))</f>
        <v>231.82499999999999</v>
      </c>
      <c r="F516">
        <f t="shared" ca="1" si="75"/>
        <v>235.98833333333332</v>
      </c>
      <c r="G516" t="str">
        <f t="shared" ca="1" si="76"/>
        <v/>
      </c>
      <c r="H516">
        <f t="shared" ca="1" si="78"/>
        <v>239.95</v>
      </c>
      <c r="I516" s="4" t="str">
        <f t="shared" ca="1" si="79"/>
        <v/>
      </c>
      <c r="J516" s="10">
        <f t="shared" ref="J516:J579" ca="1" si="82">IF(I516="",J515,J515*(1+$O$6*I516))</f>
        <v>162.50834425714254</v>
      </c>
      <c r="K516" s="10">
        <f ca="1">MAX($J$3:J517)</f>
        <v>185.79173519068732</v>
      </c>
      <c r="L516" s="11">
        <f t="shared" ca="1" si="80"/>
        <v>0.12531984218591785</v>
      </c>
    </row>
    <row r="517" spans="1:12" x14ac:dyDescent="0.35">
      <c r="A517">
        <v>516</v>
      </c>
      <c r="B517" s="2">
        <v>38190</v>
      </c>
      <c r="C517">
        <f t="shared" si="77"/>
        <v>2004</v>
      </c>
      <c r="D517">
        <v>228.95</v>
      </c>
      <c r="E517">
        <f t="shared" ca="1" si="81"/>
        <v>232.3125</v>
      </c>
      <c r="F517">
        <f t="shared" ca="1" si="75"/>
        <v>235.65333333333336</v>
      </c>
      <c r="G517" t="str">
        <f t="shared" ca="1" si="76"/>
        <v/>
      </c>
      <c r="H517">
        <f t="shared" ca="1" si="78"/>
        <v>239.95</v>
      </c>
      <c r="I517" s="4" t="str">
        <f t="shared" ca="1" si="79"/>
        <v/>
      </c>
      <c r="J517" s="10">
        <f t="shared" ca="1" si="82"/>
        <v>162.50834425714254</v>
      </c>
      <c r="K517" s="10">
        <f ca="1">MAX($J$3:J518)</f>
        <v>185.79173519068732</v>
      </c>
      <c r="L517" s="11">
        <f t="shared" ca="1" si="80"/>
        <v>0.12531984218591785</v>
      </c>
    </row>
    <row r="518" spans="1:12" x14ac:dyDescent="0.35">
      <c r="A518">
        <v>517</v>
      </c>
      <c r="B518" s="2">
        <v>38191</v>
      </c>
      <c r="C518">
        <f t="shared" si="77"/>
        <v>2004</v>
      </c>
      <c r="D518">
        <v>235.35</v>
      </c>
      <c r="E518">
        <f t="shared" ca="1" si="81"/>
        <v>234.07499999999999</v>
      </c>
      <c r="F518">
        <f t="shared" ca="1" si="75"/>
        <v>235.76666666666668</v>
      </c>
      <c r="G518" t="str">
        <f t="shared" ca="1" si="76"/>
        <v/>
      </c>
      <c r="H518">
        <f t="shared" ca="1" si="78"/>
        <v>239.95</v>
      </c>
      <c r="I518" s="4" t="str">
        <f t="shared" ca="1" si="79"/>
        <v/>
      </c>
      <c r="J518" s="10">
        <f t="shared" ca="1" si="82"/>
        <v>162.50834425714254</v>
      </c>
      <c r="K518" s="10">
        <f ca="1">MAX($J$3:J519)</f>
        <v>185.79173519068732</v>
      </c>
      <c r="L518" s="11">
        <f t="shared" ca="1" si="80"/>
        <v>0.12531984218591785</v>
      </c>
    </row>
    <row r="519" spans="1:12" x14ac:dyDescent="0.35">
      <c r="A519">
        <v>518</v>
      </c>
      <c r="B519" s="2">
        <v>38194</v>
      </c>
      <c r="C519">
        <f t="shared" si="77"/>
        <v>2004</v>
      </c>
      <c r="D519">
        <v>239.9</v>
      </c>
      <c r="E519">
        <f t="shared" ca="1" si="81"/>
        <v>234.92499999999998</v>
      </c>
      <c r="F519">
        <f t="shared" ca="1" si="75"/>
        <v>235.67833333333331</v>
      </c>
      <c r="G519" t="str">
        <f t="shared" ca="1" si="76"/>
        <v/>
      </c>
      <c r="H519">
        <f t="shared" ca="1" si="78"/>
        <v>239.95</v>
      </c>
      <c r="I519" s="4" t="str">
        <f t="shared" ca="1" si="79"/>
        <v/>
      </c>
      <c r="J519" s="10">
        <f t="shared" ca="1" si="82"/>
        <v>162.50834425714254</v>
      </c>
      <c r="K519" s="10">
        <f ca="1">MAX($J$3:J520)</f>
        <v>185.79173519068732</v>
      </c>
      <c r="L519" s="11">
        <f t="shared" ca="1" si="80"/>
        <v>0.12531984218591785</v>
      </c>
    </row>
    <row r="520" spans="1:12" x14ac:dyDescent="0.35">
      <c r="A520">
        <v>519</v>
      </c>
      <c r="B520" s="2">
        <v>38195</v>
      </c>
      <c r="C520">
        <f t="shared" si="77"/>
        <v>2004</v>
      </c>
      <c r="D520">
        <v>235.5</v>
      </c>
      <c r="E520">
        <f t="shared" ca="1" si="81"/>
        <v>236.01249999999999</v>
      </c>
      <c r="F520">
        <f t="shared" ca="1" si="75"/>
        <v>235.8</v>
      </c>
      <c r="G520" t="str">
        <f t="shared" ca="1" si="76"/>
        <v>BUY</v>
      </c>
      <c r="H520">
        <f t="shared" ca="1" si="78"/>
        <v>235.5</v>
      </c>
      <c r="I520" s="4">
        <f t="shared" ca="1" si="79"/>
        <v>1.8545530318816339E-2</v>
      </c>
      <c r="J520" s="10">
        <f t="shared" ca="1" si="82"/>
        <v>165.52214768262402</v>
      </c>
      <c r="K520" s="10">
        <f ca="1">MAX($J$3:J521)</f>
        <v>185.79173519068732</v>
      </c>
      <c r="L520" s="11">
        <f t="shared" ca="1" si="80"/>
        <v>0.10909843479990977</v>
      </c>
    </row>
    <row r="521" spans="1:12" x14ac:dyDescent="0.35">
      <c r="A521">
        <v>520</v>
      </c>
      <c r="B521" s="2">
        <v>38196</v>
      </c>
      <c r="C521">
        <f t="shared" si="77"/>
        <v>2004</v>
      </c>
      <c r="D521">
        <v>233.3</v>
      </c>
      <c r="E521">
        <f t="shared" ca="1" si="81"/>
        <v>235.6875</v>
      </c>
      <c r="F521">
        <f t="shared" ca="1" si="75"/>
        <v>235.84666666666666</v>
      </c>
      <c r="G521" t="str">
        <f t="shared" ca="1" si="76"/>
        <v>SELL</v>
      </c>
      <c r="H521">
        <f t="shared" ca="1" si="78"/>
        <v>233.3</v>
      </c>
      <c r="I521" s="4">
        <f t="shared" ca="1" si="79"/>
        <v>-9.3418259023354544E-3</v>
      </c>
      <c r="J521" s="10">
        <f t="shared" ca="1" si="82"/>
        <v>163.9758685959923</v>
      </c>
      <c r="K521" s="10">
        <f ca="1">MAX($J$3:J522)</f>
        <v>185.79173519068732</v>
      </c>
      <c r="L521" s="11">
        <f t="shared" ca="1" si="80"/>
        <v>0.11742108211812707</v>
      </c>
    </row>
    <row r="522" spans="1:12" x14ac:dyDescent="0.35">
      <c r="A522">
        <v>521</v>
      </c>
      <c r="B522" s="2">
        <v>38197</v>
      </c>
      <c r="C522">
        <f t="shared" si="77"/>
        <v>2004</v>
      </c>
      <c r="D522">
        <v>234.05</v>
      </c>
      <c r="E522">
        <f t="shared" ca="1" si="81"/>
        <v>235.625</v>
      </c>
      <c r="F522">
        <f t="shared" ca="1" si="75"/>
        <v>236.17999999999998</v>
      </c>
      <c r="G522" t="str">
        <f t="shared" ca="1" si="76"/>
        <v/>
      </c>
      <c r="H522">
        <f t="shared" ca="1" si="78"/>
        <v>233.3</v>
      </c>
      <c r="I522" s="4" t="str">
        <f t="shared" ca="1" si="79"/>
        <v/>
      </c>
      <c r="J522" s="10">
        <f t="shared" ca="1" si="82"/>
        <v>163.9758685959923</v>
      </c>
      <c r="K522" s="10">
        <f ca="1">MAX($J$3:J523)</f>
        <v>185.79173519068732</v>
      </c>
      <c r="L522" s="11">
        <f t="shared" ca="1" si="80"/>
        <v>0.11742108211812707</v>
      </c>
    </row>
    <row r="523" spans="1:12" x14ac:dyDescent="0.35">
      <c r="A523">
        <v>522</v>
      </c>
      <c r="B523" s="2">
        <v>38198</v>
      </c>
      <c r="C523">
        <f t="shared" si="77"/>
        <v>2004</v>
      </c>
      <c r="D523">
        <v>239.65</v>
      </c>
      <c r="E523">
        <f t="shared" ca="1" si="81"/>
        <v>237.65</v>
      </c>
      <c r="F523">
        <f t="shared" ca="1" si="75"/>
        <v>236.60833333333332</v>
      </c>
      <c r="G523" t="str">
        <f t="shared" ca="1" si="76"/>
        <v>BUY</v>
      </c>
      <c r="H523">
        <f t="shared" ca="1" si="78"/>
        <v>239.65</v>
      </c>
      <c r="I523" s="4">
        <f t="shared" ca="1" si="79"/>
        <v>-2.7218174024860708E-2</v>
      </c>
      <c r="J523" s="10">
        <f t="shared" ca="1" si="82"/>
        <v>159.51274486866888</v>
      </c>
      <c r="K523" s="10">
        <f ca="1">MAX($J$3:J524)</f>
        <v>185.79173519068732</v>
      </c>
      <c r="L523" s="11">
        <f t="shared" ca="1" si="80"/>
        <v>0.14144326869570922</v>
      </c>
    </row>
    <row r="524" spans="1:12" x14ac:dyDescent="0.35">
      <c r="A524">
        <v>523</v>
      </c>
      <c r="B524" s="2">
        <v>38201</v>
      </c>
      <c r="C524">
        <f t="shared" si="77"/>
        <v>2004</v>
      </c>
      <c r="D524">
        <v>243.6</v>
      </c>
      <c r="E524">
        <f t="shared" ca="1" si="81"/>
        <v>242</v>
      </c>
      <c r="F524">
        <f t="shared" ca="1" si="75"/>
        <v>237.14166666666668</v>
      </c>
      <c r="G524" t="str">
        <f t="shared" ca="1" si="76"/>
        <v/>
      </c>
      <c r="H524">
        <f t="shared" ca="1" si="78"/>
        <v>239.65</v>
      </c>
      <c r="I524" s="4" t="str">
        <f t="shared" ca="1" si="79"/>
        <v/>
      </c>
      <c r="J524" s="10">
        <f t="shared" ca="1" si="82"/>
        <v>159.51274486866888</v>
      </c>
      <c r="K524" s="10">
        <f ca="1">MAX($J$3:J525)</f>
        <v>185.79173519068732</v>
      </c>
      <c r="L524" s="11">
        <f t="shared" ca="1" si="80"/>
        <v>0.14144326869570922</v>
      </c>
    </row>
    <row r="525" spans="1:12" x14ac:dyDescent="0.35">
      <c r="A525">
        <v>524</v>
      </c>
      <c r="B525" s="2">
        <v>38202</v>
      </c>
      <c r="C525">
        <f t="shared" si="77"/>
        <v>2004</v>
      </c>
      <c r="D525">
        <v>250.7</v>
      </c>
      <c r="E525">
        <f t="shared" ca="1" si="81"/>
        <v>246.02500000000001</v>
      </c>
      <c r="F525">
        <f t="shared" ca="1" si="75"/>
        <v>237.84666666666666</v>
      </c>
      <c r="G525" t="str">
        <f t="shared" ca="1" si="76"/>
        <v/>
      </c>
      <c r="H525">
        <f t="shared" ca="1" si="78"/>
        <v>239.65</v>
      </c>
      <c r="I525" s="4" t="str">
        <f t="shared" ca="1" si="79"/>
        <v/>
      </c>
      <c r="J525" s="10">
        <f t="shared" ca="1" si="82"/>
        <v>159.51274486866888</v>
      </c>
      <c r="K525" s="10">
        <f ca="1">MAX($J$3:J526)</f>
        <v>185.79173519068732</v>
      </c>
      <c r="L525" s="11">
        <f t="shared" ca="1" si="80"/>
        <v>0.14144326869570922</v>
      </c>
    </row>
    <row r="526" spans="1:12" x14ac:dyDescent="0.35">
      <c r="A526">
        <v>525</v>
      </c>
      <c r="B526" s="2">
        <v>38203</v>
      </c>
      <c r="C526">
        <f t="shared" si="77"/>
        <v>2004</v>
      </c>
      <c r="D526">
        <v>250.15</v>
      </c>
      <c r="E526">
        <f t="shared" ca="1" si="81"/>
        <v>249.375</v>
      </c>
      <c r="F526">
        <f t="shared" ca="1" si="75"/>
        <v>238.47499999999999</v>
      </c>
      <c r="G526" t="str">
        <f t="shared" ca="1" si="76"/>
        <v/>
      </c>
      <c r="H526">
        <f t="shared" ca="1" si="78"/>
        <v>239.65</v>
      </c>
      <c r="I526" s="4" t="str">
        <f t="shared" ca="1" si="79"/>
        <v/>
      </c>
      <c r="J526" s="10">
        <f t="shared" ca="1" si="82"/>
        <v>159.51274486866888</v>
      </c>
      <c r="K526" s="10">
        <f ca="1">MAX($J$3:J527)</f>
        <v>185.79173519068732</v>
      </c>
      <c r="L526" s="11">
        <f t="shared" ca="1" si="80"/>
        <v>0.14144326869570922</v>
      </c>
    </row>
    <row r="527" spans="1:12" x14ac:dyDescent="0.35">
      <c r="A527">
        <v>526</v>
      </c>
      <c r="B527" s="2">
        <v>38204</v>
      </c>
      <c r="C527">
        <f t="shared" si="77"/>
        <v>2004</v>
      </c>
      <c r="D527">
        <v>253.05</v>
      </c>
      <c r="E527">
        <f t="shared" ca="1" si="81"/>
        <v>252.81250000000003</v>
      </c>
      <c r="F527">
        <f t="shared" ca="1" si="75"/>
        <v>239.21</v>
      </c>
      <c r="G527" t="str">
        <f t="shared" ca="1" si="76"/>
        <v/>
      </c>
      <c r="H527">
        <f t="shared" ca="1" si="78"/>
        <v>239.65</v>
      </c>
      <c r="I527" s="4" t="str">
        <f t="shared" ca="1" si="79"/>
        <v/>
      </c>
      <c r="J527" s="10">
        <f t="shared" ca="1" si="82"/>
        <v>159.51274486866888</v>
      </c>
      <c r="K527" s="10">
        <f ca="1">MAX($J$3:J528)</f>
        <v>185.79173519068732</v>
      </c>
      <c r="L527" s="11">
        <f t="shared" ca="1" si="80"/>
        <v>0.14144326869570922</v>
      </c>
    </row>
    <row r="528" spans="1:12" x14ac:dyDescent="0.35">
      <c r="A528">
        <v>527</v>
      </c>
      <c r="B528" s="2">
        <v>38205</v>
      </c>
      <c r="C528">
        <f t="shared" si="77"/>
        <v>2004</v>
      </c>
      <c r="D528">
        <v>257.35000000000002</v>
      </c>
      <c r="E528">
        <f t="shared" ca="1" si="81"/>
        <v>255.48750000000001</v>
      </c>
      <c r="F528">
        <f t="shared" ca="1" si="75"/>
        <v>239.88833333333332</v>
      </c>
      <c r="G528" t="str">
        <f t="shared" ca="1" si="76"/>
        <v/>
      </c>
      <c r="H528">
        <f t="shared" ca="1" si="78"/>
        <v>239.65</v>
      </c>
      <c r="I528" s="4" t="str">
        <f t="shared" ca="1" si="79"/>
        <v/>
      </c>
      <c r="J528" s="10">
        <f t="shared" ca="1" si="82"/>
        <v>159.51274486866888</v>
      </c>
      <c r="K528" s="10">
        <f ca="1">MAX($J$3:J529)</f>
        <v>185.79173519068732</v>
      </c>
      <c r="L528" s="11">
        <f t="shared" ca="1" si="80"/>
        <v>0.14144326869570922</v>
      </c>
    </row>
    <row r="529" spans="1:12" x14ac:dyDescent="0.35">
      <c r="A529">
        <v>528</v>
      </c>
      <c r="B529" s="2">
        <v>38208</v>
      </c>
      <c r="C529">
        <f t="shared" si="77"/>
        <v>2004</v>
      </c>
      <c r="D529">
        <v>261.39999999999998</v>
      </c>
      <c r="E529">
        <f t="shared" ca="1" si="81"/>
        <v>257.96249999999998</v>
      </c>
      <c r="F529">
        <f t="shared" ca="1" si="75"/>
        <v>240.53833333333333</v>
      </c>
      <c r="G529" t="str">
        <f t="shared" ca="1" si="76"/>
        <v/>
      </c>
      <c r="H529">
        <f t="shared" ca="1" si="78"/>
        <v>239.65</v>
      </c>
      <c r="I529" s="4" t="str">
        <f t="shared" ca="1" si="79"/>
        <v/>
      </c>
      <c r="J529" s="10">
        <f t="shared" ca="1" si="82"/>
        <v>159.51274486866888</v>
      </c>
      <c r="K529" s="10">
        <f ca="1">MAX($J$3:J530)</f>
        <v>185.79173519068732</v>
      </c>
      <c r="L529" s="11">
        <f t="shared" ca="1" si="80"/>
        <v>0.14144326869570922</v>
      </c>
    </row>
    <row r="530" spans="1:12" x14ac:dyDescent="0.35">
      <c r="A530">
        <v>529</v>
      </c>
      <c r="B530" s="2">
        <v>38209</v>
      </c>
      <c r="C530">
        <f t="shared" si="77"/>
        <v>2004</v>
      </c>
      <c r="D530">
        <v>260.05</v>
      </c>
      <c r="E530">
        <f t="shared" ca="1" si="81"/>
        <v>258.34999999999997</v>
      </c>
      <c r="F530">
        <f t="shared" ca="1" si="75"/>
        <v>240.95499999999998</v>
      </c>
      <c r="G530" t="str">
        <f t="shared" ca="1" si="76"/>
        <v/>
      </c>
      <c r="H530">
        <f t="shared" ca="1" si="78"/>
        <v>239.65</v>
      </c>
      <c r="I530" s="4" t="str">
        <f t="shared" ca="1" si="79"/>
        <v/>
      </c>
      <c r="J530" s="10">
        <f t="shared" ca="1" si="82"/>
        <v>159.51274486866888</v>
      </c>
      <c r="K530" s="10">
        <f ca="1">MAX($J$3:J531)</f>
        <v>185.79173519068732</v>
      </c>
      <c r="L530" s="11">
        <f t="shared" ca="1" si="80"/>
        <v>0.14144326869570922</v>
      </c>
    </row>
    <row r="531" spans="1:12" x14ac:dyDescent="0.35">
      <c r="A531">
        <v>530</v>
      </c>
      <c r="B531" s="2">
        <v>38210</v>
      </c>
      <c r="C531">
        <f t="shared" si="77"/>
        <v>2004</v>
      </c>
      <c r="D531">
        <v>254.6</v>
      </c>
      <c r="E531">
        <f t="shared" ca="1" si="81"/>
        <v>258.11250000000001</v>
      </c>
      <c r="F531">
        <f t="shared" ca="1" si="75"/>
        <v>241.34999999999997</v>
      </c>
      <c r="G531" t="str">
        <f t="shared" ca="1" si="76"/>
        <v/>
      </c>
      <c r="H531">
        <f t="shared" ca="1" si="78"/>
        <v>239.65</v>
      </c>
      <c r="I531" s="4" t="str">
        <f t="shared" ca="1" si="79"/>
        <v/>
      </c>
      <c r="J531" s="10">
        <f t="shared" ca="1" si="82"/>
        <v>159.51274486866888</v>
      </c>
      <c r="K531" s="10">
        <f ca="1">MAX($J$3:J532)</f>
        <v>185.79173519068732</v>
      </c>
      <c r="L531" s="11">
        <f t="shared" ca="1" si="80"/>
        <v>0.14144326869570922</v>
      </c>
    </row>
    <row r="532" spans="1:12" x14ac:dyDescent="0.35">
      <c r="A532">
        <v>531</v>
      </c>
      <c r="B532" s="2">
        <v>38211</v>
      </c>
      <c r="C532">
        <f t="shared" si="77"/>
        <v>2004</v>
      </c>
      <c r="D532">
        <v>256.39999999999998</v>
      </c>
      <c r="E532">
        <f t="shared" ca="1" si="81"/>
        <v>258.4375</v>
      </c>
      <c r="F532">
        <f t="shared" ca="1" si="75"/>
        <v>242.09833333333333</v>
      </c>
      <c r="G532" t="str">
        <f t="shared" ca="1" si="76"/>
        <v/>
      </c>
      <c r="H532">
        <f t="shared" ca="1" si="78"/>
        <v>239.65</v>
      </c>
      <c r="I532" s="4" t="str">
        <f t="shared" ca="1" si="79"/>
        <v/>
      </c>
      <c r="J532" s="10">
        <f t="shared" ca="1" si="82"/>
        <v>159.51274486866888</v>
      </c>
      <c r="K532" s="10">
        <f ca="1">MAX($J$3:J533)</f>
        <v>185.79173519068732</v>
      </c>
      <c r="L532" s="11">
        <f t="shared" ca="1" si="80"/>
        <v>0.14144326869570922</v>
      </c>
    </row>
    <row r="533" spans="1:12" x14ac:dyDescent="0.35">
      <c r="A533">
        <v>532</v>
      </c>
      <c r="B533" s="2">
        <v>38212</v>
      </c>
      <c r="C533">
        <f t="shared" si="77"/>
        <v>2004</v>
      </c>
      <c r="D533">
        <v>262.7</v>
      </c>
      <c r="E533">
        <f t="shared" ca="1" si="81"/>
        <v>258.5625</v>
      </c>
      <c r="F533">
        <f t="shared" ca="1" si="75"/>
        <v>242.87166666666664</v>
      </c>
      <c r="G533" t="str">
        <f t="shared" ca="1" si="76"/>
        <v/>
      </c>
      <c r="H533">
        <f t="shared" ca="1" si="78"/>
        <v>239.65</v>
      </c>
      <c r="I533" s="4" t="str">
        <f t="shared" ca="1" si="79"/>
        <v/>
      </c>
      <c r="J533" s="10">
        <f t="shared" ca="1" si="82"/>
        <v>159.51274486866888</v>
      </c>
      <c r="K533" s="10">
        <f ca="1">MAX($J$3:J534)</f>
        <v>185.79173519068732</v>
      </c>
      <c r="L533" s="11">
        <f t="shared" ca="1" si="80"/>
        <v>0.14144326869570922</v>
      </c>
    </row>
    <row r="534" spans="1:12" x14ac:dyDescent="0.35">
      <c r="A534">
        <v>533</v>
      </c>
      <c r="B534" s="2">
        <v>38215</v>
      </c>
      <c r="C534">
        <f t="shared" si="77"/>
        <v>2004</v>
      </c>
      <c r="D534">
        <v>260.55</v>
      </c>
      <c r="E534">
        <f t="shared" ca="1" si="81"/>
        <v>261.33749999999998</v>
      </c>
      <c r="F534">
        <f t="shared" ca="1" si="75"/>
        <v>243.60666666666665</v>
      </c>
      <c r="G534" t="str">
        <f t="shared" ca="1" si="76"/>
        <v/>
      </c>
      <c r="H534">
        <f t="shared" ca="1" si="78"/>
        <v>239.65</v>
      </c>
      <c r="I534" s="4" t="str">
        <f t="shared" ca="1" si="79"/>
        <v/>
      </c>
      <c r="J534" s="10">
        <f t="shared" ca="1" si="82"/>
        <v>159.51274486866888</v>
      </c>
      <c r="K534" s="10">
        <f ca="1">MAX($J$3:J535)</f>
        <v>185.79173519068732</v>
      </c>
      <c r="L534" s="11">
        <f t="shared" ca="1" si="80"/>
        <v>0.14144326869570922</v>
      </c>
    </row>
    <row r="535" spans="1:12" x14ac:dyDescent="0.35">
      <c r="A535">
        <v>534</v>
      </c>
      <c r="B535" s="2">
        <v>38216</v>
      </c>
      <c r="C535">
        <f t="shared" si="77"/>
        <v>2004</v>
      </c>
      <c r="D535">
        <v>265.7</v>
      </c>
      <c r="E535">
        <f t="shared" ca="1" si="81"/>
        <v>262.5625</v>
      </c>
      <c r="F535">
        <f t="shared" ca="1" si="75"/>
        <v>244.26000000000002</v>
      </c>
      <c r="G535" t="str">
        <f t="shared" ca="1" si="76"/>
        <v/>
      </c>
      <c r="H535">
        <f t="shared" ca="1" si="78"/>
        <v>239.65</v>
      </c>
      <c r="I535" s="4" t="str">
        <f t="shared" ca="1" si="79"/>
        <v/>
      </c>
      <c r="J535" s="10">
        <f t="shared" ca="1" si="82"/>
        <v>159.51274486866888</v>
      </c>
      <c r="K535" s="10">
        <f ca="1">MAX($J$3:J536)</f>
        <v>185.79173519068732</v>
      </c>
      <c r="L535" s="11">
        <f t="shared" ca="1" si="80"/>
        <v>0.14144326869570922</v>
      </c>
    </row>
    <row r="536" spans="1:12" x14ac:dyDescent="0.35">
      <c r="A536">
        <v>535</v>
      </c>
      <c r="B536" s="2">
        <v>38217</v>
      </c>
      <c r="C536">
        <f t="shared" si="77"/>
        <v>2004</v>
      </c>
      <c r="D536">
        <v>261.3</v>
      </c>
      <c r="E536">
        <f t="shared" ca="1" si="81"/>
        <v>263.51249999999999</v>
      </c>
      <c r="F536">
        <f t="shared" ca="1" si="75"/>
        <v>245.19</v>
      </c>
      <c r="G536" t="str">
        <f t="shared" ca="1" si="76"/>
        <v/>
      </c>
      <c r="H536">
        <f t="shared" ca="1" si="78"/>
        <v>239.65</v>
      </c>
      <c r="I536" s="4" t="str">
        <f t="shared" ca="1" si="79"/>
        <v/>
      </c>
      <c r="J536" s="10">
        <f t="shared" ca="1" si="82"/>
        <v>159.51274486866888</v>
      </c>
      <c r="K536" s="10">
        <f ca="1">MAX($J$3:J537)</f>
        <v>185.79173519068732</v>
      </c>
      <c r="L536" s="11">
        <f t="shared" ca="1" si="80"/>
        <v>0.14144326869570922</v>
      </c>
    </row>
    <row r="537" spans="1:12" x14ac:dyDescent="0.35">
      <c r="A537">
        <v>536</v>
      </c>
      <c r="B537" s="2">
        <v>38218</v>
      </c>
      <c r="C537">
        <f t="shared" si="77"/>
        <v>2004</v>
      </c>
      <c r="D537">
        <v>266.5</v>
      </c>
      <c r="E537">
        <f t="shared" ca="1" si="81"/>
        <v>264.02499999999998</v>
      </c>
      <c r="F537">
        <f t="shared" ca="1" si="75"/>
        <v>245.88333333333335</v>
      </c>
      <c r="G537" t="str">
        <f t="shared" ca="1" si="76"/>
        <v/>
      </c>
      <c r="H537">
        <f t="shared" ca="1" si="78"/>
        <v>239.65</v>
      </c>
      <c r="I537" s="4" t="str">
        <f t="shared" ca="1" si="79"/>
        <v/>
      </c>
      <c r="J537" s="10">
        <f t="shared" ca="1" si="82"/>
        <v>159.51274486866888</v>
      </c>
      <c r="K537" s="10">
        <f ca="1">MAX($J$3:J538)</f>
        <v>185.79173519068732</v>
      </c>
      <c r="L537" s="11">
        <f t="shared" ca="1" si="80"/>
        <v>0.14144326869570922</v>
      </c>
    </row>
    <row r="538" spans="1:12" x14ac:dyDescent="0.35">
      <c r="A538">
        <v>537</v>
      </c>
      <c r="B538" s="2">
        <v>38219</v>
      </c>
      <c r="C538">
        <f t="shared" si="77"/>
        <v>2004</v>
      </c>
      <c r="D538">
        <v>262.60000000000002</v>
      </c>
      <c r="E538">
        <f t="shared" ca="1" si="81"/>
        <v>262.5</v>
      </c>
      <c r="F538">
        <f t="shared" ca="1" si="75"/>
        <v>246.53833333333338</v>
      </c>
      <c r="G538" t="str">
        <f t="shared" ca="1" si="76"/>
        <v/>
      </c>
      <c r="H538">
        <f t="shared" ca="1" si="78"/>
        <v>239.65</v>
      </c>
      <c r="I538" s="4" t="str">
        <f t="shared" ca="1" si="79"/>
        <v/>
      </c>
      <c r="J538" s="10">
        <f t="shared" ca="1" si="82"/>
        <v>159.51274486866888</v>
      </c>
      <c r="K538" s="10">
        <f ca="1">MAX($J$3:J539)</f>
        <v>185.79173519068732</v>
      </c>
      <c r="L538" s="11">
        <f t="shared" ca="1" si="80"/>
        <v>0.14144326869570922</v>
      </c>
    </row>
    <row r="539" spans="1:12" x14ac:dyDescent="0.35">
      <c r="A539">
        <v>538</v>
      </c>
      <c r="B539" s="2">
        <v>38222</v>
      </c>
      <c r="C539">
        <f t="shared" si="77"/>
        <v>2004</v>
      </c>
      <c r="D539">
        <v>259.60000000000002</v>
      </c>
      <c r="E539">
        <f t="shared" ca="1" si="81"/>
        <v>262.46249999999998</v>
      </c>
      <c r="F539">
        <f t="shared" ca="1" si="75"/>
        <v>247.53833333333336</v>
      </c>
      <c r="G539" t="str">
        <f t="shared" ca="1" si="76"/>
        <v/>
      </c>
      <c r="H539">
        <f t="shared" ca="1" si="78"/>
        <v>239.65</v>
      </c>
      <c r="I539" s="4" t="str">
        <f t="shared" ca="1" si="79"/>
        <v/>
      </c>
      <c r="J539" s="10">
        <f t="shared" ca="1" si="82"/>
        <v>159.51274486866888</v>
      </c>
      <c r="K539" s="10">
        <f ca="1">MAX($J$3:J540)</f>
        <v>185.79173519068732</v>
      </c>
      <c r="L539" s="11">
        <f t="shared" ca="1" si="80"/>
        <v>0.14144326869570922</v>
      </c>
    </row>
    <row r="540" spans="1:12" x14ac:dyDescent="0.35">
      <c r="A540">
        <v>539</v>
      </c>
      <c r="B540" s="2">
        <v>38223</v>
      </c>
      <c r="C540">
        <f t="shared" si="77"/>
        <v>2004</v>
      </c>
      <c r="D540">
        <v>261.14999999999998</v>
      </c>
      <c r="E540">
        <f t="shared" ca="1" si="81"/>
        <v>261.6875</v>
      </c>
      <c r="F540">
        <f t="shared" ca="1" si="75"/>
        <v>248.69333333333333</v>
      </c>
      <c r="G540" t="str">
        <f t="shared" ca="1" si="76"/>
        <v/>
      </c>
      <c r="H540">
        <f t="shared" ca="1" si="78"/>
        <v>239.65</v>
      </c>
      <c r="I540" s="4" t="str">
        <f t="shared" ca="1" si="79"/>
        <v/>
      </c>
      <c r="J540" s="10">
        <f t="shared" ca="1" si="82"/>
        <v>159.51274486866888</v>
      </c>
      <c r="K540" s="10">
        <f ca="1">MAX($J$3:J541)</f>
        <v>185.79173519068732</v>
      </c>
      <c r="L540" s="11">
        <f t="shared" ca="1" si="80"/>
        <v>0.14144326869570922</v>
      </c>
    </row>
    <row r="541" spans="1:12" x14ac:dyDescent="0.35">
      <c r="A541">
        <v>540</v>
      </c>
      <c r="B541" s="2">
        <v>38224</v>
      </c>
      <c r="C541">
        <f t="shared" si="77"/>
        <v>2004</v>
      </c>
      <c r="D541">
        <v>263.39999999999998</v>
      </c>
      <c r="E541">
        <f t="shared" ca="1" si="81"/>
        <v>261.98750000000001</v>
      </c>
      <c r="F541">
        <f t="shared" ca="1" si="75"/>
        <v>249.76333333333335</v>
      </c>
      <c r="G541" t="str">
        <f t="shared" ca="1" si="76"/>
        <v/>
      </c>
      <c r="H541">
        <f t="shared" ca="1" si="78"/>
        <v>239.65</v>
      </c>
      <c r="I541" s="4" t="str">
        <f t="shared" ca="1" si="79"/>
        <v/>
      </c>
      <c r="J541" s="10">
        <f t="shared" ca="1" si="82"/>
        <v>159.51274486866888</v>
      </c>
      <c r="K541" s="10">
        <f ca="1">MAX($J$3:J542)</f>
        <v>185.79173519068732</v>
      </c>
      <c r="L541" s="11">
        <f t="shared" ca="1" si="80"/>
        <v>0.14144326869570922</v>
      </c>
    </row>
    <row r="542" spans="1:12" x14ac:dyDescent="0.35">
      <c r="A542">
        <v>541</v>
      </c>
      <c r="B542" s="2">
        <v>38225</v>
      </c>
      <c r="C542">
        <f t="shared" si="77"/>
        <v>2004</v>
      </c>
      <c r="D542">
        <v>263.8</v>
      </c>
      <c r="E542">
        <f t="shared" ca="1" si="81"/>
        <v>262.45</v>
      </c>
      <c r="F542">
        <f t="shared" ref="F542:F605" ca="1" si="83">IF(ROW(D543)&gt;($O$5-1),AVERAGE(OFFSET(D544,-$O$5,0,$O$5,1)),IF(ROW(D543)&gt;$O$5, ((($O$5-1)*E542)+D543)/$O$5,""))</f>
        <v>250.70333333333335</v>
      </c>
      <c r="G542" t="str">
        <f t="shared" ca="1" si="76"/>
        <v/>
      </c>
      <c r="H542">
        <f t="shared" ca="1" si="78"/>
        <v>239.65</v>
      </c>
      <c r="I542" s="4" t="str">
        <f t="shared" ca="1" si="79"/>
        <v/>
      </c>
      <c r="J542" s="10">
        <f t="shared" ca="1" si="82"/>
        <v>159.51274486866888</v>
      </c>
      <c r="K542" s="10">
        <f ca="1">MAX($J$3:J543)</f>
        <v>185.79173519068732</v>
      </c>
      <c r="L542" s="11">
        <f t="shared" ca="1" si="80"/>
        <v>0.14144326869570922</v>
      </c>
    </row>
    <row r="543" spans="1:12" x14ac:dyDescent="0.35">
      <c r="A543">
        <v>542</v>
      </c>
      <c r="B543" s="2">
        <v>38226</v>
      </c>
      <c r="C543">
        <f t="shared" si="77"/>
        <v>2004</v>
      </c>
      <c r="D543">
        <v>261.45</v>
      </c>
      <c r="E543">
        <f t="shared" ca="1" si="81"/>
        <v>264.51250000000005</v>
      </c>
      <c r="F543">
        <f t="shared" ca="1" si="83"/>
        <v>251.90333333333331</v>
      </c>
      <c r="G543" t="str">
        <f t="shared" ca="1" si="76"/>
        <v/>
      </c>
      <c r="H543">
        <f t="shared" ca="1" si="78"/>
        <v>239.65</v>
      </c>
      <c r="I543" s="4" t="str">
        <f t="shared" ca="1" si="79"/>
        <v/>
      </c>
      <c r="J543" s="10">
        <f t="shared" ca="1" si="82"/>
        <v>159.51274486866888</v>
      </c>
      <c r="K543" s="10">
        <f ca="1">MAX($J$3:J544)</f>
        <v>185.79173519068732</v>
      </c>
      <c r="L543" s="11">
        <f t="shared" ca="1" si="80"/>
        <v>0.14144326869570922</v>
      </c>
    </row>
    <row r="544" spans="1:12" x14ac:dyDescent="0.35">
      <c r="A544">
        <v>543</v>
      </c>
      <c r="B544" s="2">
        <v>38229</v>
      </c>
      <c r="C544">
        <f t="shared" si="77"/>
        <v>2004</v>
      </c>
      <c r="D544">
        <v>269.39999999999998</v>
      </c>
      <c r="E544">
        <f t="shared" ca="1" si="81"/>
        <v>266.01249999999999</v>
      </c>
      <c r="F544">
        <f t="shared" ca="1" si="83"/>
        <v>253.12166666666664</v>
      </c>
      <c r="G544" t="str">
        <f t="shared" ca="1" si="76"/>
        <v/>
      </c>
      <c r="H544">
        <f t="shared" ca="1" si="78"/>
        <v>239.65</v>
      </c>
      <c r="I544" s="4" t="str">
        <f t="shared" ca="1" si="79"/>
        <v/>
      </c>
      <c r="J544" s="10">
        <f t="shared" ca="1" si="82"/>
        <v>159.51274486866888</v>
      </c>
      <c r="K544" s="10">
        <f ca="1">MAX($J$3:J545)</f>
        <v>185.79173519068732</v>
      </c>
      <c r="L544" s="11">
        <f t="shared" ca="1" si="80"/>
        <v>0.14144326869570922</v>
      </c>
    </row>
    <row r="545" spans="1:12" x14ac:dyDescent="0.35">
      <c r="A545">
        <v>544</v>
      </c>
      <c r="B545" s="2">
        <v>38230</v>
      </c>
      <c r="C545">
        <f t="shared" si="77"/>
        <v>2004</v>
      </c>
      <c r="D545">
        <v>269.39999999999998</v>
      </c>
      <c r="E545">
        <f t="shared" ca="1" si="81"/>
        <v>267.875</v>
      </c>
      <c r="F545">
        <f t="shared" ca="1" si="83"/>
        <v>254.42666666666668</v>
      </c>
      <c r="G545" t="str">
        <f t="shared" ca="1" si="76"/>
        <v/>
      </c>
      <c r="H545">
        <f t="shared" ca="1" si="78"/>
        <v>239.65</v>
      </c>
      <c r="I545" s="4" t="str">
        <f t="shared" ca="1" si="79"/>
        <v/>
      </c>
      <c r="J545" s="10">
        <f t="shared" ca="1" si="82"/>
        <v>159.51274486866888</v>
      </c>
      <c r="K545" s="10">
        <f ca="1">MAX($J$3:J546)</f>
        <v>185.79173519068732</v>
      </c>
      <c r="L545" s="11">
        <f t="shared" ca="1" si="80"/>
        <v>0.14144326869570922</v>
      </c>
    </row>
    <row r="546" spans="1:12" x14ac:dyDescent="0.35">
      <c r="A546">
        <v>545</v>
      </c>
      <c r="B546" s="2">
        <v>38231</v>
      </c>
      <c r="C546">
        <f t="shared" si="77"/>
        <v>2004</v>
      </c>
      <c r="D546">
        <v>271.25</v>
      </c>
      <c r="E546">
        <f t="shared" ca="1" si="81"/>
        <v>269.51249999999999</v>
      </c>
      <c r="F546">
        <f t="shared" ca="1" si="83"/>
        <v>255.72833333333332</v>
      </c>
      <c r="G546" t="str">
        <f t="shared" ca="1" si="76"/>
        <v/>
      </c>
      <c r="H546">
        <f t="shared" ca="1" si="78"/>
        <v>239.65</v>
      </c>
      <c r="I546" s="4" t="str">
        <f t="shared" ca="1" si="79"/>
        <v/>
      </c>
      <c r="J546" s="10">
        <f t="shared" ca="1" si="82"/>
        <v>159.51274486866888</v>
      </c>
      <c r="K546" s="10">
        <f ca="1">MAX($J$3:J547)</f>
        <v>185.79173519068732</v>
      </c>
      <c r="L546" s="11">
        <f t="shared" ca="1" si="80"/>
        <v>0.14144326869570922</v>
      </c>
    </row>
    <row r="547" spans="1:12" x14ac:dyDescent="0.35">
      <c r="A547">
        <v>546</v>
      </c>
      <c r="B547" s="2">
        <v>38232</v>
      </c>
      <c r="C547">
        <f t="shared" si="77"/>
        <v>2004</v>
      </c>
      <c r="D547">
        <v>268</v>
      </c>
      <c r="E547">
        <f t="shared" ca="1" si="81"/>
        <v>269</v>
      </c>
      <c r="F547">
        <f t="shared" ca="1" si="83"/>
        <v>256.79500000000002</v>
      </c>
      <c r="G547" t="str">
        <f t="shared" ca="1" si="76"/>
        <v/>
      </c>
      <c r="H547">
        <f t="shared" ca="1" si="78"/>
        <v>239.65</v>
      </c>
      <c r="I547" s="4" t="str">
        <f t="shared" ca="1" si="79"/>
        <v/>
      </c>
      <c r="J547" s="10">
        <f t="shared" ca="1" si="82"/>
        <v>159.51274486866888</v>
      </c>
      <c r="K547" s="10">
        <f ca="1">MAX($J$3:J548)</f>
        <v>185.79173519068732</v>
      </c>
      <c r="L547" s="11">
        <f t="shared" ca="1" si="80"/>
        <v>0.14144326869570922</v>
      </c>
    </row>
    <row r="548" spans="1:12" x14ac:dyDescent="0.35">
      <c r="A548">
        <v>547</v>
      </c>
      <c r="B548" s="2">
        <v>38233</v>
      </c>
      <c r="C548">
        <f t="shared" si="77"/>
        <v>2004</v>
      </c>
      <c r="D548">
        <v>267.35000000000002</v>
      </c>
      <c r="E548">
        <f t="shared" ca="1" si="81"/>
        <v>268.39999999999998</v>
      </c>
      <c r="F548">
        <f t="shared" ca="1" si="83"/>
        <v>257.69833333333332</v>
      </c>
      <c r="G548" t="str">
        <f t="shared" ca="1" si="76"/>
        <v/>
      </c>
      <c r="H548">
        <f t="shared" ca="1" si="78"/>
        <v>239.65</v>
      </c>
      <c r="I548" s="4" t="str">
        <f t="shared" ca="1" si="79"/>
        <v/>
      </c>
      <c r="J548" s="10">
        <f t="shared" ca="1" si="82"/>
        <v>159.51274486866888</v>
      </c>
      <c r="K548" s="10">
        <f ca="1">MAX($J$3:J549)</f>
        <v>185.79173519068732</v>
      </c>
      <c r="L548" s="11">
        <f t="shared" ca="1" si="80"/>
        <v>0.14144326869570922</v>
      </c>
    </row>
    <row r="549" spans="1:12" x14ac:dyDescent="0.35">
      <c r="A549">
        <v>548</v>
      </c>
      <c r="B549" s="2">
        <v>38236</v>
      </c>
      <c r="C549">
        <f t="shared" si="77"/>
        <v>2004</v>
      </c>
      <c r="D549">
        <v>267</v>
      </c>
      <c r="E549">
        <f t="shared" ca="1" si="81"/>
        <v>267.63749999999999</v>
      </c>
      <c r="F549">
        <f t="shared" ca="1" si="83"/>
        <v>258.7883333333333</v>
      </c>
      <c r="G549" t="str">
        <f t="shared" ca="1" si="76"/>
        <v/>
      </c>
      <c r="H549">
        <f t="shared" ca="1" si="78"/>
        <v>239.65</v>
      </c>
      <c r="I549" s="4" t="str">
        <f t="shared" ca="1" si="79"/>
        <v/>
      </c>
      <c r="J549" s="10">
        <f t="shared" ca="1" si="82"/>
        <v>159.51274486866888</v>
      </c>
      <c r="K549" s="10">
        <f ca="1">MAX($J$3:J550)</f>
        <v>185.79173519068732</v>
      </c>
      <c r="L549" s="11">
        <f t="shared" ca="1" si="80"/>
        <v>0.14144326869570922</v>
      </c>
    </row>
    <row r="550" spans="1:12" x14ac:dyDescent="0.35">
      <c r="A550">
        <v>549</v>
      </c>
      <c r="B550" s="2">
        <v>38237</v>
      </c>
      <c r="C550">
        <f t="shared" si="77"/>
        <v>2004</v>
      </c>
      <c r="D550">
        <v>268.2</v>
      </c>
      <c r="E550">
        <f t="shared" ca="1" si="81"/>
        <v>268.38749999999999</v>
      </c>
      <c r="F550">
        <f t="shared" ca="1" si="83"/>
        <v>260.04499999999996</v>
      </c>
      <c r="G550" t="str">
        <f t="shared" ca="1" si="76"/>
        <v/>
      </c>
      <c r="H550">
        <f t="shared" ca="1" si="78"/>
        <v>239.65</v>
      </c>
      <c r="I550" s="4" t="str">
        <f t="shared" ca="1" si="79"/>
        <v/>
      </c>
      <c r="J550" s="10">
        <f t="shared" ca="1" si="82"/>
        <v>159.51274486866888</v>
      </c>
      <c r="K550" s="10">
        <f ca="1">MAX($J$3:J551)</f>
        <v>185.79173519068732</v>
      </c>
      <c r="L550" s="11">
        <f t="shared" ca="1" si="80"/>
        <v>0.14144326869570922</v>
      </c>
    </row>
    <row r="551" spans="1:12" x14ac:dyDescent="0.35">
      <c r="A551">
        <v>550</v>
      </c>
      <c r="B551" s="2">
        <v>38238</v>
      </c>
      <c r="C551">
        <f t="shared" si="77"/>
        <v>2004</v>
      </c>
      <c r="D551">
        <v>271</v>
      </c>
      <c r="E551">
        <f t="shared" ca="1" si="81"/>
        <v>269.3</v>
      </c>
      <c r="F551">
        <f t="shared" ca="1" si="83"/>
        <v>261.27666666666664</v>
      </c>
      <c r="G551" t="str">
        <f t="shared" ca="1" si="76"/>
        <v/>
      </c>
      <c r="H551">
        <f t="shared" ca="1" si="78"/>
        <v>239.65</v>
      </c>
      <c r="I551" s="4" t="str">
        <f t="shared" ca="1" si="79"/>
        <v/>
      </c>
      <c r="J551" s="10">
        <f t="shared" ca="1" si="82"/>
        <v>159.51274486866888</v>
      </c>
      <c r="K551" s="10">
        <f ca="1">MAX($J$3:J552)</f>
        <v>185.79173519068732</v>
      </c>
      <c r="L551" s="11">
        <f t="shared" ca="1" si="80"/>
        <v>0.14144326869570922</v>
      </c>
    </row>
    <row r="552" spans="1:12" x14ac:dyDescent="0.35">
      <c r="A552">
        <v>551</v>
      </c>
      <c r="B552" s="2">
        <v>38239</v>
      </c>
      <c r="C552">
        <f t="shared" si="77"/>
        <v>2004</v>
      </c>
      <c r="D552">
        <v>271</v>
      </c>
      <c r="E552">
        <f t="shared" ca="1" si="81"/>
        <v>270.91250000000002</v>
      </c>
      <c r="F552">
        <f t="shared" ca="1" si="83"/>
        <v>262.40333333333331</v>
      </c>
      <c r="G552" t="str">
        <f t="shared" ca="1" si="76"/>
        <v/>
      </c>
      <c r="H552">
        <f t="shared" ca="1" si="78"/>
        <v>239.65</v>
      </c>
      <c r="I552" s="4" t="str">
        <f t="shared" ca="1" si="79"/>
        <v/>
      </c>
      <c r="J552" s="10">
        <f t="shared" ca="1" si="82"/>
        <v>159.51274486866888</v>
      </c>
      <c r="K552" s="10">
        <f ca="1">MAX($J$3:J553)</f>
        <v>185.79173519068732</v>
      </c>
      <c r="L552" s="11">
        <f t="shared" ca="1" si="80"/>
        <v>0.14144326869570922</v>
      </c>
    </row>
    <row r="553" spans="1:12" x14ac:dyDescent="0.35">
      <c r="A553">
        <v>552</v>
      </c>
      <c r="B553" s="2">
        <v>38240</v>
      </c>
      <c r="C553">
        <f t="shared" si="77"/>
        <v>2004</v>
      </c>
      <c r="D553">
        <v>273.45</v>
      </c>
      <c r="E553">
        <f t="shared" ca="1" si="81"/>
        <v>271.85000000000002</v>
      </c>
      <c r="F553">
        <f t="shared" ca="1" si="83"/>
        <v>263.34833333333324</v>
      </c>
      <c r="G553" t="str">
        <f t="shared" ca="1" si="76"/>
        <v/>
      </c>
      <c r="H553">
        <f t="shared" ca="1" si="78"/>
        <v>239.65</v>
      </c>
      <c r="I553" s="4" t="str">
        <f t="shared" ca="1" si="79"/>
        <v/>
      </c>
      <c r="J553" s="10">
        <f t="shared" ca="1" si="82"/>
        <v>159.51274486866888</v>
      </c>
      <c r="K553" s="10">
        <f ca="1">MAX($J$3:J554)</f>
        <v>185.79173519068732</v>
      </c>
      <c r="L553" s="11">
        <f t="shared" ca="1" si="80"/>
        <v>0.14144326869570922</v>
      </c>
    </row>
    <row r="554" spans="1:12" x14ac:dyDescent="0.35">
      <c r="A554">
        <v>553</v>
      </c>
      <c r="B554" s="2">
        <v>38243</v>
      </c>
      <c r="C554">
        <f t="shared" si="77"/>
        <v>2004</v>
      </c>
      <c r="D554">
        <v>271.95</v>
      </c>
      <c r="E554">
        <f t="shared" ca="1" si="81"/>
        <v>272.5</v>
      </c>
      <c r="F554">
        <f t="shared" ca="1" si="83"/>
        <v>264.11166666666662</v>
      </c>
      <c r="G554" t="str">
        <f t="shared" ca="1" si="76"/>
        <v/>
      </c>
      <c r="H554">
        <f t="shared" ca="1" si="78"/>
        <v>239.65</v>
      </c>
      <c r="I554" s="4" t="str">
        <f t="shared" ca="1" si="79"/>
        <v/>
      </c>
      <c r="J554" s="10">
        <f t="shared" ca="1" si="82"/>
        <v>159.51274486866888</v>
      </c>
      <c r="K554" s="10">
        <f ca="1">MAX($J$3:J555)</f>
        <v>185.79173519068732</v>
      </c>
      <c r="L554" s="11">
        <f t="shared" ca="1" si="80"/>
        <v>0.14144326869570922</v>
      </c>
    </row>
    <row r="555" spans="1:12" x14ac:dyDescent="0.35">
      <c r="A555">
        <v>554</v>
      </c>
      <c r="B555" s="2">
        <v>38244</v>
      </c>
      <c r="C555">
        <f t="shared" si="77"/>
        <v>2004</v>
      </c>
      <c r="D555">
        <v>273.60000000000002</v>
      </c>
      <c r="E555">
        <f t="shared" ca="1" si="81"/>
        <v>273.46249999999998</v>
      </c>
      <c r="F555">
        <f t="shared" ca="1" si="83"/>
        <v>264.935</v>
      </c>
      <c r="G555" t="str">
        <f t="shared" ca="1" si="76"/>
        <v/>
      </c>
      <c r="H555">
        <f t="shared" ca="1" si="78"/>
        <v>239.65</v>
      </c>
      <c r="I555" s="4" t="str">
        <f t="shared" ca="1" si="79"/>
        <v/>
      </c>
      <c r="J555" s="10">
        <f t="shared" ca="1" si="82"/>
        <v>159.51274486866888</v>
      </c>
      <c r="K555" s="10">
        <f ca="1">MAX($J$3:J556)</f>
        <v>185.79173519068732</v>
      </c>
      <c r="L555" s="11">
        <f t="shared" ca="1" si="80"/>
        <v>0.14144326869570922</v>
      </c>
    </row>
    <row r="556" spans="1:12" x14ac:dyDescent="0.35">
      <c r="A556">
        <v>555</v>
      </c>
      <c r="B556" s="2">
        <v>38245</v>
      </c>
      <c r="C556">
        <f t="shared" si="77"/>
        <v>2004</v>
      </c>
      <c r="D556">
        <v>274.85000000000002</v>
      </c>
      <c r="E556">
        <f t="shared" ca="1" si="81"/>
        <v>274</v>
      </c>
      <c r="F556">
        <f t="shared" ca="1" si="83"/>
        <v>265.68666666666667</v>
      </c>
      <c r="G556" t="str">
        <f t="shared" ca="1" si="76"/>
        <v/>
      </c>
      <c r="H556">
        <f t="shared" ca="1" si="78"/>
        <v>239.65</v>
      </c>
      <c r="I556" s="4" t="str">
        <f t="shared" ca="1" si="79"/>
        <v/>
      </c>
      <c r="J556" s="10">
        <f t="shared" ca="1" si="82"/>
        <v>159.51274486866888</v>
      </c>
      <c r="K556" s="10">
        <f ca="1">MAX($J$3:J557)</f>
        <v>185.79173519068732</v>
      </c>
      <c r="L556" s="11">
        <f t="shared" ca="1" si="80"/>
        <v>0.14144326869570922</v>
      </c>
    </row>
    <row r="557" spans="1:12" x14ac:dyDescent="0.35">
      <c r="A557">
        <v>556</v>
      </c>
      <c r="B557" s="2">
        <v>38246</v>
      </c>
      <c r="C557">
        <f t="shared" si="77"/>
        <v>2004</v>
      </c>
      <c r="D557">
        <v>275.60000000000002</v>
      </c>
      <c r="E557">
        <f t="shared" ca="1" si="81"/>
        <v>274.4375</v>
      </c>
      <c r="F557">
        <f t="shared" ca="1" si="83"/>
        <v>266.23166666666668</v>
      </c>
      <c r="G557" t="str">
        <f t="shared" ca="1" si="76"/>
        <v/>
      </c>
      <c r="H557">
        <f t="shared" ca="1" si="78"/>
        <v>239.65</v>
      </c>
      <c r="I557" s="4" t="str">
        <f t="shared" ca="1" si="79"/>
        <v/>
      </c>
      <c r="J557" s="10">
        <f t="shared" ca="1" si="82"/>
        <v>159.51274486866888</v>
      </c>
      <c r="K557" s="10">
        <f ca="1">MAX($J$3:J558)</f>
        <v>185.79173519068732</v>
      </c>
      <c r="L557" s="11">
        <f t="shared" ca="1" si="80"/>
        <v>0.14144326869570922</v>
      </c>
    </row>
    <row r="558" spans="1:12" x14ac:dyDescent="0.35">
      <c r="A558">
        <v>557</v>
      </c>
      <c r="B558" s="2">
        <v>38247</v>
      </c>
      <c r="C558">
        <f t="shared" si="77"/>
        <v>2004</v>
      </c>
      <c r="D558">
        <v>273.7</v>
      </c>
      <c r="E558">
        <f t="shared" ca="1" si="81"/>
        <v>274.40000000000003</v>
      </c>
      <c r="F558">
        <f t="shared" ca="1" si="83"/>
        <v>266.63333333333338</v>
      </c>
      <c r="G558" t="str">
        <f t="shared" ca="1" si="76"/>
        <v/>
      </c>
      <c r="H558">
        <f t="shared" ca="1" si="78"/>
        <v>239.65</v>
      </c>
      <c r="I558" s="4" t="str">
        <f t="shared" ca="1" si="79"/>
        <v/>
      </c>
      <c r="J558" s="10">
        <f t="shared" ca="1" si="82"/>
        <v>159.51274486866888</v>
      </c>
      <c r="K558" s="10">
        <f ca="1">MAX($J$3:J559)</f>
        <v>185.79173519068732</v>
      </c>
      <c r="L558" s="11">
        <f t="shared" ca="1" si="80"/>
        <v>0.14144326869570922</v>
      </c>
    </row>
    <row r="559" spans="1:12" x14ac:dyDescent="0.35">
      <c r="A559">
        <v>558</v>
      </c>
      <c r="B559" s="2">
        <v>38250</v>
      </c>
      <c r="C559">
        <f t="shared" si="77"/>
        <v>2004</v>
      </c>
      <c r="D559">
        <v>273.45</v>
      </c>
      <c r="E559">
        <f t="shared" ca="1" si="81"/>
        <v>274.38749999999999</v>
      </c>
      <c r="F559">
        <f t="shared" ca="1" si="83"/>
        <v>267.12500000000006</v>
      </c>
      <c r="G559" t="str">
        <f t="shared" ca="1" si="76"/>
        <v/>
      </c>
      <c r="H559">
        <f t="shared" ca="1" si="78"/>
        <v>239.65</v>
      </c>
      <c r="I559" s="4" t="str">
        <f t="shared" ca="1" si="79"/>
        <v/>
      </c>
      <c r="J559" s="10">
        <f t="shared" ca="1" si="82"/>
        <v>159.51274486866888</v>
      </c>
      <c r="K559" s="10">
        <f ca="1">MAX($J$3:J560)</f>
        <v>185.79173519068732</v>
      </c>
      <c r="L559" s="11">
        <f t="shared" ca="1" si="80"/>
        <v>0.14144326869570922</v>
      </c>
    </row>
    <row r="560" spans="1:12" x14ac:dyDescent="0.35">
      <c r="A560">
        <v>559</v>
      </c>
      <c r="B560" s="2">
        <v>38251</v>
      </c>
      <c r="C560">
        <f t="shared" si="77"/>
        <v>2004</v>
      </c>
      <c r="D560">
        <v>274.8</v>
      </c>
      <c r="E560">
        <f t="shared" ca="1" si="81"/>
        <v>274.70000000000005</v>
      </c>
      <c r="F560">
        <f t="shared" ca="1" si="83"/>
        <v>267.86666666666673</v>
      </c>
      <c r="G560" t="str">
        <f t="shared" ca="1" si="76"/>
        <v/>
      </c>
      <c r="H560">
        <f t="shared" ca="1" si="78"/>
        <v>239.65</v>
      </c>
      <c r="I560" s="4" t="str">
        <f t="shared" ca="1" si="79"/>
        <v/>
      </c>
      <c r="J560" s="10">
        <f t="shared" ca="1" si="82"/>
        <v>159.51274486866888</v>
      </c>
      <c r="K560" s="10">
        <f ca="1">MAX($J$3:J561)</f>
        <v>185.79173519068732</v>
      </c>
      <c r="L560" s="11">
        <f t="shared" ca="1" si="80"/>
        <v>0.14144326869570922</v>
      </c>
    </row>
    <row r="561" spans="1:12" x14ac:dyDescent="0.35">
      <c r="A561">
        <v>560</v>
      </c>
      <c r="B561" s="2">
        <v>38252</v>
      </c>
      <c r="C561">
        <f t="shared" si="77"/>
        <v>2004</v>
      </c>
      <c r="D561">
        <v>276.85000000000002</v>
      </c>
      <c r="E561">
        <f t="shared" ca="1" si="81"/>
        <v>274.26249999999999</v>
      </c>
      <c r="F561">
        <f t="shared" ca="1" si="83"/>
        <v>268.38500000000005</v>
      </c>
      <c r="G561" t="str">
        <f t="shared" ca="1" si="76"/>
        <v/>
      </c>
      <c r="H561">
        <f t="shared" ca="1" si="78"/>
        <v>239.65</v>
      </c>
      <c r="I561" s="4" t="str">
        <f t="shared" ca="1" si="79"/>
        <v/>
      </c>
      <c r="J561" s="10">
        <f t="shared" ca="1" si="82"/>
        <v>159.51274486866888</v>
      </c>
      <c r="K561" s="10">
        <f ca="1">MAX($J$3:J562)</f>
        <v>185.79173519068732</v>
      </c>
      <c r="L561" s="11">
        <f t="shared" ca="1" si="80"/>
        <v>0.14144326869570922</v>
      </c>
    </row>
    <row r="562" spans="1:12" x14ac:dyDescent="0.35">
      <c r="A562">
        <v>561</v>
      </c>
      <c r="B562" s="2">
        <v>38253</v>
      </c>
      <c r="C562">
        <f t="shared" si="77"/>
        <v>2004</v>
      </c>
      <c r="D562">
        <v>271.95</v>
      </c>
      <c r="E562">
        <f t="shared" ca="1" si="81"/>
        <v>273.40000000000003</v>
      </c>
      <c r="F562">
        <f t="shared" ca="1" si="83"/>
        <v>268.62833333333339</v>
      </c>
      <c r="G562" t="str">
        <f t="shared" ca="1" si="76"/>
        <v/>
      </c>
      <c r="H562">
        <f t="shared" ca="1" si="78"/>
        <v>239.65</v>
      </c>
      <c r="I562" s="4" t="str">
        <f t="shared" ca="1" si="79"/>
        <v/>
      </c>
      <c r="J562" s="10">
        <f t="shared" ca="1" si="82"/>
        <v>159.51274486866888</v>
      </c>
      <c r="K562" s="10">
        <f ca="1">MAX($J$3:J563)</f>
        <v>185.79173519068732</v>
      </c>
      <c r="L562" s="11">
        <f t="shared" ca="1" si="80"/>
        <v>0.14144326869570922</v>
      </c>
    </row>
    <row r="563" spans="1:12" x14ac:dyDescent="0.35">
      <c r="A563">
        <v>562</v>
      </c>
      <c r="B563" s="2">
        <v>38254</v>
      </c>
      <c r="C563">
        <f t="shared" si="77"/>
        <v>2004</v>
      </c>
      <c r="D563">
        <v>270</v>
      </c>
      <c r="E563">
        <f t="shared" ca="1" si="81"/>
        <v>271.53750000000002</v>
      </c>
      <c r="F563">
        <f t="shared" ca="1" si="83"/>
        <v>268.85500000000008</v>
      </c>
      <c r="G563" t="str">
        <f t="shared" ca="1" si="76"/>
        <v/>
      </c>
      <c r="H563">
        <f t="shared" ca="1" si="78"/>
        <v>239.65</v>
      </c>
      <c r="I563" s="4" t="str">
        <f t="shared" ca="1" si="79"/>
        <v/>
      </c>
      <c r="J563" s="10">
        <f t="shared" ca="1" si="82"/>
        <v>159.51274486866888</v>
      </c>
      <c r="K563" s="10">
        <f ca="1">MAX($J$3:J564)</f>
        <v>185.79173519068732</v>
      </c>
      <c r="L563" s="11">
        <f t="shared" ca="1" si="80"/>
        <v>0.14144326869570922</v>
      </c>
    </row>
    <row r="564" spans="1:12" x14ac:dyDescent="0.35">
      <c r="A564">
        <v>563</v>
      </c>
      <c r="B564" s="2">
        <v>38257</v>
      </c>
      <c r="C564">
        <f t="shared" si="77"/>
        <v>2004</v>
      </c>
      <c r="D564">
        <v>267.35000000000002</v>
      </c>
      <c r="E564">
        <f t="shared" ca="1" si="81"/>
        <v>268.875</v>
      </c>
      <c r="F564">
        <f t="shared" ca="1" si="83"/>
        <v>268.87166666666667</v>
      </c>
      <c r="G564" t="str">
        <f t="shared" ca="1" si="76"/>
        <v/>
      </c>
      <c r="H564">
        <f t="shared" ca="1" si="78"/>
        <v>239.65</v>
      </c>
      <c r="I564" s="4" t="str">
        <f t="shared" ca="1" si="79"/>
        <v/>
      </c>
      <c r="J564" s="10">
        <f t="shared" ca="1" si="82"/>
        <v>159.51274486866888</v>
      </c>
      <c r="K564" s="10">
        <f ca="1">MAX($J$3:J565)</f>
        <v>185.79173519068732</v>
      </c>
      <c r="L564" s="11">
        <f t="shared" ca="1" si="80"/>
        <v>0.14144326869570922</v>
      </c>
    </row>
    <row r="565" spans="1:12" x14ac:dyDescent="0.35">
      <c r="A565">
        <v>564</v>
      </c>
      <c r="B565" s="2">
        <v>38258</v>
      </c>
      <c r="C565">
        <f t="shared" si="77"/>
        <v>2004</v>
      </c>
      <c r="D565">
        <v>266.2</v>
      </c>
      <c r="E565">
        <f t="shared" ca="1" si="81"/>
        <v>267.41250000000002</v>
      </c>
      <c r="F565">
        <f t="shared" ca="1" si="83"/>
        <v>269.03166666666669</v>
      </c>
      <c r="G565" t="str">
        <f t="shared" ca="1" si="76"/>
        <v>SELL</v>
      </c>
      <c r="H565">
        <f t="shared" ca="1" si="78"/>
        <v>266.2</v>
      </c>
      <c r="I565" s="4">
        <f t="shared" ca="1" si="79"/>
        <v>0.1107865637387857</v>
      </c>
      <c r="J565" s="10">
        <f t="shared" ca="1" si="82"/>
        <v>177.18461374521033</v>
      </c>
      <c r="K565" s="10">
        <f ca="1">MAX($J$3:J566)</f>
        <v>185.79173519068732</v>
      </c>
      <c r="L565" s="11">
        <f t="shared" ca="1" si="80"/>
        <v>4.6326718659702837E-2</v>
      </c>
    </row>
    <row r="566" spans="1:12" x14ac:dyDescent="0.35">
      <c r="A566">
        <v>565</v>
      </c>
      <c r="B566" s="2">
        <v>38259</v>
      </c>
      <c r="C566">
        <f t="shared" si="77"/>
        <v>2004</v>
      </c>
      <c r="D566">
        <v>266.10000000000002</v>
      </c>
      <c r="E566">
        <f t="shared" ca="1" si="81"/>
        <v>266.72500000000002</v>
      </c>
      <c r="F566">
        <f t="shared" ca="1" si="83"/>
        <v>269.05666666666673</v>
      </c>
      <c r="G566" t="str">
        <f t="shared" ca="1" si="76"/>
        <v/>
      </c>
      <c r="H566">
        <f t="shared" ca="1" si="78"/>
        <v>266.2</v>
      </c>
      <c r="I566" s="4" t="str">
        <f t="shared" ca="1" si="79"/>
        <v/>
      </c>
      <c r="J566" s="10">
        <f t="shared" ca="1" si="82"/>
        <v>177.18461374521033</v>
      </c>
      <c r="K566" s="10">
        <f ca="1">MAX($J$3:J567)</f>
        <v>185.79173519068732</v>
      </c>
      <c r="L566" s="11">
        <f t="shared" ca="1" si="80"/>
        <v>4.6326718659702837E-2</v>
      </c>
    </row>
    <row r="567" spans="1:12" x14ac:dyDescent="0.35">
      <c r="A567">
        <v>566</v>
      </c>
      <c r="B567" s="2">
        <v>38260</v>
      </c>
      <c r="C567">
        <f t="shared" si="77"/>
        <v>2004</v>
      </c>
      <c r="D567">
        <v>267.25</v>
      </c>
      <c r="E567">
        <f t="shared" ca="1" si="81"/>
        <v>268.61249999999995</v>
      </c>
      <c r="F567">
        <f t="shared" ca="1" si="83"/>
        <v>269.4666666666667</v>
      </c>
      <c r="G567" t="str">
        <f t="shared" ca="1" si="76"/>
        <v/>
      </c>
      <c r="H567">
        <f t="shared" ca="1" si="78"/>
        <v>266.2</v>
      </c>
      <c r="I567" s="4" t="str">
        <f t="shared" ca="1" si="79"/>
        <v/>
      </c>
      <c r="J567" s="10">
        <f t="shared" ca="1" si="82"/>
        <v>177.18461374521033</v>
      </c>
      <c r="K567" s="10">
        <f ca="1">MAX($J$3:J568)</f>
        <v>185.79173519068732</v>
      </c>
      <c r="L567" s="11">
        <f t="shared" ca="1" si="80"/>
        <v>4.6326718659702837E-2</v>
      </c>
    </row>
    <row r="568" spans="1:12" x14ac:dyDescent="0.35">
      <c r="A568">
        <v>567</v>
      </c>
      <c r="B568" s="2">
        <v>38261</v>
      </c>
      <c r="C568">
        <f t="shared" si="77"/>
        <v>2004</v>
      </c>
      <c r="D568">
        <v>274.89999999999998</v>
      </c>
      <c r="E568">
        <f t="shared" ca="1" si="81"/>
        <v>271.05</v>
      </c>
      <c r="F568">
        <f t="shared" ca="1" si="83"/>
        <v>270.01166666666666</v>
      </c>
      <c r="G568" t="str">
        <f t="shared" ca="1" si="76"/>
        <v>BUY</v>
      </c>
      <c r="H568">
        <f t="shared" ca="1" si="78"/>
        <v>274.89999999999998</v>
      </c>
      <c r="I568" s="4">
        <f t="shared" ca="1" si="79"/>
        <v>-3.2682193839218554E-2</v>
      </c>
      <c r="J568" s="10">
        <f t="shared" ca="1" si="82"/>
        <v>171.3938318534623</v>
      </c>
      <c r="K568" s="10">
        <f ca="1">MAX($J$3:J569)</f>
        <v>185.79173519068732</v>
      </c>
      <c r="L568" s="11">
        <f t="shared" ca="1" si="80"/>
        <v>7.7494853699750066E-2</v>
      </c>
    </row>
    <row r="569" spans="1:12" x14ac:dyDescent="0.35">
      <c r="A569">
        <v>568</v>
      </c>
      <c r="B569" s="2">
        <v>38264</v>
      </c>
      <c r="C569">
        <f t="shared" si="77"/>
        <v>2004</v>
      </c>
      <c r="D569">
        <v>275.95</v>
      </c>
      <c r="E569">
        <f t="shared" ca="1" si="81"/>
        <v>273.39999999999998</v>
      </c>
      <c r="F569">
        <f t="shared" ca="1" si="83"/>
        <v>270.49</v>
      </c>
      <c r="G569" t="str">
        <f t="shared" ca="1" si="76"/>
        <v/>
      </c>
      <c r="H569">
        <f t="shared" ca="1" si="78"/>
        <v>274.89999999999998</v>
      </c>
      <c r="I569" s="4" t="str">
        <f t="shared" ca="1" si="79"/>
        <v/>
      </c>
      <c r="J569" s="10">
        <f t="shared" ca="1" si="82"/>
        <v>171.3938318534623</v>
      </c>
      <c r="K569" s="10">
        <f ca="1">MAX($J$3:J570)</f>
        <v>185.79173519068732</v>
      </c>
      <c r="L569" s="11">
        <f t="shared" ca="1" si="80"/>
        <v>7.7494853699750066E-2</v>
      </c>
    </row>
    <row r="570" spans="1:12" x14ac:dyDescent="0.35">
      <c r="A570">
        <v>569</v>
      </c>
      <c r="B570" s="2">
        <v>38265</v>
      </c>
      <c r="C570">
        <f t="shared" si="77"/>
        <v>2004</v>
      </c>
      <c r="D570">
        <v>275.5</v>
      </c>
      <c r="E570">
        <f t="shared" ca="1" si="81"/>
        <v>275.07499999999999</v>
      </c>
      <c r="F570">
        <f t="shared" ca="1" si="83"/>
        <v>270.84166666666664</v>
      </c>
      <c r="G570" t="str">
        <f t="shared" ca="1" si="76"/>
        <v/>
      </c>
      <c r="H570">
        <f t="shared" ca="1" si="78"/>
        <v>274.89999999999998</v>
      </c>
      <c r="I570" s="4" t="str">
        <f t="shared" ca="1" si="79"/>
        <v/>
      </c>
      <c r="J570" s="10">
        <f t="shared" ca="1" si="82"/>
        <v>171.3938318534623</v>
      </c>
      <c r="K570" s="10">
        <f ca="1">MAX($J$3:J571)</f>
        <v>185.79173519068732</v>
      </c>
      <c r="L570" s="11">
        <f t="shared" ca="1" si="80"/>
        <v>7.7494853699750066E-2</v>
      </c>
    </row>
    <row r="571" spans="1:12" x14ac:dyDescent="0.35">
      <c r="A571">
        <v>570</v>
      </c>
      <c r="B571" s="2">
        <v>38266</v>
      </c>
      <c r="C571">
        <f t="shared" si="77"/>
        <v>2004</v>
      </c>
      <c r="D571">
        <v>273.95</v>
      </c>
      <c r="E571">
        <f t="shared" ca="1" si="81"/>
        <v>275.35000000000002</v>
      </c>
      <c r="F571">
        <f t="shared" ca="1" si="83"/>
        <v>271.24833333333328</v>
      </c>
      <c r="G571" t="str">
        <f t="shared" ca="1" si="76"/>
        <v/>
      </c>
      <c r="H571">
        <f t="shared" ca="1" si="78"/>
        <v>274.89999999999998</v>
      </c>
      <c r="I571" s="4" t="str">
        <f t="shared" ca="1" si="79"/>
        <v/>
      </c>
      <c r="J571" s="10">
        <f t="shared" ca="1" si="82"/>
        <v>171.3938318534623</v>
      </c>
      <c r="K571" s="10">
        <f ca="1">MAX($J$3:J572)</f>
        <v>185.79173519068732</v>
      </c>
      <c r="L571" s="11">
        <f t="shared" ca="1" si="80"/>
        <v>7.7494853699750066E-2</v>
      </c>
    </row>
    <row r="572" spans="1:12" x14ac:dyDescent="0.35">
      <c r="A572">
        <v>571</v>
      </c>
      <c r="B572" s="2">
        <v>38267</v>
      </c>
      <c r="C572">
        <f t="shared" si="77"/>
        <v>2004</v>
      </c>
      <c r="D572">
        <v>276</v>
      </c>
      <c r="E572">
        <f t="shared" ca="1" si="81"/>
        <v>275.05</v>
      </c>
      <c r="F572">
        <f t="shared" ca="1" si="83"/>
        <v>271.69166666666666</v>
      </c>
      <c r="G572" t="str">
        <f t="shared" ca="1" si="76"/>
        <v/>
      </c>
      <c r="H572">
        <f t="shared" ca="1" si="78"/>
        <v>274.89999999999998</v>
      </c>
      <c r="I572" s="4" t="str">
        <f t="shared" ca="1" si="79"/>
        <v/>
      </c>
      <c r="J572" s="10">
        <f t="shared" ca="1" si="82"/>
        <v>171.3938318534623</v>
      </c>
      <c r="K572" s="10">
        <f ca="1">MAX($J$3:J573)</f>
        <v>185.79173519068732</v>
      </c>
      <c r="L572" s="11">
        <f t="shared" ca="1" si="80"/>
        <v>7.7494853699750066E-2</v>
      </c>
    </row>
    <row r="573" spans="1:12" x14ac:dyDescent="0.35">
      <c r="A573">
        <v>572</v>
      </c>
      <c r="B573" s="2">
        <v>38268</v>
      </c>
      <c r="C573">
        <f t="shared" si="77"/>
        <v>2004</v>
      </c>
      <c r="D573">
        <v>274.75</v>
      </c>
      <c r="E573">
        <f t="shared" ca="1" si="81"/>
        <v>275.03750000000002</v>
      </c>
      <c r="F573">
        <f t="shared" ca="1" si="83"/>
        <v>271.89333333333326</v>
      </c>
      <c r="G573" t="str">
        <f t="shared" ca="1" si="76"/>
        <v/>
      </c>
      <c r="H573">
        <f t="shared" ca="1" si="78"/>
        <v>274.89999999999998</v>
      </c>
      <c r="I573" s="4" t="str">
        <f t="shared" ca="1" si="79"/>
        <v/>
      </c>
      <c r="J573" s="10">
        <f t="shared" ca="1" si="82"/>
        <v>171.3938318534623</v>
      </c>
      <c r="K573" s="10">
        <f ca="1">MAX($J$3:J574)</f>
        <v>185.79173519068732</v>
      </c>
      <c r="L573" s="11">
        <f t="shared" ca="1" si="80"/>
        <v>7.7494853699750066E-2</v>
      </c>
    </row>
    <row r="574" spans="1:12" x14ac:dyDescent="0.35">
      <c r="A574">
        <v>573</v>
      </c>
      <c r="B574" s="2">
        <v>38271</v>
      </c>
      <c r="C574">
        <f t="shared" si="77"/>
        <v>2004</v>
      </c>
      <c r="D574">
        <v>275.45</v>
      </c>
      <c r="E574">
        <f t="shared" ca="1" si="81"/>
        <v>273.85000000000002</v>
      </c>
      <c r="F574">
        <f t="shared" ca="1" si="83"/>
        <v>271.8866666666666</v>
      </c>
      <c r="G574" t="str">
        <f t="shared" ca="1" si="76"/>
        <v/>
      </c>
      <c r="H574">
        <f t="shared" ca="1" si="78"/>
        <v>274.89999999999998</v>
      </c>
      <c r="I574" s="4" t="str">
        <f t="shared" ca="1" si="79"/>
        <v/>
      </c>
      <c r="J574" s="10">
        <f t="shared" ca="1" si="82"/>
        <v>171.3938318534623</v>
      </c>
      <c r="K574" s="10">
        <f ca="1">MAX($J$3:J575)</f>
        <v>185.79173519068732</v>
      </c>
      <c r="L574" s="11">
        <f t="shared" ca="1" si="80"/>
        <v>7.7494853699750066E-2</v>
      </c>
    </row>
    <row r="575" spans="1:12" x14ac:dyDescent="0.35">
      <c r="A575">
        <v>574</v>
      </c>
      <c r="B575" s="2">
        <v>38272</v>
      </c>
      <c r="C575">
        <f t="shared" si="77"/>
        <v>2004</v>
      </c>
      <c r="D575">
        <v>269.2</v>
      </c>
      <c r="E575">
        <f t="shared" ca="1" si="81"/>
        <v>271.47500000000002</v>
      </c>
      <c r="F575">
        <f t="shared" ca="1" si="83"/>
        <v>271.7283333333333</v>
      </c>
      <c r="G575" t="str">
        <f t="shared" ca="1" si="76"/>
        <v>SELL</v>
      </c>
      <c r="H575">
        <f t="shared" ca="1" si="78"/>
        <v>269.2</v>
      </c>
      <c r="I575" s="4">
        <f t="shared" ca="1" si="79"/>
        <v>-2.0734812659148782E-2</v>
      </c>
      <c r="J575" s="10">
        <f t="shared" ca="1" si="82"/>
        <v>167.84001285904711</v>
      </c>
      <c r="K575" s="10">
        <f ca="1">MAX($J$3:J576)</f>
        <v>185.79173519068732</v>
      </c>
      <c r="L575" s="11">
        <f t="shared" ca="1" si="80"/>
        <v>9.6622825085386443E-2</v>
      </c>
    </row>
    <row r="576" spans="1:12" x14ac:dyDescent="0.35">
      <c r="A576">
        <v>575</v>
      </c>
      <c r="B576" s="2">
        <v>38274</v>
      </c>
      <c r="C576">
        <f t="shared" si="77"/>
        <v>2004</v>
      </c>
      <c r="D576">
        <v>266.5</v>
      </c>
      <c r="E576">
        <f t="shared" ca="1" si="81"/>
        <v>268.96249999999998</v>
      </c>
      <c r="F576">
        <f t="shared" ca="1" si="83"/>
        <v>271.61833333333328</v>
      </c>
      <c r="G576" t="str">
        <f t="shared" ca="1" si="76"/>
        <v/>
      </c>
      <c r="H576">
        <f t="shared" ca="1" si="78"/>
        <v>269.2</v>
      </c>
      <c r="I576" s="4" t="str">
        <f t="shared" ca="1" si="79"/>
        <v/>
      </c>
      <c r="J576" s="10">
        <f t="shared" ca="1" si="82"/>
        <v>167.84001285904711</v>
      </c>
      <c r="K576" s="10">
        <f ca="1">MAX($J$3:J577)</f>
        <v>185.79173519068732</v>
      </c>
      <c r="L576" s="11">
        <f t="shared" ca="1" si="80"/>
        <v>9.6622825085386443E-2</v>
      </c>
    </row>
    <row r="577" spans="1:12" x14ac:dyDescent="0.35">
      <c r="A577">
        <v>576</v>
      </c>
      <c r="B577" s="2">
        <v>38275</v>
      </c>
      <c r="C577">
        <f t="shared" si="77"/>
        <v>2004</v>
      </c>
      <c r="D577">
        <v>264.7</v>
      </c>
      <c r="E577">
        <f t="shared" ca="1" si="81"/>
        <v>266.23750000000001</v>
      </c>
      <c r="F577">
        <f t="shared" ca="1" si="83"/>
        <v>271.52499999999998</v>
      </c>
      <c r="G577" t="str">
        <f t="shared" ca="1" si="76"/>
        <v/>
      </c>
      <c r="H577">
        <f t="shared" ca="1" si="78"/>
        <v>269.2</v>
      </c>
      <c r="I577" s="4" t="str">
        <f t="shared" ca="1" si="79"/>
        <v/>
      </c>
      <c r="J577" s="10">
        <f t="shared" ca="1" si="82"/>
        <v>167.84001285904711</v>
      </c>
      <c r="K577" s="10">
        <f ca="1">MAX($J$3:J578)</f>
        <v>185.79173519068732</v>
      </c>
      <c r="L577" s="11">
        <f t="shared" ca="1" si="80"/>
        <v>9.6622825085386443E-2</v>
      </c>
    </row>
    <row r="578" spans="1:12" x14ac:dyDescent="0.35">
      <c r="A578">
        <v>577</v>
      </c>
      <c r="B578" s="2">
        <v>38278</v>
      </c>
      <c r="C578">
        <f t="shared" si="77"/>
        <v>2004</v>
      </c>
      <c r="D578">
        <v>264.55</v>
      </c>
      <c r="E578">
        <f t="shared" ca="1" si="81"/>
        <v>265.05</v>
      </c>
      <c r="F578">
        <f t="shared" ca="1" si="83"/>
        <v>271.43999999999994</v>
      </c>
      <c r="G578" t="str">
        <f t="shared" ref="G578:G641" ca="1" si="84">IF(AND(E578&gt;F578,E577&lt;F577),"BUY",IF(AND(E578&lt;F578,E577&gt;F577),"SELL",""))</f>
        <v/>
      </c>
      <c r="H578">
        <f t="shared" ca="1" si="78"/>
        <v>269.2</v>
      </c>
      <c r="I578" s="4" t="str">
        <f t="shared" ca="1" si="79"/>
        <v/>
      </c>
      <c r="J578" s="10">
        <f t="shared" ca="1" si="82"/>
        <v>167.84001285904711</v>
      </c>
      <c r="K578" s="10">
        <f ca="1">MAX($J$3:J579)</f>
        <v>185.79173519068732</v>
      </c>
      <c r="L578" s="11">
        <f t="shared" ca="1" si="80"/>
        <v>9.6622825085386443E-2</v>
      </c>
    </row>
    <row r="579" spans="1:12" x14ac:dyDescent="0.35">
      <c r="A579">
        <v>578</v>
      </c>
      <c r="B579" s="2">
        <v>38279</v>
      </c>
      <c r="C579">
        <f t="shared" ref="C579:C642" si="85">YEAR(B579)</f>
        <v>2004</v>
      </c>
      <c r="D579">
        <v>264.45</v>
      </c>
      <c r="E579">
        <f t="shared" ca="1" si="81"/>
        <v>264.85000000000002</v>
      </c>
      <c r="F579">
        <f t="shared" ca="1" si="83"/>
        <v>271.35666666666663</v>
      </c>
      <c r="G579" t="str">
        <f t="shared" ca="1" si="84"/>
        <v/>
      </c>
      <c r="H579">
        <f t="shared" ref="H579:H642" ca="1" si="86">IF(G579&lt;&gt;"",D579,H578)</f>
        <v>269.2</v>
      </c>
      <c r="I579" s="4" t="str">
        <f t="shared" ref="I579:I642" ca="1" si="87">IF(AND(G579&lt;&gt;"",H578&lt;&gt;0),IF(G579="BUY",1-H579/H578,H579/H578-1),"")</f>
        <v/>
      </c>
      <c r="J579" s="10">
        <f t="shared" ca="1" si="82"/>
        <v>167.84001285904711</v>
      </c>
      <c r="K579" s="10">
        <f ca="1">MAX($J$3:J580)</f>
        <v>185.79173519068732</v>
      </c>
      <c r="L579" s="11">
        <f t="shared" ref="L579:L642" ca="1" si="88">1-J579/K579</f>
        <v>9.6622825085386443E-2</v>
      </c>
    </row>
    <row r="580" spans="1:12" x14ac:dyDescent="0.35">
      <c r="A580">
        <v>579</v>
      </c>
      <c r="B580" s="2">
        <v>38280</v>
      </c>
      <c r="C580">
        <f t="shared" si="85"/>
        <v>2004</v>
      </c>
      <c r="D580">
        <v>265.7</v>
      </c>
      <c r="E580">
        <f t="shared" ref="E580:E643" ca="1" si="89">IF(ROW(D581)&gt;($O$4-1),AVERAGE(OFFSET(D582,-$O$4,0,$O$4,1)),IF(ROW(D581)&gt;$O$4, ((($O$4-1)*E580)+D581)/$O$4,""))</f>
        <v>264.66250000000002</v>
      </c>
      <c r="F580">
        <f t="shared" ca="1" si="83"/>
        <v>271.12166666666661</v>
      </c>
      <c r="G580" t="str">
        <f t="shared" ca="1" si="84"/>
        <v/>
      </c>
      <c r="H580">
        <f t="shared" ca="1" si="86"/>
        <v>269.2</v>
      </c>
      <c r="I580" s="4" t="str">
        <f t="shared" ca="1" si="87"/>
        <v/>
      </c>
      <c r="J580" s="10">
        <f t="shared" ref="J580:J643" ca="1" si="90">IF(I580="",J579,J579*(1+$O$6*I580))</f>
        <v>167.84001285904711</v>
      </c>
      <c r="K580" s="10">
        <f ca="1">MAX($J$3:J581)</f>
        <v>185.79173519068732</v>
      </c>
      <c r="L580" s="11">
        <f t="shared" ca="1" si="88"/>
        <v>9.6622825085386443E-2</v>
      </c>
    </row>
    <row r="581" spans="1:12" x14ac:dyDescent="0.35">
      <c r="A581">
        <v>580</v>
      </c>
      <c r="B581" s="2">
        <v>38281</v>
      </c>
      <c r="C581">
        <f t="shared" si="85"/>
        <v>2004</v>
      </c>
      <c r="D581">
        <v>263.95</v>
      </c>
      <c r="E581">
        <f t="shared" ca="1" si="89"/>
        <v>262.2</v>
      </c>
      <c r="F581">
        <f t="shared" ca="1" si="83"/>
        <v>270.57833333333326</v>
      </c>
      <c r="G581" t="str">
        <f t="shared" ca="1" si="84"/>
        <v/>
      </c>
      <c r="H581">
        <f t="shared" ca="1" si="86"/>
        <v>269.2</v>
      </c>
      <c r="I581" s="4" t="str">
        <f t="shared" ca="1" si="87"/>
        <v/>
      </c>
      <c r="J581" s="10">
        <f t="shared" ca="1" si="90"/>
        <v>167.84001285904711</v>
      </c>
      <c r="K581" s="10">
        <f ca="1">MAX($J$3:J582)</f>
        <v>185.79173519068732</v>
      </c>
      <c r="L581" s="11">
        <f t="shared" ca="1" si="88"/>
        <v>9.6622825085386443E-2</v>
      </c>
    </row>
    <row r="582" spans="1:12" x14ac:dyDescent="0.35">
      <c r="A582">
        <v>581</v>
      </c>
      <c r="B582" s="2">
        <v>38285</v>
      </c>
      <c r="C582">
        <f t="shared" si="85"/>
        <v>2004</v>
      </c>
      <c r="D582">
        <v>254.7</v>
      </c>
      <c r="E582">
        <f t="shared" ca="1" si="89"/>
        <v>258.88749999999999</v>
      </c>
      <c r="F582">
        <f t="shared" ca="1" si="83"/>
        <v>269.83666666666664</v>
      </c>
      <c r="G582" t="str">
        <f t="shared" ca="1" si="84"/>
        <v/>
      </c>
      <c r="H582">
        <f t="shared" ca="1" si="86"/>
        <v>269.2</v>
      </c>
      <c r="I582" s="4" t="str">
        <f t="shared" ca="1" si="87"/>
        <v/>
      </c>
      <c r="J582" s="10">
        <f t="shared" ca="1" si="90"/>
        <v>167.84001285904711</v>
      </c>
      <c r="K582" s="10">
        <f ca="1">MAX($J$3:J583)</f>
        <v>185.79173519068732</v>
      </c>
      <c r="L582" s="11">
        <f t="shared" ca="1" si="88"/>
        <v>9.6622825085386443E-2</v>
      </c>
    </row>
    <row r="583" spans="1:12" x14ac:dyDescent="0.35">
      <c r="A583">
        <v>582</v>
      </c>
      <c r="B583" s="2">
        <v>38286</v>
      </c>
      <c r="C583">
        <f t="shared" si="85"/>
        <v>2004</v>
      </c>
      <c r="D583">
        <v>251.2</v>
      </c>
      <c r="E583">
        <f t="shared" ca="1" si="89"/>
        <v>257.23749999999995</v>
      </c>
      <c r="F583">
        <f t="shared" ca="1" si="83"/>
        <v>269.40833333333325</v>
      </c>
      <c r="G583" t="str">
        <f t="shared" ca="1" si="84"/>
        <v/>
      </c>
      <c r="H583">
        <f t="shared" ca="1" si="86"/>
        <v>269.2</v>
      </c>
      <c r="I583" s="4" t="str">
        <f t="shared" ca="1" si="87"/>
        <v/>
      </c>
      <c r="J583" s="10">
        <f t="shared" ca="1" si="90"/>
        <v>167.84001285904711</v>
      </c>
      <c r="K583" s="10">
        <f ca="1">MAX($J$3:J584)</f>
        <v>185.79173519068732</v>
      </c>
      <c r="L583" s="11">
        <f t="shared" ca="1" si="88"/>
        <v>9.6622825085386443E-2</v>
      </c>
    </row>
    <row r="584" spans="1:12" x14ac:dyDescent="0.35">
      <c r="A584">
        <v>583</v>
      </c>
      <c r="B584" s="2">
        <v>38287</v>
      </c>
      <c r="C584">
        <f t="shared" si="85"/>
        <v>2004</v>
      </c>
      <c r="D584">
        <v>259.10000000000002</v>
      </c>
      <c r="E584">
        <f t="shared" ca="1" si="89"/>
        <v>256.51249999999999</v>
      </c>
      <c r="F584">
        <f t="shared" ca="1" si="83"/>
        <v>268.98999999999995</v>
      </c>
      <c r="G584" t="str">
        <f t="shared" ca="1" si="84"/>
        <v/>
      </c>
      <c r="H584">
        <f t="shared" ca="1" si="86"/>
        <v>269.2</v>
      </c>
      <c r="I584" s="4" t="str">
        <f t="shared" ca="1" si="87"/>
        <v/>
      </c>
      <c r="J584" s="10">
        <f t="shared" ca="1" si="90"/>
        <v>167.84001285904711</v>
      </c>
      <c r="K584" s="10">
        <f ca="1">MAX($J$3:J585)</f>
        <v>185.79173519068732</v>
      </c>
      <c r="L584" s="11">
        <f t="shared" ca="1" si="88"/>
        <v>9.6622825085386443E-2</v>
      </c>
    </row>
    <row r="585" spans="1:12" x14ac:dyDescent="0.35">
      <c r="A585">
        <v>584</v>
      </c>
      <c r="B585" s="2">
        <v>38288</v>
      </c>
      <c r="C585">
        <f t="shared" si="85"/>
        <v>2004</v>
      </c>
      <c r="D585">
        <v>261.05</v>
      </c>
      <c r="E585">
        <f t="shared" ca="1" si="89"/>
        <v>256.92500000000001</v>
      </c>
      <c r="F585">
        <f t="shared" ca="1" si="83"/>
        <v>268.37333333333328</v>
      </c>
      <c r="G585" t="str">
        <f t="shared" ca="1" si="84"/>
        <v/>
      </c>
      <c r="H585">
        <f t="shared" ca="1" si="86"/>
        <v>269.2</v>
      </c>
      <c r="I585" s="4" t="str">
        <f t="shared" ca="1" si="87"/>
        <v/>
      </c>
      <c r="J585" s="10">
        <f t="shared" ca="1" si="90"/>
        <v>167.84001285904711</v>
      </c>
      <c r="K585" s="10">
        <f ca="1">MAX($J$3:J586)</f>
        <v>185.79173519068732</v>
      </c>
      <c r="L585" s="11">
        <f t="shared" ca="1" si="88"/>
        <v>9.6622825085386443E-2</v>
      </c>
    </row>
    <row r="586" spans="1:12" x14ac:dyDescent="0.35">
      <c r="A586">
        <v>585</v>
      </c>
      <c r="B586" s="2">
        <v>38289</v>
      </c>
      <c r="C586">
        <f t="shared" si="85"/>
        <v>2004</v>
      </c>
      <c r="D586">
        <v>256.35000000000002</v>
      </c>
      <c r="E586">
        <f t="shared" ca="1" si="89"/>
        <v>258.96250000000003</v>
      </c>
      <c r="F586">
        <f t="shared" ca="1" si="83"/>
        <v>267.83166666666665</v>
      </c>
      <c r="G586" t="str">
        <f t="shared" ca="1" si="84"/>
        <v/>
      </c>
      <c r="H586">
        <f t="shared" ca="1" si="86"/>
        <v>269.2</v>
      </c>
      <c r="I586" s="4" t="str">
        <f t="shared" ca="1" si="87"/>
        <v/>
      </c>
      <c r="J586" s="10">
        <f t="shared" ca="1" si="90"/>
        <v>167.84001285904711</v>
      </c>
      <c r="K586" s="10">
        <f ca="1">MAX($J$3:J587)</f>
        <v>185.79173519068732</v>
      </c>
      <c r="L586" s="11">
        <f t="shared" ca="1" si="88"/>
        <v>9.6622825085386443E-2</v>
      </c>
    </row>
    <row r="587" spans="1:12" x14ac:dyDescent="0.35">
      <c r="A587">
        <v>586</v>
      </c>
      <c r="B587" s="2">
        <v>38292</v>
      </c>
      <c r="C587">
        <f t="shared" si="85"/>
        <v>2004</v>
      </c>
      <c r="D587">
        <v>259.35000000000002</v>
      </c>
      <c r="E587">
        <f t="shared" ca="1" si="89"/>
        <v>259.95000000000005</v>
      </c>
      <c r="F587">
        <f t="shared" ca="1" si="83"/>
        <v>267.47666666666669</v>
      </c>
      <c r="G587" t="str">
        <f t="shared" ca="1" si="84"/>
        <v/>
      </c>
      <c r="H587">
        <f t="shared" ca="1" si="86"/>
        <v>269.2</v>
      </c>
      <c r="I587" s="4" t="str">
        <f t="shared" ca="1" si="87"/>
        <v/>
      </c>
      <c r="J587" s="10">
        <f t="shared" ca="1" si="90"/>
        <v>167.84001285904711</v>
      </c>
      <c r="K587" s="10">
        <f ca="1">MAX($J$3:J588)</f>
        <v>185.79173519068732</v>
      </c>
      <c r="L587" s="11">
        <f t="shared" ca="1" si="88"/>
        <v>9.6622825085386443E-2</v>
      </c>
    </row>
    <row r="588" spans="1:12" x14ac:dyDescent="0.35">
      <c r="A588">
        <v>587</v>
      </c>
      <c r="B588" s="2">
        <v>38293</v>
      </c>
      <c r="C588">
        <f t="shared" si="85"/>
        <v>2004</v>
      </c>
      <c r="D588">
        <v>263.05</v>
      </c>
      <c r="E588">
        <f t="shared" ca="1" si="89"/>
        <v>260.86250000000001</v>
      </c>
      <c r="F588">
        <f t="shared" ca="1" si="83"/>
        <v>267.185</v>
      </c>
      <c r="G588" t="str">
        <f t="shared" ca="1" si="84"/>
        <v/>
      </c>
      <c r="H588">
        <f t="shared" ca="1" si="86"/>
        <v>269.2</v>
      </c>
      <c r="I588" s="4" t="str">
        <f t="shared" ca="1" si="87"/>
        <v/>
      </c>
      <c r="J588" s="10">
        <f t="shared" ca="1" si="90"/>
        <v>167.84001285904711</v>
      </c>
      <c r="K588" s="10">
        <f ca="1">MAX($J$3:J589)</f>
        <v>185.79173519068732</v>
      </c>
      <c r="L588" s="11">
        <f t="shared" ca="1" si="88"/>
        <v>9.6622825085386443E-2</v>
      </c>
    </row>
    <row r="589" spans="1:12" x14ac:dyDescent="0.35">
      <c r="A589">
        <v>588</v>
      </c>
      <c r="B589" s="2">
        <v>38294</v>
      </c>
      <c r="C589">
        <f t="shared" si="85"/>
        <v>2004</v>
      </c>
      <c r="D589">
        <v>264.7</v>
      </c>
      <c r="E589">
        <f t="shared" ca="1" si="89"/>
        <v>262.13750000000005</v>
      </c>
      <c r="F589">
        <f t="shared" ca="1" si="83"/>
        <v>266.74</v>
      </c>
      <c r="G589" t="str">
        <f t="shared" ca="1" si="84"/>
        <v/>
      </c>
      <c r="H589">
        <f t="shared" ca="1" si="86"/>
        <v>269.2</v>
      </c>
      <c r="I589" s="4" t="str">
        <f t="shared" ca="1" si="87"/>
        <v/>
      </c>
      <c r="J589" s="10">
        <f t="shared" ca="1" si="90"/>
        <v>167.84001285904711</v>
      </c>
      <c r="K589" s="10">
        <f ca="1">MAX($J$3:J590)</f>
        <v>185.79173519068732</v>
      </c>
      <c r="L589" s="11">
        <f t="shared" ca="1" si="88"/>
        <v>9.6622825085386443E-2</v>
      </c>
    </row>
    <row r="590" spans="1:12" x14ac:dyDescent="0.35">
      <c r="A590">
        <v>589</v>
      </c>
      <c r="B590" s="2">
        <v>38295</v>
      </c>
      <c r="C590">
        <f t="shared" si="85"/>
        <v>2004</v>
      </c>
      <c r="D590">
        <v>261.45</v>
      </c>
      <c r="E590">
        <f t="shared" ca="1" si="89"/>
        <v>263.07500000000005</v>
      </c>
      <c r="F590">
        <f t="shared" ca="1" si="83"/>
        <v>266.28166666666664</v>
      </c>
      <c r="G590" t="str">
        <f t="shared" ca="1" si="84"/>
        <v/>
      </c>
      <c r="H590">
        <f t="shared" ca="1" si="86"/>
        <v>269.2</v>
      </c>
      <c r="I590" s="4" t="str">
        <f t="shared" ca="1" si="87"/>
        <v/>
      </c>
      <c r="J590" s="10">
        <f t="shared" ca="1" si="90"/>
        <v>167.84001285904711</v>
      </c>
      <c r="K590" s="10">
        <f ca="1">MAX($J$3:J591)</f>
        <v>185.79173519068732</v>
      </c>
      <c r="L590" s="11">
        <f t="shared" ca="1" si="88"/>
        <v>9.6622825085386443E-2</v>
      </c>
    </row>
    <row r="591" spans="1:12" x14ac:dyDescent="0.35">
      <c r="A591">
        <v>590</v>
      </c>
      <c r="B591" s="2">
        <v>38296</v>
      </c>
      <c r="C591">
        <f t="shared" si="85"/>
        <v>2004</v>
      </c>
      <c r="D591">
        <v>263.10000000000002</v>
      </c>
      <c r="E591">
        <f t="shared" ca="1" si="89"/>
        <v>262.55</v>
      </c>
      <c r="F591">
        <f t="shared" ca="1" si="83"/>
        <v>265.91500000000002</v>
      </c>
      <c r="G591" t="str">
        <f t="shared" ca="1" si="84"/>
        <v/>
      </c>
      <c r="H591">
        <f t="shared" ca="1" si="86"/>
        <v>269.2</v>
      </c>
      <c r="I591" s="4" t="str">
        <f t="shared" ca="1" si="87"/>
        <v/>
      </c>
      <c r="J591" s="10">
        <f t="shared" ca="1" si="90"/>
        <v>167.84001285904711</v>
      </c>
      <c r="K591" s="10">
        <f ca="1">MAX($J$3:J592)</f>
        <v>185.79173519068732</v>
      </c>
      <c r="L591" s="11">
        <f t="shared" ca="1" si="88"/>
        <v>9.6622825085386443E-2</v>
      </c>
    </row>
    <row r="592" spans="1:12" x14ac:dyDescent="0.35">
      <c r="A592">
        <v>591</v>
      </c>
      <c r="B592" s="2">
        <v>38299</v>
      </c>
      <c r="C592">
        <f t="shared" si="85"/>
        <v>2004</v>
      </c>
      <c r="D592">
        <v>260.95</v>
      </c>
      <c r="E592">
        <f t="shared" ca="1" si="89"/>
        <v>261.61250000000001</v>
      </c>
      <c r="F592">
        <f t="shared" ca="1" si="83"/>
        <v>265.61333333333334</v>
      </c>
      <c r="G592" t="str">
        <f t="shared" ca="1" si="84"/>
        <v/>
      </c>
      <c r="H592">
        <f t="shared" ca="1" si="86"/>
        <v>269.2</v>
      </c>
      <c r="I592" s="4" t="str">
        <f t="shared" ca="1" si="87"/>
        <v/>
      </c>
      <c r="J592" s="10">
        <f t="shared" ca="1" si="90"/>
        <v>167.84001285904711</v>
      </c>
      <c r="K592" s="10">
        <f ca="1">MAX($J$3:J593)</f>
        <v>185.79173519068732</v>
      </c>
      <c r="L592" s="11">
        <f t="shared" ca="1" si="88"/>
        <v>9.6622825085386443E-2</v>
      </c>
    </row>
    <row r="593" spans="1:12" x14ac:dyDescent="0.35">
      <c r="A593">
        <v>592</v>
      </c>
      <c r="B593" s="2">
        <v>38300</v>
      </c>
      <c r="C593">
        <f t="shared" si="85"/>
        <v>2004</v>
      </c>
      <c r="D593">
        <v>260.95</v>
      </c>
      <c r="E593">
        <f t="shared" ca="1" si="89"/>
        <v>262.5625</v>
      </c>
      <c r="F593">
        <f t="shared" ca="1" si="83"/>
        <v>265.54333333333335</v>
      </c>
      <c r="G593" t="str">
        <f t="shared" ca="1" si="84"/>
        <v/>
      </c>
      <c r="H593">
        <f t="shared" ca="1" si="86"/>
        <v>269.2</v>
      </c>
      <c r="I593" s="4" t="str">
        <f t="shared" ca="1" si="87"/>
        <v/>
      </c>
      <c r="J593" s="10">
        <f t="shared" ca="1" si="90"/>
        <v>167.84001285904711</v>
      </c>
      <c r="K593" s="10">
        <f ca="1">MAX($J$3:J594)</f>
        <v>185.79173519068732</v>
      </c>
      <c r="L593" s="11">
        <f t="shared" ca="1" si="88"/>
        <v>9.6622825085386443E-2</v>
      </c>
    </row>
    <row r="594" spans="1:12" x14ac:dyDescent="0.35">
      <c r="A594">
        <v>593</v>
      </c>
      <c r="B594" s="2">
        <v>38301</v>
      </c>
      <c r="C594">
        <f t="shared" si="85"/>
        <v>2004</v>
      </c>
      <c r="D594">
        <v>265.25</v>
      </c>
      <c r="E594">
        <f t="shared" ca="1" si="89"/>
        <v>263.5625</v>
      </c>
      <c r="F594">
        <f t="shared" ca="1" si="83"/>
        <v>265.57333333333338</v>
      </c>
      <c r="G594" t="str">
        <f t="shared" ca="1" si="84"/>
        <v/>
      </c>
      <c r="H594">
        <f t="shared" ca="1" si="86"/>
        <v>269.2</v>
      </c>
      <c r="I594" s="4" t="str">
        <f t="shared" ca="1" si="87"/>
        <v/>
      </c>
      <c r="J594" s="10">
        <f t="shared" ca="1" si="90"/>
        <v>167.84001285904711</v>
      </c>
      <c r="K594" s="10">
        <f ca="1">MAX($J$3:J595)</f>
        <v>185.79173519068732</v>
      </c>
      <c r="L594" s="11">
        <f t="shared" ca="1" si="88"/>
        <v>9.6622825085386443E-2</v>
      </c>
    </row>
    <row r="595" spans="1:12" x14ac:dyDescent="0.35">
      <c r="A595">
        <v>594</v>
      </c>
      <c r="B595" s="2">
        <v>38302</v>
      </c>
      <c r="C595">
        <f t="shared" si="85"/>
        <v>2004</v>
      </c>
      <c r="D595">
        <v>267.10000000000002</v>
      </c>
      <c r="E595">
        <f t="shared" ca="1" si="89"/>
        <v>265.15000000000003</v>
      </c>
      <c r="F595">
        <f t="shared" ca="1" si="83"/>
        <v>265.61333333333334</v>
      </c>
      <c r="G595" t="str">
        <f t="shared" ca="1" si="84"/>
        <v/>
      </c>
      <c r="H595">
        <f t="shared" ca="1" si="86"/>
        <v>269.2</v>
      </c>
      <c r="I595" s="4" t="str">
        <f t="shared" ca="1" si="87"/>
        <v/>
      </c>
      <c r="J595" s="10">
        <f t="shared" ca="1" si="90"/>
        <v>167.84001285904711</v>
      </c>
      <c r="K595" s="10">
        <f ca="1">MAX($J$3:J596)</f>
        <v>185.79173519068732</v>
      </c>
      <c r="L595" s="11">
        <f t="shared" ca="1" si="88"/>
        <v>9.6622825085386443E-2</v>
      </c>
    </row>
    <row r="596" spans="1:12" x14ac:dyDescent="0.35">
      <c r="A596">
        <v>595</v>
      </c>
      <c r="B596" s="2">
        <v>38303</v>
      </c>
      <c r="C596">
        <f t="shared" si="85"/>
        <v>2004</v>
      </c>
      <c r="D596">
        <v>267.3</v>
      </c>
      <c r="E596">
        <f t="shared" ca="1" si="89"/>
        <v>266.60000000000002</v>
      </c>
      <c r="F596">
        <f t="shared" ca="1" si="83"/>
        <v>265.59666666666669</v>
      </c>
      <c r="G596" t="str">
        <f t="shared" ca="1" si="84"/>
        <v>BUY</v>
      </c>
      <c r="H596">
        <f t="shared" ca="1" si="86"/>
        <v>267.3</v>
      </c>
      <c r="I596" s="4">
        <f t="shared" ca="1" si="87"/>
        <v>7.0579494799404285E-3</v>
      </c>
      <c r="J596" s="10">
        <f t="shared" ca="1" si="90"/>
        <v>169.02461919051882</v>
      </c>
      <c r="K596" s="10">
        <f ca="1">MAX($J$3:J597)</f>
        <v>185.79173519068732</v>
      </c>
      <c r="L596" s="11">
        <f t="shared" ca="1" si="88"/>
        <v>9.0246834623507688E-2</v>
      </c>
    </row>
    <row r="597" spans="1:12" x14ac:dyDescent="0.35">
      <c r="A597">
        <v>596</v>
      </c>
      <c r="B597" s="2">
        <v>38307</v>
      </c>
      <c r="C597">
        <f t="shared" si="85"/>
        <v>2004</v>
      </c>
      <c r="D597">
        <v>266.75</v>
      </c>
      <c r="E597">
        <f t="shared" ca="1" si="89"/>
        <v>267.23750000000001</v>
      </c>
      <c r="F597">
        <f t="shared" ca="1" si="83"/>
        <v>265.36</v>
      </c>
      <c r="G597" t="str">
        <f t="shared" ca="1" si="84"/>
        <v/>
      </c>
      <c r="H597">
        <f t="shared" ca="1" si="86"/>
        <v>267.3</v>
      </c>
      <c r="I597" s="4" t="str">
        <f t="shared" ca="1" si="87"/>
        <v/>
      </c>
      <c r="J597" s="10">
        <f t="shared" ca="1" si="90"/>
        <v>169.02461919051882</v>
      </c>
      <c r="K597" s="10">
        <f ca="1">MAX($J$3:J598)</f>
        <v>185.79173519068732</v>
      </c>
      <c r="L597" s="11">
        <f t="shared" ca="1" si="88"/>
        <v>9.0246834623507688E-2</v>
      </c>
    </row>
    <row r="598" spans="1:12" x14ac:dyDescent="0.35">
      <c r="A598">
        <v>597</v>
      </c>
      <c r="B598" s="2">
        <v>38308</v>
      </c>
      <c r="C598">
        <f t="shared" si="85"/>
        <v>2004</v>
      </c>
      <c r="D598">
        <v>267.8</v>
      </c>
      <c r="E598">
        <f t="shared" ca="1" si="89"/>
        <v>268</v>
      </c>
      <c r="F598">
        <f t="shared" ca="1" si="83"/>
        <v>265.16666666666669</v>
      </c>
      <c r="G598" t="str">
        <f t="shared" ca="1" si="84"/>
        <v/>
      </c>
      <c r="H598">
        <f t="shared" ca="1" si="86"/>
        <v>267.3</v>
      </c>
      <c r="I598" s="4" t="str">
        <f t="shared" ca="1" si="87"/>
        <v/>
      </c>
      <c r="J598" s="10">
        <f t="shared" ca="1" si="90"/>
        <v>169.02461919051882</v>
      </c>
      <c r="K598" s="10">
        <f ca="1">MAX($J$3:J599)</f>
        <v>185.79173519068732</v>
      </c>
      <c r="L598" s="11">
        <f t="shared" ca="1" si="88"/>
        <v>9.0246834623507688E-2</v>
      </c>
    </row>
    <row r="599" spans="1:12" x14ac:dyDescent="0.35">
      <c r="A599">
        <v>598</v>
      </c>
      <c r="B599" s="2">
        <v>38309</v>
      </c>
      <c r="C599">
        <f t="shared" si="85"/>
        <v>2004</v>
      </c>
      <c r="D599">
        <v>270.14999999999998</v>
      </c>
      <c r="E599">
        <f t="shared" ca="1" si="89"/>
        <v>269.22499999999997</v>
      </c>
      <c r="F599">
        <f t="shared" ca="1" si="83"/>
        <v>265.05666666666667</v>
      </c>
      <c r="G599" t="str">
        <f t="shared" ca="1" si="84"/>
        <v/>
      </c>
      <c r="H599">
        <f t="shared" ca="1" si="86"/>
        <v>267.3</v>
      </c>
      <c r="I599" s="4" t="str">
        <f t="shared" ca="1" si="87"/>
        <v/>
      </c>
      <c r="J599" s="10">
        <f t="shared" ca="1" si="90"/>
        <v>169.02461919051882</v>
      </c>
      <c r="K599" s="10">
        <f ca="1">MAX($J$3:J600)</f>
        <v>185.79173519068732</v>
      </c>
      <c r="L599" s="11">
        <f t="shared" ca="1" si="88"/>
        <v>9.0246834623507688E-2</v>
      </c>
    </row>
    <row r="600" spans="1:12" x14ac:dyDescent="0.35">
      <c r="A600">
        <v>599</v>
      </c>
      <c r="B600" s="2">
        <v>38310</v>
      </c>
      <c r="C600">
        <f t="shared" si="85"/>
        <v>2004</v>
      </c>
      <c r="D600">
        <v>272.2</v>
      </c>
      <c r="E600">
        <f t="shared" ca="1" si="89"/>
        <v>271.75</v>
      </c>
      <c r="F600">
        <f t="shared" ca="1" si="83"/>
        <v>265.15333333333331</v>
      </c>
      <c r="G600" t="str">
        <f t="shared" ca="1" si="84"/>
        <v/>
      </c>
      <c r="H600">
        <f t="shared" ca="1" si="86"/>
        <v>267.3</v>
      </c>
      <c r="I600" s="4" t="str">
        <f t="shared" ca="1" si="87"/>
        <v/>
      </c>
      <c r="J600" s="10">
        <f t="shared" ca="1" si="90"/>
        <v>169.02461919051882</v>
      </c>
      <c r="K600" s="10">
        <f ca="1">MAX($J$3:J601)</f>
        <v>185.79173519068732</v>
      </c>
      <c r="L600" s="11">
        <f t="shared" ca="1" si="88"/>
        <v>9.0246834623507688E-2</v>
      </c>
    </row>
    <row r="601" spans="1:12" x14ac:dyDescent="0.35">
      <c r="A601">
        <v>600</v>
      </c>
      <c r="B601" s="2">
        <v>38313</v>
      </c>
      <c r="C601">
        <f t="shared" si="85"/>
        <v>2004</v>
      </c>
      <c r="D601">
        <v>276.85000000000002</v>
      </c>
      <c r="E601">
        <f t="shared" ca="1" si="89"/>
        <v>275.78749999999997</v>
      </c>
      <c r="F601">
        <f t="shared" ca="1" si="83"/>
        <v>265.41833333333329</v>
      </c>
      <c r="G601" t="str">
        <f t="shared" ca="1" si="84"/>
        <v/>
      </c>
      <c r="H601">
        <f t="shared" ca="1" si="86"/>
        <v>267.3</v>
      </c>
      <c r="I601" s="4" t="str">
        <f t="shared" ca="1" si="87"/>
        <v/>
      </c>
      <c r="J601" s="10">
        <f t="shared" ca="1" si="90"/>
        <v>169.02461919051882</v>
      </c>
      <c r="K601" s="10">
        <f ca="1">MAX($J$3:J602)</f>
        <v>185.79173519068732</v>
      </c>
      <c r="L601" s="11">
        <f t="shared" ca="1" si="88"/>
        <v>9.0246834623507688E-2</v>
      </c>
    </row>
    <row r="602" spans="1:12" x14ac:dyDescent="0.35">
      <c r="A602">
        <v>601</v>
      </c>
      <c r="B602" s="2">
        <v>38314</v>
      </c>
      <c r="C602">
        <f t="shared" si="85"/>
        <v>2004</v>
      </c>
      <c r="D602">
        <v>283.95</v>
      </c>
      <c r="E602">
        <f t="shared" ca="1" si="89"/>
        <v>280.21249999999998</v>
      </c>
      <c r="F602">
        <f t="shared" ca="1" si="83"/>
        <v>265.85500000000002</v>
      </c>
      <c r="G602" t="str">
        <f t="shared" ca="1" si="84"/>
        <v/>
      </c>
      <c r="H602">
        <f t="shared" ca="1" si="86"/>
        <v>267.3</v>
      </c>
      <c r="I602" s="4" t="str">
        <f t="shared" ca="1" si="87"/>
        <v/>
      </c>
      <c r="J602" s="10">
        <f t="shared" ca="1" si="90"/>
        <v>169.02461919051882</v>
      </c>
      <c r="K602" s="10">
        <f ca="1">MAX($J$3:J603)</f>
        <v>185.79173519068732</v>
      </c>
      <c r="L602" s="11">
        <f t="shared" ca="1" si="88"/>
        <v>9.0246834623507688E-2</v>
      </c>
    </row>
    <row r="603" spans="1:12" x14ac:dyDescent="0.35">
      <c r="A603">
        <v>602</v>
      </c>
      <c r="B603" s="2">
        <v>38315</v>
      </c>
      <c r="C603">
        <f t="shared" si="85"/>
        <v>2004</v>
      </c>
      <c r="D603">
        <v>287.85000000000002</v>
      </c>
      <c r="E603">
        <f t="shared" ca="1" si="89"/>
        <v>284.01249999999999</v>
      </c>
      <c r="F603">
        <f t="shared" ca="1" si="83"/>
        <v>266.25333333333333</v>
      </c>
      <c r="G603" t="str">
        <f t="shared" ca="1" si="84"/>
        <v/>
      </c>
      <c r="H603">
        <f t="shared" ca="1" si="86"/>
        <v>267.3</v>
      </c>
      <c r="I603" s="4" t="str">
        <f t="shared" ca="1" si="87"/>
        <v/>
      </c>
      <c r="J603" s="10">
        <f t="shared" ca="1" si="90"/>
        <v>169.02461919051882</v>
      </c>
      <c r="K603" s="10">
        <f ca="1">MAX($J$3:J604)</f>
        <v>185.79173519068732</v>
      </c>
      <c r="L603" s="11">
        <f t="shared" ca="1" si="88"/>
        <v>9.0246834623507688E-2</v>
      </c>
    </row>
    <row r="604" spans="1:12" x14ac:dyDescent="0.35">
      <c r="A604">
        <v>603</v>
      </c>
      <c r="B604" s="2">
        <v>38316</v>
      </c>
      <c r="C604">
        <f t="shared" si="85"/>
        <v>2004</v>
      </c>
      <c r="D604">
        <v>287.39999999999998</v>
      </c>
      <c r="E604">
        <f t="shared" ca="1" si="89"/>
        <v>287.39999999999998</v>
      </c>
      <c r="F604">
        <f t="shared" ca="1" si="83"/>
        <v>266.95999999999998</v>
      </c>
      <c r="G604" t="str">
        <f t="shared" ca="1" si="84"/>
        <v/>
      </c>
      <c r="H604">
        <f t="shared" ca="1" si="86"/>
        <v>267.3</v>
      </c>
      <c r="I604" s="4" t="str">
        <f t="shared" ca="1" si="87"/>
        <v/>
      </c>
      <c r="J604" s="10">
        <f t="shared" ca="1" si="90"/>
        <v>169.02461919051882</v>
      </c>
      <c r="K604" s="10">
        <f ca="1">MAX($J$3:J605)</f>
        <v>185.79173519068732</v>
      </c>
      <c r="L604" s="11">
        <f t="shared" ca="1" si="88"/>
        <v>9.0246834623507688E-2</v>
      </c>
    </row>
    <row r="605" spans="1:12" x14ac:dyDescent="0.35">
      <c r="A605">
        <v>604</v>
      </c>
      <c r="B605" s="2">
        <v>38320</v>
      </c>
      <c r="C605">
        <f t="shared" si="85"/>
        <v>2004</v>
      </c>
      <c r="D605">
        <v>290.39999999999998</v>
      </c>
      <c r="E605">
        <f t="shared" ca="1" si="89"/>
        <v>288.14999999999998</v>
      </c>
      <c r="F605">
        <f t="shared" ca="1" si="83"/>
        <v>267.64166666666665</v>
      </c>
      <c r="G605" t="str">
        <f t="shared" ca="1" si="84"/>
        <v/>
      </c>
      <c r="H605">
        <f t="shared" ca="1" si="86"/>
        <v>267.3</v>
      </c>
      <c r="I605" s="4" t="str">
        <f t="shared" ca="1" si="87"/>
        <v/>
      </c>
      <c r="J605" s="10">
        <f t="shared" ca="1" si="90"/>
        <v>169.02461919051882</v>
      </c>
      <c r="K605" s="10">
        <f ca="1">MAX($J$3:J606)</f>
        <v>185.79173519068732</v>
      </c>
      <c r="L605" s="11">
        <f t="shared" ca="1" si="88"/>
        <v>9.0246834623507688E-2</v>
      </c>
    </row>
    <row r="606" spans="1:12" x14ac:dyDescent="0.35">
      <c r="A606">
        <v>605</v>
      </c>
      <c r="B606" s="2">
        <v>38321</v>
      </c>
      <c r="C606">
        <f t="shared" si="85"/>
        <v>2004</v>
      </c>
      <c r="D606">
        <v>286.95</v>
      </c>
      <c r="E606">
        <f t="shared" ca="1" si="89"/>
        <v>287.4375</v>
      </c>
      <c r="F606">
        <f t="shared" ref="F606:F669" ca="1" si="91">IF(ROW(D607)&gt;($O$5-1),AVERAGE(OFFSET(D608,-$O$5,0,$O$5,1)),IF(ROW(D607)&gt;$O$5, ((($O$5-1)*E606)+D607)/$O$5,""))</f>
        <v>268.31833333333333</v>
      </c>
      <c r="G606" t="str">
        <f t="shared" ca="1" si="84"/>
        <v/>
      </c>
      <c r="H606">
        <f t="shared" ca="1" si="86"/>
        <v>267.3</v>
      </c>
      <c r="I606" s="4" t="str">
        <f t="shared" ca="1" si="87"/>
        <v/>
      </c>
      <c r="J606" s="10">
        <f t="shared" ca="1" si="90"/>
        <v>169.02461919051882</v>
      </c>
      <c r="K606" s="10">
        <f ca="1">MAX($J$3:J607)</f>
        <v>185.79173519068732</v>
      </c>
      <c r="L606" s="11">
        <f t="shared" ca="1" si="88"/>
        <v>9.0246834623507688E-2</v>
      </c>
    </row>
    <row r="607" spans="1:12" x14ac:dyDescent="0.35">
      <c r="A607">
        <v>606</v>
      </c>
      <c r="B607" s="2">
        <v>38322</v>
      </c>
      <c r="C607">
        <f t="shared" si="85"/>
        <v>2004</v>
      </c>
      <c r="D607">
        <v>285</v>
      </c>
      <c r="E607">
        <f t="shared" ca="1" si="89"/>
        <v>289.13749999999999</v>
      </c>
      <c r="F607">
        <f t="shared" ca="1" si="91"/>
        <v>269.30666666666662</v>
      </c>
      <c r="G607" t="str">
        <f t="shared" ca="1" si="84"/>
        <v/>
      </c>
      <c r="H607">
        <f t="shared" ca="1" si="86"/>
        <v>267.3</v>
      </c>
      <c r="I607" s="4" t="str">
        <f t="shared" ca="1" si="87"/>
        <v/>
      </c>
      <c r="J607" s="10">
        <f t="shared" ca="1" si="90"/>
        <v>169.02461919051882</v>
      </c>
      <c r="K607" s="10">
        <f ca="1">MAX($J$3:J608)</f>
        <v>185.79173519068732</v>
      </c>
      <c r="L607" s="11">
        <f t="shared" ca="1" si="88"/>
        <v>9.0246834623507688E-2</v>
      </c>
    </row>
    <row r="608" spans="1:12" x14ac:dyDescent="0.35">
      <c r="A608">
        <v>607</v>
      </c>
      <c r="B608" s="2">
        <v>38323</v>
      </c>
      <c r="C608">
        <f t="shared" si="85"/>
        <v>2004</v>
      </c>
      <c r="D608">
        <v>294.2</v>
      </c>
      <c r="E608">
        <f t="shared" ca="1" si="89"/>
        <v>289.71250000000003</v>
      </c>
      <c r="F608">
        <f t="shared" ca="1" si="91"/>
        <v>270.24833333333328</v>
      </c>
      <c r="G608" t="str">
        <f t="shared" ca="1" si="84"/>
        <v/>
      </c>
      <c r="H608">
        <f t="shared" ca="1" si="86"/>
        <v>267.3</v>
      </c>
      <c r="I608" s="4" t="str">
        <f t="shared" ca="1" si="87"/>
        <v/>
      </c>
      <c r="J608" s="10">
        <f t="shared" ca="1" si="90"/>
        <v>169.02461919051882</v>
      </c>
      <c r="K608" s="10">
        <f ca="1">MAX($J$3:J609)</f>
        <v>185.79173519068732</v>
      </c>
      <c r="L608" s="11">
        <f t="shared" ca="1" si="88"/>
        <v>9.0246834623507688E-2</v>
      </c>
    </row>
    <row r="609" spans="1:12" x14ac:dyDescent="0.35">
      <c r="A609">
        <v>608</v>
      </c>
      <c r="B609" s="2">
        <v>38324</v>
      </c>
      <c r="C609">
        <f t="shared" si="85"/>
        <v>2004</v>
      </c>
      <c r="D609">
        <v>292.7</v>
      </c>
      <c r="E609">
        <f t="shared" ca="1" si="89"/>
        <v>294.03750000000002</v>
      </c>
      <c r="F609">
        <f t="shared" ca="1" si="91"/>
        <v>271.53333333333325</v>
      </c>
      <c r="G609" t="str">
        <f t="shared" ca="1" si="84"/>
        <v/>
      </c>
      <c r="H609">
        <f t="shared" ca="1" si="86"/>
        <v>267.3</v>
      </c>
      <c r="I609" s="4" t="str">
        <f t="shared" ca="1" si="87"/>
        <v/>
      </c>
      <c r="J609" s="10">
        <f t="shared" ca="1" si="90"/>
        <v>169.02461919051882</v>
      </c>
      <c r="K609" s="10">
        <f ca="1">MAX($J$3:J610)</f>
        <v>185.79173519068732</v>
      </c>
      <c r="L609" s="11">
        <f t="shared" ca="1" si="88"/>
        <v>9.0246834623507688E-2</v>
      </c>
    </row>
    <row r="610" spans="1:12" x14ac:dyDescent="0.35">
      <c r="A610">
        <v>609</v>
      </c>
      <c r="B610" s="2">
        <v>38327</v>
      </c>
      <c r="C610">
        <f t="shared" si="85"/>
        <v>2004</v>
      </c>
      <c r="D610">
        <v>304.25</v>
      </c>
      <c r="E610">
        <f t="shared" ca="1" si="89"/>
        <v>298.08749999999998</v>
      </c>
      <c r="F610">
        <f t="shared" ca="1" si="91"/>
        <v>272.77499999999992</v>
      </c>
      <c r="G610" t="str">
        <f t="shared" ca="1" si="84"/>
        <v/>
      </c>
      <c r="H610">
        <f t="shared" ca="1" si="86"/>
        <v>267.3</v>
      </c>
      <c r="I610" s="4" t="str">
        <f t="shared" ca="1" si="87"/>
        <v/>
      </c>
      <c r="J610" s="10">
        <f t="shared" ca="1" si="90"/>
        <v>169.02461919051882</v>
      </c>
      <c r="K610" s="10">
        <f ca="1">MAX($J$3:J611)</f>
        <v>185.79173519068732</v>
      </c>
      <c r="L610" s="11">
        <f t="shared" ca="1" si="88"/>
        <v>9.0246834623507688E-2</v>
      </c>
    </row>
    <row r="611" spans="1:12" x14ac:dyDescent="0.35">
      <c r="A611">
        <v>610</v>
      </c>
      <c r="B611" s="2">
        <v>38328</v>
      </c>
      <c r="C611">
        <f t="shared" si="85"/>
        <v>2004</v>
      </c>
      <c r="D611">
        <v>301.2</v>
      </c>
      <c r="E611">
        <f t="shared" ca="1" si="89"/>
        <v>300.83750000000003</v>
      </c>
      <c r="F611">
        <f t="shared" ca="1" si="91"/>
        <v>274.45833333333326</v>
      </c>
      <c r="G611" t="str">
        <f t="shared" ca="1" si="84"/>
        <v/>
      </c>
      <c r="H611">
        <f t="shared" ca="1" si="86"/>
        <v>267.3</v>
      </c>
      <c r="I611" s="4" t="str">
        <f t="shared" ca="1" si="87"/>
        <v/>
      </c>
      <c r="J611" s="10">
        <f t="shared" ca="1" si="90"/>
        <v>169.02461919051882</v>
      </c>
      <c r="K611" s="10">
        <f ca="1">MAX($J$3:J612)</f>
        <v>185.79173519068732</v>
      </c>
      <c r="L611" s="11">
        <f t="shared" ca="1" si="88"/>
        <v>9.0246834623507688E-2</v>
      </c>
    </row>
    <row r="612" spans="1:12" x14ac:dyDescent="0.35">
      <c r="A612">
        <v>611</v>
      </c>
      <c r="B612" s="2">
        <v>38329</v>
      </c>
      <c r="C612">
        <f t="shared" si="85"/>
        <v>2004</v>
      </c>
      <c r="D612">
        <v>305.2</v>
      </c>
      <c r="E612">
        <f t="shared" ca="1" si="89"/>
        <v>306.35000000000002</v>
      </c>
      <c r="F612">
        <f t="shared" ca="1" si="91"/>
        <v>276.57666666666665</v>
      </c>
      <c r="G612" t="str">
        <f t="shared" ca="1" si="84"/>
        <v/>
      </c>
      <c r="H612">
        <f t="shared" ca="1" si="86"/>
        <v>267.3</v>
      </c>
      <c r="I612" s="4" t="str">
        <f t="shared" ca="1" si="87"/>
        <v/>
      </c>
      <c r="J612" s="10">
        <f t="shared" ca="1" si="90"/>
        <v>169.02461919051882</v>
      </c>
      <c r="K612" s="10">
        <f ca="1">MAX($J$3:J613)</f>
        <v>185.79173519068732</v>
      </c>
      <c r="L612" s="11">
        <f t="shared" ca="1" si="88"/>
        <v>9.0246834623507688E-2</v>
      </c>
    </row>
    <row r="613" spans="1:12" x14ac:dyDescent="0.35">
      <c r="A613">
        <v>612</v>
      </c>
      <c r="B613" s="2">
        <v>38330</v>
      </c>
      <c r="C613">
        <f t="shared" si="85"/>
        <v>2004</v>
      </c>
      <c r="D613">
        <v>314.75</v>
      </c>
      <c r="E613">
        <f t="shared" ca="1" si="89"/>
        <v>308.83749999999998</v>
      </c>
      <c r="F613">
        <f t="shared" ca="1" si="91"/>
        <v>278.4133333333333</v>
      </c>
      <c r="G613" t="str">
        <f t="shared" ca="1" si="84"/>
        <v/>
      </c>
      <c r="H613">
        <f t="shared" ca="1" si="86"/>
        <v>267.3</v>
      </c>
      <c r="I613" s="4" t="str">
        <f t="shared" ca="1" si="87"/>
        <v/>
      </c>
      <c r="J613" s="10">
        <f t="shared" ca="1" si="90"/>
        <v>169.02461919051882</v>
      </c>
      <c r="K613" s="10">
        <f ca="1">MAX($J$3:J614)</f>
        <v>185.79173519068732</v>
      </c>
      <c r="L613" s="11">
        <f t="shared" ca="1" si="88"/>
        <v>9.0246834623507688E-2</v>
      </c>
    </row>
    <row r="614" spans="1:12" x14ac:dyDescent="0.35">
      <c r="A614">
        <v>613</v>
      </c>
      <c r="B614" s="2">
        <v>38331</v>
      </c>
      <c r="C614">
        <f t="shared" si="85"/>
        <v>2004</v>
      </c>
      <c r="D614">
        <v>314.2</v>
      </c>
      <c r="E614">
        <f t="shared" ca="1" si="89"/>
        <v>312.33750000000003</v>
      </c>
      <c r="F614">
        <f t="shared" ca="1" si="91"/>
        <v>280.21833333333331</v>
      </c>
      <c r="G614" t="str">
        <f t="shared" ca="1" si="84"/>
        <v/>
      </c>
      <c r="H614">
        <f t="shared" ca="1" si="86"/>
        <v>267.3</v>
      </c>
      <c r="I614" s="4" t="str">
        <f t="shared" ca="1" si="87"/>
        <v/>
      </c>
      <c r="J614" s="10">
        <f t="shared" ca="1" si="90"/>
        <v>169.02461919051882</v>
      </c>
      <c r="K614" s="10">
        <f ca="1">MAX($J$3:J615)</f>
        <v>185.79173519068732</v>
      </c>
      <c r="L614" s="11">
        <f t="shared" ca="1" si="88"/>
        <v>9.0246834623507688E-2</v>
      </c>
    </row>
    <row r="615" spans="1:12" x14ac:dyDescent="0.35">
      <c r="A615">
        <v>614</v>
      </c>
      <c r="B615" s="2">
        <v>38334</v>
      </c>
      <c r="C615">
        <f t="shared" si="85"/>
        <v>2004</v>
      </c>
      <c r="D615">
        <v>315.2</v>
      </c>
      <c r="E615">
        <f t="shared" ca="1" si="89"/>
        <v>314.91250000000002</v>
      </c>
      <c r="F615">
        <f t="shared" ca="1" si="91"/>
        <v>282.18999999999994</v>
      </c>
      <c r="G615" t="str">
        <f t="shared" ca="1" si="84"/>
        <v/>
      </c>
      <c r="H615">
        <f t="shared" ca="1" si="86"/>
        <v>267.3</v>
      </c>
      <c r="I615" s="4" t="str">
        <f t="shared" ca="1" si="87"/>
        <v/>
      </c>
      <c r="J615" s="10">
        <f t="shared" ca="1" si="90"/>
        <v>169.02461919051882</v>
      </c>
      <c r="K615" s="10">
        <f ca="1">MAX($J$3:J616)</f>
        <v>185.79173519068732</v>
      </c>
      <c r="L615" s="11">
        <f t="shared" ca="1" si="88"/>
        <v>9.0246834623507688E-2</v>
      </c>
    </row>
    <row r="616" spans="1:12" x14ac:dyDescent="0.35">
      <c r="A616">
        <v>615</v>
      </c>
      <c r="B616" s="2">
        <v>38335</v>
      </c>
      <c r="C616">
        <f t="shared" si="85"/>
        <v>2004</v>
      </c>
      <c r="D616">
        <v>315.5</v>
      </c>
      <c r="E616">
        <f t="shared" ca="1" si="89"/>
        <v>314.64999999999998</v>
      </c>
      <c r="F616">
        <f t="shared" ca="1" si="91"/>
        <v>284.00166666666667</v>
      </c>
      <c r="G616" t="str">
        <f t="shared" ca="1" si="84"/>
        <v/>
      </c>
      <c r="H616">
        <f t="shared" ca="1" si="86"/>
        <v>267.3</v>
      </c>
      <c r="I616" s="4" t="str">
        <f t="shared" ca="1" si="87"/>
        <v/>
      </c>
      <c r="J616" s="10">
        <f t="shared" ca="1" si="90"/>
        <v>169.02461919051882</v>
      </c>
      <c r="K616" s="10">
        <f ca="1">MAX($J$3:J617)</f>
        <v>185.79173519068732</v>
      </c>
      <c r="L616" s="11">
        <f t="shared" ca="1" si="88"/>
        <v>9.0246834623507688E-2</v>
      </c>
    </row>
    <row r="617" spans="1:12" x14ac:dyDescent="0.35">
      <c r="A617">
        <v>616</v>
      </c>
      <c r="B617" s="2">
        <v>38336</v>
      </c>
      <c r="C617">
        <f t="shared" si="85"/>
        <v>2004</v>
      </c>
      <c r="D617">
        <v>313.7</v>
      </c>
      <c r="E617">
        <f t="shared" ca="1" si="89"/>
        <v>316.3125</v>
      </c>
      <c r="F617">
        <f t="shared" ca="1" si="91"/>
        <v>285.92833333333328</v>
      </c>
      <c r="G617" t="str">
        <f t="shared" ca="1" si="84"/>
        <v/>
      </c>
      <c r="H617">
        <f t="shared" ca="1" si="86"/>
        <v>267.3</v>
      </c>
      <c r="I617" s="4" t="str">
        <f t="shared" ca="1" si="87"/>
        <v/>
      </c>
      <c r="J617" s="10">
        <f t="shared" ca="1" si="90"/>
        <v>169.02461919051882</v>
      </c>
      <c r="K617" s="10">
        <f ca="1">MAX($J$3:J618)</f>
        <v>185.79173519068732</v>
      </c>
      <c r="L617" s="11">
        <f t="shared" ca="1" si="88"/>
        <v>9.0246834623507688E-2</v>
      </c>
    </row>
    <row r="618" spans="1:12" x14ac:dyDescent="0.35">
      <c r="A618">
        <v>617</v>
      </c>
      <c r="B618" s="2">
        <v>38337</v>
      </c>
      <c r="C618">
        <f t="shared" si="85"/>
        <v>2004</v>
      </c>
      <c r="D618">
        <v>320.85000000000002</v>
      </c>
      <c r="E618">
        <f t="shared" ca="1" si="89"/>
        <v>316.71250000000003</v>
      </c>
      <c r="F618">
        <f t="shared" ca="1" si="91"/>
        <v>287.66499999999991</v>
      </c>
      <c r="G618" t="str">
        <f t="shared" ca="1" si="84"/>
        <v/>
      </c>
      <c r="H618">
        <f t="shared" ca="1" si="86"/>
        <v>267.3</v>
      </c>
      <c r="I618" s="4" t="str">
        <f t="shared" ca="1" si="87"/>
        <v/>
      </c>
      <c r="J618" s="10">
        <f t="shared" ca="1" si="90"/>
        <v>169.02461919051882</v>
      </c>
      <c r="K618" s="10">
        <f ca="1">MAX($J$3:J619)</f>
        <v>185.79173519068732</v>
      </c>
      <c r="L618" s="11">
        <f t="shared" ca="1" si="88"/>
        <v>9.0246834623507688E-2</v>
      </c>
    </row>
    <row r="619" spans="1:12" x14ac:dyDescent="0.35">
      <c r="A619">
        <v>618</v>
      </c>
      <c r="B619" s="2">
        <v>38338</v>
      </c>
      <c r="C619">
        <f t="shared" si="85"/>
        <v>2004</v>
      </c>
      <c r="D619">
        <v>316.8</v>
      </c>
      <c r="E619">
        <f t="shared" ca="1" si="89"/>
        <v>317.91249999999997</v>
      </c>
      <c r="F619">
        <f t="shared" ca="1" si="91"/>
        <v>289.62666666666661</v>
      </c>
      <c r="G619" t="str">
        <f t="shared" ca="1" si="84"/>
        <v/>
      </c>
      <c r="H619">
        <f t="shared" ca="1" si="86"/>
        <v>267.3</v>
      </c>
      <c r="I619" s="4" t="str">
        <f t="shared" ca="1" si="87"/>
        <v/>
      </c>
      <c r="J619" s="10">
        <f t="shared" ca="1" si="90"/>
        <v>169.02461919051882</v>
      </c>
      <c r="K619" s="10">
        <f ca="1">MAX($J$3:J620)</f>
        <v>185.79173519068732</v>
      </c>
      <c r="L619" s="11">
        <f t="shared" ca="1" si="88"/>
        <v>9.0246834623507688E-2</v>
      </c>
    </row>
    <row r="620" spans="1:12" x14ac:dyDescent="0.35">
      <c r="A620">
        <v>619</v>
      </c>
      <c r="B620" s="2">
        <v>38341</v>
      </c>
      <c r="C620">
        <f t="shared" si="85"/>
        <v>2004</v>
      </c>
      <c r="D620">
        <v>320.3</v>
      </c>
      <c r="E620">
        <f t="shared" ca="1" si="89"/>
        <v>319.58749999999998</v>
      </c>
      <c r="F620">
        <f t="shared" ca="1" si="91"/>
        <v>291.53666666666663</v>
      </c>
      <c r="G620" t="str">
        <f t="shared" ca="1" si="84"/>
        <v/>
      </c>
      <c r="H620">
        <f t="shared" ca="1" si="86"/>
        <v>267.3</v>
      </c>
      <c r="I620" s="4" t="str">
        <f t="shared" ca="1" si="87"/>
        <v/>
      </c>
      <c r="J620" s="10">
        <f t="shared" ca="1" si="90"/>
        <v>169.02461919051882</v>
      </c>
      <c r="K620" s="10">
        <f ca="1">MAX($J$3:J621)</f>
        <v>185.79173519068732</v>
      </c>
      <c r="L620" s="11">
        <f t="shared" ca="1" si="88"/>
        <v>9.0246834623507688E-2</v>
      </c>
    </row>
    <row r="621" spans="1:12" x14ac:dyDescent="0.35">
      <c r="A621">
        <v>620</v>
      </c>
      <c r="B621" s="2">
        <v>38342</v>
      </c>
      <c r="C621">
        <f t="shared" si="85"/>
        <v>2004</v>
      </c>
      <c r="D621">
        <v>320.39999999999998</v>
      </c>
      <c r="E621">
        <f t="shared" ca="1" si="89"/>
        <v>318.64999999999998</v>
      </c>
      <c r="F621">
        <f t="shared" ca="1" si="91"/>
        <v>293.40833333333336</v>
      </c>
      <c r="G621" t="str">
        <f t="shared" ca="1" si="84"/>
        <v/>
      </c>
      <c r="H621">
        <f t="shared" ca="1" si="86"/>
        <v>267.3</v>
      </c>
      <c r="I621" s="4" t="str">
        <f t="shared" ca="1" si="87"/>
        <v/>
      </c>
      <c r="J621" s="10">
        <f t="shared" ca="1" si="90"/>
        <v>169.02461919051882</v>
      </c>
      <c r="K621" s="10">
        <f ca="1">MAX($J$3:J622)</f>
        <v>185.79173519068732</v>
      </c>
      <c r="L621" s="11">
        <f t="shared" ca="1" si="88"/>
        <v>9.0246834623507688E-2</v>
      </c>
    </row>
    <row r="622" spans="1:12" x14ac:dyDescent="0.35">
      <c r="A622">
        <v>621</v>
      </c>
      <c r="B622" s="2">
        <v>38343</v>
      </c>
      <c r="C622">
        <f t="shared" si="85"/>
        <v>2004</v>
      </c>
      <c r="D622">
        <v>317.10000000000002</v>
      </c>
      <c r="E622">
        <f t="shared" ca="1" si="89"/>
        <v>318.8</v>
      </c>
      <c r="F622">
        <f t="shared" ca="1" si="91"/>
        <v>295.28999999999996</v>
      </c>
      <c r="G622" t="str">
        <f t="shared" ca="1" si="84"/>
        <v/>
      </c>
      <c r="H622">
        <f t="shared" ca="1" si="86"/>
        <v>267.3</v>
      </c>
      <c r="I622" s="4" t="str">
        <f t="shared" ca="1" si="87"/>
        <v/>
      </c>
      <c r="J622" s="10">
        <f t="shared" ca="1" si="90"/>
        <v>169.02461919051882</v>
      </c>
      <c r="K622" s="10">
        <f ca="1">MAX($J$3:J623)</f>
        <v>185.79173519068732</v>
      </c>
      <c r="L622" s="11">
        <f t="shared" ca="1" si="88"/>
        <v>9.0246834623507688E-2</v>
      </c>
    </row>
    <row r="623" spans="1:12" x14ac:dyDescent="0.35">
      <c r="A623">
        <v>622</v>
      </c>
      <c r="B623" s="2">
        <v>38344</v>
      </c>
      <c r="C623">
        <f t="shared" si="85"/>
        <v>2004</v>
      </c>
      <c r="D623">
        <v>317.39999999999998</v>
      </c>
      <c r="E623">
        <f t="shared" ca="1" si="89"/>
        <v>319.25</v>
      </c>
      <c r="F623">
        <f t="shared" ca="1" si="91"/>
        <v>297.185</v>
      </c>
      <c r="G623" t="str">
        <f t="shared" ca="1" si="84"/>
        <v/>
      </c>
      <c r="H623">
        <f t="shared" ca="1" si="86"/>
        <v>267.3</v>
      </c>
      <c r="I623" s="4" t="str">
        <f t="shared" ca="1" si="87"/>
        <v/>
      </c>
      <c r="J623" s="10">
        <f t="shared" ca="1" si="90"/>
        <v>169.02461919051882</v>
      </c>
      <c r="K623" s="10">
        <f ca="1">MAX($J$3:J624)</f>
        <v>185.79173519068732</v>
      </c>
      <c r="L623" s="11">
        <f t="shared" ca="1" si="88"/>
        <v>9.0246834623507688E-2</v>
      </c>
    </row>
    <row r="624" spans="1:12" x14ac:dyDescent="0.35">
      <c r="A624">
        <v>623</v>
      </c>
      <c r="B624" s="2">
        <v>38345</v>
      </c>
      <c r="C624">
        <f t="shared" si="85"/>
        <v>2004</v>
      </c>
      <c r="D624">
        <v>322.10000000000002</v>
      </c>
      <c r="E624">
        <f t="shared" ca="1" si="89"/>
        <v>320.42500000000001</v>
      </c>
      <c r="F624">
        <f t="shared" ca="1" si="91"/>
        <v>299.1183333333334</v>
      </c>
      <c r="G624" t="str">
        <f t="shared" ca="1" si="84"/>
        <v/>
      </c>
      <c r="H624">
        <f t="shared" ca="1" si="86"/>
        <v>267.3</v>
      </c>
      <c r="I624" s="4" t="str">
        <f t="shared" ca="1" si="87"/>
        <v/>
      </c>
      <c r="J624" s="10">
        <f t="shared" ca="1" si="90"/>
        <v>169.02461919051882</v>
      </c>
      <c r="K624" s="10">
        <f ca="1">MAX($J$3:J625)</f>
        <v>185.79173519068732</v>
      </c>
      <c r="L624" s="11">
        <f t="shared" ca="1" si="88"/>
        <v>9.0246834623507688E-2</v>
      </c>
    </row>
    <row r="625" spans="1:12" x14ac:dyDescent="0.35">
      <c r="A625">
        <v>624</v>
      </c>
      <c r="B625" s="2">
        <v>38348</v>
      </c>
      <c r="C625">
        <f t="shared" si="85"/>
        <v>2004</v>
      </c>
      <c r="D625">
        <v>325.10000000000002</v>
      </c>
      <c r="E625">
        <f t="shared" ca="1" si="89"/>
        <v>322.60000000000002</v>
      </c>
      <c r="F625">
        <f t="shared" ca="1" si="91"/>
        <v>301.06833333333333</v>
      </c>
      <c r="G625" t="str">
        <f t="shared" ca="1" si="84"/>
        <v/>
      </c>
      <c r="H625">
        <f t="shared" ca="1" si="86"/>
        <v>267.3</v>
      </c>
      <c r="I625" s="4" t="str">
        <f t="shared" ca="1" si="87"/>
        <v/>
      </c>
      <c r="J625" s="10">
        <f t="shared" ca="1" si="90"/>
        <v>169.02461919051882</v>
      </c>
      <c r="K625" s="10">
        <f ca="1">MAX($J$3:J626)</f>
        <v>185.79173519068732</v>
      </c>
      <c r="L625" s="11">
        <f t="shared" ca="1" si="88"/>
        <v>9.0246834623507688E-2</v>
      </c>
    </row>
    <row r="626" spans="1:12" x14ac:dyDescent="0.35">
      <c r="A626">
        <v>625</v>
      </c>
      <c r="B626" s="2">
        <v>38349</v>
      </c>
      <c r="C626">
        <f t="shared" si="85"/>
        <v>2004</v>
      </c>
      <c r="D626">
        <v>325.8</v>
      </c>
      <c r="E626">
        <f t="shared" ca="1" si="89"/>
        <v>327.05</v>
      </c>
      <c r="F626">
        <f t="shared" ca="1" si="91"/>
        <v>303.35000000000002</v>
      </c>
      <c r="G626" t="str">
        <f t="shared" ca="1" si="84"/>
        <v/>
      </c>
      <c r="H626">
        <f t="shared" ca="1" si="86"/>
        <v>267.3</v>
      </c>
      <c r="I626" s="4" t="str">
        <f t="shared" ca="1" si="87"/>
        <v/>
      </c>
      <c r="J626" s="10">
        <f t="shared" ca="1" si="90"/>
        <v>169.02461919051882</v>
      </c>
      <c r="K626" s="10">
        <f ca="1">MAX($J$3:J627)</f>
        <v>185.79173519068732</v>
      </c>
      <c r="L626" s="11">
        <f t="shared" ca="1" si="88"/>
        <v>9.0246834623507688E-2</v>
      </c>
    </row>
    <row r="627" spans="1:12" x14ac:dyDescent="0.35">
      <c r="A627">
        <v>626</v>
      </c>
      <c r="B627" s="2">
        <v>38350</v>
      </c>
      <c r="C627">
        <f t="shared" si="85"/>
        <v>2004</v>
      </c>
      <c r="D627">
        <v>335.2</v>
      </c>
      <c r="E627">
        <f t="shared" ca="1" si="89"/>
        <v>329.90000000000003</v>
      </c>
      <c r="F627">
        <f t="shared" ca="1" si="91"/>
        <v>305.54000000000002</v>
      </c>
      <c r="G627" t="str">
        <f t="shared" ca="1" si="84"/>
        <v/>
      </c>
      <c r="H627">
        <f t="shared" ca="1" si="86"/>
        <v>267.3</v>
      </c>
      <c r="I627" s="4" t="str">
        <f t="shared" ca="1" si="87"/>
        <v/>
      </c>
      <c r="J627" s="10">
        <f t="shared" ca="1" si="90"/>
        <v>169.02461919051882</v>
      </c>
      <c r="K627" s="10">
        <f ca="1">MAX($J$3:J628)</f>
        <v>185.79173519068732</v>
      </c>
      <c r="L627" s="11">
        <f t="shared" ca="1" si="88"/>
        <v>9.0246834623507688E-2</v>
      </c>
    </row>
    <row r="628" spans="1:12" x14ac:dyDescent="0.35">
      <c r="A628">
        <v>627</v>
      </c>
      <c r="B628" s="2">
        <v>38351</v>
      </c>
      <c r="C628">
        <f t="shared" si="85"/>
        <v>2004</v>
      </c>
      <c r="D628">
        <v>333.5</v>
      </c>
      <c r="E628">
        <f t="shared" ca="1" si="89"/>
        <v>333.28750000000002</v>
      </c>
      <c r="F628">
        <f t="shared" ca="1" si="91"/>
        <v>307.82333333333338</v>
      </c>
      <c r="G628" t="str">
        <f t="shared" ca="1" si="84"/>
        <v/>
      </c>
      <c r="H628">
        <f t="shared" ca="1" si="86"/>
        <v>267.3</v>
      </c>
      <c r="I628" s="4" t="str">
        <f t="shared" ca="1" si="87"/>
        <v/>
      </c>
      <c r="J628" s="10">
        <f t="shared" ca="1" si="90"/>
        <v>169.02461919051882</v>
      </c>
      <c r="K628" s="10">
        <f ca="1">MAX($J$3:J629)</f>
        <v>185.79173519068732</v>
      </c>
      <c r="L628" s="11">
        <f t="shared" ca="1" si="88"/>
        <v>9.0246834623507688E-2</v>
      </c>
    </row>
    <row r="629" spans="1:12" x14ac:dyDescent="0.35">
      <c r="A629">
        <v>628</v>
      </c>
      <c r="B629" s="2">
        <v>38352</v>
      </c>
      <c r="C629">
        <f t="shared" si="85"/>
        <v>2004</v>
      </c>
      <c r="D629">
        <v>338.65</v>
      </c>
      <c r="E629">
        <f t="shared" ca="1" si="89"/>
        <v>337.21249999999998</v>
      </c>
      <c r="F629">
        <f t="shared" ca="1" si="91"/>
        <v>310.13333333333333</v>
      </c>
      <c r="G629" t="str">
        <f t="shared" ca="1" si="84"/>
        <v/>
      </c>
      <c r="H629">
        <f t="shared" ca="1" si="86"/>
        <v>267.3</v>
      </c>
      <c r="I629" s="4" t="str">
        <f t="shared" ca="1" si="87"/>
        <v/>
      </c>
      <c r="J629" s="10">
        <f t="shared" ca="1" si="90"/>
        <v>169.02461919051882</v>
      </c>
      <c r="K629" s="10">
        <f ca="1">MAX($J$3:J630)</f>
        <v>185.79173519068732</v>
      </c>
      <c r="L629" s="11">
        <f t="shared" ca="1" si="88"/>
        <v>9.0246834623507688E-2</v>
      </c>
    </row>
    <row r="630" spans="1:12" x14ac:dyDescent="0.35">
      <c r="A630">
        <v>629</v>
      </c>
      <c r="B630" s="2">
        <v>38355</v>
      </c>
      <c r="C630">
        <f t="shared" si="85"/>
        <v>2005</v>
      </c>
      <c r="D630">
        <v>341.5</v>
      </c>
      <c r="E630">
        <f t="shared" ca="1" si="89"/>
        <v>341.22500000000002</v>
      </c>
      <c r="F630">
        <f t="shared" ca="1" si="91"/>
        <v>312.61333333333334</v>
      </c>
      <c r="G630" t="str">
        <f t="shared" ca="1" si="84"/>
        <v/>
      </c>
      <c r="H630">
        <f t="shared" ca="1" si="86"/>
        <v>267.3</v>
      </c>
      <c r="I630" s="4" t="str">
        <f t="shared" ca="1" si="87"/>
        <v/>
      </c>
      <c r="J630" s="10">
        <f t="shared" ca="1" si="90"/>
        <v>169.02461919051882</v>
      </c>
      <c r="K630" s="10">
        <f ca="1">MAX($J$3:J631)</f>
        <v>185.79173519068732</v>
      </c>
      <c r="L630" s="11">
        <f t="shared" ca="1" si="88"/>
        <v>9.0246834623507688E-2</v>
      </c>
    </row>
    <row r="631" spans="1:12" x14ac:dyDescent="0.35">
      <c r="A631">
        <v>630</v>
      </c>
      <c r="B631" s="2">
        <v>38356</v>
      </c>
      <c r="C631">
        <f t="shared" si="85"/>
        <v>2005</v>
      </c>
      <c r="D631">
        <v>351.25</v>
      </c>
      <c r="E631">
        <f t="shared" ca="1" si="89"/>
        <v>344.98750000000001</v>
      </c>
      <c r="F631">
        <f t="shared" ca="1" si="91"/>
        <v>314.76666666666665</v>
      </c>
      <c r="G631" t="str">
        <f t="shared" ca="1" si="84"/>
        <v/>
      </c>
      <c r="H631">
        <f t="shared" ca="1" si="86"/>
        <v>267.3</v>
      </c>
      <c r="I631" s="4" t="str">
        <f t="shared" ca="1" si="87"/>
        <v/>
      </c>
      <c r="J631" s="10">
        <f t="shared" ca="1" si="90"/>
        <v>169.02461919051882</v>
      </c>
      <c r="K631" s="10">
        <f ca="1">MAX($J$3:J632)</f>
        <v>185.79173519068732</v>
      </c>
      <c r="L631" s="11">
        <f t="shared" ca="1" si="88"/>
        <v>9.0246834623507688E-2</v>
      </c>
    </row>
    <row r="632" spans="1:12" x14ac:dyDescent="0.35">
      <c r="A632">
        <v>631</v>
      </c>
      <c r="B632" s="2">
        <v>38357</v>
      </c>
      <c r="C632">
        <f t="shared" si="85"/>
        <v>2005</v>
      </c>
      <c r="D632">
        <v>348.55</v>
      </c>
      <c r="E632">
        <f t="shared" ca="1" si="89"/>
        <v>346.22500000000002</v>
      </c>
      <c r="F632">
        <f t="shared" ca="1" si="91"/>
        <v>316.625</v>
      </c>
      <c r="G632" t="str">
        <f t="shared" ca="1" si="84"/>
        <v/>
      </c>
      <c r="H632">
        <f t="shared" ca="1" si="86"/>
        <v>267.3</v>
      </c>
      <c r="I632" s="4" t="str">
        <f t="shared" ca="1" si="87"/>
        <v/>
      </c>
      <c r="J632" s="10">
        <f t="shared" ca="1" si="90"/>
        <v>169.02461919051882</v>
      </c>
      <c r="K632" s="10">
        <f ca="1">MAX($J$3:J633)</f>
        <v>185.79173519068732</v>
      </c>
      <c r="L632" s="11">
        <f t="shared" ca="1" si="88"/>
        <v>9.0246834623507688E-2</v>
      </c>
    </row>
    <row r="633" spans="1:12" x14ac:dyDescent="0.35">
      <c r="A633">
        <v>632</v>
      </c>
      <c r="B633" s="2">
        <v>38358</v>
      </c>
      <c r="C633">
        <f t="shared" si="85"/>
        <v>2005</v>
      </c>
      <c r="D633">
        <v>343.6</v>
      </c>
      <c r="E633">
        <f t="shared" ca="1" si="89"/>
        <v>348.47500000000002</v>
      </c>
      <c r="F633">
        <f t="shared" ca="1" si="91"/>
        <v>318.72833333333335</v>
      </c>
      <c r="G633" t="str">
        <f t="shared" ca="1" si="84"/>
        <v/>
      </c>
      <c r="H633">
        <f t="shared" ca="1" si="86"/>
        <v>267.3</v>
      </c>
      <c r="I633" s="4" t="str">
        <f t="shared" ca="1" si="87"/>
        <v/>
      </c>
      <c r="J633" s="10">
        <f t="shared" ca="1" si="90"/>
        <v>169.02461919051882</v>
      </c>
      <c r="K633" s="10">
        <f ca="1">MAX($J$3:J634)</f>
        <v>185.79173519068732</v>
      </c>
      <c r="L633" s="11">
        <f t="shared" ca="1" si="88"/>
        <v>9.0246834623507688E-2</v>
      </c>
    </row>
    <row r="634" spans="1:12" x14ac:dyDescent="0.35">
      <c r="A634">
        <v>633</v>
      </c>
      <c r="B634" s="2">
        <v>38359</v>
      </c>
      <c r="C634">
        <f t="shared" si="85"/>
        <v>2005</v>
      </c>
      <c r="D634">
        <v>350.5</v>
      </c>
      <c r="E634">
        <f t="shared" ca="1" si="89"/>
        <v>346.91250000000002</v>
      </c>
      <c r="F634">
        <f t="shared" ca="1" si="91"/>
        <v>320.54833333333329</v>
      </c>
      <c r="G634" t="str">
        <f t="shared" ca="1" si="84"/>
        <v/>
      </c>
      <c r="H634">
        <f t="shared" ca="1" si="86"/>
        <v>267.3</v>
      </c>
      <c r="I634" s="4" t="str">
        <f t="shared" ca="1" si="87"/>
        <v/>
      </c>
      <c r="J634" s="10">
        <f t="shared" ca="1" si="90"/>
        <v>169.02461919051882</v>
      </c>
      <c r="K634" s="10">
        <f ca="1">MAX($J$3:J635)</f>
        <v>185.79173519068732</v>
      </c>
      <c r="L634" s="11">
        <f t="shared" ca="1" si="88"/>
        <v>9.0246834623507688E-2</v>
      </c>
    </row>
    <row r="635" spans="1:12" x14ac:dyDescent="0.35">
      <c r="A635">
        <v>634</v>
      </c>
      <c r="B635" s="2">
        <v>38362</v>
      </c>
      <c r="C635">
        <f t="shared" si="85"/>
        <v>2005</v>
      </c>
      <c r="D635">
        <v>345</v>
      </c>
      <c r="E635">
        <f t="shared" ca="1" si="89"/>
        <v>343.28749999999997</v>
      </c>
      <c r="F635">
        <f t="shared" ca="1" si="91"/>
        <v>322.11833333333328</v>
      </c>
      <c r="G635" t="str">
        <f t="shared" ca="1" si="84"/>
        <v/>
      </c>
      <c r="H635">
        <f t="shared" ca="1" si="86"/>
        <v>267.3</v>
      </c>
      <c r="I635" s="4" t="str">
        <f t="shared" ca="1" si="87"/>
        <v/>
      </c>
      <c r="J635" s="10">
        <f t="shared" ca="1" si="90"/>
        <v>169.02461919051882</v>
      </c>
      <c r="K635" s="10">
        <f ca="1">MAX($J$3:J636)</f>
        <v>185.79173519068732</v>
      </c>
      <c r="L635" s="11">
        <f t="shared" ca="1" si="88"/>
        <v>9.0246834623507688E-2</v>
      </c>
    </row>
    <row r="636" spans="1:12" x14ac:dyDescent="0.35">
      <c r="A636">
        <v>635</v>
      </c>
      <c r="B636" s="2">
        <v>38363</v>
      </c>
      <c r="C636">
        <f t="shared" si="85"/>
        <v>2005</v>
      </c>
      <c r="D636">
        <v>334.05</v>
      </c>
      <c r="E636">
        <f t="shared" ca="1" si="89"/>
        <v>340.6875</v>
      </c>
      <c r="F636">
        <f t="shared" ca="1" si="91"/>
        <v>323.72500000000002</v>
      </c>
      <c r="G636" t="str">
        <f t="shared" ca="1" si="84"/>
        <v/>
      </c>
      <c r="H636">
        <f t="shared" ca="1" si="86"/>
        <v>267.3</v>
      </c>
      <c r="I636" s="4" t="str">
        <f t="shared" ca="1" si="87"/>
        <v/>
      </c>
      <c r="J636" s="10">
        <f t="shared" ca="1" si="90"/>
        <v>169.02461919051882</v>
      </c>
      <c r="K636" s="10">
        <f ca="1">MAX($J$3:J637)</f>
        <v>185.79173519068732</v>
      </c>
      <c r="L636" s="11">
        <f t="shared" ca="1" si="88"/>
        <v>9.0246834623507688E-2</v>
      </c>
    </row>
    <row r="637" spans="1:12" x14ac:dyDescent="0.35">
      <c r="A637">
        <v>636</v>
      </c>
      <c r="B637" s="2">
        <v>38364</v>
      </c>
      <c r="C637">
        <f t="shared" si="85"/>
        <v>2005</v>
      </c>
      <c r="D637">
        <v>333.2</v>
      </c>
      <c r="E637">
        <f t="shared" ca="1" si="89"/>
        <v>340.77499999999998</v>
      </c>
      <c r="F637">
        <f t="shared" ca="1" si="91"/>
        <v>325.6133333333334</v>
      </c>
      <c r="G637" t="str">
        <f t="shared" ca="1" si="84"/>
        <v/>
      </c>
      <c r="H637">
        <f t="shared" ca="1" si="86"/>
        <v>267.3</v>
      </c>
      <c r="I637" s="4" t="str">
        <f t="shared" ca="1" si="87"/>
        <v/>
      </c>
      <c r="J637" s="10">
        <f t="shared" ca="1" si="90"/>
        <v>169.02461919051882</v>
      </c>
      <c r="K637" s="10">
        <f ca="1">MAX($J$3:J638)</f>
        <v>185.79173519068732</v>
      </c>
      <c r="L637" s="11">
        <f t="shared" ca="1" si="88"/>
        <v>9.0246834623507688E-2</v>
      </c>
    </row>
    <row r="638" spans="1:12" x14ac:dyDescent="0.35">
      <c r="A638">
        <v>637</v>
      </c>
      <c r="B638" s="2">
        <v>38365</v>
      </c>
      <c r="C638">
        <f t="shared" si="85"/>
        <v>2005</v>
      </c>
      <c r="D638">
        <v>350.85</v>
      </c>
      <c r="E638">
        <f t="shared" ca="1" si="89"/>
        <v>340.71249999999998</v>
      </c>
      <c r="F638">
        <f t="shared" ca="1" si="91"/>
        <v>327.34833333333341</v>
      </c>
      <c r="G638" t="str">
        <f t="shared" ca="1" si="84"/>
        <v/>
      </c>
      <c r="H638">
        <f t="shared" ca="1" si="86"/>
        <v>267.3</v>
      </c>
      <c r="I638" s="4" t="str">
        <f t="shared" ca="1" si="87"/>
        <v/>
      </c>
      <c r="J638" s="10">
        <f t="shared" ca="1" si="90"/>
        <v>169.02461919051882</v>
      </c>
      <c r="K638" s="10">
        <f ca="1">MAX($J$3:J639)</f>
        <v>185.79173519068732</v>
      </c>
      <c r="L638" s="11">
        <f t="shared" ca="1" si="88"/>
        <v>9.0246834623507688E-2</v>
      </c>
    </row>
    <row r="639" spans="1:12" x14ac:dyDescent="0.35">
      <c r="A639">
        <v>638</v>
      </c>
      <c r="B639" s="2">
        <v>38366</v>
      </c>
      <c r="C639">
        <f t="shared" si="85"/>
        <v>2005</v>
      </c>
      <c r="D639">
        <v>344.75</v>
      </c>
      <c r="E639">
        <f t="shared" ca="1" si="89"/>
        <v>346.88749999999999</v>
      </c>
      <c r="F639">
        <f t="shared" ca="1" si="91"/>
        <v>329.16500000000008</v>
      </c>
      <c r="G639" t="str">
        <f t="shared" ca="1" si="84"/>
        <v/>
      </c>
      <c r="H639">
        <f t="shared" ca="1" si="86"/>
        <v>267.3</v>
      </c>
      <c r="I639" s="4" t="str">
        <f t="shared" ca="1" si="87"/>
        <v/>
      </c>
      <c r="J639" s="10">
        <f t="shared" ca="1" si="90"/>
        <v>169.02461919051882</v>
      </c>
      <c r="K639" s="10">
        <f ca="1">MAX($J$3:J640)</f>
        <v>185.79173519068732</v>
      </c>
      <c r="L639" s="11">
        <f t="shared" ca="1" si="88"/>
        <v>9.0246834623507688E-2</v>
      </c>
    </row>
    <row r="640" spans="1:12" x14ac:dyDescent="0.35">
      <c r="A640">
        <v>639</v>
      </c>
      <c r="B640" s="2">
        <v>38369</v>
      </c>
      <c r="C640">
        <f t="shared" si="85"/>
        <v>2005</v>
      </c>
      <c r="D640">
        <v>358.75</v>
      </c>
      <c r="E640">
        <f t="shared" ca="1" si="89"/>
        <v>353.97499999999997</v>
      </c>
      <c r="F640">
        <f t="shared" ca="1" si="91"/>
        <v>331.17666666666668</v>
      </c>
      <c r="G640" t="str">
        <f t="shared" ca="1" si="84"/>
        <v/>
      </c>
      <c r="H640">
        <f t="shared" ca="1" si="86"/>
        <v>267.3</v>
      </c>
      <c r="I640" s="4" t="str">
        <f t="shared" ca="1" si="87"/>
        <v/>
      </c>
      <c r="J640" s="10">
        <f t="shared" ca="1" si="90"/>
        <v>169.02461919051882</v>
      </c>
      <c r="K640" s="10">
        <f ca="1">MAX($J$3:J641)</f>
        <v>185.79173519068732</v>
      </c>
      <c r="L640" s="11">
        <f t="shared" ca="1" si="88"/>
        <v>9.0246834623507688E-2</v>
      </c>
    </row>
    <row r="641" spans="1:12" x14ac:dyDescent="0.35">
      <c r="A641">
        <v>640</v>
      </c>
      <c r="B641" s="2">
        <v>38370</v>
      </c>
      <c r="C641">
        <f t="shared" si="85"/>
        <v>2005</v>
      </c>
      <c r="D641">
        <v>361.55</v>
      </c>
      <c r="E641">
        <f t="shared" ca="1" si="89"/>
        <v>357.67499999999995</v>
      </c>
      <c r="F641">
        <f t="shared" ca="1" si="91"/>
        <v>333.19166666666666</v>
      </c>
      <c r="G641" t="str">
        <f t="shared" ca="1" si="84"/>
        <v/>
      </c>
      <c r="H641">
        <f t="shared" ca="1" si="86"/>
        <v>267.3</v>
      </c>
      <c r="I641" s="4" t="str">
        <f t="shared" ca="1" si="87"/>
        <v/>
      </c>
      <c r="J641" s="10">
        <f t="shared" ca="1" si="90"/>
        <v>169.02461919051882</v>
      </c>
      <c r="K641" s="10">
        <f ca="1">MAX($J$3:J642)</f>
        <v>185.79173519068732</v>
      </c>
      <c r="L641" s="11">
        <f t="shared" ca="1" si="88"/>
        <v>9.0246834623507688E-2</v>
      </c>
    </row>
    <row r="642" spans="1:12" x14ac:dyDescent="0.35">
      <c r="A642">
        <v>641</v>
      </c>
      <c r="B642" s="2">
        <v>38371</v>
      </c>
      <c r="C642">
        <f t="shared" si="85"/>
        <v>2005</v>
      </c>
      <c r="D642">
        <v>365.65</v>
      </c>
      <c r="E642">
        <f t="shared" ca="1" si="89"/>
        <v>357.01249999999993</v>
      </c>
      <c r="F642">
        <f t="shared" ca="1" si="91"/>
        <v>334.1033333333333</v>
      </c>
      <c r="G642" t="str">
        <f t="shared" ref="G642:G705" ca="1" si="92">IF(AND(E642&gt;F642,E641&lt;F641),"BUY",IF(AND(E642&lt;F642,E641&gt;F641),"SELL",""))</f>
        <v/>
      </c>
      <c r="H642">
        <f t="shared" ca="1" si="86"/>
        <v>267.3</v>
      </c>
      <c r="I642" s="4" t="str">
        <f t="shared" ca="1" si="87"/>
        <v/>
      </c>
      <c r="J642" s="10">
        <f t="shared" ca="1" si="90"/>
        <v>169.02461919051882</v>
      </c>
      <c r="K642" s="10">
        <f ca="1">MAX($J$3:J643)</f>
        <v>185.79173519068732</v>
      </c>
      <c r="L642" s="11">
        <f t="shared" ca="1" si="88"/>
        <v>9.0246834623507688E-2</v>
      </c>
    </row>
    <row r="643" spans="1:12" x14ac:dyDescent="0.35">
      <c r="A643">
        <v>642</v>
      </c>
      <c r="B643" s="2">
        <v>38372</v>
      </c>
      <c r="C643">
        <f t="shared" ref="C643:C706" si="93">YEAR(B643)</f>
        <v>2005</v>
      </c>
      <c r="D643">
        <v>342.1</v>
      </c>
      <c r="E643">
        <f t="shared" ca="1" si="89"/>
        <v>353.47500000000002</v>
      </c>
      <c r="F643">
        <f t="shared" ca="1" si="91"/>
        <v>335.11666666666667</v>
      </c>
      <c r="G643" t="str">
        <f t="shared" ca="1" si="92"/>
        <v/>
      </c>
      <c r="H643">
        <f t="shared" ref="H643:H706" ca="1" si="94">IF(G643&lt;&gt;"",D643,H642)</f>
        <v>267.3</v>
      </c>
      <c r="I643" s="4" t="str">
        <f t="shared" ref="I643:I706" ca="1" si="95">IF(AND(G643&lt;&gt;"",H642&lt;&gt;0),IF(G643="BUY",1-H643/H642,H643/H642-1),"")</f>
        <v/>
      </c>
      <c r="J643" s="10">
        <f t="shared" ca="1" si="90"/>
        <v>169.02461919051882</v>
      </c>
      <c r="K643" s="10">
        <f ca="1">MAX($J$3:J644)</f>
        <v>185.79173519068732</v>
      </c>
      <c r="L643" s="11">
        <f t="shared" ref="L643:L706" ca="1" si="96">1-J643/K643</f>
        <v>9.0246834623507688E-2</v>
      </c>
    </row>
    <row r="644" spans="1:12" x14ac:dyDescent="0.35">
      <c r="A644">
        <v>643</v>
      </c>
      <c r="B644" s="2">
        <v>38376</v>
      </c>
      <c r="C644">
        <f t="shared" si="93"/>
        <v>2005</v>
      </c>
      <c r="D644">
        <v>344.6</v>
      </c>
      <c r="E644">
        <f t="shared" ref="E644:E707" ca="1" si="97">IF(ROW(D645)&gt;($O$4-1),AVERAGE(OFFSET(D646,-$O$4,0,$O$4,1)),IF(ROW(D645)&gt;$O$4, ((($O$4-1)*E644)+D645)/$O$4,""))</f>
        <v>349.17499999999995</v>
      </c>
      <c r="F644">
        <f t="shared" ca="1" si="91"/>
        <v>336.08833333333337</v>
      </c>
      <c r="G644" t="str">
        <f t="shared" ca="1" si="92"/>
        <v/>
      </c>
      <c r="H644">
        <f t="shared" ca="1" si="94"/>
        <v>267.3</v>
      </c>
      <c r="I644" s="4" t="str">
        <f t="shared" ca="1" si="95"/>
        <v/>
      </c>
      <c r="J644" s="10">
        <f t="shared" ref="J644:J707" ca="1" si="98">IF(I644="",J643,J643*(1+$O$6*I644))</f>
        <v>169.02461919051882</v>
      </c>
      <c r="K644" s="10">
        <f ca="1">MAX($J$3:J645)</f>
        <v>185.79173519068732</v>
      </c>
      <c r="L644" s="11">
        <f t="shared" ca="1" si="96"/>
        <v>9.0246834623507688E-2</v>
      </c>
    </row>
    <row r="645" spans="1:12" x14ac:dyDescent="0.35">
      <c r="A645">
        <v>644</v>
      </c>
      <c r="B645" s="2">
        <v>38377</v>
      </c>
      <c r="C645">
        <f t="shared" si="93"/>
        <v>2005</v>
      </c>
      <c r="D645">
        <v>344.35</v>
      </c>
      <c r="E645">
        <f t="shared" ca="1" si="97"/>
        <v>344.96250000000003</v>
      </c>
      <c r="F645">
        <f t="shared" ca="1" si="91"/>
        <v>337.19833333333338</v>
      </c>
      <c r="G645" t="str">
        <f t="shared" ca="1" si="92"/>
        <v/>
      </c>
      <c r="H645">
        <f t="shared" ca="1" si="94"/>
        <v>267.3</v>
      </c>
      <c r="I645" s="4" t="str">
        <f t="shared" ca="1" si="95"/>
        <v/>
      </c>
      <c r="J645" s="10">
        <f t="shared" ca="1" si="98"/>
        <v>169.02461919051882</v>
      </c>
      <c r="K645" s="10">
        <f ca="1">MAX($J$3:J646)</f>
        <v>185.79173519068732</v>
      </c>
      <c r="L645" s="11">
        <f t="shared" ca="1" si="96"/>
        <v>9.0246834623507688E-2</v>
      </c>
    </row>
    <row r="646" spans="1:12" x14ac:dyDescent="0.35">
      <c r="A646">
        <v>645</v>
      </c>
      <c r="B646" s="2">
        <v>38379</v>
      </c>
      <c r="C646">
        <f t="shared" si="93"/>
        <v>2005</v>
      </c>
      <c r="D646">
        <v>348.8</v>
      </c>
      <c r="E646">
        <f t="shared" ca="1" si="97"/>
        <v>347.22500000000002</v>
      </c>
      <c r="F646">
        <f t="shared" ca="1" si="91"/>
        <v>338.44666666666672</v>
      </c>
      <c r="G646" t="str">
        <f t="shared" ca="1" si="92"/>
        <v/>
      </c>
      <c r="H646">
        <f t="shared" ca="1" si="94"/>
        <v>267.3</v>
      </c>
      <c r="I646" s="4" t="str">
        <f t="shared" ca="1" si="95"/>
        <v/>
      </c>
      <c r="J646" s="10">
        <f t="shared" ca="1" si="98"/>
        <v>169.02461919051882</v>
      </c>
      <c r="K646" s="10">
        <f ca="1">MAX($J$3:J647)</f>
        <v>185.79173519068732</v>
      </c>
      <c r="L646" s="11">
        <f t="shared" ca="1" si="96"/>
        <v>9.0246834623507688E-2</v>
      </c>
    </row>
    <row r="647" spans="1:12" x14ac:dyDescent="0.35">
      <c r="A647">
        <v>646</v>
      </c>
      <c r="B647" s="2">
        <v>38380</v>
      </c>
      <c r="C647">
        <f t="shared" si="93"/>
        <v>2005</v>
      </c>
      <c r="D647">
        <v>351.15</v>
      </c>
      <c r="E647">
        <f t="shared" ca="1" si="97"/>
        <v>350.40000000000003</v>
      </c>
      <c r="F647">
        <f t="shared" ca="1" si="91"/>
        <v>339.66166666666669</v>
      </c>
      <c r="G647" t="str">
        <f t="shared" ca="1" si="92"/>
        <v/>
      </c>
      <c r="H647">
        <f t="shared" ca="1" si="94"/>
        <v>267.3</v>
      </c>
      <c r="I647" s="4" t="str">
        <f t="shared" ca="1" si="95"/>
        <v/>
      </c>
      <c r="J647" s="10">
        <f t="shared" ca="1" si="98"/>
        <v>169.02461919051882</v>
      </c>
      <c r="K647" s="10">
        <f ca="1">MAX($J$3:J648)</f>
        <v>185.79173519068732</v>
      </c>
      <c r="L647" s="11">
        <f t="shared" ca="1" si="96"/>
        <v>9.0246834623507688E-2</v>
      </c>
    </row>
    <row r="648" spans="1:12" x14ac:dyDescent="0.35">
      <c r="A648">
        <v>647</v>
      </c>
      <c r="B648" s="2">
        <v>38383</v>
      </c>
      <c r="C648">
        <f t="shared" si="93"/>
        <v>2005</v>
      </c>
      <c r="D648">
        <v>357.3</v>
      </c>
      <c r="E648">
        <f t="shared" ca="1" si="97"/>
        <v>353.11250000000001</v>
      </c>
      <c r="F648">
        <f t="shared" ca="1" si="91"/>
        <v>340.94166666666666</v>
      </c>
      <c r="G648" t="str">
        <f t="shared" ca="1" si="92"/>
        <v/>
      </c>
      <c r="H648">
        <f t="shared" ca="1" si="94"/>
        <v>267.3</v>
      </c>
      <c r="I648" s="4" t="str">
        <f t="shared" ca="1" si="95"/>
        <v/>
      </c>
      <c r="J648" s="10">
        <f t="shared" ca="1" si="98"/>
        <v>169.02461919051882</v>
      </c>
      <c r="K648" s="10">
        <f ca="1">MAX($J$3:J649)</f>
        <v>185.79173519068732</v>
      </c>
      <c r="L648" s="11">
        <f t="shared" ca="1" si="96"/>
        <v>9.0246834623507688E-2</v>
      </c>
    </row>
    <row r="649" spans="1:12" x14ac:dyDescent="0.35">
      <c r="A649">
        <v>648</v>
      </c>
      <c r="B649" s="2">
        <v>38384</v>
      </c>
      <c r="C649">
        <f t="shared" si="93"/>
        <v>2005</v>
      </c>
      <c r="D649">
        <v>355.2</v>
      </c>
      <c r="E649">
        <f t="shared" ca="1" si="97"/>
        <v>354.38750000000005</v>
      </c>
      <c r="F649">
        <f t="shared" ca="1" si="91"/>
        <v>342.06166666666667</v>
      </c>
      <c r="G649" t="str">
        <f t="shared" ca="1" si="92"/>
        <v/>
      </c>
      <c r="H649">
        <f t="shared" ca="1" si="94"/>
        <v>267.3</v>
      </c>
      <c r="I649" s="4" t="str">
        <f t="shared" ca="1" si="95"/>
        <v/>
      </c>
      <c r="J649" s="10">
        <f t="shared" ca="1" si="98"/>
        <v>169.02461919051882</v>
      </c>
      <c r="K649" s="10">
        <f ca="1">MAX($J$3:J650)</f>
        <v>185.79173519068732</v>
      </c>
      <c r="L649" s="11">
        <f t="shared" ca="1" si="96"/>
        <v>9.0246834623507688E-2</v>
      </c>
    </row>
    <row r="650" spans="1:12" x14ac:dyDescent="0.35">
      <c r="A650">
        <v>649</v>
      </c>
      <c r="B650" s="2">
        <v>38385</v>
      </c>
      <c r="C650">
        <f t="shared" si="93"/>
        <v>2005</v>
      </c>
      <c r="D650">
        <v>353.9</v>
      </c>
      <c r="E650">
        <f t="shared" ca="1" si="97"/>
        <v>357.47500000000002</v>
      </c>
      <c r="F650">
        <f t="shared" ca="1" si="91"/>
        <v>343.49833333333333</v>
      </c>
      <c r="G650" t="str">
        <f t="shared" ca="1" si="92"/>
        <v/>
      </c>
      <c r="H650">
        <f t="shared" ca="1" si="94"/>
        <v>267.3</v>
      </c>
      <c r="I650" s="4" t="str">
        <f t="shared" ca="1" si="95"/>
        <v/>
      </c>
      <c r="J650" s="10">
        <f t="shared" ca="1" si="98"/>
        <v>169.02461919051882</v>
      </c>
      <c r="K650" s="10">
        <f ca="1">MAX($J$3:J651)</f>
        <v>185.79173519068732</v>
      </c>
      <c r="L650" s="11">
        <f t="shared" ca="1" si="96"/>
        <v>9.0246834623507688E-2</v>
      </c>
    </row>
    <row r="651" spans="1:12" x14ac:dyDescent="0.35">
      <c r="A651">
        <v>650</v>
      </c>
      <c r="B651" s="2">
        <v>38386</v>
      </c>
      <c r="C651">
        <f t="shared" si="93"/>
        <v>2005</v>
      </c>
      <c r="D651">
        <v>363.5</v>
      </c>
      <c r="E651">
        <f t="shared" ca="1" si="97"/>
        <v>362.11249999999995</v>
      </c>
      <c r="F651">
        <f t="shared" ca="1" si="91"/>
        <v>345.45666666666671</v>
      </c>
      <c r="G651" t="str">
        <f t="shared" ca="1" si="92"/>
        <v/>
      </c>
      <c r="H651">
        <f t="shared" ca="1" si="94"/>
        <v>267.3</v>
      </c>
      <c r="I651" s="4" t="str">
        <f t="shared" ca="1" si="95"/>
        <v/>
      </c>
      <c r="J651" s="10">
        <f t="shared" ca="1" si="98"/>
        <v>169.02461919051882</v>
      </c>
      <c r="K651" s="10">
        <f ca="1">MAX($J$3:J652)</f>
        <v>185.79173519068732</v>
      </c>
      <c r="L651" s="11">
        <f t="shared" ca="1" si="96"/>
        <v>9.0246834623507688E-2</v>
      </c>
    </row>
    <row r="652" spans="1:12" x14ac:dyDescent="0.35">
      <c r="A652">
        <v>651</v>
      </c>
      <c r="B652" s="2">
        <v>38387</v>
      </c>
      <c r="C652">
        <f t="shared" si="93"/>
        <v>2005</v>
      </c>
      <c r="D652">
        <v>375.85</v>
      </c>
      <c r="E652">
        <f t="shared" ca="1" si="97"/>
        <v>364.6875</v>
      </c>
      <c r="F652">
        <f t="shared" ca="1" si="91"/>
        <v>347.06000000000006</v>
      </c>
      <c r="G652" t="str">
        <f t="shared" ca="1" si="92"/>
        <v/>
      </c>
      <c r="H652">
        <f t="shared" ca="1" si="94"/>
        <v>267.3</v>
      </c>
      <c r="I652" s="4" t="str">
        <f t="shared" ca="1" si="95"/>
        <v/>
      </c>
      <c r="J652" s="10">
        <f t="shared" ca="1" si="98"/>
        <v>169.02461919051882</v>
      </c>
      <c r="K652" s="10">
        <f ca="1">MAX($J$3:J653)</f>
        <v>185.79173519068732</v>
      </c>
      <c r="L652" s="11">
        <f t="shared" ca="1" si="96"/>
        <v>9.0246834623507688E-2</v>
      </c>
    </row>
    <row r="653" spans="1:12" x14ac:dyDescent="0.35">
      <c r="A653">
        <v>652</v>
      </c>
      <c r="B653" s="2">
        <v>38390</v>
      </c>
      <c r="C653">
        <f t="shared" si="93"/>
        <v>2005</v>
      </c>
      <c r="D653">
        <v>365.5</v>
      </c>
      <c r="E653">
        <f t="shared" ca="1" si="97"/>
        <v>368.61249999999995</v>
      </c>
      <c r="F653">
        <f t="shared" ca="1" si="91"/>
        <v>348.64333333333343</v>
      </c>
      <c r="G653" t="str">
        <f t="shared" ca="1" si="92"/>
        <v/>
      </c>
      <c r="H653">
        <f t="shared" ca="1" si="94"/>
        <v>267.3</v>
      </c>
      <c r="I653" s="4" t="str">
        <f t="shared" ca="1" si="95"/>
        <v/>
      </c>
      <c r="J653" s="10">
        <f t="shared" ca="1" si="98"/>
        <v>169.02461919051882</v>
      </c>
      <c r="K653" s="10">
        <f ca="1">MAX($J$3:J654)</f>
        <v>185.79173519068732</v>
      </c>
      <c r="L653" s="11">
        <f t="shared" ca="1" si="96"/>
        <v>9.0246834623507688E-2</v>
      </c>
    </row>
    <row r="654" spans="1:12" x14ac:dyDescent="0.35">
      <c r="A654">
        <v>653</v>
      </c>
      <c r="B654" s="2">
        <v>38391</v>
      </c>
      <c r="C654">
        <f t="shared" si="93"/>
        <v>2005</v>
      </c>
      <c r="D654">
        <v>369.6</v>
      </c>
      <c r="E654">
        <f t="shared" ca="1" si="97"/>
        <v>371.26250000000005</v>
      </c>
      <c r="F654">
        <f t="shared" ca="1" si="91"/>
        <v>350.27666666666676</v>
      </c>
      <c r="G654" t="str">
        <f t="shared" ca="1" si="92"/>
        <v/>
      </c>
      <c r="H654">
        <f t="shared" ca="1" si="94"/>
        <v>267.3</v>
      </c>
      <c r="I654" s="4" t="str">
        <f t="shared" ca="1" si="95"/>
        <v/>
      </c>
      <c r="J654" s="10">
        <f t="shared" ca="1" si="98"/>
        <v>169.02461919051882</v>
      </c>
      <c r="K654" s="10">
        <f ca="1">MAX($J$3:J655)</f>
        <v>185.79173519068732</v>
      </c>
      <c r="L654" s="11">
        <f t="shared" ca="1" si="96"/>
        <v>9.0246834623507688E-2</v>
      </c>
    </row>
    <row r="655" spans="1:12" x14ac:dyDescent="0.35">
      <c r="A655">
        <v>654</v>
      </c>
      <c r="B655" s="2">
        <v>38392</v>
      </c>
      <c r="C655">
        <f t="shared" si="93"/>
        <v>2005</v>
      </c>
      <c r="D655">
        <v>374.1</v>
      </c>
      <c r="E655">
        <f t="shared" ca="1" si="97"/>
        <v>372.15</v>
      </c>
      <c r="F655">
        <f t="shared" ca="1" si="91"/>
        <v>352.06333333333339</v>
      </c>
      <c r="G655" t="str">
        <f t="shared" ca="1" si="92"/>
        <v/>
      </c>
      <c r="H655">
        <f t="shared" ca="1" si="94"/>
        <v>267.3</v>
      </c>
      <c r="I655" s="4" t="str">
        <f t="shared" ca="1" si="95"/>
        <v/>
      </c>
      <c r="J655" s="10">
        <f t="shared" ca="1" si="98"/>
        <v>169.02461919051882</v>
      </c>
      <c r="K655" s="10">
        <f ca="1">MAX($J$3:J656)</f>
        <v>185.79173519068732</v>
      </c>
      <c r="L655" s="11">
        <f t="shared" ca="1" si="96"/>
        <v>9.0246834623507688E-2</v>
      </c>
    </row>
    <row r="656" spans="1:12" x14ac:dyDescent="0.35">
      <c r="A656">
        <v>655</v>
      </c>
      <c r="B656" s="2">
        <v>38393</v>
      </c>
      <c r="C656">
        <f t="shared" si="93"/>
        <v>2005</v>
      </c>
      <c r="D656">
        <v>379.4</v>
      </c>
      <c r="E656">
        <f t="shared" ca="1" si="97"/>
        <v>375.47499999999997</v>
      </c>
      <c r="F656">
        <f t="shared" ca="1" si="91"/>
        <v>353.51666666666665</v>
      </c>
      <c r="G656" t="str">
        <f t="shared" ca="1" si="92"/>
        <v/>
      </c>
      <c r="H656">
        <f t="shared" ca="1" si="94"/>
        <v>267.3</v>
      </c>
      <c r="I656" s="4" t="str">
        <f t="shared" ca="1" si="95"/>
        <v/>
      </c>
      <c r="J656" s="10">
        <f t="shared" ca="1" si="98"/>
        <v>169.02461919051882</v>
      </c>
      <c r="K656" s="10">
        <f ca="1">MAX($J$3:J657)</f>
        <v>185.79173519068732</v>
      </c>
      <c r="L656" s="11">
        <f t="shared" ca="1" si="96"/>
        <v>9.0246834623507688E-2</v>
      </c>
    </row>
    <row r="657" spans="1:12" x14ac:dyDescent="0.35">
      <c r="A657">
        <v>656</v>
      </c>
      <c r="B657" s="2">
        <v>38394</v>
      </c>
      <c r="C657">
        <f t="shared" si="93"/>
        <v>2005</v>
      </c>
      <c r="D657">
        <v>378.8</v>
      </c>
      <c r="E657">
        <f t="shared" ca="1" si="97"/>
        <v>376.51249999999999</v>
      </c>
      <c r="F657">
        <f t="shared" ca="1" si="91"/>
        <v>354.85833333333335</v>
      </c>
      <c r="G657" t="str">
        <f t="shared" ca="1" si="92"/>
        <v/>
      </c>
      <c r="H657">
        <f t="shared" ca="1" si="94"/>
        <v>267.3</v>
      </c>
      <c r="I657" s="4" t="str">
        <f t="shared" ca="1" si="95"/>
        <v/>
      </c>
      <c r="J657" s="10">
        <f t="shared" ca="1" si="98"/>
        <v>169.02461919051882</v>
      </c>
      <c r="K657" s="10">
        <f ca="1">MAX($J$3:J658)</f>
        <v>185.79173519068732</v>
      </c>
      <c r="L657" s="11">
        <f t="shared" ca="1" si="96"/>
        <v>9.0246834623507688E-2</v>
      </c>
    </row>
    <row r="658" spans="1:12" x14ac:dyDescent="0.35">
      <c r="A658">
        <v>657</v>
      </c>
      <c r="B658" s="2">
        <v>38397</v>
      </c>
      <c r="C658">
        <f t="shared" si="93"/>
        <v>2005</v>
      </c>
      <c r="D658">
        <v>373.75</v>
      </c>
      <c r="E658">
        <f t="shared" ca="1" si="97"/>
        <v>376.38750000000005</v>
      </c>
      <c r="F658">
        <f t="shared" ca="1" si="91"/>
        <v>356.02333333333337</v>
      </c>
      <c r="G658" t="str">
        <f t="shared" ca="1" si="92"/>
        <v/>
      </c>
      <c r="H658">
        <f t="shared" ca="1" si="94"/>
        <v>267.3</v>
      </c>
      <c r="I658" s="4" t="str">
        <f t="shared" ca="1" si="95"/>
        <v/>
      </c>
      <c r="J658" s="10">
        <f t="shared" ca="1" si="98"/>
        <v>169.02461919051882</v>
      </c>
      <c r="K658" s="10">
        <f ca="1">MAX($J$3:J659)</f>
        <v>185.79173519068732</v>
      </c>
      <c r="L658" s="11">
        <f t="shared" ca="1" si="96"/>
        <v>9.0246834623507688E-2</v>
      </c>
    </row>
    <row r="659" spans="1:12" x14ac:dyDescent="0.35">
      <c r="A659">
        <v>658</v>
      </c>
      <c r="B659" s="2">
        <v>38398</v>
      </c>
      <c r="C659">
        <f t="shared" si="93"/>
        <v>2005</v>
      </c>
      <c r="D659">
        <v>373.6</v>
      </c>
      <c r="E659">
        <f t="shared" ca="1" si="97"/>
        <v>373.71250000000003</v>
      </c>
      <c r="F659">
        <f t="shared" ca="1" si="91"/>
        <v>356.93000000000006</v>
      </c>
      <c r="G659" t="str">
        <f t="shared" ca="1" si="92"/>
        <v/>
      </c>
      <c r="H659">
        <f t="shared" ca="1" si="94"/>
        <v>267.3</v>
      </c>
      <c r="I659" s="4" t="str">
        <f t="shared" ca="1" si="95"/>
        <v/>
      </c>
      <c r="J659" s="10">
        <f t="shared" ca="1" si="98"/>
        <v>169.02461919051882</v>
      </c>
      <c r="K659" s="10">
        <f ca="1">MAX($J$3:J660)</f>
        <v>185.79173519068732</v>
      </c>
      <c r="L659" s="11">
        <f t="shared" ca="1" si="96"/>
        <v>9.0246834623507688E-2</v>
      </c>
    </row>
    <row r="660" spans="1:12" x14ac:dyDescent="0.35">
      <c r="A660">
        <v>659</v>
      </c>
      <c r="B660" s="2">
        <v>38399</v>
      </c>
      <c r="C660">
        <f t="shared" si="93"/>
        <v>2005</v>
      </c>
      <c r="D660">
        <v>368.7</v>
      </c>
      <c r="E660">
        <f t="shared" ca="1" si="97"/>
        <v>370.72500000000002</v>
      </c>
      <c r="F660">
        <f t="shared" ca="1" si="91"/>
        <v>357.45000000000005</v>
      </c>
      <c r="G660" t="str">
        <f t="shared" ca="1" si="92"/>
        <v/>
      </c>
      <c r="H660">
        <f t="shared" ca="1" si="94"/>
        <v>267.3</v>
      </c>
      <c r="I660" s="4" t="str">
        <f t="shared" ca="1" si="95"/>
        <v/>
      </c>
      <c r="J660" s="10">
        <f t="shared" ca="1" si="98"/>
        <v>169.02461919051882</v>
      </c>
      <c r="K660" s="10">
        <f ca="1">MAX($J$3:J661)</f>
        <v>185.79173519068732</v>
      </c>
      <c r="L660" s="11">
        <f t="shared" ca="1" si="96"/>
        <v>9.0246834623507688E-2</v>
      </c>
    </row>
    <row r="661" spans="1:12" x14ac:dyDescent="0.35">
      <c r="A661">
        <v>660</v>
      </c>
      <c r="B661" s="2">
        <v>38400</v>
      </c>
      <c r="C661">
        <f t="shared" si="93"/>
        <v>2005</v>
      </c>
      <c r="D661">
        <v>366.85</v>
      </c>
      <c r="E661">
        <f t="shared" ca="1" si="97"/>
        <v>368.28750000000002</v>
      </c>
      <c r="F661">
        <f t="shared" ca="1" si="91"/>
        <v>357.96500000000009</v>
      </c>
      <c r="G661" t="str">
        <f t="shared" ca="1" si="92"/>
        <v/>
      </c>
      <c r="H661">
        <f t="shared" ca="1" si="94"/>
        <v>267.3</v>
      </c>
      <c r="I661" s="4" t="str">
        <f t="shared" ca="1" si="95"/>
        <v/>
      </c>
      <c r="J661" s="10">
        <f t="shared" ca="1" si="98"/>
        <v>169.02461919051882</v>
      </c>
      <c r="K661" s="10">
        <f ca="1">MAX($J$3:J662)</f>
        <v>185.79173519068732</v>
      </c>
      <c r="L661" s="11">
        <f t="shared" ca="1" si="96"/>
        <v>9.0246834623507688E-2</v>
      </c>
    </row>
    <row r="662" spans="1:12" x14ac:dyDescent="0.35">
      <c r="A662">
        <v>661</v>
      </c>
      <c r="B662" s="2">
        <v>38401</v>
      </c>
      <c r="C662">
        <f t="shared" si="93"/>
        <v>2005</v>
      </c>
      <c r="D662">
        <v>364</v>
      </c>
      <c r="E662">
        <f t="shared" ca="1" si="97"/>
        <v>365.45</v>
      </c>
      <c r="F662">
        <f t="shared" ca="1" si="91"/>
        <v>358.58666666666676</v>
      </c>
      <c r="G662" t="str">
        <f t="shared" ca="1" si="92"/>
        <v/>
      </c>
      <c r="H662">
        <f t="shared" ca="1" si="94"/>
        <v>267.3</v>
      </c>
      <c r="I662" s="4" t="str">
        <f t="shared" ca="1" si="95"/>
        <v/>
      </c>
      <c r="J662" s="10">
        <f t="shared" ca="1" si="98"/>
        <v>169.02461919051882</v>
      </c>
      <c r="K662" s="10">
        <f ca="1">MAX($J$3:J663)</f>
        <v>185.79173519068732</v>
      </c>
      <c r="L662" s="11">
        <f t="shared" ca="1" si="96"/>
        <v>9.0246834623507688E-2</v>
      </c>
    </row>
    <row r="663" spans="1:12" x14ac:dyDescent="0.35">
      <c r="A663">
        <v>662</v>
      </c>
      <c r="B663" s="2">
        <v>38404</v>
      </c>
      <c r="C663">
        <f t="shared" si="93"/>
        <v>2005</v>
      </c>
      <c r="D663">
        <v>362.25</v>
      </c>
      <c r="E663">
        <f t="shared" ca="1" si="97"/>
        <v>364.25</v>
      </c>
      <c r="F663">
        <f t="shared" ca="1" si="91"/>
        <v>359.03333333333336</v>
      </c>
      <c r="G663" t="str">
        <f t="shared" ca="1" si="92"/>
        <v/>
      </c>
      <c r="H663">
        <f t="shared" ca="1" si="94"/>
        <v>267.3</v>
      </c>
      <c r="I663" s="4" t="str">
        <f t="shared" ca="1" si="95"/>
        <v/>
      </c>
      <c r="J663" s="10">
        <f t="shared" ca="1" si="98"/>
        <v>169.02461919051882</v>
      </c>
      <c r="K663" s="10">
        <f ca="1">MAX($J$3:J664)</f>
        <v>185.79173519068732</v>
      </c>
      <c r="L663" s="11">
        <f t="shared" ca="1" si="96"/>
        <v>9.0246834623507688E-2</v>
      </c>
    </row>
    <row r="664" spans="1:12" x14ac:dyDescent="0.35">
      <c r="A664">
        <v>663</v>
      </c>
      <c r="B664" s="2">
        <v>38405</v>
      </c>
      <c r="C664">
        <f t="shared" si="93"/>
        <v>2005</v>
      </c>
      <c r="D664">
        <v>363.9</v>
      </c>
      <c r="E664">
        <f t="shared" ca="1" si="97"/>
        <v>363.26250000000005</v>
      </c>
      <c r="F664">
        <f t="shared" ca="1" si="91"/>
        <v>359.63000000000005</v>
      </c>
      <c r="G664" t="str">
        <f t="shared" ca="1" si="92"/>
        <v/>
      </c>
      <c r="H664">
        <f t="shared" ca="1" si="94"/>
        <v>267.3</v>
      </c>
      <c r="I664" s="4" t="str">
        <f t="shared" ca="1" si="95"/>
        <v/>
      </c>
      <c r="J664" s="10">
        <f t="shared" ca="1" si="98"/>
        <v>169.02461919051882</v>
      </c>
      <c r="K664" s="10">
        <f ca="1">MAX($J$3:J665)</f>
        <v>185.79173519068732</v>
      </c>
      <c r="L664" s="11">
        <f t="shared" ca="1" si="96"/>
        <v>9.0246834623507688E-2</v>
      </c>
    </row>
    <row r="665" spans="1:12" x14ac:dyDescent="0.35">
      <c r="A665">
        <v>664</v>
      </c>
      <c r="B665" s="2">
        <v>38406</v>
      </c>
      <c r="C665">
        <f t="shared" si="93"/>
        <v>2005</v>
      </c>
      <c r="D665">
        <v>362.9</v>
      </c>
      <c r="E665">
        <f t="shared" ca="1" si="97"/>
        <v>362.1875</v>
      </c>
      <c r="F665">
        <f t="shared" ca="1" si="91"/>
        <v>360.48500000000001</v>
      </c>
      <c r="G665" t="str">
        <f t="shared" ca="1" si="92"/>
        <v/>
      </c>
      <c r="H665">
        <f t="shared" ca="1" si="94"/>
        <v>267.3</v>
      </c>
      <c r="I665" s="4" t="str">
        <f t="shared" ca="1" si="95"/>
        <v/>
      </c>
      <c r="J665" s="10">
        <f t="shared" ca="1" si="98"/>
        <v>169.02461919051882</v>
      </c>
      <c r="K665" s="10">
        <f ca="1">MAX($J$3:J666)</f>
        <v>185.79173519068732</v>
      </c>
      <c r="L665" s="11">
        <f t="shared" ca="1" si="96"/>
        <v>9.0246834623507688E-2</v>
      </c>
    </row>
    <row r="666" spans="1:12" x14ac:dyDescent="0.35">
      <c r="A666">
        <v>665</v>
      </c>
      <c r="B666" s="2">
        <v>38407</v>
      </c>
      <c r="C666">
        <f t="shared" si="93"/>
        <v>2005</v>
      </c>
      <c r="D666">
        <v>359.7</v>
      </c>
      <c r="E666">
        <f t="shared" ca="1" si="97"/>
        <v>361.82499999999999</v>
      </c>
      <c r="F666">
        <f t="shared" ca="1" si="91"/>
        <v>361.40500000000003</v>
      </c>
      <c r="G666" t="str">
        <f t="shared" ca="1" si="92"/>
        <v/>
      </c>
      <c r="H666">
        <f t="shared" ca="1" si="94"/>
        <v>267.3</v>
      </c>
      <c r="I666" s="4" t="str">
        <f t="shared" ca="1" si="95"/>
        <v/>
      </c>
      <c r="J666" s="10">
        <f t="shared" ca="1" si="98"/>
        <v>169.02461919051882</v>
      </c>
      <c r="K666" s="10">
        <f ca="1">MAX($J$3:J667)</f>
        <v>185.79173519068732</v>
      </c>
      <c r="L666" s="11">
        <f t="shared" ca="1" si="96"/>
        <v>9.0246834623507688E-2</v>
      </c>
    </row>
    <row r="667" spans="1:12" x14ac:dyDescent="0.35">
      <c r="A667">
        <v>666</v>
      </c>
      <c r="B667" s="2">
        <v>38408</v>
      </c>
      <c r="C667">
        <f t="shared" si="93"/>
        <v>2005</v>
      </c>
      <c r="D667">
        <v>360.8</v>
      </c>
      <c r="E667">
        <f t="shared" ca="1" si="97"/>
        <v>362.72499999999997</v>
      </c>
      <c r="F667">
        <f t="shared" ca="1" si="91"/>
        <v>361.96</v>
      </c>
      <c r="G667" t="str">
        <f t="shared" ca="1" si="92"/>
        <v/>
      </c>
      <c r="H667">
        <f t="shared" ca="1" si="94"/>
        <v>267.3</v>
      </c>
      <c r="I667" s="4" t="str">
        <f t="shared" ca="1" si="95"/>
        <v/>
      </c>
      <c r="J667" s="10">
        <f t="shared" ca="1" si="98"/>
        <v>169.02461919051882</v>
      </c>
      <c r="K667" s="10">
        <f ca="1">MAX($J$3:J668)</f>
        <v>185.79173519068732</v>
      </c>
      <c r="L667" s="11">
        <f t="shared" ca="1" si="96"/>
        <v>9.0246834623507688E-2</v>
      </c>
    </row>
    <row r="668" spans="1:12" x14ac:dyDescent="0.35">
      <c r="A668">
        <v>667</v>
      </c>
      <c r="B668" s="2">
        <v>38411</v>
      </c>
      <c r="C668">
        <f t="shared" si="93"/>
        <v>2005</v>
      </c>
      <c r="D668">
        <v>367.5</v>
      </c>
      <c r="E668">
        <f t="shared" ca="1" si="97"/>
        <v>362.65</v>
      </c>
      <c r="F668">
        <f t="shared" ca="1" si="91"/>
        <v>362.55500000000006</v>
      </c>
      <c r="G668" t="str">
        <f t="shared" ca="1" si="92"/>
        <v/>
      </c>
      <c r="H668">
        <f t="shared" ca="1" si="94"/>
        <v>267.3</v>
      </c>
      <c r="I668" s="4" t="str">
        <f t="shared" ca="1" si="95"/>
        <v/>
      </c>
      <c r="J668" s="10">
        <f t="shared" ca="1" si="98"/>
        <v>169.02461919051882</v>
      </c>
      <c r="K668" s="10">
        <f ca="1">MAX($J$3:J669)</f>
        <v>185.79173519068732</v>
      </c>
      <c r="L668" s="11">
        <f t="shared" ca="1" si="96"/>
        <v>9.0246834623507688E-2</v>
      </c>
    </row>
    <row r="669" spans="1:12" x14ac:dyDescent="0.35">
      <c r="A669">
        <v>668</v>
      </c>
      <c r="B669" s="2">
        <v>38412</v>
      </c>
      <c r="C669">
        <f t="shared" si="93"/>
        <v>2005</v>
      </c>
      <c r="D669">
        <v>362.6</v>
      </c>
      <c r="E669">
        <f t="shared" ca="1" si="97"/>
        <v>364.76250000000005</v>
      </c>
      <c r="F669">
        <f t="shared" ca="1" si="91"/>
        <v>362.8683333333334</v>
      </c>
      <c r="G669" t="str">
        <f t="shared" ca="1" si="92"/>
        <v/>
      </c>
      <c r="H669">
        <f t="shared" ca="1" si="94"/>
        <v>267.3</v>
      </c>
      <c r="I669" s="4" t="str">
        <f t="shared" ca="1" si="95"/>
        <v/>
      </c>
      <c r="J669" s="10">
        <f t="shared" ca="1" si="98"/>
        <v>169.02461919051882</v>
      </c>
      <c r="K669" s="10">
        <f ca="1">MAX($J$3:J670)</f>
        <v>185.79173519068732</v>
      </c>
      <c r="L669" s="11">
        <f t="shared" ca="1" si="96"/>
        <v>9.0246834623507688E-2</v>
      </c>
    </row>
    <row r="670" spans="1:12" x14ac:dyDescent="0.35">
      <c r="A670">
        <v>669</v>
      </c>
      <c r="B670" s="2">
        <v>38413</v>
      </c>
      <c r="C670">
        <f t="shared" si="93"/>
        <v>2005</v>
      </c>
      <c r="D670">
        <v>368.15</v>
      </c>
      <c r="E670">
        <f t="shared" ca="1" si="97"/>
        <v>367.55</v>
      </c>
      <c r="F670">
        <f t="shared" ref="F670:F733" ca="1" si="99">IF(ROW(D671)&gt;($O$5-1),AVERAGE(OFFSET(D672,-$O$5,0,$O$5,1)),IF(ROW(D671)&gt;$O$5, ((($O$5-1)*E670)+D671)/$O$5,""))</f>
        <v>363.21500000000003</v>
      </c>
      <c r="G670" t="str">
        <f t="shared" ca="1" si="92"/>
        <v/>
      </c>
      <c r="H670">
        <f t="shared" ca="1" si="94"/>
        <v>267.3</v>
      </c>
      <c r="I670" s="4" t="str">
        <f t="shared" ca="1" si="95"/>
        <v/>
      </c>
      <c r="J670" s="10">
        <f t="shared" ca="1" si="98"/>
        <v>169.02461919051882</v>
      </c>
      <c r="K670" s="10">
        <f ca="1">MAX($J$3:J671)</f>
        <v>185.79173519068732</v>
      </c>
      <c r="L670" s="11">
        <f t="shared" ca="1" si="96"/>
        <v>9.0246834623507688E-2</v>
      </c>
    </row>
    <row r="671" spans="1:12" x14ac:dyDescent="0.35">
      <c r="A671">
        <v>670</v>
      </c>
      <c r="B671" s="2">
        <v>38414</v>
      </c>
      <c r="C671">
        <f t="shared" si="93"/>
        <v>2005</v>
      </c>
      <c r="D671">
        <v>371.95</v>
      </c>
      <c r="E671">
        <f t="shared" ca="1" si="97"/>
        <v>369.16250000000002</v>
      </c>
      <c r="F671">
        <f t="shared" ca="1" si="99"/>
        <v>363.49166666666673</v>
      </c>
      <c r="G671" t="str">
        <f t="shared" ca="1" si="92"/>
        <v/>
      </c>
      <c r="H671">
        <f t="shared" ca="1" si="94"/>
        <v>267.3</v>
      </c>
      <c r="I671" s="4" t="str">
        <f t="shared" ca="1" si="95"/>
        <v/>
      </c>
      <c r="J671" s="10">
        <f t="shared" ca="1" si="98"/>
        <v>169.02461919051882</v>
      </c>
      <c r="K671" s="10">
        <f ca="1">MAX($J$3:J672)</f>
        <v>185.79173519068732</v>
      </c>
      <c r="L671" s="11">
        <f t="shared" ca="1" si="96"/>
        <v>9.0246834623507688E-2</v>
      </c>
    </row>
    <row r="672" spans="1:12" x14ac:dyDescent="0.35">
      <c r="A672">
        <v>671</v>
      </c>
      <c r="B672" s="2">
        <v>38415</v>
      </c>
      <c r="C672">
        <f t="shared" si="93"/>
        <v>2005</v>
      </c>
      <c r="D672">
        <v>373.95</v>
      </c>
      <c r="E672">
        <f t="shared" ca="1" si="97"/>
        <v>370.71249999999998</v>
      </c>
      <c r="F672">
        <f t="shared" ca="1" si="99"/>
        <v>364.38166666666672</v>
      </c>
      <c r="G672" t="str">
        <f t="shared" ca="1" si="92"/>
        <v/>
      </c>
      <c r="H672">
        <f t="shared" ca="1" si="94"/>
        <v>267.3</v>
      </c>
      <c r="I672" s="4" t="str">
        <f t="shared" ca="1" si="95"/>
        <v/>
      </c>
      <c r="J672" s="10">
        <f t="shared" ca="1" si="98"/>
        <v>169.02461919051882</v>
      </c>
      <c r="K672" s="10">
        <f ca="1">MAX($J$3:J673)</f>
        <v>185.79173519068732</v>
      </c>
      <c r="L672" s="11">
        <f t="shared" ca="1" si="96"/>
        <v>9.0246834623507688E-2</v>
      </c>
    </row>
    <row r="673" spans="1:12" x14ac:dyDescent="0.35">
      <c r="A673">
        <v>672</v>
      </c>
      <c r="B673" s="2">
        <v>38418</v>
      </c>
      <c r="C673">
        <f t="shared" si="93"/>
        <v>2005</v>
      </c>
      <c r="D673">
        <v>368.8</v>
      </c>
      <c r="E673">
        <f t="shared" ca="1" si="97"/>
        <v>370.71249999999998</v>
      </c>
      <c r="F673">
        <f t="shared" ca="1" si="99"/>
        <v>365.16666666666669</v>
      </c>
      <c r="G673" t="str">
        <f t="shared" ca="1" si="92"/>
        <v/>
      </c>
      <c r="H673">
        <f t="shared" ca="1" si="94"/>
        <v>267.3</v>
      </c>
      <c r="I673" s="4" t="str">
        <f t="shared" ca="1" si="95"/>
        <v/>
      </c>
      <c r="J673" s="10">
        <f t="shared" ca="1" si="98"/>
        <v>169.02461919051882</v>
      </c>
      <c r="K673" s="10">
        <f ca="1">MAX($J$3:J674)</f>
        <v>185.79173519068732</v>
      </c>
      <c r="L673" s="11">
        <f t="shared" ca="1" si="96"/>
        <v>9.0246834623507688E-2</v>
      </c>
    </row>
    <row r="674" spans="1:12" x14ac:dyDescent="0.35">
      <c r="A674">
        <v>673</v>
      </c>
      <c r="B674" s="2">
        <v>38419</v>
      </c>
      <c r="C674">
        <f t="shared" si="93"/>
        <v>2005</v>
      </c>
      <c r="D674">
        <v>368.15</v>
      </c>
      <c r="E674">
        <f t="shared" ca="1" si="97"/>
        <v>369.51250000000005</v>
      </c>
      <c r="F674">
        <f t="shared" ca="1" si="99"/>
        <v>365.92666666666662</v>
      </c>
      <c r="G674" t="str">
        <f t="shared" ca="1" si="92"/>
        <v/>
      </c>
      <c r="H674">
        <f t="shared" ca="1" si="94"/>
        <v>267.3</v>
      </c>
      <c r="I674" s="4" t="str">
        <f t="shared" ca="1" si="95"/>
        <v/>
      </c>
      <c r="J674" s="10">
        <f t="shared" ca="1" si="98"/>
        <v>169.02461919051882</v>
      </c>
      <c r="K674" s="10">
        <f ca="1">MAX($J$3:J675)</f>
        <v>185.79173519068732</v>
      </c>
      <c r="L674" s="11">
        <f t="shared" ca="1" si="96"/>
        <v>9.0246834623507688E-2</v>
      </c>
    </row>
    <row r="675" spans="1:12" x14ac:dyDescent="0.35">
      <c r="A675">
        <v>674</v>
      </c>
      <c r="B675" s="2">
        <v>38420</v>
      </c>
      <c r="C675">
        <f t="shared" si="93"/>
        <v>2005</v>
      </c>
      <c r="D675">
        <v>367.15</v>
      </c>
      <c r="E675">
        <f t="shared" ca="1" si="97"/>
        <v>368.36249999999995</v>
      </c>
      <c r="F675">
        <f t="shared" ca="1" si="99"/>
        <v>366.61166666666668</v>
      </c>
      <c r="G675" t="str">
        <f t="shared" ca="1" si="92"/>
        <v/>
      </c>
      <c r="H675">
        <f t="shared" ca="1" si="94"/>
        <v>267.3</v>
      </c>
      <c r="I675" s="4" t="str">
        <f t="shared" ca="1" si="95"/>
        <v/>
      </c>
      <c r="J675" s="10">
        <f t="shared" ca="1" si="98"/>
        <v>169.02461919051882</v>
      </c>
      <c r="K675" s="10">
        <f ca="1">MAX($J$3:J676)</f>
        <v>185.79173519068732</v>
      </c>
      <c r="L675" s="11">
        <f t="shared" ca="1" si="96"/>
        <v>9.0246834623507688E-2</v>
      </c>
    </row>
    <row r="676" spans="1:12" x14ac:dyDescent="0.35">
      <c r="A676">
        <v>675</v>
      </c>
      <c r="B676" s="2">
        <v>38421</v>
      </c>
      <c r="C676">
        <f t="shared" si="93"/>
        <v>2005</v>
      </c>
      <c r="D676">
        <v>369.35</v>
      </c>
      <c r="E676">
        <f t="shared" ca="1" si="97"/>
        <v>367.8</v>
      </c>
      <c r="F676">
        <f t="shared" ca="1" si="99"/>
        <v>367.125</v>
      </c>
      <c r="G676" t="str">
        <f t="shared" ca="1" si="92"/>
        <v/>
      </c>
      <c r="H676">
        <f t="shared" ca="1" si="94"/>
        <v>267.3</v>
      </c>
      <c r="I676" s="4" t="str">
        <f t="shared" ca="1" si="95"/>
        <v/>
      </c>
      <c r="J676" s="10">
        <f t="shared" ca="1" si="98"/>
        <v>169.02461919051882</v>
      </c>
      <c r="K676" s="10">
        <f ca="1">MAX($J$3:J677)</f>
        <v>231.78441513013345</v>
      </c>
      <c r="L676" s="11">
        <f t="shared" ca="1" si="96"/>
        <v>0.2707679716273359</v>
      </c>
    </row>
    <row r="677" spans="1:12" x14ac:dyDescent="0.35">
      <c r="A677">
        <v>676</v>
      </c>
      <c r="B677" s="2">
        <v>38422</v>
      </c>
      <c r="C677">
        <f t="shared" si="93"/>
        <v>2005</v>
      </c>
      <c r="D677">
        <v>366.55</v>
      </c>
      <c r="E677">
        <f t="shared" ca="1" si="97"/>
        <v>367.08749999999998</v>
      </c>
      <c r="F677">
        <f t="shared" ca="1" si="99"/>
        <v>367.39166666666659</v>
      </c>
      <c r="G677" t="str">
        <f t="shared" ca="1" si="92"/>
        <v>SELL</v>
      </c>
      <c r="H677">
        <f t="shared" ca="1" si="94"/>
        <v>366.55</v>
      </c>
      <c r="I677" s="4">
        <f t="shared" ca="1" si="95"/>
        <v>0.37130564908342678</v>
      </c>
      <c r="J677" s="10">
        <f t="shared" ca="1" si="98"/>
        <v>231.78441513013345</v>
      </c>
      <c r="K677" s="10">
        <f ca="1">MAX($J$3:J678)</f>
        <v>231.78441513013345</v>
      </c>
      <c r="L677" s="11">
        <f t="shared" ca="1" si="96"/>
        <v>0</v>
      </c>
    </row>
    <row r="678" spans="1:12" x14ac:dyDescent="0.35">
      <c r="A678">
        <v>677</v>
      </c>
      <c r="B678" s="2">
        <v>38425</v>
      </c>
      <c r="C678">
        <f t="shared" si="93"/>
        <v>2005</v>
      </c>
      <c r="D678">
        <v>365.3</v>
      </c>
      <c r="E678">
        <f t="shared" ca="1" si="97"/>
        <v>365.78750000000002</v>
      </c>
      <c r="F678">
        <f t="shared" ca="1" si="99"/>
        <v>367.61666666666662</v>
      </c>
      <c r="G678" t="str">
        <f t="shared" ca="1" si="92"/>
        <v/>
      </c>
      <c r="H678">
        <f t="shared" ca="1" si="94"/>
        <v>366.55</v>
      </c>
      <c r="I678" s="4" t="str">
        <f t="shared" ca="1" si="95"/>
        <v/>
      </c>
      <c r="J678" s="10">
        <f t="shared" ca="1" si="98"/>
        <v>231.78441513013345</v>
      </c>
      <c r="K678" s="10">
        <f ca="1">MAX($J$3:J679)</f>
        <v>231.78441513013345</v>
      </c>
      <c r="L678" s="11">
        <f t="shared" ca="1" si="96"/>
        <v>0</v>
      </c>
    </row>
    <row r="679" spans="1:12" x14ac:dyDescent="0.35">
      <c r="A679">
        <v>678</v>
      </c>
      <c r="B679" s="2">
        <v>38426</v>
      </c>
      <c r="C679">
        <f t="shared" si="93"/>
        <v>2005</v>
      </c>
      <c r="D679">
        <v>361.95</v>
      </c>
      <c r="E679">
        <f t="shared" ca="1" si="97"/>
        <v>363.72500000000002</v>
      </c>
      <c r="F679">
        <f t="shared" ca="1" si="99"/>
        <v>367.85666666666657</v>
      </c>
      <c r="G679" t="str">
        <f t="shared" ca="1" si="92"/>
        <v/>
      </c>
      <c r="H679">
        <f t="shared" ca="1" si="94"/>
        <v>366.55</v>
      </c>
      <c r="I679" s="4" t="str">
        <f t="shared" ca="1" si="95"/>
        <v/>
      </c>
      <c r="J679" s="10">
        <f t="shared" ca="1" si="98"/>
        <v>231.78441513013345</v>
      </c>
      <c r="K679" s="10">
        <f ca="1">MAX($J$3:J680)</f>
        <v>231.78441513013345</v>
      </c>
      <c r="L679" s="11">
        <f t="shared" ca="1" si="96"/>
        <v>0</v>
      </c>
    </row>
    <row r="680" spans="1:12" x14ac:dyDescent="0.35">
      <c r="A680">
        <v>679</v>
      </c>
      <c r="B680" s="2">
        <v>38427</v>
      </c>
      <c r="C680">
        <f t="shared" si="93"/>
        <v>2005</v>
      </c>
      <c r="D680">
        <v>361.1</v>
      </c>
      <c r="E680">
        <f t="shared" ca="1" si="97"/>
        <v>361.875</v>
      </c>
      <c r="F680">
        <f t="shared" ca="1" si="99"/>
        <v>367.71166666666664</v>
      </c>
      <c r="G680" t="str">
        <f t="shared" ca="1" si="92"/>
        <v/>
      </c>
      <c r="H680">
        <f t="shared" ca="1" si="94"/>
        <v>366.55</v>
      </c>
      <c r="I680" s="4" t="str">
        <f t="shared" ca="1" si="95"/>
        <v/>
      </c>
      <c r="J680" s="10">
        <f t="shared" ca="1" si="98"/>
        <v>231.78441513013345</v>
      </c>
      <c r="K680" s="10">
        <f ca="1">MAX($J$3:J681)</f>
        <v>231.78441513013345</v>
      </c>
      <c r="L680" s="11">
        <f t="shared" ca="1" si="96"/>
        <v>0</v>
      </c>
    </row>
    <row r="681" spans="1:12" x14ac:dyDescent="0.35">
      <c r="A681">
        <v>680</v>
      </c>
      <c r="B681" s="2">
        <v>38428</v>
      </c>
      <c r="C681">
        <f t="shared" si="93"/>
        <v>2005</v>
      </c>
      <c r="D681">
        <v>359.15</v>
      </c>
      <c r="E681">
        <f t="shared" ca="1" si="97"/>
        <v>360.49999999999994</v>
      </c>
      <c r="F681">
        <f t="shared" ca="1" si="99"/>
        <v>367.17666666666656</v>
      </c>
      <c r="G681" t="str">
        <f t="shared" ca="1" si="92"/>
        <v/>
      </c>
      <c r="H681">
        <f t="shared" ca="1" si="94"/>
        <v>366.55</v>
      </c>
      <c r="I681" s="4" t="str">
        <f t="shared" ca="1" si="95"/>
        <v/>
      </c>
      <c r="J681" s="10">
        <f t="shared" ca="1" si="98"/>
        <v>231.78441513013345</v>
      </c>
      <c r="K681" s="10">
        <f ca="1">MAX($J$3:J682)</f>
        <v>231.78441513013345</v>
      </c>
      <c r="L681" s="11">
        <f t="shared" ca="1" si="96"/>
        <v>0</v>
      </c>
    </row>
    <row r="682" spans="1:12" x14ac:dyDescent="0.35">
      <c r="A682">
        <v>681</v>
      </c>
      <c r="B682" s="2">
        <v>38429</v>
      </c>
      <c r="C682">
        <f t="shared" si="93"/>
        <v>2005</v>
      </c>
      <c r="D682">
        <v>359.8</v>
      </c>
      <c r="E682">
        <f t="shared" ca="1" si="97"/>
        <v>360.26249999999999</v>
      </c>
      <c r="F682">
        <f t="shared" ca="1" si="99"/>
        <v>367.02666666666659</v>
      </c>
      <c r="G682" t="str">
        <f t="shared" ca="1" si="92"/>
        <v/>
      </c>
      <c r="H682">
        <f t="shared" ca="1" si="94"/>
        <v>366.55</v>
      </c>
      <c r="I682" s="4" t="str">
        <f t="shared" ca="1" si="95"/>
        <v/>
      </c>
      <c r="J682" s="10">
        <f t="shared" ca="1" si="98"/>
        <v>231.78441513013345</v>
      </c>
      <c r="K682" s="10">
        <f ca="1">MAX($J$3:J683)</f>
        <v>231.78441513013345</v>
      </c>
      <c r="L682" s="11">
        <f t="shared" ca="1" si="96"/>
        <v>0</v>
      </c>
    </row>
    <row r="683" spans="1:12" x14ac:dyDescent="0.35">
      <c r="A683">
        <v>682</v>
      </c>
      <c r="B683" s="2">
        <v>38432</v>
      </c>
      <c r="C683">
        <f t="shared" si="93"/>
        <v>2005</v>
      </c>
      <c r="D683">
        <v>361</v>
      </c>
      <c r="E683">
        <f t="shared" ca="1" si="97"/>
        <v>359.42500000000001</v>
      </c>
      <c r="F683">
        <f t="shared" ca="1" si="99"/>
        <v>366.6316666666666</v>
      </c>
      <c r="G683" t="str">
        <f t="shared" ca="1" si="92"/>
        <v/>
      </c>
      <c r="H683">
        <f t="shared" ca="1" si="94"/>
        <v>366.55</v>
      </c>
      <c r="I683" s="4" t="str">
        <f t="shared" ca="1" si="95"/>
        <v/>
      </c>
      <c r="J683" s="10">
        <f t="shared" ca="1" si="98"/>
        <v>231.78441513013345</v>
      </c>
      <c r="K683" s="10">
        <f ca="1">MAX($J$3:J684)</f>
        <v>231.78441513013345</v>
      </c>
      <c r="L683" s="11">
        <f t="shared" ca="1" si="96"/>
        <v>0</v>
      </c>
    </row>
    <row r="684" spans="1:12" x14ac:dyDescent="0.35">
      <c r="A684">
        <v>683</v>
      </c>
      <c r="B684" s="2">
        <v>38433</v>
      </c>
      <c r="C684">
        <f t="shared" si="93"/>
        <v>2005</v>
      </c>
      <c r="D684">
        <v>357.75</v>
      </c>
      <c r="E684">
        <f t="shared" ca="1" si="97"/>
        <v>358.77499999999998</v>
      </c>
      <c r="F684">
        <f t="shared" ca="1" si="99"/>
        <v>366.04666666666668</v>
      </c>
      <c r="G684" t="str">
        <f t="shared" ca="1" si="92"/>
        <v/>
      </c>
      <c r="H684">
        <f t="shared" ca="1" si="94"/>
        <v>366.55</v>
      </c>
      <c r="I684" s="4" t="str">
        <f t="shared" ca="1" si="95"/>
        <v/>
      </c>
      <c r="J684" s="10">
        <f t="shared" ca="1" si="98"/>
        <v>231.78441513013345</v>
      </c>
      <c r="K684" s="10">
        <f ca="1">MAX($J$3:J685)</f>
        <v>231.78441513013345</v>
      </c>
      <c r="L684" s="11">
        <f t="shared" ca="1" si="96"/>
        <v>0</v>
      </c>
    </row>
    <row r="685" spans="1:12" x14ac:dyDescent="0.35">
      <c r="A685">
        <v>684</v>
      </c>
      <c r="B685" s="2">
        <v>38434</v>
      </c>
      <c r="C685">
        <f t="shared" si="93"/>
        <v>2005</v>
      </c>
      <c r="D685">
        <v>356.55</v>
      </c>
      <c r="E685">
        <f t="shared" ca="1" si="97"/>
        <v>358.61249999999995</v>
      </c>
      <c r="F685">
        <f t="shared" ca="1" si="99"/>
        <v>365.37166666666661</v>
      </c>
      <c r="G685" t="str">
        <f t="shared" ca="1" si="92"/>
        <v/>
      </c>
      <c r="H685">
        <f t="shared" ca="1" si="94"/>
        <v>366.55</v>
      </c>
      <c r="I685" s="4" t="str">
        <f t="shared" ca="1" si="95"/>
        <v/>
      </c>
      <c r="J685" s="10">
        <f t="shared" ca="1" si="98"/>
        <v>231.78441513013345</v>
      </c>
      <c r="K685" s="10">
        <f ca="1">MAX($J$3:J686)</f>
        <v>231.78441513013345</v>
      </c>
      <c r="L685" s="11">
        <f t="shared" ca="1" si="96"/>
        <v>0</v>
      </c>
    </row>
    <row r="686" spans="1:12" x14ac:dyDescent="0.35">
      <c r="A686">
        <v>685</v>
      </c>
      <c r="B686" s="2">
        <v>38435</v>
      </c>
      <c r="C686">
        <f t="shared" si="93"/>
        <v>2005</v>
      </c>
      <c r="D686">
        <v>359.15</v>
      </c>
      <c r="E686">
        <f t="shared" ca="1" si="97"/>
        <v>357.97499999999997</v>
      </c>
      <c r="F686">
        <f t="shared" ca="1" si="99"/>
        <v>364.69333333333327</v>
      </c>
      <c r="G686" t="str">
        <f t="shared" ca="1" si="92"/>
        <v/>
      </c>
      <c r="H686">
        <f t="shared" ca="1" si="94"/>
        <v>366.55</v>
      </c>
      <c r="I686" s="4" t="str">
        <f t="shared" ca="1" si="95"/>
        <v/>
      </c>
      <c r="J686" s="10">
        <f t="shared" ca="1" si="98"/>
        <v>231.78441513013345</v>
      </c>
      <c r="K686" s="10">
        <f ca="1">MAX($J$3:J687)</f>
        <v>231.78441513013345</v>
      </c>
      <c r="L686" s="11">
        <f t="shared" ca="1" si="96"/>
        <v>0</v>
      </c>
    </row>
    <row r="687" spans="1:12" x14ac:dyDescent="0.35">
      <c r="A687">
        <v>686</v>
      </c>
      <c r="B687" s="2">
        <v>38439</v>
      </c>
      <c r="C687">
        <f t="shared" si="93"/>
        <v>2005</v>
      </c>
      <c r="D687">
        <v>358.45</v>
      </c>
      <c r="E687">
        <f t="shared" ca="1" si="97"/>
        <v>357.55</v>
      </c>
      <c r="F687">
        <f t="shared" ca="1" si="99"/>
        <v>364.1033333333333</v>
      </c>
      <c r="G687" t="str">
        <f t="shared" ca="1" si="92"/>
        <v/>
      </c>
      <c r="H687">
        <f t="shared" ca="1" si="94"/>
        <v>366.55</v>
      </c>
      <c r="I687" s="4" t="str">
        <f t="shared" ca="1" si="95"/>
        <v/>
      </c>
      <c r="J687" s="10">
        <f t="shared" ca="1" si="98"/>
        <v>231.78441513013345</v>
      </c>
      <c r="K687" s="10">
        <f ca="1">MAX($J$3:J688)</f>
        <v>231.78441513013345</v>
      </c>
      <c r="L687" s="11">
        <f t="shared" ca="1" si="96"/>
        <v>0</v>
      </c>
    </row>
    <row r="688" spans="1:12" x14ac:dyDescent="0.35">
      <c r="A688">
        <v>687</v>
      </c>
      <c r="B688" s="2">
        <v>38440</v>
      </c>
      <c r="C688">
        <f t="shared" si="93"/>
        <v>2005</v>
      </c>
      <c r="D688">
        <v>356.05</v>
      </c>
      <c r="E688">
        <f t="shared" ca="1" si="97"/>
        <v>358.0625</v>
      </c>
      <c r="F688">
        <f t="shared" ca="1" si="99"/>
        <v>363.6033333333333</v>
      </c>
      <c r="G688" t="str">
        <f t="shared" ca="1" si="92"/>
        <v/>
      </c>
      <c r="H688">
        <f t="shared" ca="1" si="94"/>
        <v>366.55</v>
      </c>
      <c r="I688" s="4" t="str">
        <f t="shared" ca="1" si="95"/>
        <v/>
      </c>
      <c r="J688" s="10">
        <f t="shared" ca="1" si="98"/>
        <v>231.78441513013345</v>
      </c>
      <c r="K688" s="10">
        <f ca="1">MAX($J$3:J689)</f>
        <v>231.78441513013345</v>
      </c>
      <c r="L688" s="11">
        <f t="shared" ca="1" si="96"/>
        <v>0</v>
      </c>
    </row>
    <row r="689" spans="1:12" x14ac:dyDescent="0.35">
      <c r="A689">
        <v>688</v>
      </c>
      <c r="B689" s="2">
        <v>38441</v>
      </c>
      <c r="C689">
        <f t="shared" si="93"/>
        <v>2005</v>
      </c>
      <c r="D689">
        <v>358.6</v>
      </c>
      <c r="E689">
        <f t="shared" ca="1" si="97"/>
        <v>358.41249999999997</v>
      </c>
      <c r="F689">
        <f t="shared" ca="1" si="99"/>
        <v>363.33166666666665</v>
      </c>
      <c r="G689" t="str">
        <f t="shared" ca="1" si="92"/>
        <v/>
      </c>
      <c r="H689">
        <f t="shared" ca="1" si="94"/>
        <v>366.55</v>
      </c>
      <c r="I689" s="4" t="str">
        <f t="shared" ca="1" si="95"/>
        <v/>
      </c>
      <c r="J689" s="10">
        <f t="shared" ca="1" si="98"/>
        <v>231.78441513013345</v>
      </c>
      <c r="K689" s="10">
        <f ca="1">MAX($J$3:J690)</f>
        <v>231.78441513013345</v>
      </c>
      <c r="L689" s="11">
        <f t="shared" ca="1" si="96"/>
        <v>0</v>
      </c>
    </row>
    <row r="690" spans="1:12" x14ac:dyDescent="0.35">
      <c r="A690">
        <v>689</v>
      </c>
      <c r="B690" s="2">
        <v>38442</v>
      </c>
      <c r="C690">
        <f t="shared" si="93"/>
        <v>2005</v>
      </c>
      <c r="D690">
        <v>360.55</v>
      </c>
      <c r="E690">
        <f t="shared" ca="1" si="97"/>
        <v>359.78750000000002</v>
      </c>
      <c r="F690">
        <f t="shared" ca="1" si="99"/>
        <v>363.23499999999996</v>
      </c>
      <c r="G690" t="str">
        <f t="shared" ca="1" si="92"/>
        <v/>
      </c>
      <c r="H690">
        <f t="shared" ca="1" si="94"/>
        <v>366.55</v>
      </c>
      <c r="I690" s="4" t="str">
        <f t="shared" ca="1" si="95"/>
        <v/>
      </c>
      <c r="J690" s="10">
        <f t="shared" ca="1" si="98"/>
        <v>231.78441513013345</v>
      </c>
      <c r="K690" s="10">
        <f ca="1">MAX($J$3:J691)</f>
        <v>231.78441513013345</v>
      </c>
      <c r="L690" s="11">
        <f t="shared" ca="1" si="96"/>
        <v>0</v>
      </c>
    </row>
    <row r="691" spans="1:12" x14ac:dyDescent="0.35">
      <c r="A691">
        <v>690</v>
      </c>
      <c r="B691" s="2">
        <v>38443</v>
      </c>
      <c r="C691">
        <f t="shared" si="93"/>
        <v>2005</v>
      </c>
      <c r="D691">
        <v>363.95</v>
      </c>
      <c r="E691">
        <f t="shared" ca="1" si="97"/>
        <v>361.21250000000003</v>
      </c>
      <c r="F691">
        <f t="shared" ca="1" si="99"/>
        <v>363.15999999999997</v>
      </c>
      <c r="G691" t="str">
        <f t="shared" ca="1" si="92"/>
        <v/>
      </c>
      <c r="H691">
        <f t="shared" ca="1" si="94"/>
        <v>366.55</v>
      </c>
      <c r="I691" s="4" t="str">
        <f t="shared" ca="1" si="95"/>
        <v/>
      </c>
      <c r="J691" s="10">
        <f t="shared" ca="1" si="98"/>
        <v>231.78441513013345</v>
      </c>
      <c r="K691" s="10">
        <f ca="1">MAX($J$3:J692)</f>
        <v>231.78441513013345</v>
      </c>
      <c r="L691" s="11">
        <f t="shared" ca="1" si="96"/>
        <v>0</v>
      </c>
    </row>
    <row r="692" spans="1:12" x14ac:dyDescent="0.35">
      <c r="A692">
        <v>691</v>
      </c>
      <c r="B692" s="2">
        <v>38446</v>
      </c>
      <c r="C692">
        <f t="shared" si="93"/>
        <v>2005</v>
      </c>
      <c r="D692">
        <v>361.75</v>
      </c>
      <c r="E692">
        <f t="shared" ca="1" si="97"/>
        <v>362.03750000000002</v>
      </c>
      <c r="F692">
        <f t="shared" ca="1" si="99"/>
        <v>363.14833333333337</v>
      </c>
      <c r="G692" t="str">
        <f t="shared" ca="1" si="92"/>
        <v/>
      </c>
      <c r="H692">
        <f t="shared" ca="1" si="94"/>
        <v>366.55</v>
      </c>
      <c r="I692" s="4" t="str">
        <f t="shared" ca="1" si="95"/>
        <v/>
      </c>
      <c r="J692" s="10">
        <f t="shared" ca="1" si="98"/>
        <v>231.78441513013345</v>
      </c>
      <c r="K692" s="10">
        <f ca="1">MAX($J$3:J693)</f>
        <v>231.78441513013345</v>
      </c>
      <c r="L692" s="11">
        <f t="shared" ca="1" si="96"/>
        <v>0</v>
      </c>
    </row>
    <row r="693" spans="1:12" x14ac:dyDescent="0.35">
      <c r="A693">
        <v>692</v>
      </c>
      <c r="B693" s="2">
        <v>38447</v>
      </c>
      <c r="C693">
        <f t="shared" si="93"/>
        <v>2005</v>
      </c>
      <c r="D693">
        <v>361.9</v>
      </c>
      <c r="E693">
        <f t="shared" ca="1" si="97"/>
        <v>362.77499999999998</v>
      </c>
      <c r="F693">
        <f t="shared" ca="1" si="99"/>
        <v>363.13499999999999</v>
      </c>
      <c r="G693" t="str">
        <f t="shared" ca="1" si="92"/>
        <v/>
      </c>
      <c r="H693">
        <f t="shared" ca="1" si="94"/>
        <v>366.55</v>
      </c>
      <c r="I693" s="4" t="str">
        <f t="shared" ca="1" si="95"/>
        <v/>
      </c>
      <c r="J693" s="10">
        <f t="shared" ca="1" si="98"/>
        <v>231.78441513013345</v>
      </c>
      <c r="K693" s="10">
        <f ca="1">MAX($J$3:J694)</f>
        <v>231.78441513013345</v>
      </c>
      <c r="L693" s="11">
        <f t="shared" ca="1" si="96"/>
        <v>0</v>
      </c>
    </row>
    <row r="694" spans="1:12" x14ac:dyDescent="0.35">
      <c r="A694">
        <v>693</v>
      </c>
      <c r="B694" s="2">
        <v>38448</v>
      </c>
      <c r="C694">
        <f t="shared" si="93"/>
        <v>2005</v>
      </c>
      <c r="D694">
        <v>363.5</v>
      </c>
      <c r="E694">
        <f t="shared" ca="1" si="97"/>
        <v>362.90000000000003</v>
      </c>
      <c r="F694">
        <f t="shared" ca="1" si="99"/>
        <v>363.18666666666667</v>
      </c>
      <c r="G694" t="str">
        <f t="shared" ca="1" si="92"/>
        <v/>
      </c>
      <c r="H694">
        <f t="shared" ca="1" si="94"/>
        <v>366.55</v>
      </c>
      <c r="I694" s="4" t="str">
        <f t="shared" ca="1" si="95"/>
        <v/>
      </c>
      <c r="J694" s="10">
        <f t="shared" ca="1" si="98"/>
        <v>231.78441513013345</v>
      </c>
      <c r="K694" s="10">
        <f ca="1">MAX($J$3:J695)</f>
        <v>231.78441513013345</v>
      </c>
      <c r="L694" s="11">
        <f t="shared" ca="1" si="96"/>
        <v>0</v>
      </c>
    </row>
    <row r="695" spans="1:12" x14ac:dyDescent="0.35">
      <c r="A695">
        <v>694</v>
      </c>
      <c r="B695" s="2">
        <v>38449</v>
      </c>
      <c r="C695">
        <f t="shared" si="93"/>
        <v>2005</v>
      </c>
      <c r="D695">
        <v>364.45</v>
      </c>
      <c r="E695">
        <f t="shared" ca="1" si="97"/>
        <v>362.9</v>
      </c>
      <c r="F695">
        <f t="shared" ca="1" si="99"/>
        <v>363.25500000000005</v>
      </c>
      <c r="G695" t="str">
        <f t="shared" ca="1" si="92"/>
        <v/>
      </c>
      <c r="H695">
        <f t="shared" ca="1" si="94"/>
        <v>366.55</v>
      </c>
      <c r="I695" s="4" t="str">
        <f t="shared" ca="1" si="95"/>
        <v/>
      </c>
      <c r="J695" s="10">
        <f t="shared" ca="1" si="98"/>
        <v>231.78441513013345</v>
      </c>
      <c r="K695" s="10">
        <f ca="1">MAX($J$3:J696)</f>
        <v>231.78441513013345</v>
      </c>
      <c r="L695" s="11">
        <f t="shared" ca="1" si="96"/>
        <v>0</v>
      </c>
    </row>
    <row r="696" spans="1:12" x14ac:dyDescent="0.35">
      <c r="A696">
        <v>695</v>
      </c>
      <c r="B696" s="2">
        <v>38450</v>
      </c>
      <c r="C696">
        <f t="shared" si="93"/>
        <v>2005</v>
      </c>
      <c r="D696">
        <v>361.75</v>
      </c>
      <c r="E696">
        <f t="shared" ca="1" si="97"/>
        <v>361.73750000000001</v>
      </c>
      <c r="F696">
        <f t="shared" ca="1" si="99"/>
        <v>363.13666666666671</v>
      </c>
      <c r="G696" t="str">
        <f t="shared" ca="1" si="92"/>
        <v/>
      </c>
      <c r="H696">
        <f t="shared" ca="1" si="94"/>
        <v>366.55</v>
      </c>
      <c r="I696" s="4" t="str">
        <f t="shared" ca="1" si="95"/>
        <v/>
      </c>
      <c r="J696" s="10">
        <f t="shared" ca="1" si="98"/>
        <v>231.78441513013345</v>
      </c>
      <c r="K696" s="10">
        <f ca="1">MAX($J$3:J697)</f>
        <v>231.78441513013345</v>
      </c>
      <c r="L696" s="11">
        <f t="shared" ca="1" si="96"/>
        <v>0</v>
      </c>
    </row>
    <row r="697" spans="1:12" x14ac:dyDescent="0.35">
      <c r="A697">
        <v>696</v>
      </c>
      <c r="B697" s="2">
        <v>38453</v>
      </c>
      <c r="C697">
        <f t="shared" si="93"/>
        <v>2005</v>
      </c>
      <c r="D697">
        <v>357.25</v>
      </c>
      <c r="E697">
        <f t="shared" ca="1" si="97"/>
        <v>361.3</v>
      </c>
      <c r="F697">
        <f t="shared" ca="1" si="99"/>
        <v>362.94499999999999</v>
      </c>
      <c r="G697" t="str">
        <f t="shared" ca="1" si="92"/>
        <v/>
      </c>
      <c r="H697">
        <f t="shared" ca="1" si="94"/>
        <v>366.55</v>
      </c>
      <c r="I697" s="4" t="str">
        <f t="shared" ca="1" si="95"/>
        <v/>
      </c>
      <c r="J697" s="10">
        <f t="shared" ca="1" si="98"/>
        <v>231.78441513013345</v>
      </c>
      <c r="K697" s="10">
        <f ca="1">MAX($J$3:J698)</f>
        <v>231.78441513013345</v>
      </c>
      <c r="L697" s="11">
        <f t="shared" ca="1" si="96"/>
        <v>0</v>
      </c>
    </row>
    <row r="698" spans="1:12" x14ac:dyDescent="0.35">
      <c r="A698">
        <v>697</v>
      </c>
      <c r="B698" s="2">
        <v>38454</v>
      </c>
      <c r="C698">
        <f t="shared" si="93"/>
        <v>2005</v>
      </c>
      <c r="D698">
        <v>361.75</v>
      </c>
      <c r="E698">
        <f t="shared" ca="1" si="97"/>
        <v>361.76249999999999</v>
      </c>
      <c r="F698">
        <f t="shared" ca="1" si="99"/>
        <v>363.06833333333338</v>
      </c>
      <c r="G698" t="str">
        <f t="shared" ca="1" si="92"/>
        <v/>
      </c>
      <c r="H698">
        <f t="shared" ca="1" si="94"/>
        <v>366.55</v>
      </c>
      <c r="I698" s="4" t="str">
        <f t="shared" ca="1" si="95"/>
        <v/>
      </c>
      <c r="J698" s="10">
        <f t="shared" ca="1" si="98"/>
        <v>231.78441513013345</v>
      </c>
      <c r="K698" s="10">
        <f ca="1">MAX($J$3:J699)</f>
        <v>231.78441513013345</v>
      </c>
      <c r="L698" s="11">
        <f t="shared" ca="1" si="96"/>
        <v>0</v>
      </c>
    </row>
    <row r="699" spans="1:12" x14ac:dyDescent="0.35">
      <c r="A699">
        <v>698</v>
      </c>
      <c r="B699" s="2">
        <v>38455</v>
      </c>
      <c r="C699">
        <f t="shared" si="93"/>
        <v>2005</v>
      </c>
      <c r="D699">
        <v>366.3</v>
      </c>
      <c r="E699">
        <f t="shared" ca="1" si="97"/>
        <v>361.8125</v>
      </c>
      <c r="F699">
        <f t="shared" ca="1" si="99"/>
        <v>362.86166666666668</v>
      </c>
      <c r="G699" t="str">
        <f t="shared" ca="1" si="92"/>
        <v/>
      </c>
      <c r="H699">
        <f t="shared" ca="1" si="94"/>
        <v>366.55</v>
      </c>
      <c r="I699" s="4" t="str">
        <f t="shared" ca="1" si="95"/>
        <v/>
      </c>
      <c r="J699" s="10">
        <f t="shared" ca="1" si="98"/>
        <v>231.78441513013345</v>
      </c>
      <c r="K699" s="10">
        <f ca="1">MAX($J$3:J700)</f>
        <v>234.69318149106269</v>
      </c>
      <c r="L699" s="11">
        <f t="shared" ca="1" si="96"/>
        <v>1.2393910817728671E-2</v>
      </c>
    </row>
    <row r="700" spans="1:12" x14ac:dyDescent="0.35">
      <c r="A700">
        <v>699</v>
      </c>
      <c r="B700" s="2">
        <v>38457</v>
      </c>
      <c r="C700">
        <f t="shared" si="93"/>
        <v>2005</v>
      </c>
      <c r="D700">
        <v>361.95</v>
      </c>
      <c r="E700">
        <f t="shared" ca="1" si="97"/>
        <v>363.35</v>
      </c>
      <c r="F700">
        <f t="shared" ca="1" si="99"/>
        <v>362.57666666666671</v>
      </c>
      <c r="G700" t="str">
        <f t="shared" ca="1" si="92"/>
        <v>BUY</v>
      </c>
      <c r="H700">
        <f t="shared" ca="1" si="94"/>
        <v>361.95</v>
      </c>
      <c r="I700" s="4">
        <f t="shared" ca="1" si="95"/>
        <v>1.2549447551493675E-2</v>
      </c>
      <c r="J700" s="10">
        <f t="shared" ca="1" si="98"/>
        <v>234.69318149106269</v>
      </c>
      <c r="K700" s="10">
        <f ca="1">MAX($J$3:J701)</f>
        <v>234.69318149106269</v>
      </c>
      <c r="L700" s="11">
        <f t="shared" ca="1" si="96"/>
        <v>0</v>
      </c>
    </row>
    <row r="701" spans="1:12" x14ac:dyDescent="0.35">
      <c r="A701">
        <v>700</v>
      </c>
      <c r="B701" s="2">
        <v>38460</v>
      </c>
      <c r="C701">
        <f t="shared" si="93"/>
        <v>2005</v>
      </c>
      <c r="D701">
        <v>363.4</v>
      </c>
      <c r="E701">
        <f t="shared" ca="1" si="97"/>
        <v>364.66250000000002</v>
      </c>
      <c r="F701">
        <f t="shared" ca="1" si="99"/>
        <v>362.34499999999997</v>
      </c>
      <c r="G701" t="str">
        <f t="shared" ca="1" si="92"/>
        <v/>
      </c>
      <c r="H701">
        <f t="shared" ca="1" si="94"/>
        <v>361.95</v>
      </c>
      <c r="I701" s="4" t="str">
        <f t="shared" ca="1" si="95"/>
        <v/>
      </c>
      <c r="J701" s="10">
        <f t="shared" ca="1" si="98"/>
        <v>234.69318149106269</v>
      </c>
      <c r="K701" s="10">
        <f ca="1">MAX($J$3:J702)</f>
        <v>234.69318149106269</v>
      </c>
      <c r="L701" s="11">
        <f t="shared" ca="1" si="96"/>
        <v>0</v>
      </c>
    </row>
    <row r="702" spans="1:12" x14ac:dyDescent="0.35">
      <c r="A702">
        <v>701</v>
      </c>
      <c r="B702" s="2">
        <v>38461</v>
      </c>
      <c r="C702">
        <f t="shared" si="93"/>
        <v>2005</v>
      </c>
      <c r="D702">
        <v>367</v>
      </c>
      <c r="E702">
        <f t="shared" ca="1" si="97"/>
        <v>365.82499999999999</v>
      </c>
      <c r="F702">
        <f t="shared" ca="1" si="99"/>
        <v>362.41666666666669</v>
      </c>
      <c r="G702" t="str">
        <f t="shared" ca="1" si="92"/>
        <v/>
      </c>
      <c r="H702">
        <f t="shared" ca="1" si="94"/>
        <v>361.95</v>
      </c>
      <c r="I702" s="4" t="str">
        <f t="shared" ca="1" si="95"/>
        <v/>
      </c>
      <c r="J702" s="10">
        <f t="shared" ca="1" si="98"/>
        <v>234.69318149106269</v>
      </c>
      <c r="K702" s="10">
        <f ca="1">MAX($J$3:J703)</f>
        <v>234.69318149106269</v>
      </c>
      <c r="L702" s="11">
        <f t="shared" ca="1" si="96"/>
        <v>0</v>
      </c>
    </row>
    <row r="703" spans="1:12" x14ac:dyDescent="0.35">
      <c r="A703">
        <v>702</v>
      </c>
      <c r="B703" s="2">
        <v>38462</v>
      </c>
      <c r="C703">
        <f t="shared" si="93"/>
        <v>2005</v>
      </c>
      <c r="D703">
        <v>370.95</v>
      </c>
      <c r="E703">
        <f t="shared" ca="1" si="97"/>
        <v>368.27499999999998</v>
      </c>
      <c r="F703">
        <f t="shared" ca="1" si="99"/>
        <v>362.53666666666669</v>
      </c>
      <c r="G703" t="str">
        <f t="shared" ca="1" si="92"/>
        <v/>
      </c>
      <c r="H703">
        <f t="shared" ca="1" si="94"/>
        <v>361.95</v>
      </c>
      <c r="I703" s="4" t="str">
        <f t="shared" ca="1" si="95"/>
        <v/>
      </c>
      <c r="J703" s="10">
        <f t="shared" ca="1" si="98"/>
        <v>234.69318149106269</v>
      </c>
      <c r="K703" s="10">
        <f ca="1">MAX($J$3:J704)</f>
        <v>234.69318149106269</v>
      </c>
      <c r="L703" s="11">
        <f t="shared" ca="1" si="96"/>
        <v>0</v>
      </c>
    </row>
    <row r="704" spans="1:12" x14ac:dyDescent="0.35">
      <c r="A704">
        <v>703</v>
      </c>
      <c r="B704" s="2">
        <v>38463</v>
      </c>
      <c r="C704">
        <f t="shared" si="93"/>
        <v>2005</v>
      </c>
      <c r="D704">
        <v>371.75</v>
      </c>
      <c r="E704">
        <f t="shared" ca="1" si="97"/>
        <v>371.52499999999998</v>
      </c>
      <c r="F704">
        <f t="shared" ca="1" si="99"/>
        <v>362.84500000000003</v>
      </c>
      <c r="G704" t="str">
        <f t="shared" ca="1" si="92"/>
        <v/>
      </c>
      <c r="H704">
        <f t="shared" ca="1" si="94"/>
        <v>361.95</v>
      </c>
      <c r="I704" s="4" t="str">
        <f t="shared" ca="1" si="95"/>
        <v/>
      </c>
      <c r="J704" s="10">
        <f t="shared" ca="1" si="98"/>
        <v>234.69318149106269</v>
      </c>
      <c r="K704" s="10">
        <f ca="1">MAX($J$3:J705)</f>
        <v>234.69318149106269</v>
      </c>
      <c r="L704" s="11">
        <f t="shared" ca="1" si="96"/>
        <v>0</v>
      </c>
    </row>
    <row r="705" spans="1:12" x14ac:dyDescent="0.35">
      <c r="A705">
        <v>704</v>
      </c>
      <c r="B705" s="2">
        <v>38464</v>
      </c>
      <c r="C705">
        <f t="shared" si="93"/>
        <v>2005</v>
      </c>
      <c r="D705">
        <v>376.4</v>
      </c>
      <c r="E705">
        <f t="shared" ca="1" si="97"/>
        <v>373.97499999999997</v>
      </c>
      <c r="F705">
        <f t="shared" ca="1" si="99"/>
        <v>363.09333333333331</v>
      </c>
      <c r="G705" t="str">
        <f t="shared" ca="1" si="92"/>
        <v/>
      </c>
      <c r="H705">
        <f t="shared" ca="1" si="94"/>
        <v>361.95</v>
      </c>
      <c r="I705" s="4" t="str">
        <f t="shared" ca="1" si="95"/>
        <v/>
      </c>
      <c r="J705" s="10">
        <f t="shared" ca="1" si="98"/>
        <v>234.69318149106269</v>
      </c>
      <c r="K705" s="10">
        <f ca="1">MAX($J$3:J706)</f>
        <v>234.69318149106269</v>
      </c>
      <c r="L705" s="11">
        <f t="shared" ca="1" si="96"/>
        <v>0</v>
      </c>
    </row>
    <row r="706" spans="1:12" x14ac:dyDescent="0.35">
      <c r="A706">
        <v>705</v>
      </c>
      <c r="B706" s="2">
        <v>38467</v>
      </c>
      <c r="C706">
        <f t="shared" si="93"/>
        <v>2005</v>
      </c>
      <c r="D706">
        <v>376.8</v>
      </c>
      <c r="E706">
        <f t="shared" ca="1" si="97"/>
        <v>374.03750000000002</v>
      </c>
      <c r="F706">
        <f t="shared" ca="1" si="99"/>
        <v>363.24833333333333</v>
      </c>
      <c r="G706" t="str">
        <f t="shared" ref="G706:G769" ca="1" si="100">IF(AND(E706&gt;F706,E705&lt;F705),"BUY",IF(AND(E706&lt;F706,E705&gt;F705),"SELL",""))</f>
        <v/>
      </c>
      <c r="H706">
        <f t="shared" ca="1" si="94"/>
        <v>361.95</v>
      </c>
      <c r="I706" s="4" t="str">
        <f t="shared" ca="1" si="95"/>
        <v/>
      </c>
      <c r="J706" s="10">
        <f t="shared" ca="1" si="98"/>
        <v>234.69318149106269</v>
      </c>
      <c r="K706" s="10">
        <f ca="1">MAX($J$3:J707)</f>
        <v>234.69318149106269</v>
      </c>
      <c r="L706" s="11">
        <f t="shared" ca="1" si="96"/>
        <v>0</v>
      </c>
    </row>
    <row r="707" spans="1:12" x14ac:dyDescent="0.35">
      <c r="A707">
        <v>706</v>
      </c>
      <c r="B707" s="2">
        <v>38468</v>
      </c>
      <c r="C707">
        <f t="shared" ref="C707:C770" si="101">YEAR(B707)</f>
        <v>2005</v>
      </c>
      <c r="D707">
        <v>371.2</v>
      </c>
      <c r="E707">
        <f t="shared" ca="1" si="97"/>
        <v>372.07500000000005</v>
      </c>
      <c r="F707">
        <f t="shared" ca="1" si="99"/>
        <v>363.20166666666665</v>
      </c>
      <c r="G707" t="str">
        <f t="shared" ca="1" si="100"/>
        <v/>
      </c>
      <c r="H707">
        <f t="shared" ref="H707:H770" ca="1" si="102">IF(G707&lt;&gt;"",D707,H706)</f>
        <v>361.95</v>
      </c>
      <c r="I707" s="4" t="str">
        <f t="shared" ref="I707:I770" ca="1" si="103">IF(AND(G707&lt;&gt;"",H706&lt;&gt;0),IF(G707="BUY",1-H707/H706,H707/H706-1),"")</f>
        <v/>
      </c>
      <c r="J707" s="10">
        <f t="shared" ca="1" si="98"/>
        <v>234.69318149106269</v>
      </c>
      <c r="K707" s="10">
        <f ca="1">MAX($J$3:J708)</f>
        <v>234.69318149106269</v>
      </c>
      <c r="L707" s="11">
        <f t="shared" ref="L707:L770" ca="1" si="104">1-J707/K707</f>
        <v>0</v>
      </c>
    </row>
    <row r="708" spans="1:12" x14ac:dyDescent="0.35">
      <c r="A708">
        <v>707</v>
      </c>
      <c r="B708" s="2">
        <v>38469</v>
      </c>
      <c r="C708">
        <f t="shared" si="101"/>
        <v>2005</v>
      </c>
      <c r="D708">
        <v>363.9</v>
      </c>
      <c r="E708">
        <f t="shared" ref="E708:E771" ca="1" si="105">IF(ROW(D709)&gt;($O$4-1),AVERAGE(OFFSET(D710,-$O$4,0,$O$4,1)),IF(ROW(D709)&gt;$O$4, ((($O$4-1)*E708)+D709)/$O$4,""))</f>
        <v>369.83750000000003</v>
      </c>
      <c r="F708">
        <f t="shared" ca="1" si="99"/>
        <v>363.38499999999999</v>
      </c>
      <c r="G708" t="str">
        <f t="shared" ca="1" si="100"/>
        <v/>
      </c>
      <c r="H708">
        <f t="shared" ca="1" si="102"/>
        <v>361.95</v>
      </c>
      <c r="I708" s="4" t="str">
        <f t="shared" ca="1" si="103"/>
        <v/>
      </c>
      <c r="J708" s="10">
        <f t="shared" ref="J708:J771" ca="1" si="106">IF(I708="",J707,J707*(1+$O$6*I708))</f>
        <v>234.69318149106269</v>
      </c>
      <c r="K708" s="10">
        <f ca="1">MAX($J$3:J709)</f>
        <v>234.69318149106269</v>
      </c>
      <c r="L708" s="11">
        <f t="shared" ca="1" si="104"/>
        <v>0</v>
      </c>
    </row>
    <row r="709" spans="1:12" x14ac:dyDescent="0.35">
      <c r="A709">
        <v>708</v>
      </c>
      <c r="B709" s="2">
        <v>38470</v>
      </c>
      <c r="C709">
        <f t="shared" si="101"/>
        <v>2005</v>
      </c>
      <c r="D709">
        <v>367.45</v>
      </c>
      <c r="E709">
        <f t="shared" ca="1" si="105"/>
        <v>365.78750000000002</v>
      </c>
      <c r="F709">
        <f t="shared" ca="1" si="99"/>
        <v>363.36833333333328</v>
      </c>
      <c r="G709" t="str">
        <f t="shared" ca="1" si="100"/>
        <v/>
      </c>
      <c r="H709">
        <f t="shared" ca="1" si="102"/>
        <v>361.95</v>
      </c>
      <c r="I709" s="4" t="str">
        <f t="shared" ca="1" si="103"/>
        <v/>
      </c>
      <c r="J709" s="10">
        <f t="shared" ca="1" si="106"/>
        <v>234.69318149106269</v>
      </c>
      <c r="K709" s="10">
        <f ca="1">MAX($J$3:J710)</f>
        <v>234.69318149106269</v>
      </c>
      <c r="L709" s="11">
        <f t="shared" ca="1" si="104"/>
        <v>0</v>
      </c>
    </row>
    <row r="710" spans="1:12" x14ac:dyDescent="0.35">
      <c r="A710">
        <v>709</v>
      </c>
      <c r="B710" s="2">
        <v>38471</v>
      </c>
      <c r="C710">
        <f t="shared" si="101"/>
        <v>2005</v>
      </c>
      <c r="D710">
        <v>360.6</v>
      </c>
      <c r="E710">
        <f t="shared" ca="1" si="105"/>
        <v>363.63749999999993</v>
      </c>
      <c r="F710">
        <f t="shared" ca="1" si="99"/>
        <v>363.48333333333335</v>
      </c>
      <c r="G710" t="str">
        <f t="shared" ca="1" si="100"/>
        <v/>
      </c>
      <c r="H710">
        <f t="shared" ca="1" si="102"/>
        <v>361.95</v>
      </c>
      <c r="I710" s="4" t="str">
        <f t="shared" ca="1" si="103"/>
        <v/>
      </c>
      <c r="J710" s="10">
        <f t="shared" ca="1" si="106"/>
        <v>234.69318149106269</v>
      </c>
      <c r="K710" s="10">
        <f ca="1">MAX($J$3:J711)</f>
        <v>234.69318149106269</v>
      </c>
      <c r="L710" s="11">
        <f t="shared" ca="1" si="104"/>
        <v>0</v>
      </c>
    </row>
    <row r="711" spans="1:12" x14ac:dyDescent="0.35">
      <c r="A711">
        <v>710</v>
      </c>
      <c r="B711" s="2">
        <v>38474</v>
      </c>
      <c r="C711">
        <f t="shared" si="101"/>
        <v>2005</v>
      </c>
      <c r="D711">
        <v>362.6</v>
      </c>
      <c r="E711">
        <f t="shared" ca="1" si="105"/>
        <v>365.97500000000002</v>
      </c>
      <c r="F711">
        <f t="shared" ca="1" si="99"/>
        <v>363.93166666666667</v>
      </c>
      <c r="G711" t="str">
        <f t="shared" ca="1" si="100"/>
        <v/>
      </c>
      <c r="H711">
        <f t="shared" ca="1" si="102"/>
        <v>361.95</v>
      </c>
      <c r="I711" s="4" t="str">
        <f t="shared" ca="1" si="103"/>
        <v/>
      </c>
      <c r="J711" s="10">
        <f t="shared" ca="1" si="106"/>
        <v>234.69318149106269</v>
      </c>
      <c r="K711" s="10">
        <f ca="1">MAX($J$3:J712)</f>
        <v>234.69318149106269</v>
      </c>
      <c r="L711" s="11">
        <f t="shared" ca="1" si="104"/>
        <v>0</v>
      </c>
    </row>
    <row r="712" spans="1:12" x14ac:dyDescent="0.35">
      <c r="A712">
        <v>711</v>
      </c>
      <c r="B712" s="2">
        <v>38475</v>
      </c>
      <c r="C712">
        <f t="shared" si="101"/>
        <v>2005</v>
      </c>
      <c r="D712">
        <v>373.25</v>
      </c>
      <c r="E712">
        <f t="shared" ca="1" si="105"/>
        <v>366.6</v>
      </c>
      <c r="F712">
        <f t="shared" ca="1" si="99"/>
        <v>364.23000000000008</v>
      </c>
      <c r="G712" t="str">
        <f t="shared" ca="1" si="100"/>
        <v/>
      </c>
      <c r="H712">
        <f t="shared" ca="1" si="102"/>
        <v>361.95</v>
      </c>
      <c r="I712" s="4" t="str">
        <f t="shared" ca="1" si="103"/>
        <v/>
      </c>
      <c r="J712" s="10">
        <f t="shared" ca="1" si="106"/>
        <v>234.69318149106269</v>
      </c>
      <c r="K712" s="10">
        <f ca="1">MAX($J$3:J713)</f>
        <v>234.69318149106269</v>
      </c>
      <c r="L712" s="11">
        <f t="shared" ca="1" si="104"/>
        <v>0</v>
      </c>
    </row>
    <row r="713" spans="1:12" x14ac:dyDescent="0.35">
      <c r="A713">
        <v>712</v>
      </c>
      <c r="B713" s="2">
        <v>38476</v>
      </c>
      <c r="C713">
        <f t="shared" si="101"/>
        <v>2005</v>
      </c>
      <c r="D713">
        <v>369.95</v>
      </c>
      <c r="E713">
        <f t="shared" ca="1" si="105"/>
        <v>369.07499999999999</v>
      </c>
      <c r="F713">
        <f t="shared" ca="1" si="99"/>
        <v>364.65500000000003</v>
      </c>
      <c r="G713" t="str">
        <f t="shared" ca="1" si="100"/>
        <v/>
      </c>
      <c r="H713">
        <f t="shared" ca="1" si="102"/>
        <v>361.95</v>
      </c>
      <c r="I713" s="4" t="str">
        <f t="shared" ca="1" si="103"/>
        <v/>
      </c>
      <c r="J713" s="10">
        <f t="shared" ca="1" si="106"/>
        <v>234.69318149106269</v>
      </c>
      <c r="K713" s="10">
        <f ca="1">MAX($J$3:J714)</f>
        <v>234.69318149106269</v>
      </c>
      <c r="L713" s="11">
        <f t="shared" ca="1" si="104"/>
        <v>0</v>
      </c>
    </row>
    <row r="714" spans="1:12" x14ac:dyDescent="0.35">
      <c r="A714">
        <v>713</v>
      </c>
      <c r="B714" s="2">
        <v>38477</v>
      </c>
      <c r="C714">
        <f t="shared" si="101"/>
        <v>2005</v>
      </c>
      <c r="D714">
        <v>370.5</v>
      </c>
      <c r="E714">
        <f t="shared" ca="1" si="105"/>
        <v>372.8125</v>
      </c>
      <c r="F714">
        <f t="shared" ca="1" si="99"/>
        <v>365.35500000000008</v>
      </c>
      <c r="G714" t="str">
        <f t="shared" ca="1" si="100"/>
        <v/>
      </c>
      <c r="H714">
        <f t="shared" ca="1" si="102"/>
        <v>361.95</v>
      </c>
      <c r="I714" s="4" t="str">
        <f t="shared" ca="1" si="103"/>
        <v/>
      </c>
      <c r="J714" s="10">
        <f t="shared" ca="1" si="106"/>
        <v>234.69318149106269</v>
      </c>
      <c r="K714" s="10">
        <f ca="1">MAX($J$3:J715)</f>
        <v>234.69318149106269</v>
      </c>
      <c r="L714" s="11">
        <f t="shared" ca="1" si="104"/>
        <v>0</v>
      </c>
    </row>
    <row r="715" spans="1:12" x14ac:dyDescent="0.35">
      <c r="A715">
        <v>714</v>
      </c>
      <c r="B715" s="2">
        <v>38478</v>
      </c>
      <c r="C715">
        <f t="shared" si="101"/>
        <v>2005</v>
      </c>
      <c r="D715">
        <v>377.55</v>
      </c>
      <c r="E715">
        <f t="shared" ca="1" si="105"/>
        <v>374.38749999999999</v>
      </c>
      <c r="F715">
        <f t="shared" ca="1" si="99"/>
        <v>366.03499999999997</v>
      </c>
      <c r="G715" t="str">
        <f t="shared" ca="1" si="100"/>
        <v/>
      </c>
      <c r="H715">
        <f t="shared" ca="1" si="102"/>
        <v>361.95</v>
      </c>
      <c r="I715" s="4" t="str">
        <f t="shared" ca="1" si="103"/>
        <v/>
      </c>
      <c r="J715" s="10">
        <f t="shared" ca="1" si="106"/>
        <v>234.69318149106269</v>
      </c>
      <c r="K715" s="10">
        <f ca="1">MAX($J$3:J716)</f>
        <v>234.69318149106269</v>
      </c>
      <c r="L715" s="11">
        <f t="shared" ca="1" si="104"/>
        <v>0</v>
      </c>
    </row>
    <row r="716" spans="1:12" x14ac:dyDescent="0.35">
      <c r="A716">
        <v>715</v>
      </c>
      <c r="B716" s="2">
        <v>38481</v>
      </c>
      <c r="C716">
        <f t="shared" si="101"/>
        <v>2005</v>
      </c>
      <c r="D716">
        <v>379.55</v>
      </c>
      <c r="E716">
        <f t="shared" ca="1" si="105"/>
        <v>378.38749999999999</v>
      </c>
      <c r="F716">
        <f t="shared" ca="1" si="99"/>
        <v>366.95166666666665</v>
      </c>
      <c r="G716" t="str">
        <f t="shared" ca="1" si="100"/>
        <v/>
      </c>
      <c r="H716">
        <f t="shared" ca="1" si="102"/>
        <v>361.95</v>
      </c>
      <c r="I716" s="4" t="str">
        <f t="shared" ca="1" si="103"/>
        <v/>
      </c>
      <c r="J716" s="10">
        <f t="shared" ca="1" si="106"/>
        <v>234.69318149106269</v>
      </c>
      <c r="K716" s="10">
        <f ca="1">MAX($J$3:J717)</f>
        <v>234.69318149106269</v>
      </c>
      <c r="L716" s="11">
        <f t="shared" ca="1" si="104"/>
        <v>0</v>
      </c>
    </row>
    <row r="717" spans="1:12" x14ac:dyDescent="0.35">
      <c r="A717">
        <v>716</v>
      </c>
      <c r="B717" s="2">
        <v>38482</v>
      </c>
      <c r="C717">
        <f t="shared" si="101"/>
        <v>2005</v>
      </c>
      <c r="D717">
        <v>385.95</v>
      </c>
      <c r="E717">
        <f t="shared" ca="1" si="105"/>
        <v>382.03750000000002</v>
      </c>
      <c r="F717">
        <f t="shared" ca="1" si="99"/>
        <v>367.91999999999996</v>
      </c>
      <c r="G717" t="str">
        <f t="shared" ca="1" si="100"/>
        <v/>
      </c>
      <c r="H717">
        <f t="shared" ca="1" si="102"/>
        <v>361.95</v>
      </c>
      <c r="I717" s="4" t="str">
        <f t="shared" ca="1" si="103"/>
        <v/>
      </c>
      <c r="J717" s="10">
        <f t="shared" ca="1" si="106"/>
        <v>234.69318149106269</v>
      </c>
      <c r="K717" s="10">
        <f ca="1">MAX($J$3:J718)</f>
        <v>234.69318149106269</v>
      </c>
      <c r="L717" s="11">
        <f t="shared" ca="1" si="104"/>
        <v>0</v>
      </c>
    </row>
    <row r="718" spans="1:12" x14ac:dyDescent="0.35">
      <c r="A718">
        <v>717</v>
      </c>
      <c r="B718" s="2">
        <v>38483</v>
      </c>
      <c r="C718">
        <f t="shared" si="101"/>
        <v>2005</v>
      </c>
      <c r="D718">
        <v>385.1</v>
      </c>
      <c r="E718">
        <f t="shared" ca="1" si="105"/>
        <v>385.52499999999998</v>
      </c>
      <c r="F718">
        <f t="shared" ca="1" si="99"/>
        <v>369.01666666666665</v>
      </c>
      <c r="G718" t="str">
        <f t="shared" ca="1" si="100"/>
        <v/>
      </c>
      <c r="H718">
        <f t="shared" ca="1" si="102"/>
        <v>361.95</v>
      </c>
      <c r="I718" s="4" t="str">
        <f t="shared" ca="1" si="103"/>
        <v/>
      </c>
      <c r="J718" s="10">
        <f t="shared" ca="1" si="106"/>
        <v>234.69318149106269</v>
      </c>
      <c r="K718" s="10">
        <f ca="1">MAX($J$3:J719)</f>
        <v>234.69318149106269</v>
      </c>
      <c r="L718" s="11">
        <f t="shared" ca="1" si="104"/>
        <v>0</v>
      </c>
    </row>
    <row r="719" spans="1:12" x14ac:dyDescent="0.35">
      <c r="A719">
        <v>718</v>
      </c>
      <c r="B719" s="2">
        <v>38484</v>
      </c>
      <c r="C719">
        <f t="shared" si="101"/>
        <v>2005</v>
      </c>
      <c r="D719">
        <v>391.5</v>
      </c>
      <c r="E719">
        <f t="shared" ca="1" si="105"/>
        <v>388.42499999999995</v>
      </c>
      <c r="F719">
        <f t="shared" ca="1" si="99"/>
        <v>370.03666666666669</v>
      </c>
      <c r="G719" t="str">
        <f t="shared" ca="1" si="100"/>
        <v/>
      </c>
      <c r="H719">
        <f t="shared" ca="1" si="102"/>
        <v>361.95</v>
      </c>
      <c r="I719" s="4" t="str">
        <f t="shared" ca="1" si="103"/>
        <v/>
      </c>
      <c r="J719" s="10">
        <f t="shared" ca="1" si="106"/>
        <v>234.69318149106269</v>
      </c>
      <c r="K719" s="10">
        <f ca="1">MAX($J$3:J720)</f>
        <v>234.69318149106269</v>
      </c>
      <c r="L719" s="11">
        <f t="shared" ca="1" si="104"/>
        <v>0</v>
      </c>
    </row>
    <row r="720" spans="1:12" x14ac:dyDescent="0.35">
      <c r="A720">
        <v>719</v>
      </c>
      <c r="B720" s="2">
        <v>38485</v>
      </c>
      <c r="C720">
        <f t="shared" si="101"/>
        <v>2005</v>
      </c>
      <c r="D720">
        <v>391.15</v>
      </c>
      <c r="E720">
        <f t="shared" ca="1" si="105"/>
        <v>389.6875</v>
      </c>
      <c r="F720">
        <f t="shared" ca="1" si="99"/>
        <v>370.93833333333333</v>
      </c>
      <c r="G720" t="str">
        <f t="shared" ca="1" si="100"/>
        <v/>
      </c>
      <c r="H720">
        <f t="shared" ca="1" si="102"/>
        <v>361.95</v>
      </c>
      <c r="I720" s="4" t="str">
        <f t="shared" ca="1" si="103"/>
        <v/>
      </c>
      <c r="J720" s="10">
        <f t="shared" ca="1" si="106"/>
        <v>234.69318149106269</v>
      </c>
      <c r="K720" s="10">
        <f ca="1">MAX($J$3:J721)</f>
        <v>234.69318149106269</v>
      </c>
      <c r="L720" s="11">
        <f t="shared" ca="1" si="104"/>
        <v>0</v>
      </c>
    </row>
    <row r="721" spans="1:12" x14ac:dyDescent="0.35">
      <c r="A721">
        <v>720</v>
      </c>
      <c r="B721" s="2">
        <v>38488</v>
      </c>
      <c r="C721">
        <f t="shared" si="101"/>
        <v>2005</v>
      </c>
      <c r="D721">
        <v>391</v>
      </c>
      <c r="E721">
        <f t="shared" ca="1" si="105"/>
        <v>388.85</v>
      </c>
      <c r="F721">
        <f t="shared" ca="1" si="99"/>
        <v>371.60499999999996</v>
      </c>
      <c r="G721" t="str">
        <f t="shared" ca="1" si="100"/>
        <v/>
      </c>
      <c r="H721">
        <f t="shared" ca="1" si="102"/>
        <v>361.95</v>
      </c>
      <c r="I721" s="4" t="str">
        <f t="shared" ca="1" si="103"/>
        <v/>
      </c>
      <c r="J721" s="10">
        <f t="shared" ca="1" si="106"/>
        <v>234.69318149106269</v>
      </c>
      <c r="K721" s="10">
        <f ca="1">MAX($J$3:J722)</f>
        <v>234.69318149106269</v>
      </c>
      <c r="L721" s="11">
        <f t="shared" ca="1" si="104"/>
        <v>0</v>
      </c>
    </row>
    <row r="722" spans="1:12" x14ac:dyDescent="0.35">
      <c r="A722">
        <v>721</v>
      </c>
      <c r="B722" s="2">
        <v>38489</v>
      </c>
      <c r="C722">
        <f t="shared" si="101"/>
        <v>2005</v>
      </c>
      <c r="D722">
        <v>381.75</v>
      </c>
      <c r="E722">
        <f t="shared" ca="1" si="105"/>
        <v>386.47500000000002</v>
      </c>
      <c r="F722">
        <f t="shared" ca="1" si="99"/>
        <v>372.27499999999998</v>
      </c>
      <c r="G722" t="str">
        <f t="shared" ca="1" si="100"/>
        <v/>
      </c>
      <c r="H722">
        <f t="shared" ca="1" si="102"/>
        <v>361.95</v>
      </c>
      <c r="I722" s="4" t="str">
        <f t="shared" ca="1" si="103"/>
        <v/>
      </c>
      <c r="J722" s="10">
        <f t="shared" ca="1" si="106"/>
        <v>234.69318149106269</v>
      </c>
      <c r="K722" s="10">
        <f ca="1">MAX($J$3:J723)</f>
        <v>234.69318149106269</v>
      </c>
      <c r="L722" s="11">
        <f t="shared" ca="1" si="104"/>
        <v>0</v>
      </c>
    </row>
    <row r="723" spans="1:12" x14ac:dyDescent="0.35">
      <c r="A723">
        <v>722</v>
      </c>
      <c r="B723" s="2">
        <v>38490</v>
      </c>
      <c r="C723">
        <f t="shared" si="101"/>
        <v>2005</v>
      </c>
      <c r="D723">
        <v>382</v>
      </c>
      <c r="E723">
        <f t="shared" ca="1" si="105"/>
        <v>384.08749999999998</v>
      </c>
      <c r="F723">
        <f t="shared" ca="1" si="99"/>
        <v>372.87833333333333</v>
      </c>
      <c r="G723" t="str">
        <f t="shared" ca="1" si="100"/>
        <v/>
      </c>
      <c r="H723">
        <f t="shared" ca="1" si="102"/>
        <v>361.95</v>
      </c>
      <c r="I723" s="4" t="str">
        <f t="shared" ca="1" si="103"/>
        <v/>
      </c>
      <c r="J723" s="10">
        <f t="shared" ca="1" si="106"/>
        <v>234.69318149106269</v>
      </c>
      <c r="K723" s="10">
        <f ca="1">MAX($J$3:J724)</f>
        <v>234.69318149106269</v>
      </c>
      <c r="L723" s="11">
        <f t="shared" ca="1" si="104"/>
        <v>0</v>
      </c>
    </row>
    <row r="724" spans="1:12" x14ac:dyDescent="0.35">
      <c r="A724">
        <v>723</v>
      </c>
      <c r="B724" s="2">
        <v>38491</v>
      </c>
      <c r="C724">
        <f t="shared" si="101"/>
        <v>2005</v>
      </c>
      <c r="D724">
        <v>381.6</v>
      </c>
      <c r="E724">
        <f t="shared" ca="1" si="105"/>
        <v>380.83749999999998</v>
      </c>
      <c r="F724">
        <f t="shared" ca="1" si="99"/>
        <v>373.33</v>
      </c>
      <c r="G724" t="str">
        <f t="shared" ca="1" si="100"/>
        <v/>
      </c>
      <c r="H724">
        <f t="shared" ca="1" si="102"/>
        <v>361.95</v>
      </c>
      <c r="I724" s="4" t="str">
        <f t="shared" ca="1" si="103"/>
        <v/>
      </c>
      <c r="J724" s="10">
        <f t="shared" ca="1" si="106"/>
        <v>234.69318149106269</v>
      </c>
      <c r="K724" s="10">
        <f ca="1">MAX($J$3:J725)</f>
        <v>234.69318149106269</v>
      </c>
      <c r="L724" s="11">
        <f t="shared" ca="1" si="104"/>
        <v>0</v>
      </c>
    </row>
    <row r="725" spans="1:12" x14ac:dyDescent="0.35">
      <c r="A725">
        <v>724</v>
      </c>
      <c r="B725" s="2">
        <v>38492</v>
      </c>
      <c r="C725">
        <f t="shared" si="101"/>
        <v>2005</v>
      </c>
      <c r="D725">
        <v>378</v>
      </c>
      <c r="E725">
        <f t="shared" ca="1" si="105"/>
        <v>379.96249999999998</v>
      </c>
      <c r="F725">
        <f t="shared" ca="1" si="99"/>
        <v>373.88000000000005</v>
      </c>
      <c r="G725" t="str">
        <f t="shared" ca="1" si="100"/>
        <v/>
      </c>
      <c r="H725">
        <f t="shared" ca="1" si="102"/>
        <v>361.95</v>
      </c>
      <c r="I725" s="4" t="str">
        <f t="shared" ca="1" si="103"/>
        <v/>
      </c>
      <c r="J725" s="10">
        <f t="shared" ca="1" si="106"/>
        <v>234.69318149106269</v>
      </c>
      <c r="K725" s="10">
        <f ca="1">MAX($J$3:J726)</f>
        <v>234.69318149106269</v>
      </c>
      <c r="L725" s="11">
        <f t="shared" ca="1" si="104"/>
        <v>0</v>
      </c>
    </row>
    <row r="726" spans="1:12" x14ac:dyDescent="0.35">
      <c r="A726">
        <v>725</v>
      </c>
      <c r="B726" s="2">
        <v>38495</v>
      </c>
      <c r="C726">
        <f t="shared" si="101"/>
        <v>2005</v>
      </c>
      <c r="D726">
        <v>378.25</v>
      </c>
      <c r="E726">
        <f t="shared" ca="1" si="105"/>
        <v>379.95</v>
      </c>
      <c r="F726">
        <f t="shared" ca="1" si="99"/>
        <v>374.70333333333343</v>
      </c>
      <c r="G726" t="str">
        <f t="shared" ca="1" si="100"/>
        <v/>
      </c>
      <c r="H726">
        <f t="shared" ca="1" si="102"/>
        <v>361.95</v>
      </c>
      <c r="I726" s="4" t="str">
        <f t="shared" ca="1" si="103"/>
        <v/>
      </c>
      <c r="J726" s="10">
        <f t="shared" ca="1" si="106"/>
        <v>234.69318149106269</v>
      </c>
      <c r="K726" s="10">
        <f ca="1">MAX($J$3:J727)</f>
        <v>234.69318149106269</v>
      </c>
      <c r="L726" s="11">
        <f t="shared" ca="1" si="104"/>
        <v>0</v>
      </c>
    </row>
    <row r="727" spans="1:12" x14ac:dyDescent="0.35">
      <c r="A727">
        <v>726</v>
      </c>
      <c r="B727" s="2">
        <v>38496</v>
      </c>
      <c r="C727">
        <f t="shared" si="101"/>
        <v>2005</v>
      </c>
      <c r="D727">
        <v>381.95</v>
      </c>
      <c r="E727">
        <f t="shared" ca="1" si="105"/>
        <v>380.83749999999998</v>
      </c>
      <c r="F727">
        <f t="shared" ca="1" si="99"/>
        <v>375.48333333333341</v>
      </c>
      <c r="G727" t="str">
        <f t="shared" ca="1" si="100"/>
        <v/>
      </c>
      <c r="H727">
        <f t="shared" ca="1" si="102"/>
        <v>361.95</v>
      </c>
      <c r="I727" s="4" t="str">
        <f t="shared" ca="1" si="103"/>
        <v/>
      </c>
      <c r="J727" s="10">
        <f t="shared" ca="1" si="106"/>
        <v>234.69318149106269</v>
      </c>
      <c r="K727" s="10">
        <f ca="1">MAX($J$3:J728)</f>
        <v>234.69318149106269</v>
      </c>
      <c r="L727" s="11">
        <f t="shared" ca="1" si="104"/>
        <v>0</v>
      </c>
    </row>
    <row r="728" spans="1:12" x14ac:dyDescent="0.35">
      <c r="A728">
        <v>727</v>
      </c>
      <c r="B728" s="2">
        <v>38497</v>
      </c>
      <c r="C728">
        <f t="shared" si="101"/>
        <v>2005</v>
      </c>
      <c r="D728">
        <v>385.15</v>
      </c>
      <c r="E728">
        <f t="shared" ca="1" si="105"/>
        <v>381.33749999999998</v>
      </c>
      <c r="F728">
        <f t="shared" ca="1" si="99"/>
        <v>375.94</v>
      </c>
      <c r="G728" t="str">
        <f t="shared" ca="1" si="100"/>
        <v/>
      </c>
      <c r="H728">
        <f t="shared" ca="1" si="102"/>
        <v>361.95</v>
      </c>
      <c r="I728" s="4" t="str">
        <f t="shared" ca="1" si="103"/>
        <v/>
      </c>
      <c r="J728" s="10">
        <f t="shared" ca="1" si="106"/>
        <v>234.69318149106269</v>
      </c>
      <c r="K728" s="10">
        <f ca="1">MAX($J$3:J729)</f>
        <v>234.69318149106269</v>
      </c>
      <c r="L728" s="11">
        <f t="shared" ca="1" si="104"/>
        <v>0</v>
      </c>
    </row>
    <row r="729" spans="1:12" x14ac:dyDescent="0.35">
      <c r="A729">
        <v>728</v>
      </c>
      <c r="B729" s="2">
        <v>38498</v>
      </c>
      <c r="C729">
        <f t="shared" si="101"/>
        <v>2005</v>
      </c>
      <c r="D729">
        <v>380</v>
      </c>
      <c r="E729">
        <f t="shared" ca="1" si="105"/>
        <v>382.34999999999997</v>
      </c>
      <c r="F729">
        <f t="shared" ca="1" si="99"/>
        <v>376.61833333333328</v>
      </c>
      <c r="G729" t="str">
        <f t="shared" ca="1" si="100"/>
        <v/>
      </c>
      <c r="H729">
        <f t="shared" ca="1" si="102"/>
        <v>361.95</v>
      </c>
      <c r="I729" s="4" t="str">
        <f t="shared" ca="1" si="103"/>
        <v/>
      </c>
      <c r="J729" s="10">
        <f t="shared" ca="1" si="106"/>
        <v>234.69318149106269</v>
      </c>
      <c r="K729" s="10">
        <f ca="1">MAX($J$3:J730)</f>
        <v>234.69318149106269</v>
      </c>
      <c r="L729" s="11">
        <f t="shared" ca="1" si="104"/>
        <v>0</v>
      </c>
    </row>
    <row r="730" spans="1:12" x14ac:dyDescent="0.35">
      <c r="A730">
        <v>729</v>
      </c>
      <c r="B730" s="2">
        <v>38499</v>
      </c>
      <c r="C730">
        <f t="shared" si="101"/>
        <v>2005</v>
      </c>
      <c r="D730">
        <v>382.3</v>
      </c>
      <c r="E730">
        <f t="shared" ca="1" si="105"/>
        <v>380.57500000000005</v>
      </c>
      <c r="F730">
        <f t="shared" ca="1" si="99"/>
        <v>377</v>
      </c>
      <c r="G730" t="str">
        <f t="shared" ca="1" si="100"/>
        <v/>
      </c>
      <c r="H730">
        <f t="shared" ca="1" si="102"/>
        <v>361.95</v>
      </c>
      <c r="I730" s="4" t="str">
        <f t="shared" ca="1" si="103"/>
        <v/>
      </c>
      <c r="J730" s="10">
        <f t="shared" ca="1" si="106"/>
        <v>234.69318149106269</v>
      </c>
      <c r="K730" s="10">
        <f ca="1">MAX($J$3:J731)</f>
        <v>234.69318149106269</v>
      </c>
      <c r="L730" s="11">
        <f t="shared" ca="1" si="104"/>
        <v>0</v>
      </c>
    </row>
    <row r="731" spans="1:12" x14ac:dyDescent="0.35">
      <c r="A731">
        <v>730</v>
      </c>
      <c r="B731" s="2">
        <v>38502</v>
      </c>
      <c r="C731">
        <f t="shared" si="101"/>
        <v>2005</v>
      </c>
      <c r="D731">
        <v>374.85</v>
      </c>
      <c r="E731">
        <f t="shared" ca="1" si="105"/>
        <v>378.46250000000003</v>
      </c>
      <c r="F731">
        <f t="shared" ca="1" si="99"/>
        <v>377.32333333333338</v>
      </c>
      <c r="G731" t="str">
        <f t="shared" ca="1" si="100"/>
        <v/>
      </c>
      <c r="H731">
        <f t="shared" ca="1" si="102"/>
        <v>361.95</v>
      </c>
      <c r="I731" s="4" t="str">
        <f t="shared" ca="1" si="103"/>
        <v/>
      </c>
      <c r="J731" s="10">
        <f t="shared" ca="1" si="106"/>
        <v>234.69318149106269</v>
      </c>
      <c r="K731" s="10">
        <f ca="1">MAX($J$3:J732)</f>
        <v>234.69318149106269</v>
      </c>
      <c r="L731" s="11">
        <f t="shared" ca="1" si="104"/>
        <v>0</v>
      </c>
    </row>
    <row r="732" spans="1:12" x14ac:dyDescent="0.35">
      <c r="A732">
        <v>731</v>
      </c>
      <c r="B732" s="2">
        <v>38503</v>
      </c>
      <c r="C732">
        <f t="shared" si="101"/>
        <v>2005</v>
      </c>
      <c r="D732">
        <v>376.7</v>
      </c>
      <c r="E732">
        <f t="shared" ca="1" si="105"/>
        <v>378.17500000000007</v>
      </c>
      <c r="F732">
        <f t="shared" ca="1" si="99"/>
        <v>377.5866666666667</v>
      </c>
      <c r="G732" t="str">
        <f t="shared" ca="1" si="100"/>
        <v/>
      </c>
      <c r="H732">
        <f t="shared" ca="1" si="102"/>
        <v>361.95</v>
      </c>
      <c r="I732" s="4" t="str">
        <f t="shared" ca="1" si="103"/>
        <v/>
      </c>
      <c r="J732" s="10">
        <f t="shared" ca="1" si="106"/>
        <v>234.69318149106269</v>
      </c>
      <c r="K732" s="10">
        <f ca="1">MAX($J$3:J733)</f>
        <v>245.65136568003624</v>
      </c>
      <c r="L732" s="11">
        <f t="shared" ca="1" si="104"/>
        <v>4.4608684175795332E-2</v>
      </c>
    </row>
    <row r="733" spans="1:12" x14ac:dyDescent="0.35">
      <c r="A733">
        <v>732</v>
      </c>
      <c r="B733" s="2">
        <v>38504</v>
      </c>
      <c r="C733">
        <f t="shared" si="101"/>
        <v>2005</v>
      </c>
      <c r="D733">
        <v>378.85</v>
      </c>
      <c r="E733">
        <f t="shared" ca="1" si="105"/>
        <v>375.6</v>
      </c>
      <c r="F733">
        <f t="shared" ca="1" si="99"/>
        <v>377.59500000000003</v>
      </c>
      <c r="G733" t="str">
        <f t="shared" ca="1" si="100"/>
        <v>SELL</v>
      </c>
      <c r="H733">
        <f t="shared" ca="1" si="102"/>
        <v>378.85</v>
      </c>
      <c r="I733" s="4">
        <f t="shared" ca="1" si="103"/>
        <v>4.6691531979555334E-2</v>
      </c>
      <c r="J733" s="10">
        <f t="shared" ca="1" si="106"/>
        <v>245.65136568003624</v>
      </c>
      <c r="K733" s="10">
        <f ca="1">MAX($J$3:J734)</f>
        <v>245.65136568003624</v>
      </c>
      <c r="L733" s="11">
        <f t="shared" ca="1" si="104"/>
        <v>0</v>
      </c>
    </row>
    <row r="734" spans="1:12" x14ac:dyDescent="0.35">
      <c r="A734">
        <v>733</v>
      </c>
      <c r="B734" s="2">
        <v>38505</v>
      </c>
      <c r="C734">
        <f t="shared" si="101"/>
        <v>2005</v>
      </c>
      <c r="D734">
        <v>372</v>
      </c>
      <c r="E734">
        <f t="shared" ca="1" si="105"/>
        <v>375.27499999999998</v>
      </c>
      <c r="F734">
        <f t="shared" ref="F734:F797" ca="1" si="107">IF(ROW(D735)&gt;($O$5-1),AVERAGE(OFFSET(D736,-$O$5,0,$O$5,1)),IF(ROW(D735)&gt;$O$5, ((($O$5-1)*E734)+D735)/$O$5,""))</f>
        <v>377.5</v>
      </c>
      <c r="G734" t="str">
        <f t="shared" ca="1" si="100"/>
        <v/>
      </c>
      <c r="H734">
        <f t="shared" ca="1" si="102"/>
        <v>378.85</v>
      </c>
      <c r="I734" s="4" t="str">
        <f t="shared" ca="1" si="103"/>
        <v/>
      </c>
      <c r="J734" s="10">
        <f t="shared" ca="1" si="106"/>
        <v>245.65136568003624</v>
      </c>
      <c r="K734" s="10">
        <f ca="1">MAX($J$3:J735)</f>
        <v>245.65136568003624</v>
      </c>
      <c r="L734" s="11">
        <f t="shared" ca="1" si="104"/>
        <v>0</v>
      </c>
    </row>
    <row r="735" spans="1:12" x14ac:dyDescent="0.35">
      <c r="A735">
        <v>734</v>
      </c>
      <c r="B735" s="2">
        <v>38506</v>
      </c>
      <c r="C735">
        <f t="shared" si="101"/>
        <v>2005</v>
      </c>
      <c r="D735">
        <v>373.55</v>
      </c>
      <c r="E735">
        <f t="shared" ca="1" si="105"/>
        <v>376.08750000000003</v>
      </c>
      <c r="F735">
        <f t="shared" ca="1" si="107"/>
        <v>377.60500000000008</v>
      </c>
      <c r="G735" t="str">
        <f t="shared" ca="1" si="100"/>
        <v/>
      </c>
      <c r="H735">
        <f t="shared" ca="1" si="102"/>
        <v>378.85</v>
      </c>
      <c r="I735" s="4" t="str">
        <f t="shared" ca="1" si="103"/>
        <v/>
      </c>
      <c r="J735" s="10">
        <f t="shared" ca="1" si="106"/>
        <v>245.65136568003624</v>
      </c>
      <c r="K735" s="10">
        <f ca="1">MAX($J$3:J736)</f>
        <v>245.65136568003624</v>
      </c>
      <c r="L735" s="11">
        <f t="shared" ca="1" si="104"/>
        <v>0</v>
      </c>
    </row>
    <row r="736" spans="1:12" x14ac:dyDescent="0.35">
      <c r="A736">
        <v>735</v>
      </c>
      <c r="B736" s="2">
        <v>38509</v>
      </c>
      <c r="C736">
        <f t="shared" si="101"/>
        <v>2005</v>
      </c>
      <c r="D736">
        <v>379.95</v>
      </c>
      <c r="E736">
        <f t="shared" ca="1" si="105"/>
        <v>376.35</v>
      </c>
      <c r="F736">
        <f t="shared" ca="1" si="107"/>
        <v>377.89500000000004</v>
      </c>
      <c r="G736" t="str">
        <f t="shared" ca="1" si="100"/>
        <v/>
      </c>
      <c r="H736">
        <f t="shared" ca="1" si="102"/>
        <v>378.85</v>
      </c>
      <c r="I736" s="4" t="str">
        <f t="shared" ca="1" si="103"/>
        <v/>
      </c>
      <c r="J736" s="10">
        <f t="shared" ca="1" si="106"/>
        <v>245.65136568003624</v>
      </c>
      <c r="K736" s="10">
        <f ca="1">MAX($J$3:J737)</f>
        <v>245.65136568003624</v>
      </c>
      <c r="L736" s="11">
        <f t="shared" ca="1" si="104"/>
        <v>0</v>
      </c>
    </row>
    <row r="737" spans="1:12" x14ac:dyDescent="0.35">
      <c r="A737">
        <v>736</v>
      </c>
      <c r="B737" s="2">
        <v>38510</v>
      </c>
      <c r="C737">
        <f t="shared" si="101"/>
        <v>2005</v>
      </c>
      <c r="D737">
        <v>379.9</v>
      </c>
      <c r="E737">
        <f t="shared" ca="1" si="105"/>
        <v>378.0625</v>
      </c>
      <c r="F737">
        <f t="shared" ca="1" si="107"/>
        <v>378.39333333333337</v>
      </c>
      <c r="G737" t="str">
        <f t="shared" ca="1" si="100"/>
        <v/>
      </c>
      <c r="H737">
        <f t="shared" ca="1" si="102"/>
        <v>378.85</v>
      </c>
      <c r="I737" s="4" t="str">
        <f t="shared" ca="1" si="103"/>
        <v/>
      </c>
      <c r="J737" s="10">
        <f t="shared" ca="1" si="106"/>
        <v>245.65136568003624</v>
      </c>
      <c r="K737" s="10">
        <f ca="1">MAX($J$3:J738)</f>
        <v>245.65136568003624</v>
      </c>
      <c r="L737" s="11">
        <f t="shared" ca="1" si="104"/>
        <v>0</v>
      </c>
    </row>
    <row r="738" spans="1:12" x14ac:dyDescent="0.35">
      <c r="A738">
        <v>737</v>
      </c>
      <c r="B738" s="2">
        <v>38511</v>
      </c>
      <c r="C738">
        <f t="shared" si="101"/>
        <v>2005</v>
      </c>
      <c r="D738">
        <v>378.85</v>
      </c>
      <c r="E738">
        <f t="shared" ca="1" si="105"/>
        <v>380.49999999999994</v>
      </c>
      <c r="F738">
        <f t="shared" ca="1" si="107"/>
        <v>378.92166666666668</v>
      </c>
      <c r="G738" t="str">
        <f t="shared" ca="1" si="100"/>
        <v>BUY</v>
      </c>
      <c r="H738">
        <f t="shared" ca="1" si="102"/>
        <v>378.85</v>
      </c>
      <c r="I738" s="4">
        <f t="shared" ca="1" si="103"/>
        <v>0</v>
      </c>
      <c r="J738" s="10">
        <f t="shared" ca="1" si="106"/>
        <v>245.65136568003624</v>
      </c>
      <c r="K738" s="10">
        <f ca="1">MAX($J$3:J739)</f>
        <v>245.65136568003624</v>
      </c>
      <c r="L738" s="11">
        <f t="shared" ca="1" si="104"/>
        <v>0</v>
      </c>
    </row>
    <row r="739" spans="1:12" x14ac:dyDescent="0.35">
      <c r="A739">
        <v>738</v>
      </c>
      <c r="B739" s="2">
        <v>38512</v>
      </c>
      <c r="C739">
        <f t="shared" si="101"/>
        <v>2005</v>
      </c>
      <c r="D739">
        <v>383.3</v>
      </c>
      <c r="E739">
        <f t="shared" ca="1" si="105"/>
        <v>381.52499999999998</v>
      </c>
      <c r="F739">
        <f t="shared" ca="1" si="107"/>
        <v>379.70333333333332</v>
      </c>
      <c r="G739" t="str">
        <f t="shared" ca="1" si="100"/>
        <v/>
      </c>
      <c r="H739">
        <f t="shared" ca="1" si="102"/>
        <v>378.85</v>
      </c>
      <c r="I739" s="4" t="str">
        <f t="shared" ca="1" si="103"/>
        <v/>
      </c>
      <c r="J739" s="10">
        <f t="shared" ca="1" si="106"/>
        <v>245.65136568003624</v>
      </c>
      <c r="K739" s="10">
        <f ca="1">MAX($J$3:J740)</f>
        <v>245.65136568003624</v>
      </c>
      <c r="L739" s="11">
        <f t="shared" ca="1" si="104"/>
        <v>0</v>
      </c>
    </row>
    <row r="740" spans="1:12" x14ac:dyDescent="0.35">
      <c r="A740">
        <v>739</v>
      </c>
      <c r="B740" s="2">
        <v>38513</v>
      </c>
      <c r="C740">
        <f t="shared" si="101"/>
        <v>2005</v>
      </c>
      <c r="D740">
        <v>384.05</v>
      </c>
      <c r="E740">
        <f t="shared" ca="1" si="105"/>
        <v>381.98750000000001</v>
      </c>
      <c r="F740">
        <f t="shared" ca="1" si="107"/>
        <v>380.34166666666658</v>
      </c>
      <c r="G740" t="str">
        <f t="shared" ca="1" si="100"/>
        <v/>
      </c>
      <c r="H740">
        <f t="shared" ca="1" si="102"/>
        <v>378.85</v>
      </c>
      <c r="I740" s="4" t="str">
        <f t="shared" ca="1" si="103"/>
        <v/>
      </c>
      <c r="J740" s="10">
        <f t="shared" ca="1" si="106"/>
        <v>245.65136568003624</v>
      </c>
      <c r="K740" s="10">
        <f ca="1">MAX($J$3:J741)</f>
        <v>245.65136568003624</v>
      </c>
      <c r="L740" s="11">
        <f t="shared" ca="1" si="104"/>
        <v>0</v>
      </c>
    </row>
    <row r="741" spans="1:12" x14ac:dyDescent="0.35">
      <c r="A741">
        <v>740</v>
      </c>
      <c r="B741" s="2">
        <v>38516</v>
      </c>
      <c r="C741">
        <f t="shared" si="101"/>
        <v>2005</v>
      </c>
      <c r="D741">
        <v>381.75</v>
      </c>
      <c r="E741">
        <f t="shared" ca="1" si="105"/>
        <v>383.17499999999995</v>
      </c>
      <c r="F741">
        <f t="shared" ca="1" si="107"/>
        <v>380.68666666666667</v>
      </c>
      <c r="G741" t="str">
        <f t="shared" ca="1" si="100"/>
        <v/>
      </c>
      <c r="H741">
        <f t="shared" ca="1" si="102"/>
        <v>378.85</v>
      </c>
      <c r="I741" s="4" t="str">
        <f t="shared" ca="1" si="103"/>
        <v/>
      </c>
      <c r="J741" s="10">
        <f t="shared" ca="1" si="106"/>
        <v>245.65136568003624</v>
      </c>
      <c r="K741" s="10">
        <f ca="1">MAX($J$3:J742)</f>
        <v>245.65136568003624</v>
      </c>
      <c r="L741" s="11">
        <f t="shared" ca="1" si="104"/>
        <v>0</v>
      </c>
    </row>
    <row r="742" spans="1:12" x14ac:dyDescent="0.35">
      <c r="A742">
        <v>741</v>
      </c>
      <c r="B742" s="2">
        <v>38517</v>
      </c>
      <c r="C742">
        <f t="shared" si="101"/>
        <v>2005</v>
      </c>
      <c r="D742">
        <v>383.6</v>
      </c>
      <c r="E742">
        <f t="shared" ca="1" si="105"/>
        <v>382.66250000000002</v>
      </c>
      <c r="F742">
        <f t="shared" ca="1" si="107"/>
        <v>381.06333333333333</v>
      </c>
      <c r="G742" t="str">
        <f t="shared" ca="1" si="100"/>
        <v/>
      </c>
      <c r="H742">
        <f t="shared" ca="1" si="102"/>
        <v>378.85</v>
      </c>
      <c r="I742" s="4" t="str">
        <f t="shared" ca="1" si="103"/>
        <v/>
      </c>
      <c r="J742" s="10">
        <f t="shared" ca="1" si="106"/>
        <v>245.65136568003624</v>
      </c>
      <c r="K742" s="10">
        <f ca="1">MAX($J$3:J743)</f>
        <v>245.65136568003624</v>
      </c>
      <c r="L742" s="11">
        <f t="shared" ca="1" si="104"/>
        <v>0</v>
      </c>
    </row>
    <row r="743" spans="1:12" x14ac:dyDescent="0.35">
      <c r="A743">
        <v>742</v>
      </c>
      <c r="B743" s="2">
        <v>38518</v>
      </c>
      <c r="C743">
        <f t="shared" si="101"/>
        <v>2005</v>
      </c>
      <c r="D743">
        <v>381.25</v>
      </c>
      <c r="E743">
        <f t="shared" ca="1" si="105"/>
        <v>381.61249999999995</v>
      </c>
      <c r="F743">
        <f t="shared" ca="1" si="107"/>
        <v>381.375</v>
      </c>
      <c r="G743" t="str">
        <f t="shared" ca="1" si="100"/>
        <v/>
      </c>
      <c r="H743">
        <f t="shared" ca="1" si="102"/>
        <v>378.85</v>
      </c>
      <c r="I743" s="4" t="str">
        <f t="shared" ca="1" si="103"/>
        <v/>
      </c>
      <c r="J743" s="10">
        <f t="shared" ca="1" si="106"/>
        <v>245.65136568003624</v>
      </c>
      <c r="K743" s="10">
        <f ca="1">MAX($J$3:J744)</f>
        <v>246.29977894565596</v>
      </c>
      <c r="L743" s="11">
        <f t="shared" ca="1" si="104"/>
        <v>2.6326181387389402E-3</v>
      </c>
    </row>
    <row r="744" spans="1:12" x14ac:dyDescent="0.35">
      <c r="A744">
        <v>743</v>
      </c>
      <c r="B744" s="2">
        <v>38519</v>
      </c>
      <c r="C744">
        <f t="shared" si="101"/>
        <v>2005</v>
      </c>
      <c r="D744">
        <v>379.85</v>
      </c>
      <c r="E744">
        <f t="shared" ca="1" si="105"/>
        <v>381.33749999999998</v>
      </c>
      <c r="F744">
        <f t="shared" ca="1" si="107"/>
        <v>381.47833333333335</v>
      </c>
      <c r="G744" t="str">
        <f t="shared" ca="1" si="100"/>
        <v>SELL</v>
      </c>
      <c r="H744">
        <f t="shared" ca="1" si="102"/>
        <v>379.85</v>
      </c>
      <c r="I744" s="4">
        <f t="shared" ca="1" si="103"/>
        <v>2.6395671109937791E-3</v>
      </c>
      <c r="J744" s="10">
        <f t="shared" ca="1" si="106"/>
        <v>246.29977894565596</v>
      </c>
      <c r="K744" s="10">
        <f ca="1">MAX($J$3:J745)</f>
        <v>246.29977894565596</v>
      </c>
      <c r="L744" s="11">
        <f t="shared" ca="1" si="104"/>
        <v>0</v>
      </c>
    </row>
    <row r="745" spans="1:12" x14ac:dyDescent="0.35">
      <c r="A745">
        <v>744</v>
      </c>
      <c r="B745" s="2">
        <v>38520</v>
      </c>
      <c r="C745">
        <f t="shared" si="101"/>
        <v>2005</v>
      </c>
      <c r="D745">
        <v>380.65</v>
      </c>
      <c r="E745">
        <f t="shared" ca="1" si="105"/>
        <v>380.46249999999998</v>
      </c>
      <c r="F745">
        <f t="shared" ca="1" si="107"/>
        <v>381.49666666666667</v>
      </c>
      <c r="G745" t="str">
        <f t="shared" ca="1" si="100"/>
        <v/>
      </c>
      <c r="H745">
        <f t="shared" ca="1" si="102"/>
        <v>379.85</v>
      </c>
      <c r="I745" s="4" t="str">
        <f t="shared" ca="1" si="103"/>
        <v/>
      </c>
      <c r="J745" s="10">
        <f t="shared" ca="1" si="106"/>
        <v>246.29977894565596</v>
      </c>
      <c r="K745" s="10">
        <f ca="1">MAX($J$3:J746)</f>
        <v>246.29977894565596</v>
      </c>
      <c r="L745" s="11">
        <f t="shared" ca="1" si="104"/>
        <v>0</v>
      </c>
    </row>
    <row r="746" spans="1:12" x14ac:dyDescent="0.35">
      <c r="A746">
        <v>745</v>
      </c>
      <c r="B746" s="2">
        <v>38523</v>
      </c>
      <c r="C746">
        <f t="shared" si="101"/>
        <v>2005</v>
      </c>
      <c r="D746">
        <v>380.1</v>
      </c>
      <c r="E746">
        <f t="shared" ca="1" si="105"/>
        <v>379.71249999999998</v>
      </c>
      <c r="F746">
        <f t="shared" ca="1" si="107"/>
        <v>381.24</v>
      </c>
      <c r="G746" t="str">
        <f t="shared" ca="1" si="100"/>
        <v/>
      </c>
      <c r="H746">
        <f t="shared" ca="1" si="102"/>
        <v>379.85</v>
      </c>
      <c r="I746" s="4" t="str">
        <f t="shared" ca="1" si="103"/>
        <v/>
      </c>
      <c r="J746" s="10">
        <f t="shared" ca="1" si="106"/>
        <v>246.29977894565596</v>
      </c>
      <c r="K746" s="10">
        <f ca="1">MAX($J$3:J747)</f>
        <v>246.29977894565596</v>
      </c>
      <c r="L746" s="11">
        <f t="shared" ca="1" si="104"/>
        <v>0</v>
      </c>
    </row>
    <row r="747" spans="1:12" x14ac:dyDescent="0.35">
      <c r="A747">
        <v>746</v>
      </c>
      <c r="B747" s="2">
        <v>38524</v>
      </c>
      <c r="C747">
        <f t="shared" si="101"/>
        <v>2005</v>
      </c>
      <c r="D747">
        <v>378.25</v>
      </c>
      <c r="E747">
        <f t="shared" ca="1" si="105"/>
        <v>380.46249999999998</v>
      </c>
      <c r="F747">
        <f t="shared" ca="1" si="107"/>
        <v>381.16500000000008</v>
      </c>
      <c r="G747" t="str">
        <f t="shared" ca="1" si="100"/>
        <v/>
      </c>
      <c r="H747">
        <f t="shared" ca="1" si="102"/>
        <v>379.85</v>
      </c>
      <c r="I747" s="4" t="str">
        <f t="shared" ca="1" si="103"/>
        <v/>
      </c>
      <c r="J747" s="10">
        <f t="shared" ca="1" si="106"/>
        <v>246.29977894565596</v>
      </c>
      <c r="K747" s="10">
        <f ca="1">MAX($J$3:J748)</f>
        <v>246.29977894565596</v>
      </c>
      <c r="L747" s="11">
        <f t="shared" ca="1" si="104"/>
        <v>0</v>
      </c>
    </row>
    <row r="748" spans="1:12" x14ac:dyDescent="0.35">
      <c r="A748">
        <v>747</v>
      </c>
      <c r="B748" s="2">
        <v>38525</v>
      </c>
      <c r="C748">
        <f t="shared" si="101"/>
        <v>2005</v>
      </c>
      <c r="D748">
        <v>382.85</v>
      </c>
      <c r="E748">
        <f t="shared" ca="1" si="105"/>
        <v>382.02499999999998</v>
      </c>
      <c r="F748">
        <f t="shared" ca="1" si="107"/>
        <v>381.01166666666671</v>
      </c>
      <c r="G748" t="str">
        <f t="shared" ca="1" si="100"/>
        <v>BUY</v>
      </c>
      <c r="H748">
        <f t="shared" ca="1" si="102"/>
        <v>382.85</v>
      </c>
      <c r="I748" s="4">
        <f t="shared" ca="1" si="103"/>
        <v>-7.8978544162169317E-3</v>
      </c>
      <c r="J748" s="10">
        <f t="shared" ca="1" si="106"/>
        <v>244.35453914879676</v>
      </c>
      <c r="K748" s="10">
        <f ca="1">MAX($J$3:J749)</f>
        <v>246.29977894565596</v>
      </c>
      <c r="L748" s="11">
        <f t="shared" ca="1" si="104"/>
        <v>7.8978544162169317E-3</v>
      </c>
    </row>
    <row r="749" spans="1:12" x14ac:dyDescent="0.35">
      <c r="A749">
        <v>748</v>
      </c>
      <c r="B749" s="2">
        <v>38526</v>
      </c>
      <c r="C749">
        <f t="shared" si="101"/>
        <v>2005</v>
      </c>
      <c r="D749">
        <v>386.9</v>
      </c>
      <c r="E749">
        <f t="shared" ca="1" si="105"/>
        <v>383.01249999999999</v>
      </c>
      <c r="F749">
        <f t="shared" ca="1" si="107"/>
        <v>380.77499999999998</v>
      </c>
      <c r="G749" t="str">
        <f t="shared" ca="1" si="100"/>
        <v/>
      </c>
      <c r="H749">
        <f t="shared" ca="1" si="102"/>
        <v>382.85</v>
      </c>
      <c r="I749" s="4" t="str">
        <f t="shared" ca="1" si="103"/>
        <v/>
      </c>
      <c r="J749" s="10">
        <f t="shared" ca="1" si="106"/>
        <v>244.35453914879676</v>
      </c>
      <c r="K749" s="10">
        <f ca="1">MAX($J$3:J750)</f>
        <v>246.29977894565596</v>
      </c>
      <c r="L749" s="11">
        <f t="shared" ca="1" si="104"/>
        <v>7.8978544162169317E-3</v>
      </c>
    </row>
    <row r="750" spans="1:12" x14ac:dyDescent="0.35">
      <c r="A750">
        <v>749</v>
      </c>
      <c r="B750" s="2">
        <v>38527</v>
      </c>
      <c r="C750">
        <f t="shared" si="101"/>
        <v>2005</v>
      </c>
      <c r="D750">
        <v>384.05</v>
      </c>
      <c r="E750">
        <f t="shared" ca="1" si="105"/>
        <v>382.85</v>
      </c>
      <c r="F750">
        <f t="shared" ca="1" si="107"/>
        <v>380.32833333333343</v>
      </c>
      <c r="G750" t="str">
        <f t="shared" ca="1" si="100"/>
        <v/>
      </c>
      <c r="H750">
        <f t="shared" ca="1" si="102"/>
        <v>382.85</v>
      </c>
      <c r="I750" s="4" t="str">
        <f t="shared" ca="1" si="103"/>
        <v/>
      </c>
      <c r="J750" s="10">
        <f t="shared" ca="1" si="106"/>
        <v>244.35453914879676</v>
      </c>
      <c r="K750" s="10">
        <f ca="1">MAX($J$3:J751)</f>
        <v>246.29977894565596</v>
      </c>
      <c r="L750" s="11">
        <f t="shared" ca="1" si="104"/>
        <v>7.8978544162169317E-3</v>
      </c>
    </row>
    <row r="751" spans="1:12" x14ac:dyDescent="0.35">
      <c r="A751">
        <v>750</v>
      </c>
      <c r="B751" s="2">
        <v>38530</v>
      </c>
      <c r="C751">
        <f t="shared" si="101"/>
        <v>2005</v>
      </c>
      <c r="D751">
        <v>377.6</v>
      </c>
      <c r="E751">
        <f t="shared" ca="1" si="105"/>
        <v>382.17500000000007</v>
      </c>
      <c r="F751">
        <f t="shared" ca="1" si="107"/>
        <v>380.27499999999998</v>
      </c>
      <c r="G751" t="str">
        <f t="shared" ca="1" si="100"/>
        <v/>
      </c>
      <c r="H751">
        <f t="shared" ca="1" si="102"/>
        <v>382.85</v>
      </c>
      <c r="I751" s="4" t="str">
        <f t="shared" ca="1" si="103"/>
        <v/>
      </c>
      <c r="J751" s="10">
        <f t="shared" ca="1" si="106"/>
        <v>244.35453914879676</v>
      </c>
      <c r="K751" s="10">
        <f ca="1">MAX($J$3:J752)</f>
        <v>246.29977894565596</v>
      </c>
      <c r="L751" s="11">
        <f t="shared" ca="1" si="104"/>
        <v>7.8978544162169317E-3</v>
      </c>
    </row>
    <row r="752" spans="1:12" x14ac:dyDescent="0.35">
      <c r="A752">
        <v>751</v>
      </c>
      <c r="B752" s="2">
        <v>38531</v>
      </c>
      <c r="C752">
        <f t="shared" si="101"/>
        <v>2005</v>
      </c>
      <c r="D752">
        <v>380.15</v>
      </c>
      <c r="E752">
        <f t="shared" ca="1" si="105"/>
        <v>379.97500000000002</v>
      </c>
      <c r="F752">
        <f t="shared" ca="1" si="107"/>
        <v>380.14500000000004</v>
      </c>
      <c r="G752" t="str">
        <f t="shared" ca="1" si="100"/>
        <v>SELL</v>
      </c>
      <c r="H752">
        <f t="shared" ca="1" si="102"/>
        <v>380.15</v>
      </c>
      <c r="I752" s="4">
        <f t="shared" ca="1" si="103"/>
        <v>-7.0523703800444704E-3</v>
      </c>
      <c r="J752" s="10">
        <f t="shared" ca="1" si="106"/>
        <v>242.63126043467437</v>
      </c>
      <c r="K752" s="10">
        <f ca="1">MAX($J$3:J753)</f>
        <v>246.29977894565596</v>
      </c>
      <c r="L752" s="11">
        <f t="shared" ca="1" si="104"/>
        <v>1.4894526201710501E-2</v>
      </c>
    </row>
    <row r="753" spans="1:12" x14ac:dyDescent="0.35">
      <c r="A753">
        <v>752</v>
      </c>
      <c r="B753" s="2">
        <v>38532</v>
      </c>
      <c r="C753">
        <f t="shared" si="101"/>
        <v>2005</v>
      </c>
      <c r="D753">
        <v>378.1</v>
      </c>
      <c r="E753">
        <f t="shared" ca="1" si="105"/>
        <v>378.86249999999995</v>
      </c>
      <c r="F753">
        <f t="shared" ca="1" si="107"/>
        <v>380.07833333333332</v>
      </c>
      <c r="G753" t="str">
        <f t="shared" ca="1" si="100"/>
        <v/>
      </c>
      <c r="H753">
        <f t="shared" ca="1" si="102"/>
        <v>380.15</v>
      </c>
      <c r="I753" s="4" t="str">
        <f t="shared" ca="1" si="103"/>
        <v/>
      </c>
      <c r="J753" s="10">
        <f t="shared" ca="1" si="106"/>
        <v>242.63126043467437</v>
      </c>
      <c r="K753" s="10">
        <f ca="1">MAX($J$3:J754)</f>
        <v>246.29977894565596</v>
      </c>
      <c r="L753" s="11">
        <f t="shared" ca="1" si="104"/>
        <v>1.4894526201710501E-2</v>
      </c>
    </row>
    <row r="754" spans="1:12" x14ac:dyDescent="0.35">
      <c r="A754">
        <v>753</v>
      </c>
      <c r="B754" s="2">
        <v>38533</v>
      </c>
      <c r="C754">
        <f t="shared" si="101"/>
        <v>2005</v>
      </c>
      <c r="D754">
        <v>379.6</v>
      </c>
      <c r="E754">
        <f t="shared" ca="1" si="105"/>
        <v>380.92499999999995</v>
      </c>
      <c r="F754">
        <f t="shared" ca="1" si="107"/>
        <v>380.34000000000009</v>
      </c>
      <c r="G754" t="str">
        <f t="shared" ca="1" si="100"/>
        <v>BUY</v>
      </c>
      <c r="H754">
        <f t="shared" ca="1" si="102"/>
        <v>379.6</v>
      </c>
      <c r="I754" s="4">
        <f t="shared" ca="1" si="103"/>
        <v>1.4467973168484916E-3</v>
      </c>
      <c r="J754" s="10">
        <f t="shared" ca="1" si="106"/>
        <v>242.98229869125487</v>
      </c>
      <c r="K754" s="10">
        <f ca="1">MAX($J$3:J755)</f>
        <v>246.29977894565596</v>
      </c>
      <c r="L754" s="11">
        <f t="shared" ca="1" si="104"/>
        <v>1.3469278245406224E-2</v>
      </c>
    </row>
    <row r="755" spans="1:12" x14ac:dyDescent="0.35">
      <c r="A755">
        <v>754</v>
      </c>
      <c r="B755" s="2">
        <v>38534</v>
      </c>
      <c r="C755">
        <f t="shared" si="101"/>
        <v>2005</v>
      </c>
      <c r="D755">
        <v>385.85</v>
      </c>
      <c r="E755">
        <f t="shared" ca="1" si="105"/>
        <v>383.32500000000005</v>
      </c>
      <c r="F755">
        <f t="shared" ca="1" si="107"/>
        <v>380.72333333333336</v>
      </c>
      <c r="G755" t="str">
        <f t="shared" ca="1" si="100"/>
        <v/>
      </c>
      <c r="H755">
        <f t="shared" ca="1" si="102"/>
        <v>379.6</v>
      </c>
      <c r="I755" s="4" t="str">
        <f t="shared" ca="1" si="103"/>
        <v/>
      </c>
      <c r="J755" s="10">
        <f t="shared" ca="1" si="106"/>
        <v>242.98229869125487</v>
      </c>
      <c r="K755" s="10">
        <f ca="1">MAX($J$3:J756)</f>
        <v>246.29977894565596</v>
      </c>
      <c r="L755" s="11">
        <f t="shared" ca="1" si="104"/>
        <v>1.3469278245406224E-2</v>
      </c>
    </row>
    <row r="756" spans="1:12" x14ac:dyDescent="0.35">
      <c r="A756">
        <v>755</v>
      </c>
      <c r="B756" s="2">
        <v>38537</v>
      </c>
      <c r="C756">
        <f t="shared" si="101"/>
        <v>2005</v>
      </c>
      <c r="D756">
        <v>389.75</v>
      </c>
      <c r="E756">
        <f t="shared" ca="1" si="105"/>
        <v>385.11250000000001</v>
      </c>
      <c r="F756">
        <f t="shared" ca="1" si="107"/>
        <v>380.83333333333337</v>
      </c>
      <c r="G756" t="str">
        <f t="shared" ca="1" si="100"/>
        <v/>
      </c>
      <c r="H756">
        <f t="shared" ca="1" si="102"/>
        <v>379.6</v>
      </c>
      <c r="I756" s="4" t="str">
        <f t="shared" ca="1" si="103"/>
        <v/>
      </c>
      <c r="J756" s="10">
        <f t="shared" ca="1" si="106"/>
        <v>242.98229869125487</v>
      </c>
      <c r="K756" s="10">
        <f ca="1">MAX($J$3:J757)</f>
        <v>246.29977894565596</v>
      </c>
      <c r="L756" s="11">
        <f t="shared" ca="1" si="104"/>
        <v>1.3469278245406224E-2</v>
      </c>
    </row>
    <row r="757" spans="1:12" x14ac:dyDescent="0.35">
      <c r="A757">
        <v>756</v>
      </c>
      <c r="B757" s="2">
        <v>38538</v>
      </c>
      <c r="C757">
        <f t="shared" si="101"/>
        <v>2005</v>
      </c>
      <c r="D757">
        <v>385.25</v>
      </c>
      <c r="E757">
        <f t="shared" ca="1" si="105"/>
        <v>388.01249999999999</v>
      </c>
      <c r="F757">
        <f t="shared" ca="1" si="107"/>
        <v>381.03500000000008</v>
      </c>
      <c r="G757" t="str">
        <f t="shared" ca="1" si="100"/>
        <v/>
      </c>
      <c r="H757">
        <f t="shared" ca="1" si="102"/>
        <v>379.6</v>
      </c>
      <c r="I757" s="4" t="str">
        <f t="shared" ca="1" si="103"/>
        <v/>
      </c>
      <c r="J757" s="10">
        <f t="shared" ca="1" si="106"/>
        <v>242.98229869125487</v>
      </c>
      <c r="K757" s="10">
        <f ca="1">MAX($J$3:J758)</f>
        <v>246.29977894565596</v>
      </c>
      <c r="L757" s="11">
        <f t="shared" ca="1" si="104"/>
        <v>1.3469278245406224E-2</v>
      </c>
    </row>
    <row r="758" spans="1:12" x14ac:dyDescent="0.35">
      <c r="A758">
        <v>757</v>
      </c>
      <c r="B758" s="2">
        <v>38539</v>
      </c>
      <c r="C758">
        <f t="shared" si="101"/>
        <v>2005</v>
      </c>
      <c r="D758">
        <v>391.2</v>
      </c>
      <c r="E758">
        <f t="shared" ca="1" si="105"/>
        <v>387.92500000000001</v>
      </c>
      <c r="F758">
        <f t="shared" ca="1" si="107"/>
        <v>381.21833333333342</v>
      </c>
      <c r="G758" t="str">
        <f t="shared" ca="1" si="100"/>
        <v/>
      </c>
      <c r="H758">
        <f t="shared" ca="1" si="102"/>
        <v>379.6</v>
      </c>
      <c r="I758" s="4" t="str">
        <f t="shared" ca="1" si="103"/>
        <v/>
      </c>
      <c r="J758" s="10">
        <f t="shared" ca="1" si="106"/>
        <v>242.98229869125487</v>
      </c>
      <c r="K758" s="10">
        <f ca="1">MAX($J$3:J759)</f>
        <v>246.29977894565596</v>
      </c>
      <c r="L758" s="11">
        <f t="shared" ca="1" si="104"/>
        <v>1.3469278245406224E-2</v>
      </c>
    </row>
    <row r="759" spans="1:12" x14ac:dyDescent="0.35">
      <c r="A759">
        <v>758</v>
      </c>
      <c r="B759" s="2">
        <v>38540</v>
      </c>
      <c r="C759">
        <f t="shared" si="101"/>
        <v>2005</v>
      </c>
      <c r="D759">
        <v>385.5</v>
      </c>
      <c r="E759">
        <f t="shared" ca="1" si="105"/>
        <v>389.16250000000002</v>
      </c>
      <c r="F759">
        <f t="shared" ca="1" si="107"/>
        <v>381.63166666666683</v>
      </c>
      <c r="G759" t="str">
        <f t="shared" ca="1" si="100"/>
        <v/>
      </c>
      <c r="H759">
        <f t="shared" ca="1" si="102"/>
        <v>379.6</v>
      </c>
      <c r="I759" s="4" t="str">
        <f t="shared" ca="1" si="103"/>
        <v/>
      </c>
      <c r="J759" s="10">
        <f t="shared" ca="1" si="106"/>
        <v>242.98229869125487</v>
      </c>
      <c r="K759" s="10">
        <f ca="1">MAX($J$3:J760)</f>
        <v>246.29977894565596</v>
      </c>
      <c r="L759" s="11">
        <f t="shared" ca="1" si="104"/>
        <v>1.3469278245406224E-2</v>
      </c>
    </row>
    <row r="760" spans="1:12" x14ac:dyDescent="0.35">
      <c r="A760">
        <v>759</v>
      </c>
      <c r="B760" s="2">
        <v>38541</v>
      </c>
      <c r="C760">
        <f t="shared" si="101"/>
        <v>2005</v>
      </c>
      <c r="D760">
        <v>394.7</v>
      </c>
      <c r="E760">
        <f t="shared" ca="1" si="105"/>
        <v>395.97500000000002</v>
      </c>
      <c r="F760">
        <f t="shared" ca="1" si="107"/>
        <v>382.88666666666671</v>
      </c>
      <c r="G760" t="str">
        <f t="shared" ca="1" si="100"/>
        <v/>
      </c>
      <c r="H760">
        <f t="shared" ca="1" si="102"/>
        <v>379.6</v>
      </c>
      <c r="I760" s="4" t="str">
        <f t="shared" ca="1" si="103"/>
        <v/>
      </c>
      <c r="J760" s="10">
        <f t="shared" ca="1" si="106"/>
        <v>242.98229869125487</v>
      </c>
      <c r="K760" s="10">
        <f ca="1">MAX($J$3:J761)</f>
        <v>246.29977894565596</v>
      </c>
      <c r="L760" s="11">
        <f t="shared" ca="1" si="104"/>
        <v>1.3469278245406224E-2</v>
      </c>
    </row>
    <row r="761" spans="1:12" x14ac:dyDescent="0.35">
      <c r="A761">
        <v>760</v>
      </c>
      <c r="B761" s="2">
        <v>38544</v>
      </c>
      <c r="C761">
        <f t="shared" si="101"/>
        <v>2005</v>
      </c>
      <c r="D761">
        <v>412.5</v>
      </c>
      <c r="E761">
        <f t="shared" ca="1" si="105"/>
        <v>403.48750000000001</v>
      </c>
      <c r="F761">
        <f t="shared" ca="1" si="107"/>
        <v>384.37166666666678</v>
      </c>
      <c r="G761" t="str">
        <f t="shared" ca="1" si="100"/>
        <v/>
      </c>
      <c r="H761">
        <f t="shared" ca="1" si="102"/>
        <v>379.6</v>
      </c>
      <c r="I761" s="4" t="str">
        <f t="shared" ca="1" si="103"/>
        <v/>
      </c>
      <c r="J761" s="10">
        <f t="shared" ca="1" si="106"/>
        <v>242.98229869125487</v>
      </c>
      <c r="K761" s="10">
        <f ca="1">MAX($J$3:J762)</f>
        <v>246.29977894565596</v>
      </c>
      <c r="L761" s="11">
        <f t="shared" ca="1" si="104"/>
        <v>1.3469278245406224E-2</v>
      </c>
    </row>
    <row r="762" spans="1:12" x14ac:dyDescent="0.35">
      <c r="A762">
        <v>761</v>
      </c>
      <c r="B762" s="2">
        <v>38545</v>
      </c>
      <c r="C762">
        <f t="shared" si="101"/>
        <v>2005</v>
      </c>
      <c r="D762">
        <v>421.25</v>
      </c>
      <c r="E762">
        <f t="shared" ca="1" si="105"/>
        <v>412.9</v>
      </c>
      <c r="F762">
        <f t="shared" ca="1" si="107"/>
        <v>385.84833333333341</v>
      </c>
      <c r="G762" t="str">
        <f t="shared" ca="1" si="100"/>
        <v/>
      </c>
      <c r="H762">
        <f t="shared" ca="1" si="102"/>
        <v>379.6</v>
      </c>
      <c r="I762" s="4" t="str">
        <f t="shared" ca="1" si="103"/>
        <v/>
      </c>
      <c r="J762" s="10">
        <f t="shared" ca="1" si="106"/>
        <v>242.98229869125487</v>
      </c>
      <c r="K762" s="10">
        <f ca="1">MAX($J$3:J763)</f>
        <v>246.29977894565596</v>
      </c>
      <c r="L762" s="11">
        <f t="shared" ca="1" si="104"/>
        <v>1.3469278245406224E-2</v>
      </c>
    </row>
    <row r="763" spans="1:12" x14ac:dyDescent="0.35">
      <c r="A763">
        <v>762</v>
      </c>
      <c r="B763" s="2">
        <v>38546</v>
      </c>
      <c r="C763">
        <f t="shared" si="101"/>
        <v>2005</v>
      </c>
      <c r="D763">
        <v>423.15</v>
      </c>
      <c r="E763">
        <f t="shared" ca="1" si="105"/>
        <v>420.46250000000003</v>
      </c>
      <c r="F763">
        <f t="shared" ca="1" si="107"/>
        <v>387.61333333333346</v>
      </c>
      <c r="G763" t="str">
        <f t="shared" ca="1" si="100"/>
        <v/>
      </c>
      <c r="H763">
        <f t="shared" ca="1" si="102"/>
        <v>379.6</v>
      </c>
      <c r="I763" s="4" t="str">
        <f t="shared" ca="1" si="103"/>
        <v/>
      </c>
      <c r="J763" s="10">
        <f t="shared" ca="1" si="106"/>
        <v>242.98229869125487</v>
      </c>
      <c r="K763" s="10">
        <f ca="1">MAX($J$3:J764)</f>
        <v>246.29977894565596</v>
      </c>
      <c r="L763" s="11">
        <f t="shared" ca="1" si="104"/>
        <v>1.3469278245406224E-2</v>
      </c>
    </row>
    <row r="764" spans="1:12" x14ac:dyDescent="0.35">
      <c r="A764">
        <v>763</v>
      </c>
      <c r="B764" s="2">
        <v>38547</v>
      </c>
      <c r="C764">
        <f t="shared" si="101"/>
        <v>2005</v>
      </c>
      <c r="D764">
        <v>424.95</v>
      </c>
      <c r="E764">
        <f t="shared" ca="1" si="105"/>
        <v>424.29999999999995</v>
      </c>
      <c r="F764">
        <f t="shared" ca="1" si="107"/>
        <v>389.42333333333346</v>
      </c>
      <c r="G764" t="str">
        <f t="shared" ca="1" si="100"/>
        <v/>
      </c>
      <c r="H764">
        <f t="shared" ca="1" si="102"/>
        <v>379.6</v>
      </c>
      <c r="I764" s="4" t="str">
        <f t="shared" ca="1" si="103"/>
        <v/>
      </c>
      <c r="J764" s="10">
        <f t="shared" ca="1" si="106"/>
        <v>242.98229869125487</v>
      </c>
      <c r="K764" s="10">
        <f ca="1">MAX($J$3:J765)</f>
        <v>246.29977894565596</v>
      </c>
      <c r="L764" s="11">
        <f t="shared" ca="1" si="104"/>
        <v>1.3469278245406224E-2</v>
      </c>
    </row>
    <row r="765" spans="1:12" x14ac:dyDescent="0.35">
      <c r="A765">
        <v>764</v>
      </c>
      <c r="B765" s="2">
        <v>38548</v>
      </c>
      <c r="C765">
        <f t="shared" si="101"/>
        <v>2005</v>
      </c>
      <c r="D765">
        <v>427.85</v>
      </c>
      <c r="E765">
        <f t="shared" ca="1" si="105"/>
        <v>425.67499999999995</v>
      </c>
      <c r="F765">
        <f t="shared" ca="1" si="107"/>
        <v>390.98333333333341</v>
      </c>
      <c r="G765" t="str">
        <f t="shared" ca="1" si="100"/>
        <v/>
      </c>
      <c r="H765">
        <f t="shared" ca="1" si="102"/>
        <v>379.6</v>
      </c>
      <c r="I765" s="4" t="str">
        <f t="shared" ca="1" si="103"/>
        <v/>
      </c>
      <c r="J765" s="10">
        <f t="shared" ca="1" si="106"/>
        <v>242.98229869125487</v>
      </c>
      <c r="K765" s="10">
        <f ca="1">MAX($J$3:J766)</f>
        <v>246.29977894565596</v>
      </c>
      <c r="L765" s="11">
        <f t="shared" ca="1" si="104"/>
        <v>1.3469278245406224E-2</v>
      </c>
    </row>
    <row r="766" spans="1:12" x14ac:dyDescent="0.35">
      <c r="A766">
        <v>765</v>
      </c>
      <c r="B766" s="2">
        <v>38551</v>
      </c>
      <c r="C766">
        <f t="shared" si="101"/>
        <v>2005</v>
      </c>
      <c r="D766">
        <v>426.75</v>
      </c>
      <c r="E766">
        <f t="shared" ca="1" si="105"/>
        <v>430.65</v>
      </c>
      <c r="F766">
        <f t="shared" ca="1" si="107"/>
        <v>393.08833333333337</v>
      </c>
      <c r="G766" t="str">
        <f t="shared" ca="1" si="100"/>
        <v/>
      </c>
      <c r="H766">
        <f t="shared" ca="1" si="102"/>
        <v>379.6</v>
      </c>
      <c r="I766" s="4" t="str">
        <f t="shared" ca="1" si="103"/>
        <v/>
      </c>
      <c r="J766" s="10">
        <f t="shared" ca="1" si="106"/>
        <v>242.98229869125487</v>
      </c>
      <c r="K766" s="10">
        <f ca="1">MAX($J$3:J767)</f>
        <v>246.29977894565596</v>
      </c>
      <c r="L766" s="11">
        <f t="shared" ca="1" si="104"/>
        <v>1.3469278245406224E-2</v>
      </c>
    </row>
    <row r="767" spans="1:12" x14ac:dyDescent="0.35">
      <c r="A767">
        <v>766</v>
      </c>
      <c r="B767" s="2">
        <v>38552</v>
      </c>
      <c r="C767">
        <f t="shared" si="101"/>
        <v>2005</v>
      </c>
      <c r="D767">
        <v>443.05</v>
      </c>
      <c r="E767">
        <f t="shared" ca="1" si="105"/>
        <v>433.96250000000003</v>
      </c>
      <c r="F767">
        <f t="shared" ca="1" si="107"/>
        <v>395.06666666666672</v>
      </c>
      <c r="G767" t="str">
        <f t="shared" ca="1" si="100"/>
        <v/>
      </c>
      <c r="H767">
        <f t="shared" ca="1" si="102"/>
        <v>379.6</v>
      </c>
      <c r="I767" s="4" t="str">
        <f t="shared" ca="1" si="103"/>
        <v/>
      </c>
      <c r="J767" s="10">
        <f t="shared" ca="1" si="106"/>
        <v>242.98229869125487</v>
      </c>
      <c r="K767" s="10">
        <f ca="1">MAX($J$3:J768)</f>
        <v>246.29977894565596</v>
      </c>
      <c r="L767" s="11">
        <f t="shared" ca="1" si="104"/>
        <v>1.3469278245406224E-2</v>
      </c>
    </row>
    <row r="768" spans="1:12" x14ac:dyDescent="0.35">
      <c r="A768">
        <v>767</v>
      </c>
      <c r="B768" s="2">
        <v>38553</v>
      </c>
      <c r="C768">
        <f t="shared" si="101"/>
        <v>2005</v>
      </c>
      <c r="D768">
        <v>438.2</v>
      </c>
      <c r="E768">
        <f t="shared" ca="1" si="105"/>
        <v>435.97500000000002</v>
      </c>
      <c r="F768">
        <f t="shared" ca="1" si="107"/>
        <v>396.82</v>
      </c>
      <c r="G768" t="str">
        <f t="shared" ca="1" si="100"/>
        <v/>
      </c>
      <c r="H768">
        <f t="shared" ca="1" si="102"/>
        <v>379.6</v>
      </c>
      <c r="I768" s="4" t="str">
        <f t="shared" ca="1" si="103"/>
        <v/>
      </c>
      <c r="J768" s="10">
        <f t="shared" ca="1" si="106"/>
        <v>242.98229869125487</v>
      </c>
      <c r="K768" s="10">
        <f ca="1">MAX($J$3:J769)</f>
        <v>246.29977894565596</v>
      </c>
      <c r="L768" s="11">
        <f t="shared" ca="1" si="104"/>
        <v>1.3469278245406224E-2</v>
      </c>
    </row>
    <row r="769" spans="1:12" x14ac:dyDescent="0.35">
      <c r="A769">
        <v>768</v>
      </c>
      <c r="B769" s="2">
        <v>38554</v>
      </c>
      <c r="C769">
        <f t="shared" si="101"/>
        <v>2005</v>
      </c>
      <c r="D769">
        <v>435.9</v>
      </c>
      <c r="E769">
        <f t="shared" ca="1" si="105"/>
        <v>440.26250000000005</v>
      </c>
      <c r="F769">
        <f t="shared" ca="1" si="107"/>
        <v>398.815</v>
      </c>
      <c r="G769" t="str">
        <f t="shared" ca="1" si="100"/>
        <v/>
      </c>
      <c r="H769">
        <f t="shared" ca="1" si="102"/>
        <v>379.6</v>
      </c>
      <c r="I769" s="4" t="str">
        <f t="shared" ca="1" si="103"/>
        <v/>
      </c>
      <c r="J769" s="10">
        <f t="shared" ca="1" si="106"/>
        <v>242.98229869125487</v>
      </c>
      <c r="K769" s="10">
        <f ca="1">MAX($J$3:J770)</f>
        <v>246.29977894565596</v>
      </c>
      <c r="L769" s="11">
        <f t="shared" ca="1" si="104"/>
        <v>1.3469278245406224E-2</v>
      </c>
    </row>
    <row r="770" spans="1:12" x14ac:dyDescent="0.35">
      <c r="A770">
        <v>769</v>
      </c>
      <c r="B770" s="2">
        <v>38555</v>
      </c>
      <c r="C770">
        <f t="shared" si="101"/>
        <v>2005</v>
      </c>
      <c r="D770">
        <v>443.9</v>
      </c>
      <c r="E770">
        <f t="shared" ca="1" si="105"/>
        <v>442.1</v>
      </c>
      <c r="F770">
        <f t="shared" ca="1" si="107"/>
        <v>401.10333333333335</v>
      </c>
      <c r="G770" t="str">
        <f t="shared" ref="G770:G833" ca="1" si="108">IF(AND(E770&gt;F770,E769&lt;F769),"BUY",IF(AND(E770&lt;F770,E769&gt;F769),"SELL",""))</f>
        <v/>
      </c>
      <c r="H770">
        <f t="shared" ca="1" si="102"/>
        <v>379.6</v>
      </c>
      <c r="I770" s="4" t="str">
        <f t="shared" ca="1" si="103"/>
        <v/>
      </c>
      <c r="J770" s="10">
        <f t="shared" ca="1" si="106"/>
        <v>242.98229869125487</v>
      </c>
      <c r="K770" s="10">
        <f ca="1">MAX($J$3:J771)</f>
        <v>246.29977894565596</v>
      </c>
      <c r="L770" s="11">
        <f t="shared" ca="1" si="104"/>
        <v>1.3469278245406224E-2</v>
      </c>
    </row>
    <row r="771" spans="1:12" x14ac:dyDescent="0.35">
      <c r="A771">
        <v>770</v>
      </c>
      <c r="B771" s="2">
        <v>38558</v>
      </c>
      <c r="C771">
        <f t="shared" ref="C771:C834" si="109">YEAR(B771)</f>
        <v>2005</v>
      </c>
      <c r="D771">
        <v>450.4</v>
      </c>
      <c r="E771">
        <f t="shared" ca="1" si="105"/>
        <v>442.87499999999994</v>
      </c>
      <c r="F771">
        <f t="shared" ca="1" si="107"/>
        <v>403.02666666666664</v>
      </c>
      <c r="G771" t="str">
        <f t="shared" ca="1" si="108"/>
        <v/>
      </c>
      <c r="H771">
        <f t="shared" ref="H771:H834" ca="1" si="110">IF(G771&lt;&gt;"",D771,H770)</f>
        <v>379.6</v>
      </c>
      <c r="I771" s="4" t="str">
        <f t="shared" ref="I771:I834" ca="1" si="111">IF(AND(G771&lt;&gt;"",H770&lt;&gt;0),IF(G771="BUY",1-H771/H770,H771/H770-1),"")</f>
        <v/>
      </c>
      <c r="J771" s="10">
        <f t="shared" ca="1" si="106"/>
        <v>242.98229869125487</v>
      </c>
      <c r="K771" s="10">
        <f ca="1">MAX($J$3:J772)</f>
        <v>246.29977894565596</v>
      </c>
      <c r="L771" s="11">
        <f t="shared" ref="L771:L834" ca="1" si="112">1-J771/K771</f>
        <v>1.3469278245406224E-2</v>
      </c>
    </row>
    <row r="772" spans="1:12" x14ac:dyDescent="0.35">
      <c r="A772">
        <v>771</v>
      </c>
      <c r="B772" s="2">
        <v>38559</v>
      </c>
      <c r="C772">
        <f t="shared" si="109"/>
        <v>2005</v>
      </c>
      <c r="D772">
        <v>441.3</v>
      </c>
      <c r="E772">
        <f t="shared" ref="E772:E835" ca="1" si="113">IF(ROW(D773)&gt;($O$4-1),AVERAGE(OFFSET(D774,-$O$4,0,$O$4,1)),IF(ROW(D773)&gt;$O$4, ((($O$4-1)*E772)+D773)/$O$4,""))</f>
        <v>444.5</v>
      </c>
      <c r="F772">
        <f t="shared" ca="1" si="107"/>
        <v>405.06499999999994</v>
      </c>
      <c r="G772" t="str">
        <f t="shared" ca="1" si="108"/>
        <v/>
      </c>
      <c r="H772">
        <f t="shared" ca="1" si="110"/>
        <v>379.6</v>
      </c>
      <c r="I772" s="4" t="str">
        <f t="shared" ca="1" si="111"/>
        <v/>
      </c>
      <c r="J772" s="10">
        <f t="shared" ref="J772:J835" ca="1" si="114">IF(I772="",J771,J771*(1+$O$6*I772))</f>
        <v>242.98229869125487</v>
      </c>
      <c r="K772" s="10">
        <f ca="1">MAX($J$3:J773)</f>
        <v>246.29977894565596</v>
      </c>
      <c r="L772" s="11">
        <f t="shared" ca="1" si="112"/>
        <v>1.3469278245406224E-2</v>
      </c>
    </row>
    <row r="773" spans="1:12" x14ac:dyDescent="0.35">
      <c r="A773">
        <v>772</v>
      </c>
      <c r="B773" s="2">
        <v>38560</v>
      </c>
      <c r="C773">
        <f t="shared" si="109"/>
        <v>2005</v>
      </c>
      <c r="D773">
        <v>442.4</v>
      </c>
      <c r="E773">
        <f t="shared" ca="1" si="113"/>
        <v>441.125</v>
      </c>
      <c r="F773">
        <f t="shared" ca="1" si="107"/>
        <v>406.74999999999989</v>
      </c>
      <c r="G773" t="str">
        <f t="shared" ca="1" si="108"/>
        <v/>
      </c>
      <c r="H773">
        <f t="shared" ca="1" si="110"/>
        <v>379.6</v>
      </c>
      <c r="I773" s="4" t="str">
        <f t="shared" ca="1" si="111"/>
        <v/>
      </c>
      <c r="J773" s="10">
        <f t="shared" ca="1" si="114"/>
        <v>242.98229869125487</v>
      </c>
      <c r="K773" s="10">
        <f ca="1">MAX($J$3:J774)</f>
        <v>246.29977894565596</v>
      </c>
      <c r="L773" s="11">
        <f t="shared" ca="1" si="112"/>
        <v>1.3469278245406224E-2</v>
      </c>
    </row>
    <row r="774" spans="1:12" x14ac:dyDescent="0.35">
      <c r="A774">
        <v>773</v>
      </c>
      <c r="B774" s="2">
        <v>38562</v>
      </c>
      <c r="C774">
        <f t="shared" si="109"/>
        <v>2005</v>
      </c>
      <c r="D774">
        <v>430.4</v>
      </c>
      <c r="E774">
        <f t="shared" ca="1" si="113"/>
        <v>438.11249999999995</v>
      </c>
      <c r="F774">
        <f t="shared" ca="1" si="107"/>
        <v>408.67333333333323</v>
      </c>
      <c r="G774" t="str">
        <f t="shared" ca="1" si="108"/>
        <v/>
      </c>
      <c r="H774">
        <f t="shared" ca="1" si="110"/>
        <v>379.6</v>
      </c>
      <c r="I774" s="4" t="str">
        <f t="shared" ca="1" si="111"/>
        <v/>
      </c>
      <c r="J774" s="10">
        <f t="shared" ca="1" si="114"/>
        <v>242.98229869125487</v>
      </c>
      <c r="K774" s="10">
        <f ca="1">MAX($J$3:J775)</f>
        <v>246.29977894565596</v>
      </c>
      <c r="L774" s="11">
        <f t="shared" ca="1" si="112"/>
        <v>1.3469278245406224E-2</v>
      </c>
    </row>
    <row r="775" spans="1:12" x14ac:dyDescent="0.35">
      <c r="A775">
        <v>774</v>
      </c>
      <c r="B775" s="2">
        <v>38565</v>
      </c>
      <c r="C775">
        <f t="shared" si="109"/>
        <v>2005</v>
      </c>
      <c r="D775">
        <v>438.35</v>
      </c>
      <c r="E775">
        <f t="shared" ca="1" si="113"/>
        <v>438.625</v>
      </c>
      <c r="F775">
        <f t="shared" ca="1" si="107"/>
        <v>410.78166666666664</v>
      </c>
      <c r="G775" t="str">
        <f t="shared" ca="1" si="108"/>
        <v/>
      </c>
      <c r="H775">
        <f t="shared" ca="1" si="110"/>
        <v>379.6</v>
      </c>
      <c r="I775" s="4" t="str">
        <f t="shared" ca="1" si="111"/>
        <v/>
      </c>
      <c r="J775" s="10">
        <f t="shared" ca="1" si="114"/>
        <v>242.98229869125487</v>
      </c>
      <c r="K775" s="10">
        <f ca="1">MAX($J$3:J776)</f>
        <v>246.29977894565596</v>
      </c>
      <c r="L775" s="11">
        <f t="shared" ca="1" si="112"/>
        <v>1.3469278245406224E-2</v>
      </c>
    </row>
    <row r="776" spans="1:12" x14ac:dyDescent="0.35">
      <c r="A776">
        <v>775</v>
      </c>
      <c r="B776" s="2">
        <v>38566</v>
      </c>
      <c r="C776">
        <f t="shared" si="109"/>
        <v>2005</v>
      </c>
      <c r="D776">
        <v>443.35</v>
      </c>
      <c r="E776">
        <f t="shared" ca="1" si="113"/>
        <v>436.84999999999997</v>
      </c>
      <c r="F776">
        <f t="shared" ca="1" si="107"/>
        <v>412.68333333333328</v>
      </c>
      <c r="G776" t="str">
        <f t="shared" ca="1" si="108"/>
        <v/>
      </c>
      <c r="H776">
        <f t="shared" ca="1" si="110"/>
        <v>379.6</v>
      </c>
      <c r="I776" s="4" t="str">
        <f t="shared" ca="1" si="111"/>
        <v/>
      </c>
      <c r="J776" s="10">
        <f t="shared" ca="1" si="114"/>
        <v>242.98229869125487</v>
      </c>
      <c r="K776" s="10">
        <f ca="1">MAX($J$3:J777)</f>
        <v>246.29977894565596</v>
      </c>
      <c r="L776" s="11">
        <f t="shared" ca="1" si="112"/>
        <v>1.3469278245406224E-2</v>
      </c>
    </row>
    <row r="777" spans="1:12" x14ac:dyDescent="0.35">
      <c r="A777">
        <v>776</v>
      </c>
      <c r="B777" s="2">
        <v>38567</v>
      </c>
      <c r="C777">
        <f t="shared" si="109"/>
        <v>2005</v>
      </c>
      <c r="D777">
        <v>435.3</v>
      </c>
      <c r="E777">
        <f t="shared" ca="1" si="113"/>
        <v>439.51249999999999</v>
      </c>
      <c r="F777">
        <f t="shared" ca="1" si="107"/>
        <v>414.62333333333322</v>
      </c>
      <c r="G777" t="str">
        <f t="shared" ca="1" si="108"/>
        <v/>
      </c>
      <c r="H777">
        <f t="shared" ca="1" si="110"/>
        <v>379.6</v>
      </c>
      <c r="I777" s="4" t="str">
        <f t="shared" ca="1" si="111"/>
        <v/>
      </c>
      <c r="J777" s="10">
        <f t="shared" ca="1" si="114"/>
        <v>242.98229869125487</v>
      </c>
      <c r="K777" s="10">
        <f ca="1">MAX($J$3:J778)</f>
        <v>246.29977894565596</v>
      </c>
      <c r="L777" s="11">
        <f t="shared" ca="1" si="112"/>
        <v>1.3469278245406224E-2</v>
      </c>
    </row>
    <row r="778" spans="1:12" x14ac:dyDescent="0.35">
      <c r="A778">
        <v>777</v>
      </c>
      <c r="B778" s="2">
        <v>38568</v>
      </c>
      <c r="C778">
        <f t="shared" si="109"/>
        <v>2005</v>
      </c>
      <c r="D778">
        <v>441.05</v>
      </c>
      <c r="E778">
        <f t="shared" ca="1" si="113"/>
        <v>440.27499999999998</v>
      </c>
      <c r="F778">
        <f t="shared" ca="1" si="107"/>
        <v>416.43999999999988</v>
      </c>
      <c r="G778" t="str">
        <f t="shared" ca="1" si="108"/>
        <v/>
      </c>
      <c r="H778">
        <f t="shared" ca="1" si="110"/>
        <v>379.6</v>
      </c>
      <c r="I778" s="4" t="str">
        <f t="shared" ca="1" si="111"/>
        <v/>
      </c>
      <c r="J778" s="10">
        <f t="shared" ca="1" si="114"/>
        <v>242.98229869125487</v>
      </c>
      <c r="K778" s="10">
        <f ca="1">MAX($J$3:J779)</f>
        <v>246.29977894565596</v>
      </c>
      <c r="L778" s="11">
        <f t="shared" ca="1" si="112"/>
        <v>1.3469278245406224E-2</v>
      </c>
    </row>
    <row r="779" spans="1:12" x14ac:dyDescent="0.35">
      <c r="A779">
        <v>778</v>
      </c>
      <c r="B779" s="2">
        <v>38569</v>
      </c>
      <c r="C779">
        <f t="shared" si="109"/>
        <v>2005</v>
      </c>
      <c r="D779">
        <v>441.4</v>
      </c>
      <c r="E779">
        <f t="shared" ca="1" si="113"/>
        <v>438.27499999999998</v>
      </c>
      <c r="F779">
        <f t="shared" ca="1" si="107"/>
        <v>418.14999999999986</v>
      </c>
      <c r="G779" t="str">
        <f t="shared" ca="1" si="108"/>
        <v/>
      </c>
      <c r="H779">
        <f t="shared" ca="1" si="110"/>
        <v>379.6</v>
      </c>
      <c r="I779" s="4" t="str">
        <f t="shared" ca="1" si="111"/>
        <v/>
      </c>
      <c r="J779" s="10">
        <f t="shared" ca="1" si="114"/>
        <v>242.98229869125487</v>
      </c>
      <c r="K779" s="10">
        <f ca="1">MAX($J$3:J780)</f>
        <v>246.29977894565596</v>
      </c>
      <c r="L779" s="11">
        <f t="shared" ca="1" si="112"/>
        <v>1.3469278245406224E-2</v>
      </c>
    </row>
    <row r="780" spans="1:12" x14ac:dyDescent="0.35">
      <c r="A780">
        <v>779</v>
      </c>
      <c r="B780" s="2">
        <v>38572</v>
      </c>
      <c r="C780">
        <f t="shared" si="109"/>
        <v>2005</v>
      </c>
      <c r="D780">
        <v>435.35</v>
      </c>
      <c r="E780">
        <f t="shared" ca="1" si="113"/>
        <v>437.1</v>
      </c>
      <c r="F780">
        <f t="shared" ca="1" si="107"/>
        <v>419.91666666666657</v>
      </c>
      <c r="G780" t="str">
        <f t="shared" ca="1" si="108"/>
        <v/>
      </c>
      <c r="H780">
        <f t="shared" ca="1" si="110"/>
        <v>379.6</v>
      </c>
      <c r="I780" s="4" t="str">
        <f t="shared" ca="1" si="111"/>
        <v/>
      </c>
      <c r="J780" s="10">
        <f t="shared" ca="1" si="114"/>
        <v>242.98229869125487</v>
      </c>
      <c r="K780" s="10">
        <f ca="1">MAX($J$3:J781)</f>
        <v>246.29977894565596</v>
      </c>
      <c r="L780" s="11">
        <f t="shared" ca="1" si="112"/>
        <v>1.3469278245406224E-2</v>
      </c>
    </row>
    <row r="781" spans="1:12" x14ac:dyDescent="0.35">
      <c r="A781">
        <v>780</v>
      </c>
      <c r="B781" s="2">
        <v>38573</v>
      </c>
      <c r="C781">
        <f t="shared" si="109"/>
        <v>2005</v>
      </c>
      <c r="D781">
        <v>430.6</v>
      </c>
      <c r="E781">
        <f t="shared" ca="1" si="113"/>
        <v>435.5625</v>
      </c>
      <c r="F781">
        <f t="shared" ca="1" si="107"/>
        <v>421.74166666666656</v>
      </c>
      <c r="G781" t="str">
        <f t="shared" ca="1" si="108"/>
        <v/>
      </c>
      <c r="H781">
        <f t="shared" ca="1" si="110"/>
        <v>379.6</v>
      </c>
      <c r="I781" s="4" t="str">
        <f t="shared" ca="1" si="111"/>
        <v/>
      </c>
      <c r="J781" s="10">
        <f t="shared" ca="1" si="114"/>
        <v>242.98229869125487</v>
      </c>
      <c r="K781" s="10">
        <f ca="1">MAX($J$3:J782)</f>
        <v>246.29977894565596</v>
      </c>
      <c r="L781" s="11">
        <f t="shared" ca="1" si="112"/>
        <v>1.3469278245406224E-2</v>
      </c>
    </row>
    <row r="782" spans="1:12" x14ac:dyDescent="0.35">
      <c r="A782">
        <v>781</v>
      </c>
      <c r="B782" s="2">
        <v>38574</v>
      </c>
      <c r="C782">
        <f t="shared" si="109"/>
        <v>2005</v>
      </c>
      <c r="D782">
        <v>434.9</v>
      </c>
      <c r="E782">
        <f t="shared" ca="1" si="113"/>
        <v>435.22499999999997</v>
      </c>
      <c r="F782">
        <f t="shared" ca="1" si="107"/>
        <v>423.80666666666656</v>
      </c>
      <c r="G782" t="str">
        <f t="shared" ca="1" si="108"/>
        <v/>
      </c>
      <c r="H782">
        <f t="shared" ca="1" si="110"/>
        <v>379.6</v>
      </c>
      <c r="I782" s="4" t="str">
        <f t="shared" ca="1" si="111"/>
        <v/>
      </c>
      <c r="J782" s="10">
        <f t="shared" ca="1" si="114"/>
        <v>242.98229869125487</v>
      </c>
      <c r="K782" s="10">
        <f ca="1">MAX($J$3:J783)</f>
        <v>246.29977894565596</v>
      </c>
      <c r="L782" s="11">
        <f t="shared" ca="1" si="112"/>
        <v>1.3469278245406224E-2</v>
      </c>
    </row>
    <row r="783" spans="1:12" x14ac:dyDescent="0.35">
      <c r="A783">
        <v>782</v>
      </c>
      <c r="B783" s="2">
        <v>38575</v>
      </c>
      <c r="C783">
        <f t="shared" si="109"/>
        <v>2005</v>
      </c>
      <c r="D783">
        <v>440.05</v>
      </c>
      <c r="E783">
        <f t="shared" ca="1" si="113"/>
        <v>437.9</v>
      </c>
      <c r="F783">
        <f t="shared" ca="1" si="107"/>
        <v>426.02166666666653</v>
      </c>
      <c r="G783" t="str">
        <f t="shared" ca="1" si="108"/>
        <v/>
      </c>
      <c r="H783">
        <f t="shared" ca="1" si="110"/>
        <v>379.6</v>
      </c>
      <c r="I783" s="4" t="str">
        <f t="shared" ca="1" si="111"/>
        <v/>
      </c>
      <c r="J783" s="10">
        <f t="shared" ca="1" si="114"/>
        <v>242.98229869125487</v>
      </c>
      <c r="K783" s="10">
        <f ca="1">MAX($J$3:J784)</f>
        <v>246.29977894565596</v>
      </c>
      <c r="L783" s="11">
        <f t="shared" ca="1" si="112"/>
        <v>1.3469278245406224E-2</v>
      </c>
    </row>
    <row r="784" spans="1:12" x14ac:dyDescent="0.35">
      <c r="A784">
        <v>783</v>
      </c>
      <c r="B784" s="2">
        <v>38576</v>
      </c>
      <c r="C784">
        <f t="shared" si="109"/>
        <v>2005</v>
      </c>
      <c r="D784">
        <v>446.05</v>
      </c>
      <c r="E784">
        <f t="shared" ca="1" si="113"/>
        <v>444.4375</v>
      </c>
      <c r="F784">
        <f t="shared" ca="1" si="107"/>
        <v>428.38499999999988</v>
      </c>
      <c r="G784" t="str">
        <f t="shared" ca="1" si="108"/>
        <v/>
      </c>
      <c r="H784">
        <f t="shared" ca="1" si="110"/>
        <v>379.6</v>
      </c>
      <c r="I784" s="4" t="str">
        <f t="shared" ca="1" si="111"/>
        <v/>
      </c>
      <c r="J784" s="10">
        <f t="shared" ca="1" si="114"/>
        <v>242.98229869125487</v>
      </c>
      <c r="K784" s="10">
        <f ca="1">MAX($J$3:J785)</f>
        <v>246.29977894565596</v>
      </c>
      <c r="L784" s="11">
        <f t="shared" ca="1" si="112"/>
        <v>1.3469278245406224E-2</v>
      </c>
    </row>
    <row r="785" spans="1:12" x14ac:dyDescent="0.35">
      <c r="A785">
        <v>784</v>
      </c>
      <c r="B785" s="2">
        <v>38580</v>
      </c>
      <c r="C785">
        <f t="shared" si="109"/>
        <v>2005</v>
      </c>
      <c r="D785">
        <v>456.75</v>
      </c>
      <c r="E785">
        <f t="shared" ca="1" si="113"/>
        <v>451.4</v>
      </c>
      <c r="F785">
        <f t="shared" ca="1" si="107"/>
        <v>430.81833333333321</v>
      </c>
      <c r="G785" t="str">
        <f t="shared" ca="1" si="108"/>
        <v/>
      </c>
      <c r="H785">
        <f t="shared" ca="1" si="110"/>
        <v>379.6</v>
      </c>
      <c r="I785" s="4" t="str">
        <f t="shared" ca="1" si="111"/>
        <v/>
      </c>
      <c r="J785" s="10">
        <f t="shared" ca="1" si="114"/>
        <v>242.98229869125487</v>
      </c>
      <c r="K785" s="10">
        <f ca="1">MAX($J$3:J786)</f>
        <v>246.29977894565596</v>
      </c>
      <c r="L785" s="11">
        <f t="shared" ca="1" si="112"/>
        <v>1.3469278245406224E-2</v>
      </c>
    </row>
    <row r="786" spans="1:12" x14ac:dyDescent="0.35">
      <c r="A786">
        <v>785</v>
      </c>
      <c r="B786" s="2">
        <v>38581</v>
      </c>
      <c r="C786">
        <f t="shared" si="109"/>
        <v>2005</v>
      </c>
      <c r="D786">
        <v>462.75</v>
      </c>
      <c r="E786">
        <f t="shared" ca="1" si="113"/>
        <v>458.6875</v>
      </c>
      <c r="F786">
        <f t="shared" ca="1" si="107"/>
        <v>433.61666666666656</v>
      </c>
      <c r="G786" t="str">
        <f t="shared" ca="1" si="108"/>
        <v/>
      </c>
      <c r="H786">
        <f t="shared" ca="1" si="110"/>
        <v>379.6</v>
      </c>
      <c r="I786" s="4" t="str">
        <f t="shared" ca="1" si="111"/>
        <v/>
      </c>
      <c r="J786" s="10">
        <f t="shared" ca="1" si="114"/>
        <v>242.98229869125487</v>
      </c>
      <c r="K786" s="10">
        <f ca="1">MAX($J$3:J787)</f>
        <v>246.29977894565596</v>
      </c>
      <c r="L786" s="11">
        <f t="shared" ca="1" si="112"/>
        <v>1.3469278245406224E-2</v>
      </c>
    </row>
    <row r="787" spans="1:12" x14ac:dyDescent="0.35">
      <c r="A787">
        <v>786</v>
      </c>
      <c r="B787" s="2">
        <v>38582</v>
      </c>
      <c r="C787">
        <f t="shared" si="109"/>
        <v>2005</v>
      </c>
      <c r="D787">
        <v>469.2</v>
      </c>
      <c r="E787">
        <f t="shared" ca="1" si="113"/>
        <v>464.9375</v>
      </c>
      <c r="F787">
        <f t="shared" ca="1" si="107"/>
        <v>436.27833333333325</v>
      </c>
      <c r="G787" t="str">
        <f t="shared" ca="1" si="108"/>
        <v/>
      </c>
      <c r="H787">
        <f t="shared" ca="1" si="110"/>
        <v>379.6</v>
      </c>
      <c r="I787" s="4" t="str">
        <f t="shared" ca="1" si="111"/>
        <v/>
      </c>
      <c r="J787" s="10">
        <f t="shared" ca="1" si="114"/>
        <v>242.98229869125487</v>
      </c>
      <c r="K787" s="10">
        <f ca="1">MAX($J$3:J788)</f>
        <v>246.29977894565596</v>
      </c>
      <c r="L787" s="11">
        <f t="shared" ca="1" si="112"/>
        <v>1.3469278245406224E-2</v>
      </c>
    </row>
    <row r="788" spans="1:12" x14ac:dyDescent="0.35">
      <c r="A788">
        <v>787</v>
      </c>
      <c r="B788" s="2">
        <v>38583</v>
      </c>
      <c r="C788">
        <f t="shared" si="109"/>
        <v>2005</v>
      </c>
      <c r="D788">
        <v>471.05</v>
      </c>
      <c r="E788">
        <f t="shared" ca="1" si="113"/>
        <v>467.1875</v>
      </c>
      <c r="F788">
        <f t="shared" ca="1" si="107"/>
        <v>438.95333333333321</v>
      </c>
      <c r="G788" t="str">
        <f t="shared" ca="1" si="108"/>
        <v/>
      </c>
      <c r="H788">
        <f t="shared" ca="1" si="110"/>
        <v>379.6</v>
      </c>
      <c r="I788" s="4" t="str">
        <f t="shared" ca="1" si="111"/>
        <v/>
      </c>
      <c r="J788" s="10">
        <f t="shared" ca="1" si="114"/>
        <v>242.98229869125487</v>
      </c>
      <c r="K788" s="10">
        <f ca="1">MAX($J$3:J789)</f>
        <v>246.29977894565596</v>
      </c>
      <c r="L788" s="11">
        <f t="shared" ca="1" si="112"/>
        <v>1.3469278245406224E-2</v>
      </c>
    </row>
    <row r="789" spans="1:12" x14ac:dyDescent="0.35">
      <c r="A789">
        <v>788</v>
      </c>
      <c r="B789" s="2">
        <v>38586</v>
      </c>
      <c r="C789">
        <f t="shared" si="109"/>
        <v>2005</v>
      </c>
      <c r="D789">
        <v>465.75</v>
      </c>
      <c r="E789">
        <f t="shared" ca="1" si="113"/>
        <v>467.82499999999999</v>
      </c>
      <c r="F789">
        <f t="shared" ca="1" si="107"/>
        <v>441.30666666666662</v>
      </c>
      <c r="G789" t="str">
        <f t="shared" ca="1" si="108"/>
        <v/>
      </c>
      <c r="H789">
        <f t="shared" ca="1" si="110"/>
        <v>379.6</v>
      </c>
      <c r="I789" s="4" t="str">
        <f t="shared" ca="1" si="111"/>
        <v/>
      </c>
      <c r="J789" s="10">
        <f t="shared" ca="1" si="114"/>
        <v>242.98229869125487</v>
      </c>
      <c r="K789" s="10">
        <f ca="1">MAX($J$3:J790)</f>
        <v>246.29977894565596</v>
      </c>
      <c r="L789" s="11">
        <f t="shared" ca="1" si="112"/>
        <v>1.3469278245406224E-2</v>
      </c>
    </row>
    <row r="790" spans="1:12" x14ac:dyDescent="0.35">
      <c r="A790">
        <v>789</v>
      </c>
      <c r="B790" s="2">
        <v>38587</v>
      </c>
      <c r="C790">
        <f t="shared" si="109"/>
        <v>2005</v>
      </c>
      <c r="D790">
        <v>465.3</v>
      </c>
      <c r="E790">
        <f t="shared" ca="1" si="113"/>
        <v>465.42499999999995</v>
      </c>
      <c r="F790">
        <f t="shared" ca="1" si="107"/>
        <v>442.87666666666661</v>
      </c>
      <c r="G790" t="str">
        <f t="shared" ca="1" si="108"/>
        <v/>
      </c>
      <c r="H790">
        <f t="shared" ca="1" si="110"/>
        <v>379.6</v>
      </c>
      <c r="I790" s="4" t="str">
        <f t="shared" ca="1" si="111"/>
        <v/>
      </c>
      <c r="J790" s="10">
        <f t="shared" ca="1" si="114"/>
        <v>242.98229869125487</v>
      </c>
      <c r="K790" s="10">
        <f ca="1">MAX($J$3:J791)</f>
        <v>246.29977894565596</v>
      </c>
      <c r="L790" s="11">
        <f t="shared" ca="1" si="112"/>
        <v>1.3469278245406224E-2</v>
      </c>
    </row>
    <row r="791" spans="1:12" x14ac:dyDescent="0.35">
      <c r="A791">
        <v>790</v>
      </c>
      <c r="B791" s="2">
        <v>38588</v>
      </c>
      <c r="C791">
        <f t="shared" si="109"/>
        <v>2005</v>
      </c>
      <c r="D791">
        <v>459.6</v>
      </c>
      <c r="E791">
        <f t="shared" ca="1" si="113"/>
        <v>462.21250000000003</v>
      </c>
      <c r="F791">
        <f t="shared" ca="1" si="107"/>
        <v>444.10833333333329</v>
      </c>
      <c r="G791" t="str">
        <f t="shared" ca="1" si="108"/>
        <v/>
      </c>
      <c r="H791">
        <f t="shared" ca="1" si="110"/>
        <v>379.6</v>
      </c>
      <c r="I791" s="4" t="str">
        <f t="shared" ca="1" si="111"/>
        <v/>
      </c>
      <c r="J791" s="10">
        <f t="shared" ca="1" si="114"/>
        <v>242.98229869125487</v>
      </c>
      <c r="K791" s="10">
        <f ca="1">MAX($J$3:J792)</f>
        <v>246.29977894565596</v>
      </c>
      <c r="L791" s="11">
        <f t="shared" ca="1" si="112"/>
        <v>1.3469278245406224E-2</v>
      </c>
    </row>
    <row r="792" spans="1:12" x14ac:dyDescent="0.35">
      <c r="A792">
        <v>791</v>
      </c>
      <c r="B792" s="2">
        <v>38589</v>
      </c>
      <c r="C792">
        <f t="shared" si="109"/>
        <v>2005</v>
      </c>
      <c r="D792">
        <v>458.2</v>
      </c>
      <c r="E792">
        <f t="shared" ca="1" si="113"/>
        <v>463.73750000000007</v>
      </c>
      <c r="F792">
        <f t="shared" ca="1" si="107"/>
        <v>445.73166666666668</v>
      </c>
      <c r="G792" t="str">
        <f t="shared" ca="1" si="108"/>
        <v/>
      </c>
      <c r="H792">
        <f t="shared" ca="1" si="110"/>
        <v>379.6</v>
      </c>
      <c r="I792" s="4" t="str">
        <f t="shared" ca="1" si="111"/>
        <v/>
      </c>
      <c r="J792" s="10">
        <f t="shared" ca="1" si="114"/>
        <v>242.98229869125487</v>
      </c>
      <c r="K792" s="10">
        <f ca="1">MAX($J$3:J793)</f>
        <v>246.29977894565596</v>
      </c>
      <c r="L792" s="11">
        <f t="shared" ca="1" si="112"/>
        <v>1.3469278245406224E-2</v>
      </c>
    </row>
    <row r="793" spans="1:12" x14ac:dyDescent="0.35">
      <c r="A793">
        <v>792</v>
      </c>
      <c r="B793" s="2">
        <v>38590</v>
      </c>
      <c r="C793">
        <f t="shared" si="109"/>
        <v>2005</v>
      </c>
      <c r="D793">
        <v>471.85</v>
      </c>
      <c r="E793">
        <f t="shared" ca="1" si="113"/>
        <v>465.40000000000003</v>
      </c>
      <c r="F793">
        <f t="shared" ca="1" si="107"/>
        <v>447.2983333333334</v>
      </c>
      <c r="G793" t="str">
        <f t="shared" ca="1" si="108"/>
        <v/>
      </c>
      <c r="H793">
        <f t="shared" ca="1" si="110"/>
        <v>379.6</v>
      </c>
      <c r="I793" s="4" t="str">
        <f t="shared" ca="1" si="111"/>
        <v/>
      </c>
      <c r="J793" s="10">
        <f t="shared" ca="1" si="114"/>
        <v>242.98229869125487</v>
      </c>
      <c r="K793" s="10">
        <f ca="1">MAX($J$3:J794)</f>
        <v>246.29977894565596</v>
      </c>
      <c r="L793" s="11">
        <f t="shared" ca="1" si="112"/>
        <v>1.3469278245406224E-2</v>
      </c>
    </row>
    <row r="794" spans="1:12" x14ac:dyDescent="0.35">
      <c r="A794">
        <v>793</v>
      </c>
      <c r="B794" s="2">
        <v>38593</v>
      </c>
      <c r="C794">
        <f t="shared" si="109"/>
        <v>2005</v>
      </c>
      <c r="D794">
        <v>471.95</v>
      </c>
      <c r="E794">
        <f t="shared" ca="1" si="113"/>
        <v>469.66250000000002</v>
      </c>
      <c r="F794">
        <f t="shared" ca="1" si="107"/>
        <v>448.92500000000007</v>
      </c>
      <c r="G794" t="str">
        <f t="shared" ca="1" si="108"/>
        <v/>
      </c>
      <c r="H794">
        <f t="shared" ca="1" si="110"/>
        <v>379.6</v>
      </c>
      <c r="I794" s="4" t="str">
        <f t="shared" ca="1" si="111"/>
        <v/>
      </c>
      <c r="J794" s="10">
        <f t="shared" ca="1" si="114"/>
        <v>242.98229869125487</v>
      </c>
      <c r="K794" s="10">
        <f ca="1">MAX($J$3:J795)</f>
        <v>246.29977894565596</v>
      </c>
      <c r="L794" s="11">
        <f t="shared" ca="1" si="112"/>
        <v>1.3469278245406224E-2</v>
      </c>
    </row>
    <row r="795" spans="1:12" x14ac:dyDescent="0.35">
      <c r="A795">
        <v>794</v>
      </c>
      <c r="B795" s="2">
        <v>38594</v>
      </c>
      <c r="C795">
        <f t="shared" si="109"/>
        <v>2005</v>
      </c>
      <c r="D795">
        <v>476.65</v>
      </c>
      <c r="E795">
        <f t="shared" ca="1" si="113"/>
        <v>474.71249999999998</v>
      </c>
      <c r="F795">
        <f t="shared" ca="1" si="107"/>
        <v>450.6466666666667</v>
      </c>
      <c r="G795" t="str">
        <f t="shared" ca="1" si="108"/>
        <v/>
      </c>
      <c r="H795">
        <f t="shared" ca="1" si="110"/>
        <v>379.6</v>
      </c>
      <c r="I795" s="4" t="str">
        <f t="shared" ca="1" si="111"/>
        <v/>
      </c>
      <c r="J795" s="10">
        <f t="shared" ca="1" si="114"/>
        <v>242.98229869125487</v>
      </c>
      <c r="K795" s="10">
        <f ca="1">MAX($J$3:J796)</f>
        <v>246.29977894565596</v>
      </c>
      <c r="L795" s="11">
        <f t="shared" ca="1" si="112"/>
        <v>1.3469278245406224E-2</v>
      </c>
    </row>
    <row r="796" spans="1:12" x14ac:dyDescent="0.35">
      <c r="A796">
        <v>795</v>
      </c>
      <c r="B796" s="2">
        <v>38595</v>
      </c>
      <c r="C796">
        <f t="shared" si="109"/>
        <v>2005</v>
      </c>
      <c r="D796">
        <v>478.4</v>
      </c>
      <c r="E796">
        <f t="shared" ca="1" si="113"/>
        <v>476.15</v>
      </c>
      <c r="F796">
        <f t="shared" ca="1" si="107"/>
        <v>451.7983333333334</v>
      </c>
      <c r="G796" t="str">
        <f t="shared" ca="1" si="108"/>
        <v/>
      </c>
      <c r="H796">
        <f t="shared" ca="1" si="110"/>
        <v>379.6</v>
      </c>
      <c r="I796" s="4" t="str">
        <f t="shared" ca="1" si="111"/>
        <v/>
      </c>
      <c r="J796" s="10">
        <f t="shared" ca="1" si="114"/>
        <v>242.98229869125487</v>
      </c>
      <c r="K796" s="10">
        <f ca="1">MAX($J$3:J797)</f>
        <v>246.29977894565596</v>
      </c>
      <c r="L796" s="11">
        <f t="shared" ca="1" si="112"/>
        <v>1.3469278245406224E-2</v>
      </c>
    </row>
    <row r="797" spans="1:12" x14ac:dyDescent="0.35">
      <c r="A797">
        <v>796</v>
      </c>
      <c r="B797" s="2">
        <v>38596</v>
      </c>
      <c r="C797">
        <f t="shared" si="109"/>
        <v>2005</v>
      </c>
      <c r="D797">
        <v>477.6</v>
      </c>
      <c r="E797">
        <f t="shared" ca="1" si="113"/>
        <v>478.375</v>
      </c>
      <c r="F797">
        <f t="shared" ca="1" si="107"/>
        <v>453.22</v>
      </c>
      <c r="G797" t="str">
        <f t="shared" ca="1" si="108"/>
        <v/>
      </c>
      <c r="H797">
        <f t="shared" ca="1" si="110"/>
        <v>379.6</v>
      </c>
      <c r="I797" s="4" t="str">
        <f t="shared" ca="1" si="111"/>
        <v/>
      </c>
      <c r="J797" s="10">
        <f t="shared" ca="1" si="114"/>
        <v>242.98229869125487</v>
      </c>
      <c r="K797" s="10">
        <f ca="1">MAX($J$3:J798)</f>
        <v>246.29977894565596</v>
      </c>
      <c r="L797" s="11">
        <f t="shared" ca="1" si="112"/>
        <v>1.3469278245406224E-2</v>
      </c>
    </row>
    <row r="798" spans="1:12" x14ac:dyDescent="0.35">
      <c r="A798">
        <v>797</v>
      </c>
      <c r="B798" s="2">
        <v>38597</v>
      </c>
      <c r="C798">
        <f t="shared" si="109"/>
        <v>2005</v>
      </c>
      <c r="D798">
        <v>480.85</v>
      </c>
      <c r="E798">
        <f t="shared" ca="1" si="113"/>
        <v>479.45</v>
      </c>
      <c r="F798">
        <f t="shared" ref="F798:F861" ca="1" si="115">IF(ROW(D799)&gt;($O$5-1),AVERAGE(OFFSET(D800,-$O$5,0,$O$5,1)),IF(ROW(D799)&gt;$O$5, ((($O$5-1)*E798)+D799)/$O$5,""))</f>
        <v>454.72166666666675</v>
      </c>
      <c r="G798" t="str">
        <f t="shared" ca="1" si="108"/>
        <v/>
      </c>
      <c r="H798">
        <f t="shared" ca="1" si="110"/>
        <v>379.6</v>
      </c>
      <c r="I798" s="4" t="str">
        <f t="shared" ca="1" si="111"/>
        <v/>
      </c>
      <c r="J798" s="10">
        <f t="shared" ca="1" si="114"/>
        <v>242.98229869125487</v>
      </c>
      <c r="K798" s="10">
        <f ca="1">MAX($J$3:J799)</f>
        <v>246.29977894565596</v>
      </c>
      <c r="L798" s="11">
        <f t="shared" ca="1" si="112"/>
        <v>1.3469278245406224E-2</v>
      </c>
    </row>
    <row r="799" spans="1:12" x14ac:dyDescent="0.35">
      <c r="A799">
        <v>798</v>
      </c>
      <c r="B799" s="2">
        <v>38600</v>
      </c>
      <c r="C799">
        <f t="shared" si="109"/>
        <v>2005</v>
      </c>
      <c r="D799">
        <v>480.95</v>
      </c>
      <c r="E799">
        <f t="shared" ca="1" si="113"/>
        <v>480.03750000000002</v>
      </c>
      <c r="F799">
        <f t="shared" ca="1" si="115"/>
        <v>455.9500000000001</v>
      </c>
      <c r="G799" t="str">
        <f t="shared" ca="1" si="108"/>
        <v/>
      </c>
      <c r="H799">
        <f t="shared" ca="1" si="110"/>
        <v>379.6</v>
      </c>
      <c r="I799" s="4" t="str">
        <f t="shared" ca="1" si="111"/>
        <v/>
      </c>
      <c r="J799" s="10">
        <f t="shared" ca="1" si="114"/>
        <v>242.98229869125487</v>
      </c>
      <c r="K799" s="10">
        <f ca="1">MAX($J$3:J800)</f>
        <v>246.29977894565596</v>
      </c>
      <c r="L799" s="11">
        <f t="shared" ca="1" si="112"/>
        <v>1.3469278245406224E-2</v>
      </c>
    </row>
    <row r="800" spans="1:12" x14ac:dyDescent="0.35">
      <c r="A800">
        <v>799</v>
      </c>
      <c r="B800" s="2">
        <v>38601</v>
      </c>
      <c r="C800">
        <f t="shared" si="109"/>
        <v>2005</v>
      </c>
      <c r="D800">
        <v>480.75</v>
      </c>
      <c r="E800">
        <f t="shared" ca="1" si="113"/>
        <v>481.75</v>
      </c>
      <c r="F800">
        <f t="shared" ca="1" si="115"/>
        <v>457.08500000000009</v>
      </c>
      <c r="G800" t="str">
        <f t="shared" ca="1" si="108"/>
        <v/>
      </c>
      <c r="H800">
        <f t="shared" ca="1" si="110"/>
        <v>379.6</v>
      </c>
      <c r="I800" s="4" t="str">
        <f t="shared" ca="1" si="111"/>
        <v/>
      </c>
      <c r="J800" s="10">
        <f t="shared" ca="1" si="114"/>
        <v>242.98229869125487</v>
      </c>
      <c r="K800" s="10">
        <f ca="1">MAX($J$3:J801)</f>
        <v>246.29977894565596</v>
      </c>
      <c r="L800" s="11">
        <f t="shared" ca="1" si="112"/>
        <v>1.3469278245406224E-2</v>
      </c>
    </row>
    <row r="801" spans="1:12" x14ac:dyDescent="0.35">
      <c r="A801">
        <v>800</v>
      </c>
      <c r="B801" s="2">
        <v>38603</v>
      </c>
      <c r="C801">
        <f t="shared" si="109"/>
        <v>2005</v>
      </c>
      <c r="D801">
        <v>484.45</v>
      </c>
      <c r="E801">
        <f t="shared" ca="1" si="113"/>
        <v>480.83750000000003</v>
      </c>
      <c r="F801">
        <f t="shared" ca="1" si="115"/>
        <v>458.28166666666681</v>
      </c>
      <c r="G801" t="str">
        <f t="shared" ca="1" si="108"/>
        <v/>
      </c>
      <c r="H801">
        <f t="shared" ca="1" si="110"/>
        <v>379.6</v>
      </c>
      <c r="I801" s="4" t="str">
        <f t="shared" ca="1" si="111"/>
        <v/>
      </c>
      <c r="J801" s="10">
        <f t="shared" ca="1" si="114"/>
        <v>242.98229869125487</v>
      </c>
      <c r="K801" s="10">
        <f ca="1">MAX($J$3:J802)</f>
        <v>246.29977894565596</v>
      </c>
      <c r="L801" s="11">
        <f t="shared" ca="1" si="112"/>
        <v>1.3469278245406224E-2</v>
      </c>
    </row>
    <row r="802" spans="1:12" x14ac:dyDescent="0.35">
      <c r="A802">
        <v>801</v>
      </c>
      <c r="B802" s="2">
        <v>38604</v>
      </c>
      <c r="C802">
        <f t="shared" si="109"/>
        <v>2005</v>
      </c>
      <c r="D802">
        <v>477.2</v>
      </c>
      <c r="E802">
        <f t="shared" ca="1" si="113"/>
        <v>479.96250000000003</v>
      </c>
      <c r="F802">
        <f t="shared" ca="1" si="115"/>
        <v>459.45000000000016</v>
      </c>
      <c r="G802" t="str">
        <f t="shared" ca="1" si="108"/>
        <v/>
      </c>
      <c r="H802">
        <f t="shared" ca="1" si="110"/>
        <v>379.6</v>
      </c>
      <c r="I802" s="4" t="str">
        <f t="shared" ca="1" si="111"/>
        <v/>
      </c>
      <c r="J802" s="10">
        <f t="shared" ca="1" si="114"/>
        <v>242.98229869125487</v>
      </c>
      <c r="K802" s="10">
        <f ca="1">MAX($J$3:J803)</f>
        <v>246.29977894565596</v>
      </c>
      <c r="L802" s="11">
        <f t="shared" ca="1" si="112"/>
        <v>1.3469278245406224E-2</v>
      </c>
    </row>
    <row r="803" spans="1:12" x14ac:dyDescent="0.35">
      <c r="A803">
        <v>802</v>
      </c>
      <c r="B803" s="2">
        <v>38607</v>
      </c>
      <c r="C803">
        <f t="shared" si="109"/>
        <v>2005</v>
      </c>
      <c r="D803">
        <v>477.45</v>
      </c>
      <c r="E803">
        <f t="shared" ca="1" si="113"/>
        <v>477.92499999999995</v>
      </c>
      <c r="F803">
        <f t="shared" ca="1" si="115"/>
        <v>460.8566666666668</v>
      </c>
      <c r="G803" t="str">
        <f t="shared" ca="1" si="108"/>
        <v/>
      </c>
      <c r="H803">
        <f t="shared" ca="1" si="110"/>
        <v>379.6</v>
      </c>
      <c r="I803" s="4" t="str">
        <f t="shared" ca="1" si="111"/>
        <v/>
      </c>
      <c r="J803" s="10">
        <f t="shared" ca="1" si="114"/>
        <v>242.98229869125487</v>
      </c>
      <c r="K803" s="10">
        <f ca="1">MAX($J$3:J804)</f>
        <v>246.29977894565596</v>
      </c>
      <c r="L803" s="11">
        <f t="shared" ca="1" si="112"/>
        <v>1.3469278245406224E-2</v>
      </c>
    </row>
    <row r="804" spans="1:12" x14ac:dyDescent="0.35">
      <c r="A804">
        <v>803</v>
      </c>
      <c r="B804" s="2">
        <v>38608</v>
      </c>
      <c r="C804">
        <f t="shared" si="109"/>
        <v>2005</v>
      </c>
      <c r="D804">
        <v>472.6</v>
      </c>
      <c r="E804">
        <f t="shared" ca="1" si="113"/>
        <v>474.9</v>
      </c>
      <c r="F804">
        <f t="shared" ca="1" si="115"/>
        <v>461.99000000000012</v>
      </c>
      <c r="G804" t="str">
        <f t="shared" ca="1" si="108"/>
        <v/>
      </c>
      <c r="H804">
        <f t="shared" ca="1" si="110"/>
        <v>379.6</v>
      </c>
      <c r="I804" s="4" t="str">
        <f t="shared" ca="1" si="111"/>
        <v/>
      </c>
      <c r="J804" s="10">
        <f t="shared" ca="1" si="114"/>
        <v>242.98229869125487</v>
      </c>
      <c r="K804" s="10">
        <f ca="1">MAX($J$3:J805)</f>
        <v>246.29977894565596</v>
      </c>
      <c r="L804" s="11">
        <f t="shared" ca="1" si="112"/>
        <v>1.3469278245406224E-2</v>
      </c>
    </row>
    <row r="805" spans="1:12" x14ac:dyDescent="0.35">
      <c r="A805">
        <v>804</v>
      </c>
      <c r="B805" s="2">
        <v>38609</v>
      </c>
      <c r="C805">
        <f t="shared" si="109"/>
        <v>2005</v>
      </c>
      <c r="D805">
        <v>472.35</v>
      </c>
      <c r="E805">
        <f t="shared" ca="1" si="113"/>
        <v>475.08750000000003</v>
      </c>
      <c r="F805">
        <f t="shared" ca="1" si="115"/>
        <v>463.14333333333354</v>
      </c>
      <c r="G805" t="str">
        <f t="shared" ca="1" si="108"/>
        <v/>
      </c>
      <c r="H805">
        <f t="shared" ca="1" si="110"/>
        <v>379.6</v>
      </c>
      <c r="I805" s="4" t="str">
        <f t="shared" ca="1" si="111"/>
        <v/>
      </c>
      <c r="J805" s="10">
        <f t="shared" ca="1" si="114"/>
        <v>242.98229869125487</v>
      </c>
      <c r="K805" s="10">
        <f ca="1">MAX($J$3:J806)</f>
        <v>246.29977894565596</v>
      </c>
      <c r="L805" s="11">
        <f t="shared" ca="1" si="112"/>
        <v>1.3469278245406224E-2</v>
      </c>
    </row>
    <row r="806" spans="1:12" x14ac:dyDescent="0.35">
      <c r="A806">
        <v>805</v>
      </c>
      <c r="B806" s="2">
        <v>38610</v>
      </c>
      <c r="C806">
        <f t="shared" si="109"/>
        <v>2005</v>
      </c>
      <c r="D806">
        <v>477.95</v>
      </c>
      <c r="E806">
        <f t="shared" ca="1" si="113"/>
        <v>474.70000000000005</v>
      </c>
      <c r="F806">
        <f t="shared" ca="1" si="115"/>
        <v>464.49666666666684</v>
      </c>
      <c r="G806" t="str">
        <f t="shared" ca="1" si="108"/>
        <v/>
      </c>
      <c r="H806">
        <f t="shared" ca="1" si="110"/>
        <v>379.6</v>
      </c>
      <c r="I806" s="4" t="str">
        <f t="shared" ca="1" si="111"/>
        <v/>
      </c>
      <c r="J806" s="10">
        <f t="shared" ca="1" si="114"/>
        <v>242.98229869125487</v>
      </c>
      <c r="K806" s="10">
        <f ca="1">MAX($J$3:J807)</f>
        <v>246.29977894565596</v>
      </c>
      <c r="L806" s="11">
        <f t="shared" ca="1" si="112"/>
        <v>1.3469278245406224E-2</v>
      </c>
    </row>
    <row r="807" spans="1:12" x14ac:dyDescent="0.35">
      <c r="A807">
        <v>806</v>
      </c>
      <c r="B807" s="2">
        <v>38611</v>
      </c>
      <c r="C807">
        <f t="shared" si="109"/>
        <v>2005</v>
      </c>
      <c r="D807">
        <v>475.9</v>
      </c>
      <c r="E807">
        <f t="shared" ca="1" si="113"/>
        <v>475.81249999999994</v>
      </c>
      <c r="F807">
        <f t="shared" ca="1" si="115"/>
        <v>465.69666666666683</v>
      </c>
      <c r="G807" t="str">
        <f t="shared" ca="1" si="108"/>
        <v/>
      </c>
      <c r="H807">
        <f t="shared" ca="1" si="110"/>
        <v>379.6</v>
      </c>
      <c r="I807" s="4" t="str">
        <f t="shared" ca="1" si="111"/>
        <v/>
      </c>
      <c r="J807" s="10">
        <f t="shared" ca="1" si="114"/>
        <v>242.98229869125487</v>
      </c>
      <c r="K807" s="10">
        <f ca="1">MAX($J$3:J808)</f>
        <v>246.29977894565596</v>
      </c>
      <c r="L807" s="11">
        <f t="shared" ca="1" si="112"/>
        <v>1.3469278245406224E-2</v>
      </c>
    </row>
    <row r="808" spans="1:12" x14ac:dyDescent="0.35">
      <c r="A808">
        <v>807</v>
      </c>
      <c r="B808" s="2">
        <v>38614</v>
      </c>
      <c r="C808">
        <f t="shared" si="109"/>
        <v>2005</v>
      </c>
      <c r="D808">
        <v>477.05</v>
      </c>
      <c r="E808">
        <f t="shared" ca="1" si="113"/>
        <v>476.09999999999997</v>
      </c>
      <c r="F808">
        <f t="shared" ca="1" si="115"/>
        <v>466.76666666666677</v>
      </c>
      <c r="G808" t="str">
        <f t="shared" ca="1" si="108"/>
        <v/>
      </c>
      <c r="H808">
        <f t="shared" ca="1" si="110"/>
        <v>379.6</v>
      </c>
      <c r="I808" s="4" t="str">
        <f t="shared" ca="1" si="111"/>
        <v/>
      </c>
      <c r="J808" s="10">
        <f t="shared" ca="1" si="114"/>
        <v>242.98229869125487</v>
      </c>
      <c r="K808" s="10">
        <f ca="1">MAX($J$3:J809)</f>
        <v>246.29977894565596</v>
      </c>
      <c r="L808" s="11">
        <f t="shared" ca="1" si="112"/>
        <v>1.3469278245406224E-2</v>
      </c>
    </row>
    <row r="809" spans="1:12" x14ac:dyDescent="0.35">
      <c r="A809">
        <v>808</v>
      </c>
      <c r="B809" s="2">
        <v>38615</v>
      </c>
      <c r="C809">
        <f t="shared" si="109"/>
        <v>2005</v>
      </c>
      <c r="D809">
        <v>473.5</v>
      </c>
      <c r="E809">
        <f t="shared" ca="1" si="113"/>
        <v>474.08749999999998</v>
      </c>
      <c r="F809">
        <f t="shared" ca="1" si="115"/>
        <v>467.91833333333341</v>
      </c>
      <c r="G809" t="str">
        <f t="shared" ca="1" si="108"/>
        <v/>
      </c>
      <c r="H809">
        <f t="shared" ca="1" si="110"/>
        <v>379.6</v>
      </c>
      <c r="I809" s="4" t="str">
        <f t="shared" ca="1" si="111"/>
        <v/>
      </c>
      <c r="J809" s="10">
        <f t="shared" ca="1" si="114"/>
        <v>242.98229869125487</v>
      </c>
      <c r="K809" s="10">
        <f ca="1">MAX($J$3:J810)</f>
        <v>246.29977894565596</v>
      </c>
      <c r="L809" s="11">
        <f t="shared" ca="1" si="112"/>
        <v>1.3469278245406224E-2</v>
      </c>
    </row>
    <row r="810" spans="1:12" x14ac:dyDescent="0.35">
      <c r="A810">
        <v>809</v>
      </c>
      <c r="B810" s="2">
        <v>38616</v>
      </c>
      <c r="C810">
        <f t="shared" si="109"/>
        <v>2005</v>
      </c>
      <c r="D810">
        <v>469.9</v>
      </c>
      <c r="E810">
        <f t="shared" ca="1" si="113"/>
        <v>469.54999999999995</v>
      </c>
      <c r="F810">
        <f t="shared" ca="1" si="115"/>
        <v>468.82333333333344</v>
      </c>
      <c r="G810" t="str">
        <f t="shared" ca="1" si="108"/>
        <v/>
      </c>
      <c r="H810">
        <f t="shared" ca="1" si="110"/>
        <v>379.6</v>
      </c>
      <c r="I810" s="4" t="str">
        <f t="shared" ca="1" si="111"/>
        <v/>
      </c>
      <c r="J810" s="10">
        <f t="shared" ca="1" si="114"/>
        <v>242.98229869125487</v>
      </c>
      <c r="K810" s="10">
        <f ca="1">MAX($J$3:J811)</f>
        <v>293.00618341918312</v>
      </c>
      <c r="L810" s="11">
        <f t="shared" ca="1" si="112"/>
        <v>0.17072637902785359</v>
      </c>
    </row>
    <row r="811" spans="1:12" x14ac:dyDescent="0.35">
      <c r="A811">
        <v>810</v>
      </c>
      <c r="B811" s="2">
        <v>38617</v>
      </c>
      <c r="C811">
        <f t="shared" si="109"/>
        <v>2005</v>
      </c>
      <c r="D811">
        <v>457.75</v>
      </c>
      <c r="E811">
        <f t="shared" ca="1" si="113"/>
        <v>466.58750000000003</v>
      </c>
      <c r="F811">
        <f t="shared" ca="1" si="115"/>
        <v>469.83333333333343</v>
      </c>
      <c r="G811" t="str">
        <f t="shared" ca="1" si="108"/>
        <v>SELL</v>
      </c>
      <c r="H811">
        <f t="shared" ca="1" si="110"/>
        <v>457.75</v>
      </c>
      <c r="I811" s="4">
        <f t="shared" ca="1" si="111"/>
        <v>0.20587460484720754</v>
      </c>
      <c r="J811" s="10">
        <f t="shared" ca="1" si="114"/>
        <v>293.00618341918312</v>
      </c>
      <c r="K811" s="10">
        <f ca="1">MAX($J$3:J812)</f>
        <v>293.00618341918312</v>
      </c>
      <c r="L811" s="11">
        <f t="shared" ca="1" si="112"/>
        <v>0</v>
      </c>
    </row>
    <row r="812" spans="1:12" x14ac:dyDescent="0.35">
      <c r="A812">
        <v>811</v>
      </c>
      <c r="B812" s="2">
        <v>38618</v>
      </c>
      <c r="C812">
        <f t="shared" si="109"/>
        <v>2005</v>
      </c>
      <c r="D812">
        <v>465.2</v>
      </c>
      <c r="E812">
        <f t="shared" ca="1" si="113"/>
        <v>467.97499999999997</v>
      </c>
      <c r="F812">
        <f t="shared" ca="1" si="115"/>
        <v>471.13333333333338</v>
      </c>
      <c r="G812" t="str">
        <f t="shared" ca="1" si="108"/>
        <v/>
      </c>
      <c r="H812">
        <f t="shared" ca="1" si="110"/>
        <v>457.75</v>
      </c>
      <c r="I812" s="4" t="str">
        <f t="shared" ca="1" si="111"/>
        <v/>
      </c>
      <c r="J812" s="10">
        <f t="shared" ca="1" si="114"/>
        <v>293.00618341918312</v>
      </c>
      <c r="K812" s="10">
        <f ca="1">MAX($J$3:J813)</f>
        <v>293.00618341918312</v>
      </c>
      <c r="L812" s="11">
        <f t="shared" ca="1" si="112"/>
        <v>0</v>
      </c>
    </row>
    <row r="813" spans="1:12" x14ac:dyDescent="0.35">
      <c r="A813">
        <v>812</v>
      </c>
      <c r="B813" s="2">
        <v>38621</v>
      </c>
      <c r="C813">
        <f t="shared" si="109"/>
        <v>2005</v>
      </c>
      <c r="D813">
        <v>479.05</v>
      </c>
      <c r="E813">
        <f t="shared" ca="1" si="113"/>
        <v>470</v>
      </c>
      <c r="F813">
        <f t="shared" ca="1" si="115"/>
        <v>472.19833333333338</v>
      </c>
      <c r="G813" t="str">
        <f t="shared" ca="1" si="108"/>
        <v/>
      </c>
      <c r="H813">
        <f t="shared" ca="1" si="110"/>
        <v>457.75</v>
      </c>
      <c r="I813" s="4" t="str">
        <f t="shared" ca="1" si="111"/>
        <v/>
      </c>
      <c r="J813" s="10">
        <f t="shared" ca="1" si="114"/>
        <v>293.00618341918312</v>
      </c>
      <c r="K813" s="10">
        <f ca="1">MAX($J$3:J814)</f>
        <v>293.00618341918312</v>
      </c>
      <c r="L813" s="11">
        <f t="shared" ca="1" si="112"/>
        <v>0</v>
      </c>
    </row>
    <row r="814" spans="1:12" x14ac:dyDescent="0.35">
      <c r="A814">
        <v>813</v>
      </c>
      <c r="B814" s="2">
        <v>38622</v>
      </c>
      <c r="C814">
        <f t="shared" si="109"/>
        <v>2005</v>
      </c>
      <c r="D814">
        <v>478</v>
      </c>
      <c r="E814">
        <f t="shared" ca="1" si="113"/>
        <v>475.27499999999998</v>
      </c>
      <c r="F814">
        <f t="shared" ca="1" si="115"/>
        <v>472.935</v>
      </c>
      <c r="G814" t="str">
        <f t="shared" ca="1" si="108"/>
        <v>BUY</v>
      </c>
      <c r="H814">
        <f t="shared" ca="1" si="110"/>
        <v>478</v>
      </c>
      <c r="I814" s="4">
        <f t="shared" ca="1" si="111"/>
        <v>-4.4238121245221196E-2</v>
      </c>
      <c r="J814" s="10">
        <f t="shared" ca="1" si="114"/>
        <v>280.04414035148579</v>
      </c>
      <c r="K814" s="10">
        <f ca="1">MAX($J$3:J815)</f>
        <v>293.00618341918312</v>
      </c>
      <c r="L814" s="11">
        <f t="shared" ca="1" si="112"/>
        <v>4.4238121245221085E-2</v>
      </c>
    </row>
    <row r="815" spans="1:12" x14ac:dyDescent="0.35">
      <c r="A815">
        <v>814</v>
      </c>
      <c r="B815" s="2">
        <v>38623</v>
      </c>
      <c r="C815">
        <f t="shared" si="109"/>
        <v>2005</v>
      </c>
      <c r="D815">
        <v>478.85</v>
      </c>
      <c r="E815">
        <f t="shared" ca="1" si="113"/>
        <v>480.32500000000005</v>
      </c>
      <c r="F815">
        <f t="shared" ca="1" si="115"/>
        <v>473.68999999999994</v>
      </c>
      <c r="G815" t="str">
        <f t="shared" ca="1" si="108"/>
        <v/>
      </c>
      <c r="H815">
        <f t="shared" ca="1" si="110"/>
        <v>478</v>
      </c>
      <c r="I815" s="4" t="str">
        <f t="shared" ca="1" si="111"/>
        <v/>
      </c>
      <c r="J815" s="10">
        <f t="shared" ca="1" si="114"/>
        <v>280.04414035148579</v>
      </c>
      <c r="K815" s="10">
        <f ca="1">MAX($J$3:J816)</f>
        <v>293.00618341918312</v>
      </c>
      <c r="L815" s="11">
        <f t="shared" ca="1" si="112"/>
        <v>4.4238121245221085E-2</v>
      </c>
    </row>
    <row r="816" spans="1:12" x14ac:dyDescent="0.35">
      <c r="A816">
        <v>815</v>
      </c>
      <c r="B816" s="2">
        <v>38624</v>
      </c>
      <c r="C816">
        <f t="shared" si="109"/>
        <v>2005</v>
      </c>
      <c r="D816">
        <v>485.4</v>
      </c>
      <c r="E816">
        <f t="shared" ca="1" si="113"/>
        <v>482.35</v>
      </c>
      <c r="F816">
        <f t="shared" ca="1" si="115"/>
        <v>474.28833333333324</v>
      </c>
      <c r="G816" t="str">
        <f t="shared" ca="1" si="108"/>
        <v/>
      </c>
      <c r="H816">
        <f t="shared" ca="1" si="110"/>
        <v>478</v>
      </c>
      <c r="I816" s="4" t="str">
        <f t="shared" ca="1" si="111"/>
        <v/>
      </c>
      <c r="J816" s="10">
        <f t="shared" ca="1" si="114"/>
        <v>280.04414035148579</v>
      </c>
      <c r="K816" s="10">
        <f ca="1">MAX($J$3:J817)</f>
        <v>293.00618341918312</v>
      </c>
      <c r="L816" s="11">
        <f t="shared" ca="1" si="112"/>
        <v>4.4238121245221085E-2</v>
      </c>
    </row>
    <row r="817" spans="1:12" x14ac:dyDescent="0.35">
      <c r="A817">
        <v>816</v>
      </c>
      <c r="B817" s="2">
        <v>38625</v>
      </c>
      <c r="C817">
        <f t="shared" si="109"/>
        <v>2005</v>
      </c>
      <c r="D817">
        <v>487.15</v>
      </c>
      <c r="E817">
        <f t="shared" ca="1" si="113"/>
        <v>485.65000000000003</v>
      </c>
      <c r="F817">
        <f t="shared" ca="1" si="115"/>
        <v>474.96</v>
      </c>
      <c r="G817" t="str">
        <f t="shared" ca="1" si="108"/>
        <v/>
      </c>
      <c r="H817">
        <f t="shared" ca="1" si="110"/>
        <v>478</v>
      </c>
      <c r="I817" s="4" t="str">
        <f t="shared" ca="1" si="111"/>
        <v/>
      </c>
      <c r="J817" s="10">
        <f t="shared" ca="1" si="114"/>
        <v>280.04414035148579</v>
      </c>
      <c r="K817" s="10">
        <f ca="1">MAX($J$3:J818)</f>
        <v>293.00618341918312</v>
      </c>
      <c r="L817" s="11">
        <f t="shared" ca="1" si="112"/>
        <v>4.4238121245221085E-2</v>
      </c>
    </row>
    <row r="818" spans="1:12" x14ac:dyDescent="0.35">
      <c r="A818">
        <v>817</v>
      </c>
      <c r="B818" s="2">
        <v>38628</v>
      </c>
      <c r="C818">
        <f t="shared" si="109"/>
        <v>2005</v>
      </c>
      <c r="D818">
        <v>491.2</v>
      </c>
      <c r="E818">
        <f t="shared" ca="1" si="113"/>
        <v>489.58749999999998</v>
      </c>
      <c r="F818">
        <f t="shared" ca="1" si="115"/>
        <v>475.92166666666668</v>
      </c>
      <c r="G818" t="str">
        <f t="shared" ca="1" si="108"/>
        <v/>
      </c>
      <c r="H818">
        <f t="shared" ca="1" si="110"/>
        <v>478</v>
      </c>
      <c r="I818" s="4" t="str">
        <f t="shared" ca="1" si="111"/>
        <v/>
      </c>
      <c r="J818" s="10">
        <f t="shared" ca="1" si="114"/>
        <v>280.04414035148579</v>
      </c>
      <c r="K818" s="10">
        <f ca="1">MAX($J$3:J819)</f>
        <v>293.00618341918312</v>
      </c>
      <c r="L818" s="11">
        <f t="shared" ca="1" si="112"/>
        <v>4.4238121245221085E-2</v>
      </c>
    </row>
    <row r="819" spans="1:12" x14ac:dyDescent="0.35">
      <c r="A819">
        <v>818</v>
      </c>
      <c r="B819" s="2">
        <v>38629</v>
      </c>
      <c r="C819">
        <f t="shared" si="109"/>
        <v>2005</v>
      </c>
      <c r="D819">
        <v>494.6</v>
      </c>
      <c r="E819">
        <f t="shared" ca="1" si="113"/>
        <v>492.15</v>
      </c>
      <c r="F819">
        <f t="shared" ca="1" si="115"/>
        <v>476.93333333333334</v>
      </c>
      <c r="G819" t="str">
        <f t="shared" ca="1" si="108"/>
        <v/>
      </c>
      <c r="H819">
        <f t="shared" ca="1" si="110"/>
        <v>478</v>
      </c>
      <c r="I819" s="4" t="str">
        <f t="shared" ca="1" si="111"/>
        <v/>
      </c>
      <c r="J819" s="10">
        <f t="shared" ca="1" si="114"/>
        <v>280.04414035148579</v>
      </c>
      <c r="K819" s="10">
        <f ca="1">MAX($J$3:J820)</f>
        <v>293.00618341918312</v>
      </c>
      <c r="L819" s="11">
        <f t="shared" ca="1" si="112"/>
        <v>4.4238121245221085E-2</v>
      </c>
    </row>
    <row r="820" spans="1:12" x14ac:dyDescent="0.35">
      <c r="A820">
        <v>819</v>
      </c>
      <c r="B820" s="2">
        <v>38630</v>
      </c>
      <c r="C820">
        <f t="shared" si="109"/>
        <v>2005</v>
      </c>
      <c r="D820">
        <v>495.65</v>
      </c>
      <c r="E820">
        <f t="shared" ca="1" si="113"/>
        <v>491.41249999999997</v>
      </c>
      <c r="F820">
        <f t="shared" ca="1" si="115"/>
        <v>477.75333333333333</v>
      </c>
      <c r="G820" t="str">
        <f t="shared" ca="1" si="108"/>
        <v/>
      </c>
      <c r="H820">
        <f t="shared" ca="1" si="110"/>
        <v>478</v>
      </c>
      <c r="I820" s="4" t="str">
        <f t="shared" ca="1" si="111"/>
        <v/>
      </c>
      <c r="J820" s="10">
        <f t="shared" ca="1" si="114"/>
        <v>280.04414035148579</v>
      </c>
      <c r="K820" s="10">
        <f ca="1">MAX($J$3:J821)</f>
        <v>293.00618341918312</v>
      </c>
      <c r="L820" s="11">
        <f t="shared" ca="1" si="112"/>
        <v>4.4238121245221085E-2</v>
      </c>
    </row>
    <row r="821" spans="1:12" x14ac:dyDescent="0.35">
      <c r="A821">
        <v>820</v>
      </c>
      <c r="B821" s="2">
        <v>38631</v>
      </c>
      <c r="C821">
        <f t="shared" si="109"/>
        <v>2005</v>
      </c>
      <c r="D821">
        <v>484.2</v>
      </c>
      <c r="E821">
        <f t="shared" ca="1" si="113"/>
        <v>487.83749999999998</v>
      </c>
      <c r="F821">
        <f t="shared" ca="1" si="115"/>
        <v>478.37666666666672</v>
      </c>
      <c r="G821" t="str">
        <f t="shared" ca="1" si="108"/>
        <v/>
      </c>
      <c r="H821">
        <f t="shared" ca="1" si="110"/>
        <v>478</v>
      </c>
      <c r="I821" s="4" t="str">
        <f t="shared" ca="1" si="111"/>
        <v/>
      </c>
      <c r="J821" s="10">
        <f t="shared" ca="1" si="114"/>
        <v>280.04414035148579</v>
      </c>
      <c r="K821" s="10">
        <f ca="1">MAX($J$3:J822)</f>
        <v>293.00618341918312</v>
      </c>
      <c r="L821" s="11">
        <f t="shared" ca="1" si="112"/>
        <v>4.4238121245221085E-2</v>
      </c>
    </row>
    <row r="822" spans="1:12" x14ac:dyDescent="0.35">
      <c r="A822">
        <v>821</v>
      </c>
      <c r="B822" s="2">
        <v>38632</v>
      </c>
      <c r="C822">
        <f t="shared" si="109"/>
        <v>2005</v>
      </c>
      <c r="D822">
        <v>476.9</v>
      </c>
      <c r="E822">
        <f t="shared" ca="1" si="113"/>
        <v>481.28750000000002</v>
      </c>
      <c r="F822">
        <f t="shared" ca="1" si="115"/>
        <v>478.26166666666666</v>
      </c>
      <c r="G822" t="str">
        <f t="shared" ca="1" si="108"/>
        <v/>
      </c>
      <c r="H822">
        <f t="shared" ca="1" si="110"/>
        <v>478</v>
      </c>
      <c r="I822" s="4" t="str">
        <f t="shared" ca="1" si="111"/>
        <v/>
      </c>
      <c r="J822" s="10">
        <f t="shared" ca="1" si="114"/>
        <v>280.04414035148579</v>
      </c>
      <c r="K822" s="10">
        <f ca="1">MAX($J$3:J823)</f>
        <v>293.00618341918312</v>
      </c>
      <c r="L822" s="11">
        <f t="shared" ca="1" si="112"/>
        <v>4.4238121245221085E-2</v>
      </c>
    </row>
    <row r="823" spans="1:12" x14ac:dyDescent="0.35">
      <c r="A823">
        <v>822</v>
      </c>
      <c r="B823" s="2">
        <v>38635</v>
      </c>
      <c r="C823">
        <f t="shared" si="109"/>
        <v>2005</v>
      </c>
      <c r="D823">
        <v>468.4</v>
      </c>
      <c r="E823">
        <f t="shared" ca="1" si="113"/>
        <v>475.96249999999998</v>
      </c>
      <c r="F823">
        <f t="shared" ca="1" si="115"/>
        <v>478.34166666666664</v>
      </c>
      <c r="G823" t="str">
        <f t="shared" ca="1" si="108"/>
        <v>SELL</v>
      </c>
      <c r="H823">
        <f t="shared" ca="1" si="110"/>
        <v>468.4</v>
      </c>
      <c r="I823" s="4">
        <f t="shared" ca="1" si="111"/>
        <v>-2.0083682008368298E-2</v>
      </c>
      <c r="J823" s="10">
        <f t="shared" ca="1" si="114"/>
        <v>274.4198228883597</v>
      </c>
      <c r="K823" s="10">
        <f ca="1">MAX($J$3:J824)</f>
        <v>293.00618341918312</v>
      </c>
      <c r="L823" s="11">
        <f t="shared" ca="1" si="112"/>
        <v>6.343333889385272E-2</v>
      </c>
    </row>
    <row r="824" spans="1:12" x14ac:dyDescent="0.35">
      <c r="A824">
        <v>823</v>
      </c>
      <c r="B824" s="2">
        <v>38636</v>
      </c>
      <c r="C824">
        <f t="shared" si="109"/>
        <v>2005</v>
      </c>
      <c r="D824">
        <v>474.35</v>
      </c>
      <c r="E824">
        <f t="shared" ca="1" si="113"/>
        <v>471.58750000000003</v>
      </c>
      <c r="F824">
        <f t="shared" ca="1" si="115"/>
        <v>478.01000000000005</v>
      </c>
      <c r="G824" t="str">
        <f t="shared" ca="1" si="108"/>
        <v/>
      </c>
      <c r="H824">
        <f t="shared" ca="1" si="110"/>
        <v>468.4</v>
      </c>
      <c r="I824" s="4" t="str">
        <f t="shared" ca="1" si="111"/>
        <v/>
      </c>
      <c r="J824" s="10">
        <f t="shared" ca="1" si="114"/>
        <v>274.4198228883597</v>
      </c>
      <c r="K824" s="10">
        <f ca="1">MAX($J$3:J825)</f>
        <v>293.00618341918312</v>
      </c>
      <c r="L824" s="11">
        <f t="shared" ca="1" si="112"/>
        <v>6.343333889385272E-2</v>
      </c>
    </row>
    <row r="825" spans="1:12" x14ac:dyDescent="0.35">
      <c r="A825">
        <v>824</v>
      </c>
      <c r="B825" s="2">
        <v>38638</v>
      </c>
      <c r="C825">
        <f t="shared" si="109"/>
        <v>2005</v>
      </c>
      <c r="D825">
        <v>466.7</v>
      </c>
      <c r="E825">
        <f t="shared" ca="1" si="113"/>
        <v>462.82500000000005</v>
      </c>
      <c r="F825">
        <f t="shared" ca="1" si="115"/>
        <v>476.79166666666674</v>
      </c>
      <c r="G825" t="str">
        <f t="shared" ca="1" si="108"/>
        <v/>
      </c>
      <c r="H825">
        <f t="shared" ca="1" si="110"/>
        <v>468.4</v>
      </c>
      <c r="I825" s="4" t="str">
        <f t="shared" ca="1" si="111"/>
        <v/>
      </c>
      <c r="J825" s="10">
        <f t="shared" ca="1" si="114"/>
        <v>274.4198228883597</v>
      </c>
      <c r="K825" s="10">
        <f ca="1">MAX($J$3:J826)</f>
        <v>293.00618341918312</v>
      </c>
      <c r="L825" s="11">
        <f t="shared" ca="1" si="112"/>
        <v>6.343333889385272E-2</v>
      </c>
    </row>
    <row r="826" spans="1:12" x14ac:dyDescent="0.35">
      <c r="A826">
        <v>825</v>
      </c>
      <c r="B826" s="2">
        <v>38639</v>
      </c>
      <c r="C826">
        <f t="shared" si="109"/>
        <v>2005</v>
      </c>
      <c r="D826">
        <v>441.85</v>
      </c>
      <c r="E826">
        <f t="shared" ca="1" si="113"/>
        <v>457.1</v>
      </c>
      <c r="F826">
        <f t="shared" ca="1" si="115"/>
        <v>475.72166666666664</v>
      </c>
      <c r="G826" t="str">
        <f t="shared" ca="1" si="108"/>
        <v/>
      </c>
      <c r="H826">
        <f t="shared" ca="1" si="110"/>
        <v>468.4</v>
      </c>
      <c r="I826" s="4" t="str">
        <f t="shared" ca="1" si="111"/>
        <v/>
      </c>
      <c r="J826" s="10">
        <f t="shared" ca="1" si="114"/>
        <v>274.4198228883597</v>
      </c>
      <c r="K826" s="10">
        <f ca="1">MAX($J$3:J827)</f>
        <v>293.00618341918312</v>
      </c>
      <c r="L826" s="11">
        <f t="shared" ca="1" si="112"/>
        <v>6.343333889385272E-2</v>
      </c>
    </row>
    <row r="827" spans="1:12" x14ac:dyDescent="0.35">
      <c r="A827">
        <v>826</v>
      </c>
      <c r="B827" s="2">
        <v>38642</v>
      </c>
      <c r="C827">
        <f t="shared" si="109"/>
        <v>2005</v>
      </c>
      <c r="D827">
        <v>445.5</v>
      </c>
      <c r="E827">
        <f t="shared" ca="1" si="113"/>
        <v>450.61249999999995</v>
      </c>
      <c r="F827">
        <f t="shared" ca="1" si="115"/>
        <v>474.64000000000004</v>
      </c>
      <c r="G827" t="str">
        <f t="shared" ca="1" si="108"/>
        <v/>
      </c>
      <c r="H827">
        <f t="shared" ca="1" si="110"/>
        <v>468.4</v>
      </c>
      <c r="I827" s="4" t="str">
        <f t="shared" ca="1" si="111"/>
        <v/>
      </c>
      <c r="J827" s="10">
        <f t="shared" ca="1" si="114"/>
        <v>274.4198228883597</v>
      </c>
      <c r="K827" s="10">
        <f ca="1">MAX($J$3:J828)</f>
        <v>293.00618341918312</v>
      </c>
      <c r="L827" s="11">
        <f t="shared" ca="1" si="112"/>
        <v>6.343333889385272E-2</v>
      </c>
    </row>
    <row r="828" spans="1:12" x14ac:dyDescent="0.35">
      <c r="A828">
        <v>827</v>
      </c>
      <c r="B828" s="2">
        <v>38643</v>
      </c>
      <c r="C828">
        <f t="shared" si="109"/>
        <v>2005</v>
      </c>
      <c r="D828">
        <v>448.4</v>
      </c>
      <c r="E828">
        <f t="shared" ca="1" si="113"/>
        <v>446.46249999999998</v>
      </c>
      <c r="F828">
        <f t="shared" ca="1" si="115"/>
        <v>473.61166666666674</v>
      </c>
      <c r="G828" t="str">
        <f t="shared" ca="1" si="108"/>
        <v/>
      </c>
      <c r="H828">
        <f t="shared" ca="1" si="110"/>
        <v>468.4</v>
      </c>
      <c r="I828" s="4" t="str">
        <f t="shared" ca="1" si="111"/>
        <v/>
      </c>
      <c r="J828" s="10">
        <f t="shared" ca="1" si="114"/>
        <v>274.4198228883597</v>
      </c>
      <c r="K828" s="10">
        <f ca="1">MAX($J$3:J829)</f>
        <v>293.00618341918312</v>
      </c>
      <c r="L828" s="11">
        <f t="shared" ca="1" si="112"/>
        <v>6.343333889385272E-2</v>
      </c>
    </row>
    <row r="829" spans="1:12" x14ac:dyDescent="0.35">
      <c r="A829">
        <v>828</v>
      </c>
      <c r="B829" s="2">
        <v>38644</v>
      </c>
      <c r="C829">
        <f t="shared" si="109"/>
        <v>2005</v>
      </c>
      <c r="D829">
        <v>450.1</v>
      </c>
      <c r="E829">
        <f t="shared" ca="1" si="113"/>
        <v>448.15</v>
      </c>
      <c r="F829">
        <f t="shared" ca="1" si="115"/>
        <v>472.54</v>
      </c>
      <c r="G829" t="str">
        <f t="shared" ca="1" si="108"/>
        <v/>
      </c>
      <c r="H829">
        <f t="shared" ca="1" si="110"/>
        <v>468.4</v>
      </c>
      <c r="I829" s="4" t="str">
        <f t="shared" ca="1" si="111"/>
        <v/>
      </c>
      <c r="J829" s="10">
        <f t="shared" ca="1" si="114"/>
        <v>274.4198228883597</v>
      </c>
      <c r="K829" s="10">
        <f ca="1">MAX($J$3:J830)</f>
        <v>293.00618341918312</v>
      </c>
      <c r="L829" s="11">
        <f t="shared" ca="1" si="112"/>
        <v>6.343333889385272E-2</v>
      </c>
    </row>
    <row r="830" spans="1:12" x14ac:dyDescent="0.35">
      <c r="A830">
        <v>829</v>
      </c>
      <c r="B830" s="2">
        <v>38645</v>
      </c>
      <c r="C830">
        <f t="shared" si="109"/>
        <v>2005</v>
      </c>
      <c r="D830">
        <v>448.6</v>
      </c>
      <c r="E830">
        <f t="shared" ca="1" si="113"/>
        <v>448.375</v>
      </c>
      <c r="F830">
        <f t="shared" ca="1" si="115"/>
        <v>471.27166666666665</v>
      </c>
      <c r="G830" t="str">
        <f t="shared" ca="1" si="108"/>
        <v/>
      </c>
      <c r="H830">
        <f t="shared" ca="1" si="110"/>
        <v>468.4</v>
      </c>
      <c r="I830" s="4" t="str">
        <f t="shared" ca="1" si="111"/>
        <v/>
      </c>
      <c r="J830" s="10">
        <f t="shared" ca="1" si="114"/>
        <v>274.4198228883597</v>
      </c>
      <c r="K830" s="10">
        <f ca="1">MAX($J$3:J831)</f>
        <v>293.00618341918312</v>
      </c>
      <c r="L830" s="11">
        <f t="shared" ca="1" si="112"/>
        <v>6.343333889385272E-2</v>
      </c>
    </row>
    <row r="831" spans="1:12" x14ac:dyDescent="0.35">
      <c r="A831">
        <v>830</v>
      </c>
      <c r="B831" s="2">
        <v>38646</v>
      </c>
      <c r="C831">
        <f t="shared" si="109"/>
        <v>2005</v>
      </c>
      <c r="D831">
        <v>446.4</v>
      </c>
      <c r="E831">
        <f t="shared" ca="1" si="113"/>
        <v>448.58749999999998</v>
      </c>
      <c r="F831">
        <f t="shared" ca="1" si="115"/>
        <v>470.34000000000009</v>
      </c>
      <c r="G831" t="str">
        <f t="shared" ca="1" si="108"/>
        <v/>
      </c>
      <c r="H831">
        <f t="shared" ca="1" si="110"/>
        <v>468.4</v>
      </c>
      <c r="I831" s="4" t="str">
        <f t="shared" ca="1" si="111"/>
        <v/>
      </c>
      <c r="J831" s="10">
        <f t="shared" ca="1" si="114"/>
        <v>274.4198228883597</v>
      </c>
      <c r="K831" s="10">
        <f ca="1">MAX($J$3:J832)</f>
        <v>293.00618341918312</v>
      </c>
      <c r="L831" s="11">
        <f t="shared" ca="1" si="112"/>
        <v>6.343333889385272E-2</v>
      </c>
    </row>
    <row r="832" spans="1:12" x14ac:dyDescent="0.35">
      <c r="A832">
        <v>831</v>
      </c>
      <c r="B832" s="2">
        <v>38649</v>
      </c>
      <c r="C832">
        <f t="shared" si="109"/>
        <v>2005</v>
      </c>
      <c r="D832">
        <v>449.25</v>
      </c>
      <c r="E832">
        <f t="shared" ca="1" si="113"/>
        <v>448.97500000000002</v>
      </c>
      <c r="F832">
        <f t="shared" ca="1" si="115"/>
        <v>469.48000000000008</v>
      </c>
      <c r="G832" t="str">
        <f t="shared" ca="1" si="108"/>
        <v/>
      </c>
      <c r="H832">
        <f t="shared" ca="1" si="110"/>
        <v>468.4</v>
      </c>
      <c r="I832" s="4" t="str">
        <f t="shared" ca="1" si="111"/>
        <v/>
      </c>
      <c r="J832" s="10">
        <f t="shared" ca="1" si="114"/>
        <v>274.4198228883597</v>
      </c>
      <c r="K832" s="10">
        <f ca="1">MAX($J$3:J833)</f>
        <v>293.00618341918312</v>
      </c>
      <c r="L832" s="11">
        <f t="shared" ca="1" si="112"/>
        <v>6.343333889385272E-2</v>
      </c>
    </row>
    <row r="833" spans="1:12" x14ac:dyDescent="0.35">
      <c r="A833">
        <v>832</v>
      </c>
      <c r="B833" s="2">
        <v>38650</v>
      </c>
      <c r="C833">
        <f t="shared" si="109"/>
        <v>2005</v>
      </c>
      <c r="D833">
        <v>451.65</v>
      </c>
      <c r="E833">
        <f t="shared" ca="1" si="113"/>
        <v>449.13749999999999</v>
      </c>
      <c r="F833">
        <f t="shared" ca="1" si="115"/>
        <v>468.70166666666665</v>
      </c>
      <c r="G833" t="str">
        <f t="shared" ca="1" si="108"/>
        <v/>
      </c>
      <c r="H833">
        <f t="shared" ca="1" si="110"/>
        <v>468.4</v>
      </c>
      <c r="I833" s="4" t="str">
        <f t="shared" ca="1" si="111"/>
        <v/>
      </c>
      <c r="J833" s="10">
        <f t="shared" ca="1" si="114"/>
        <v>274.4198228883597</v>
      </c>
      <c r="K833" s="10">
        <f ca="1">MAX($J$3:J834)</f>
        <v>293.00618341918312</v>
      </c>
      <c r="L833" s="11">
        <f t="shared" ca="1" si="112"/>
        <v>6.343333889385272E-2</v>
      </c>
    </row>
    <row r="834" spans="1:12" x14ac:dyDescent="0.35">
      <c r="A834">
        <v>833</v>
      </c>
      <c r="B834" s="2">
        <v>38651</v>
      </c>
      <c r="C834">
        <f t="shared" si="109"/>
        <v>2005</v>
      </c>
      <c r="D834">
        <v>449.25</v>
      </c>
      <c r="E834">
        <f t="shared" ca="1" si="113"/>
        <v>446.88750000000005</v>
      </c>
      <c r="F834">
        <f t="shared" ca="1" si="115"/>
        <v>467.53666666666663</v>
      </c>
      <c r="G834" t="str">
        <f t="shared" ref="G834:G897" ca="1" si="116">IF(AND(E834&gt;F834,E833&lt;F833),"BUY",IF(AND(E834&lt;F834,E833&gt;F833),"SELL",""))</f>
        <v/>
      </c>
      <c r="H834">
        <f t="shared" ca="1" si="110"/>
        <v>468.4</v>
      </c>
      <c r="I834" s="4" t="str">
        <f t="shared" ca="1" si="111"/>
        <v/>
      </c>
      <c r="J834" s="10">
        <f t="shared" ca="1" si="114"/>
        <v>274.4198228883597</v>
      </c>
      <c r="K834" s="10">
        <f ca="1">MAX($J$3:J835)</f>
        <v>293.00618341918312</v>
      </c>
      <c r="L834" s="11">
        <f t="shared" ca="1" si="112"/>
        <v>6.343333889385272E-2</v>
      </c>
    </row>
    <row r="835" spans="1:12" x14ac:dyDescent="0.35">
      <c r="A835">
        <v>834</v>
      </c>
      <c r="B835" s="2">
        <v>38652</v>
      </c>
      <c r="C835">
        <f t="shared" ref="C835:C898" si="117">YEAR(B835)</f>
        <v>2005</v>
      </c>
      <c r="D835">
        <v>437.4</v>
      </c>
      <c r="E835">
        <f t="shared" ca="1" si="113"/>
        <v>442.9</v>
      </c>
      <c r="F835">
        <f t="shared" ca="1" si="115"/>
        <v>466.04833333333323</v>
      </c>
      <c r="G835" t="str">
        <f t="shared" ca="1" si="116"/>
        <v/>
      </c>
      <c r="H835">
        <f t="shared" ref="H835:H898" ca="1" si="118">IF(G835&lt;&gt;"",D835,H834)</f>
        <v>468.4</v>
      </c>
      <c r="I835" s="4" t="str">
        <f t="shared" ref="I835:I898" ca="1" si="119">IF(AND(G835&lt;&gt;"",H834&lt;&gt;0),IF(G835="BUY",1-H835/H834,H835/H834-1),"")</f>
        <v/>
      </c>
      <c r="J835" s="10">
        <f t="shared" ca="1" si="114"/>
        <v>274.4198228883597</v>
      </c>
      <c r="K835" s="10">
        <f ca="1">MAX($J$3:J836)</f>
        <v>293.00618341918312</v>
      </c>
      <c r="L835" s="11">
        <f t="shared" ref="L835:L898" ca="1" si="120">1-J835/K835</f>
        <v>6.343333889385272E-2</v>
      </c>
    </row>
    <row r="836" spans="1:12" x14ac:dyDescent="0.35">
      <c r="A836">
        <v>835</v>
      </c>
      <c r="B836" s="2">
        <v>38653</v>
      </c>
      <c r="C836">
        <f t="shared" si="117"/>
        <v>2005</v>
      </c>
      <c r="D836">
        <v>433.3</v>
      </c>
      <c r="E836">
        <f t="shared" ref="E836:E899" ca="1" si="121">IF(ROW(D837)&gt;($O$4-1),AVERAGE(OFFSET(D838,-$O$4,0,$O$4,1)),IF(ROW(D837)&gt;$O$4, ((($O$4-1)*E836)+D837)/$O$4,""))</f>
        <v>441.3125</v>
      </c>
      <c r="F836">
        <f t="shared" ca="1" si="115"/>
        <v>465.02833333333325</v>
      </c>
      <c r="G836" t="str">
        <f t="shared" ca="1" si="116"/>
        <v/>
      </c>
      <c r="H836">
        <f t="shared" ca="1" si="118"/>
        <v>468.4</v>
      </c>
      <c r="I836" s="4" t="str">
        <f t="shared" ca="1" si="119"/>
        <v/>
      </c>
      <c r="J836" s="10">
        <f t="shared" ref="J836:J899" ca="1" si="122">IF(I836="",J835,J835*(1+$O$6*I836))</f>
        <v>274.4198228883597</v>
      </c>
      <c r="K836" s="10">
        <f ca="1">MAX($J$3:J837)</f>
        <v>293.00618341918312</v>
      </c>
      <c r="L836" s="11">
        <f t="shared" ca="1" si="120"/>
        <v>6.343333889385272E-2</v>
      </c>
    </row>
    <row r="837" spans="1:12" x14ac:dyDescent="0.35">
      <c r="A837">
        <v>836</v>
      </c>
      <c r="B837" s="2">
        <v>38656</v>
      </c>
      <c r="C837">
        <f t="shared" si="117"/>
        <v>2005</v>
      </c>
      <c r="D837">
        <v>445.3</v>
      </c>
      <c r="E837">
        <f t="shared" ca="1" si="121"/>
        <v>441.85</v>
      </c>
      <c r="F837">
        <f t="shared" ca="1" si="115"/>
        <v>464.17333333333323</v>
      </c>
      <c r="G837" t="str">
        <f t="shared" ca="1" si="116"/>
        <v/>
      </c>
      <c r="H837">
        <f t="shared" ca="1" si="118"/>
        <v>468.4</v>
      </c>
      <c r="I837" s="4" t="str">
        <f t="shared" ca="1" si="119"/>
        <v/>
      </c>
      <c r="J837" s="10">
        <f t="shared" ca="1" si="122"/>
        <v>274.4198228883597</v>
      </c>
      <c r="K837" s="10">
        <f ca="1">MAX($J$3:J838)</f>
        <v>293.00618341918312</v>
      </c>
      <c r="L837" s="11">
        <f t="shared" ca="1" si="120"/>
        <v>6.343333889385272E-2</v>
      </c>
    </row>
    <row r="838" spans="1:12" x14ac:dyDescent="0.35">
      <c r="A838">
        <v>837</v>
      </c>
      <c r="B838" s="2">
        <v>38657</v>
      </c>
      <c r="C838">
        <f t="shared" si="117"/>
        <v>2005</v>
      </c>
      <c r="D838">
        <v>451.4</v>
      </c>
      <c r="E838">
        <f t="shared" ca="1" si="121"/>
        <v>448.67500000000001</v>
      </c>
      <c r="F838">
        <f t="shared" ca="1" si="115"/>
        <v>463.87999999999994</v>
      </c>
      <c r="G838" t="str">
        <f t="shared" ca="1" si="116"/>
        <v/>
      </c>
      <c r="H838">
        <f t="shared" ca="1" si="118"/>
        <v>468.4</v>
      </c>
      <c r="I838" s="4" t="str">
        <f t="shared" ca="1" si="119"/>
        <v/>
      </c>
      <c r="J838" s="10">
        <f t="shared" ca="1" si="122"/>
        <v>274.4198228883597</v>
      </c>
      <c r="K838" s="10">
        <f ca="1">MAX($J$3:J839)</f>
        <v>293.00618341918312</v>
      </c>
      <c r="L838" s="11">
        <f t="shared" ca="1" si="120"/>
        <v>6.343333889385272E-2</v>
      </c>
    </row>
    <row r="839" spans="1:12" x14ac:dyDescent="0.35">
      <c r="A839">
        <v>838</v>
      </c>
      <c r="B839" s="2">
        <v>38658</v>
      </c>
      <c r="C839">
        <f t="shared" si="117"/>
        <v>2005</v>
      </c>
      <c r="D839">
        <v>464.7</v>
      </c>
      <c r="E839">
        <f t="shared" ca="1" si="121"/>
        <v>455.875</v>
      </c>
      <c r="F839">
        <f t="shared" ca="1" si="115"/>
        <v>463.61999999999995</v>
      </c>
      <c r="G839" t="str">
        <f t="shared" ca="1" si="116"/>
        <v/>
      </c>
      <c r="H839">
        <f t="shared" ca="1" si="118"/>
        <v>468.4</v>
      </c>
      <c r="I839" s="4" t="str">
        <f t="shared" ca="1" si="119"/>
        <v/>
      </c>
      <c r="J839" s="10">
        <f t="shared" ca="1" si="122"/>
        <v>274.4198228883597</v>
      </c>
      <c r="K839" s="10">
        <f ca="1">MAX($J$3:J840)</f>
        <v>293.00618341918312</v>
      </c>
      <c r="L839" s="11">
        <f t="shared" ca="1" si="120"/>
        <v>6.343333889385272E-2</v>
      </c>
    </row>
    <row r="840" spans="1:12" x14ac:dyDescent="0.35">
      <c r="A840">
        <v>839</v>
      </c>
      <c r="B840" s="2">
        <v>38663</v>
      </c>
      <c r="C840">
        <f t="shared" si="117"/>
        <v>2005</v>
      </c>
      <c r="D840">
        <v>462.1</v>
      </c>
      <c r="E840">
        <f t="shared" ca="1" si="121"/>
        <v>463.9</v>
      </c>
      <c r="F840">
        <f t="shared" ca="1" si="115"/>
        <v>464.27499999999986</v>
      </c>
      <c r="G840" t="str">
        <f t="shared" ca="1" si="116"/>
        <v/>
      </c>
      <c r="H840">
        <f t="shared" ca="1" si="118"/>
        <v>468.4</v>
      </c>
      <c r="I840" s="4" t="str">
        <f t="shared" ca="1" si="119"/>
        <v/>
      </c>
      <c r="J840" s="10">
        <f t="shared" ca="1" si="122"/>
        <v>274.4198228883597</v>
      </c>
      <c r="K840" s="10">
        <f ca="1">MAX($J$3:J841)</f>
        <v>293.00618341918312</v>
      </c>
      <c r="L840" s="11">
        <f t="shared" ca="1" si="120"/>
        <v>6.343333889385272E-2</v>
      </c>
    </row>
    <row r="841" spans="1:12" x14ac:dyDescent="0.35">
      <c r="A841">
        <v>840</v>
      </c>
      <c r="B841" s="2">
        <v>38664</v>
      </c>
      <c r="C841">
        <f t="shared" si="117"/>
        <v>2005</v>
      </c>
      <c r="D841">
        <v>477.4</v>
      </c>
      <c r="E841">
        <f t="shared" ca="1" si="121"/>
        <v>472.24999999999994</v>
      </c>
      <c r="F841">
        <f t="shared" ca="1" si="115"/>
        <v>464.92833333333323</v>
      </c>
      <c r="G841" t="str">
        <f t="shared" ca="1" si="116"/>
        <v>BUY</v>
      </c>
      <c r="H841">
        <f t="shared" ca="1" si="118"/>
        <v>477.4</v>
      </c>
      <c r="I841" s="4">
        <f t="shared" ca="1" si="119"/>
        <v>-1.9214346712211894E-2</v>
      </c>
      <c r="J841" s="10">
        <f t="shared" ca="1" si="122"/>
        <v>269.14702526667895</v>
      </c>
      <c r="K841" s="10">
        <f ca="1">MAX($J$3:J842)</f>
        <v>293.00618341918312</v>
      </c>
      <c r="L841" s="11">
        <f t="shared" ca="1" si="120"/>
        <v>8.1428855439445003E-2</v>
      </c>
    </row>
    <row r="842" spans="1:12" x14ac:dyDescent="0.35">
      <c r="A842">
        <v>841</v>
      </c>
      <c r="B842" s="2">
        <v>38665</v>
      </c>
      <c r="C842">
        <f t="shared" si="117"/>
        <v>2005</v>
      </c>
      <c r="D842">
        <v>484.8</v>
      </c>
      <c r="E842">
        <f t="shared" ca="1" si="121"/>
        <v>475.79999999999995</v>
      </c>
      <c r="F842">
        <f t="shared" ca="1" si="115"/>
        <v>464.92333333333323</v>
      </c>
      <c r="G842" t="str">
        <f t="shared" ca="1" si="116"/>
        <v/>
      </c>
      <c r="H842">
        <f t="shared" ca="1" si="118"/>
        <v>477.4</v>
      </c>
      <c r="I842" s="4" t="str">
        <f t="shared" ca="1" si="119"/>
        <v/>
      </c>
      <c r="J842" s="10">
        <f t="shared" ca="1" si="122"/>
        <v>269.14702526667895</v>
      </c>
      <c r="K842" s="10">
        <f ca="1">MAX($J$3:J843)</f>
        <v>293.00618341918312</v>
      </c>
      <c r="L842" s="11">
        <f t="shared" ca="1" si="120"/>
        <v>8.1428855439445003E-2</v>
      </c>
    </row>
    <row r="843" spans="1:12" x14ac:dyDescent="0.35">
      <c r="A843">
        <v>842</v>
      </c>
      <c r="B843" s="2">
        <v>38666</v>
      </c>
      <c r="C843">
        <f t="shared" si="117"/>
        <v>2005</v>
      </c>
      <c r="D843">
        <v>478.9</v>
      </c>
      <c r="E843">
        <f t="shared" ca="1" si="121"/>
        <v>481.15</v>
      </c>
      <c r="F843">
        <f t="shared" ca="1" si="115"/>
        <v>465.10666666666657</v>
      </c>
      <c r="G843" t="str">
        <f t="shared" ca="1" si="116"/>
        <v/>
      </c>
      <c r="H843">
        <f t="shared" ca="1" si="118"/>
        <v>477.4</v>
      </c>
      <c r="I843" s="4" t="str">
        <f t="shared" ca="1" si="119"/>
        <v/>
      </c>
      <c r="J843" s="10">
        <f t="shared" ca="1" si="122"/>
        <v>269.14702526667895</v>
      </c>
      <c r="K843" s="10">
        <f ca="1">MAX($J$3:J844)</f>
        <v>293.00618341918312</v>
      </c>
      <c r="L843" s="11">
        <f t="shared" ca="1" si="120"/>
        <v>8.1428855439445003E-2</v>
      </c>
    </row>
    <row r="844" spans="1:12" x14ac:dyDescent="0.35">
      <c r="A844">
        <v>843</v>
      </c>
      <c r="B844" s="2">
        <v>38667</v>
      </c>
      <c r="C844">
        <f t="shared" si="117"/>
        <v>2005</v>
      </c>
      <c r="D844">
        <v>483.5</v>
      </c>
      <c r="E844">
        <f t="shared" ca="1" si="121"/>
        <v>481.61250000000001</v>
      </c>
      <c r="F844">
        <f t="shared" ca="1" si="115"/>
        <v>465.11999999999995</v>
      </c>
      <c r="G844" t="str">
        <f t="shared" ca="1" si="116"/>
        <v/>
      </c>
      <c r="H844">
        <f t="shared" ca="1" si="118"/>
        <v>477.4</v>
      </c>
      <c r="I844" s="4" t="str">
        <f t="shared" ca="1" si="119"/>
        <v/>
      </c>
      <c r="J844" s="10">
        <f t="shared" ca="1" si="122"/>
        <v>269.14702526667895</v>
      </c>
      <c r="K844" s="10">
        <f ca="1">MAX($J$3:J845)</f>
        <v>293.00618341918312</v>
      </c>
      <c r="L844" s="11">
        <f t="shared" ca="1" si="120"/>
        <v>8.1428855439445003E-2</v>
      </c>
    </row>
    <row r="845" spans="1:12" x14ac:dyDescent="0.35">
      <c r="A845">
        <v>844</v>
      </c>
      <c r="B845" s="2">
        <v>38670</v>
      </c>
      <c r="C845">
        <f t="shared" si="117"/>
        <v>2005</v>
      </c>
      <c r="D845">
        <v>479.25</v>
      </c>
      <c r="E845">
        <f t="shared" ca="1" si="121"/>
        <v>480.77500000000003</v>
      </c>
      <c r="F845">
        <f t="shared" ca="1" si="115"/>
        <v>464.98833333333329</v>
      </c>
      <c r="G845" t="str">
        <f t="shared" ca="1" si="116"/>
        <v/>
      </c>
      <c r="H845">
        <f t="shared" ca="1" si="118"/>
        <v>477.4</v>
      </c>
      <c r="I845" s="4" t="str">
        <f t="shared" ca="1" si="119"/>
        <v/>
      </c>
      <c r="J845" s="10">
        <f t="shared" ca="1" si="122"/>
        <v>269.14702526667895</v>
      </c>
      <c r="K845" s="10">
        <f ca="1">MAX($J$3:J846)</f>
        <v>293.00618341918312</v>
      </c>
      <c r="L845" s="11">
        <f t="shared" ca="1" si="120"/>
        <v>8.1428855439445003E-2</v>
      </c>
    </row>
    <row r="846" spans="1:12" x14ac:dyDescent="0.35">
      <c r="A846">
        <v>845</v>
      </c>
      <c r="B846" s="2">
        <v>38672</v>
      </c>
      <c r="C846">
        <f t="shared" si="117"/>
        <v>2005</v>
      </c>
      <c r="D846">
        <v>481.45</v>
      </c>
      <c r="E846">
        <f t="shared" ca="1" si="121"/>
        <v>481.92500000000001</v>
      </c>
      <c r="F846">
        <f t="shared" ca="1" si="115"/>
        <v>464.86666666666662</v>
      </c>
      <c r="G846" t="str">
        <f t="shared" ca="1" si="116"/>
        <v/>
      </c>
      <c r="H846">
        <f t="shared" ca="1" si="118"/>
        <v>477.4</v>
      </c>
      <c r="I846" s="4" t="str">
        <f t="shared" ca="1" si="119"/>
        <v/>
      </c>
      <c r="J846" s="10">
        <f t="shared" ca="1" si="122"/>
        <v>269.14702526667895</v>
      </c>
      <c r="K846" s="10">
        <f ca="1">MAX($J$3:J847)</f>
        <v>293.00618341918312</v>
      </c>
      <c r="L846" s="11">
        <f t="shared" ca="1" si="120"/>
        <v>8.1428855439445003E-2</v>
      </c>
    </row>
    <row r="847" spans="1:12" x14ac:dyDescent="0.35">
      <c r="A847">
        <v>846</v>
      </c>
      <c r="B847" s="2">
        <v>38673</v>
      </c>
      <c r="C847">
        <f t="shared" si="117"/>
        <v>2005</v>
      </c>
      <c r="D847">
        <v>483.5</v>
      </c>
      <c r="E847">
        <f t="shared" ca="1" si="121"/>
        <v>486.88750000000005</v>
      </c>
      <c r="F847">
        <f t="shared" ca="1" si="115"/>
        <v>465.27166666666659</v>
      </c>
      <c r="G847" t="str">
        <f t="shared" ca="1" si="116"/>
        <v/>
      </c>
      <c r="H847">
        <f t="shared" ca="1" si="118"/>
        <v>477.4</v>
      </c>
      <c r="I847" s="4" t="str">
        <f t="shared" ca="1" si="119"/>
        <v/>
      </c>
      <c r="J847" s="10">
        <f t="shared" ca="1" si="122"/>
        <v>269.14702526667895</v>
      </c>
      <c r="K847" s="10">
        <f ca="1">MAX($J$3:J848)</f>
        <v>293.00618341918312</v>
      </c>
      <c r="L847" s="11">
        <f t="shared" ca="1" si="120"/>
        <v>8.1428855439445003E-2</v>
      </c>
    </row>
    <row r="848" spans="1:12" x14ac:dyDescent="0.35">
      <c r="A848">
        <v>847</v>
      </c>
      <c r="B848" s="2">
        <v>38674</v>
      </c>
      <c r="C848">
        <f t="shared" si="117"/>
        <v>2005</v>
      </c>
      <c r="D848">
        <v>503.35</v>
      </c>
      <c r="E848">
        <f t="shared" ca="1" si="121"/>
        <v>491.68750000000006</v>
      </c>
      <c r="F848">
        <f t="shared" ca="1" si="115"/>
        <v>465.4</v>
      </c>
      <c r="G848" t="str">
        <f t="shared" ca="1" si="116"/>
        <v/>
      </c>
      <c r="H848">
        <f t="shared" ca="1" si="118"/>
        <v>477.4</v>
      </c>
      <c r="I848" s="4" t="str">
        <f t="shared" ca="1" si="119"/>
        <v/>
      </c>
      <c r="J848" s="10">
        <f t="shared" ca="1" si="122"/>
        <v>269.14702526667895</v>
      </c>
      <c r="K848" s="10">
        <f ca="1">MAX($J$3:J849)</f>
        <v>293.00618341918312</v>
      </c>
      <c r="L848" s="11">
        <f t="shared" ca="1" si="120"/>
        <v>8.1428855439445003E-2</v>
      </c>
    </row>
    <row r="849" spans="1:12" x14ac:dyDescent="0.35">
      <c r="A849">
        <v>848</v>
      </c>
      <c r="B849" s="2">
        <v>38677</v>
      </c>
      <c r="C849">
        <f t="shared" si="117"/>
        <v>2005</v>
      </c>
      <c r="D849">
        <v>498.45</v>
      </c>
      <c r="E849">
        <f t="shared" ca="1" si="121"/>
        <v>496.5625</v>
      </c>
      <c r="F849">
        <f t="shared" ca="1" si="115"/>
        <v>465.57666666666671</v>
      </c>
      <c r="G849" t="str">
        <f t="shared" ca="1" si="116"/>
        <v/>
      </c>
      <c r="H849">
        <f t="shared" ca="1" si="118"/>
        <v>477.4</v>
      </c>
      <c r="I849" s="4" t="str">
        <f t="shared" ca="1" si="119"/>
        <v/>
      </c>
      <c r="J849" s="10">
        <f t="shared" ca="1" si="122"/>
        <v>269.14702526667895</v>
      </c>
      <c r="K849" s="10">
        <f ca="1">MAX($J$3:J850)</f>
        <v>293.00618341918312</v>
      </c>
      <c r="L849" s="11">
        <f t="shared" ca="1" si="120"/>
        <v>8.1428855439445003E-2</v>
      </c>
    </row>
    <row r="850" spans="1:12" x14ac:dyDescent="0.35">
      <c r="A850">
        <v>849</v>
      </c>
      <c r="B850" s="2">
        <v>38678</v>
      </c>
      <c r="C850">
        <f t="shared" si="117"/>
        <v>2005</v>
      </c>
      <c r="D850">
        <v>500.95</v>
      </c>
      <c r="E850">
        <f t="shared" ca="1" si="121"/>
        <v>501.2</v>
      </c>
      <c r="F850">
        <f t="shared" ca="1" si="115"/>
        <v>466.17166666666668</v>
      </c>
      <c r="G850" t="str">
        <f t="shared" ca="1" si="116"/>
        <v/>
      </c>
      <c r="H850">
        <f t="shared" ca="1" si="118"/>
        <v>477.4</v>
      </c>
      <c r="I850" s="4" t="str">
        <f t="shared" ca="1" si="119"/>
        <v/>
      </c>
      <c r="J850" s="10">
        <f t="shared" ca="1" si="122"/>
        <v>269.14702526667895</v>
      </c>
      <c r="K850" s="10">
        <f ca="1">MAX($J$3:J851)</f>
        <v>293.00618341918312</v>
      </c>
      <c r="L850" s="11">
        <f t="shared" ca="1" si="120"/>
        <v>8.1428855439445003E-2</v>
      </c>
    </row>
    <row r="851" spans="1:12" x14ac:dyDescent="0.35">
      <c r="A851">
        <v>850</v>
      </c>
      <c r="B851" s="2">
        <v>38679</v>
      </c>
      <c r="C851">
        <f t="shared" si="117"/>
        <v>2005</v>
      </c>
      <c r="D851">
        <v>502.05</v>
      </c>
      <c r="E851">
        <f t="shared" ca="1" si="121"/>
        <v>501.96249999999998</v>
      </c>
      <c r="F851">
        <f t="shared" ca="1" si="115"/>
        <v>467.15499999999997</v>
      </c>
      <c r="G851" t="str">
        <f t="shared" ca="1" si="116"/>
        <v/>
      </c>
      <c r="H851">
        <f t="shared" ca="1" si="118"/>
        <v>477.4</v>
      </c>
      <c r="I851" s="4" t="str">
        <f t="shared" ca="1" si="119"/>
        <v/>
      </c>
      <c r="J851" s="10">
        <f t="shared" ca="1" si="122"/>
        <v>269.14702526667895</v>
      </c>
      <c r="K851" s="10">
        <f ca="1">MAX($J$3:J852)</f>
        <v>293.00618341918312</v>
      </c>
      <c r="L851" s="11">
        <f t="shared" ca="1" si="120"/>
        <v>8.1428855439445003E-2</v>
      </c>
    </row>
    <row r="852" spans="1:12" x14ac:dyDescent="0.35">
      <c r="A852">
        <v>851</v>
      </c>
      <c r="B852" s="2">
        <v>38680</v>
      </c>
      <c r="C852">
        <f t="shared" si="117"/>
        <v>2005</v>
      </c>
      <c r="D852">
        <v>506.4</v>
      </c>
      <c r="E852">
        <f t="shared" ca="1" si="121"/>
        <v>505.98750000000001</v>
      </c>
      <c r="F852">
        <f t="shared" ca="1" si="115"/>
        <v>468.69333333333333</v>
      </c>
      <c r="G852" t="str">
        <f t="shared" ca="1" si="116"/>
        <v/>
      </c>
      <c r="H852">
        <f t="shared" ca="1" si="118"/>
        <v>477.4</v>
      </c>
      <c r="I852" s="4" t="str">
        <f t="shared" ca="1" si="119"/>
        <v/>
      </c>
      <c r="J852" s="10">
        <f t="shared" ca="1" si="122"/>
        <v>269.14702526667895</v>
      </c>
      <c r="K852" s="10">
        <f ca="1">MAX($J$3:J853)</f>
        <v>293.00618341918312</v>
      </c>
      <c r="L852" s="11">
        <f t="shared" ca="1" si="120"/>
        <v>8.1428855439445003E-2</v>
      </c>
    </row>
    <row r="853" spans="1:12" x14ac:dyDescent="0.35">
      <c r="A853">
        <v>852</v>
      </c>
      <c r="B853" s="2">
        <v>38681</v>
      </c>
      <c r="C853">
        <f t="shared" si="117"/>
        <v>2005</v>
      </c>
      <c r="D853">
        <v>514.54999999999995</v>
      </c>
      <c r="E853">
        <f t="shared" ca="1" si="121"/>
        <v>510.36250000000001</v>
      </c>
      <c r="F853">
        <f t="shared" ca="1" si="115"/>
        <v>470.16333333333336</v>
      </c>
      <c r="G853" t="str">
        <f t="shared" ca="1" si="116"/>
        <v/>
      </c>
      <c r="H853">
        <f t="shared" ca="1" si="118"/>
        <v>477.4</v>
      </c>
      <c r="I853" s="4" t="str">
        <f t="shared" ca="1" si="119"/>
        <v/>
      </c>
      <c r="J853" s="10">
        <f t="shared" ca="1" si="122"/>
        <v>269.14702526667895</v>
      </c>
      <c r="K853" s="10">
        <f ca="1">MAX($J$3:J854)</f>
        <v>293.00618341918312</v>
      </c>
      <c r="L853" s="11">
        <f t="shared" ca="1" si="120"/>
        <v>8.1428855439445003E-2</v>
      </c>
    </row>
    <row r="854" spans="1:12" x14ac:dyDescent="0.35">
      <c r="A854">
        <v>853</v>
      </c>
      <c r="B854" s="2">
        <v>38684</v>
      </c>
      <c r="C854">
        <f t="shared" si="117"/>
        <v>2005</v>
      </c>
      <c r="D854">
        <v>518.45000000000005</v>
      </c>
      <c r="E854">
        <f t="shared" ca="1" si="121"/>
        <v>515.51250000000005</v>
      </c>
      <c r="F854">
        <f t="shared" ca="1" si="115"/>
        <v>472.02833333333336</v>
      </c>
      <c r="G854" t="str">
        <f t="shared" ca="1" si="116"/>
        <v/>
      </c>
      <c r="H854">
        <f t="shared" ca="1" si="118"/>
        <v>477.4</v>
      </c>
      <c r="I854" s="4" t="str">
        <f t="shared" ca="1" si="119"/>
        <v/>
      </c>
      <c r="J854" s="10">
        <f t="shared" ca="1" si="122"/>
        <v>269.14702526667895</v>
      </c>
      <c r="K854" s="10">
        <f ca="1">MAX($J$3:J855)</f>
        <v>293.00618341918312</v>
      </c>
      <c r="L854" s="11">
        <f t="shared" ca="1" si="120"/>
        <v>8.1428855439445003E-2</v>
      </c>
    </row>
    <row r="855" spans="1:12" x14ac:dyDescent="0.35">
      <c r="A855">
        <v>854</v>
      </c>
      <c r="B855" s="2">
        <v>38685</v>
      </c>
      <c r="C855">
        <f t="shared" si="117"/>
        <v>2005</v>
      </c>
      <c r="D855">
        <v>522.65</v>
      </c>
      <c r="E855">
        <f t="shared" ca="1" si="121"/>
        <v>516.61250000000007</v>
      </c>
      <c r="F855">
        <f t="shared" ca="1" si="115"/>
        <v>474.32666666666671</v>
      </c>
      <c r="G855" t="str">
        <f t="shared" ca="1" si="116"/>
        <v/>
      </c>
      <c r="H855">
        <f t="shared" ca="1" si="118"/>
        <v>477.4</v>
      </c>
      <c r="I855" s="4" t="str">
        <f t="shared" ca="1" si="119"/>
        <v/>
      </c>
      <c r="J855" s="10">
        <f t="shared" ca="1" si="122"/>
        <v>269.14702526667895</v>
      </c>
      <c r="K855" s="10">
        <f ca="1">MAX($J$3:J856)</f>
        <v>293.00618341918312</v>
      </c>
      <c r="L855" s="11">
        <f t="shared" ca="1" si="120"/>
        <v>8.1428855439445003E-2</v>
      </c>
    </row>
    <row r="856" spans="1:12" x14ac:dyDescent="0.35">
      <c r="A856">
        <v>855</v>
      </c>
      <c r="B856" s="2">
        <v>38686</v>
      </c>
      <c r="C856">
        <f t="shared" si="117"/>
        <v>2005</v>
      </c>
      <c r="D856">
        <v>510.8</v>
      </c>
      <c r="E856">
        <f t="shared" ca="1" si="121"/>
        <v>521.71249999999998</v>
      </c>
      <c r="F856">
        <f t="shared" ca="1" si="115"/>
        <v>477.30833333333339</v>
      </c>
      <c r="G856" t="str">
        <f t="shared" ca="1" si="116"/>
        <v/>
      </c>
      <c r="H856">
        <f t="shared" ca="1" si="118"/>
        <v>477.4</v>
      </c>
      <c r="I856" s="4" t="str">
        <f t="shared" ca="1" si="119"/>
        <v/>
      </c>
      <c r="J856" s="10">
        <f t="shared" ca="1" si="122"/>
        <v>269.14702526667895</v>
      </c>
      <c r="K856" s="10">
        <f ca="1">MAX($J$3:J857)</f>
        <v>293.00618341918312</v>
      </c>
      <c r="L856" s="11">
        <f t="shared" ca="1" si="120"/>
        <v>8.1428855439445003E-2</v>
      </c>
    </row>
    <row r="857" spans="1:12" x14ac:dyDescent="0.35">
      <c r="A857">
        <v>856</v>
      </c>
      <c r="B857" s="2">
        <v>38687</v>
      </c>
      <c r="C857">
        <f t="shared" si="117"/>
        <v>2005</v>
      </c>
      <c r="D857">
        <v>534.95000000000005</v>
      </c>
      <c r="E857">
        <f t="shared" ca="1" si="121"/>
        <v>526.71250000000009</v>
      </c>
      <c r="F857">
        <f t="shared" ca="1" si="115"/>
        <v>480.31000000000006</v>
      </c>
      <c r="G857" t="str">
        <f t="shared" ca="1" si="116"/>
        <v/>
      </c>
      <c r="H857">
        <f t="shared" ca="1" si="118"/>
        <v>477.4</v>
      </c>
      <c r="I857" s="4" t="str">
        <f t="shared" ca="1" si="119"/>
        <v/>
      </c>
      <c r="J857" s="10">
        <f t="shared" ca="1" si="122"/>
        <v>269.14702526667895</v>
      </c>
      <c r="K857" s="10">
        <f ca="1">MAX($J$3:J858)</f>
        <v>293.00618341918312</v>
      </c>
      <c r="L857" s="11">
        <f t="shared" ca="1" si="120"/>
        <v>8.1428855439445003E-2</v>
      </c>
    </row>
    <row r="858" spans="1:12" x14ac:dyDescent="0.35">
      <c r="A858">
        <v>857</v>
      </c>
      <c r="B858" s="2">
        <v>38688</v>
      </c>
      <c r="C858">
        <f t="shared" si="117"/>
        <v>2005</v>
      </c>
      <c r="D858">
        <v>538.45000000000005</v>
      </c>
      <c r="E858">
        <f t="shared" ca="1" si="121"/>
        <v>526.97500000000002</v>
      </c>
      <c r="F858">
        <f t="shared" ca="1" si="115"/>
        <v>482.76333333333343</v>
      </c>
      <c r="G858" t="str">
        <f t="shared" ca="1" si="116"/>
        <v/>
      </c>
      <c r="H858">
        <f t="shared" ca="1" si="118"/>
        <v>477.4</v>
      </c>
      <c r="I858" s="4" t="str">
        <f t="shared" ca="1" si="119"/>
        <v/>
      </c>
      <c r="J858" s="10">
        <f t="shared" ca="1" si="122"/>
        <v>269.14702526667895</v>
      </c>
      <c r="K858" s="10">
        <f ca="1">MAX($J$3:J859)</f>
        <v>293.00618341918312</v>
      </c>
      <c r="L858" s="11">
        <f t="shared" ca="1" si="120"/>
        <v>8.1428855439445003E-2</v>
      </c>
    </row>
    <row r="859" spans="1:12" x14ac:dyDescent="0.35">
      <c r="A859">
        <v>858</v>
      </c>
      <c r="B859" s="2">
        <v>38691</v>
      </c>
      <c r="C859">
        <f t="shared" si="117"/>
        <v>2005</v>
      </c>
      <c r="D859">
        <v>523.70000000000005</v>
      </c>
      <c r="E859">
        <f t="shared" ca="1" si="121"/>
        <v>530.71250000000009</v>
      </c>
      <c r="F859">
        <f t="shared" ca="1" si="115"/>
        <v>485.33500000000004</v>
      </c>
      <c r="G859" t="str">
        <f t="shared" ca="1" si="116"/>
        <v/>
      </c>
      <c r="H859">
        <f t="shared" ca="1" si="118"/>
        <v>477.4</v>
      </c>
      <c r="I859" s="4" t="str">
        <f t="shared" ca="1" si="119"/>
        <v/>
      </c>
      <c r="J859" s="10">
        <f t="shared" ca="1" si="122"/>
        <v>269.14702526667895</v>
      </c>
      <c r="K859" s="10">
        <f ca="1">MAX($J$3:J860)</f>
        <v>293.00618341918312</v>
      </c>
      <c r="L859" s="11">
        <f t="shared" ca="1" si="120"/>
        <v>8.1428855439445003E-2</v>
      </c>
    </row>
    <row r="860" spans="1:12" x14ac:dyDescent="0.35">
      <c r="A860">
        <v>859</v>
      </c>
      <c r="B860" s="2">
        <v>38692</v>
      </c>
      <c r="C860">
        <f t="shared" si="117"/>
        <v>2005</v>
      </c>
      <c r="D860">
        <v>525.75</v>
      </c>
      <c r="E860">
        <f t="shared" ca="1" si="121"/>
        <v>528.52500000000009</v>
      </c>
      <c r="F860">
        <f t="shared" ca="1" si="115"/>
        <v>487.99500000000006</v>
      </c>
      <c r="G860" t="str">
        <f t="shared" ca="1" si="116"/>
        <v/>
      </c>
      <c r="H860">
        <f t="shared" ca="1" si="118"/>
        <v>477.4</v>
      </c>
      <c r="I860" s="4" t="str">
        <f t="shared" ca="1" si="119"/>
        <v/>
      </c>
      <c r="J860" s="10">
        <f t="shared" ca="1" si="122"/>
        <v>269.14702526667895</v>
      </c>
      <c r="K860" s="10">
        <f ca="1">MAX($J$3:J861)</f>
        <v>293.00618341918312</v>
      </c>
      <c r="L860" s="11">
        <f t="shared" ca="1" si="120"/>
        <v>8.1428855439445003E-2</v>
      </c>
    </row>
    <row r="861" spans="1:12" x14ac:dyDescent="0.35">
      <c r="A861">
        <v>860</v>
      </c>
      <c r="B861" s="2">
        <v>38693</v>
      </c>
      <c r="C861">
        <f t="shared" si="117"/>
        <v>2005</v>
      </c>
      <c r="D861">
        <v>526.20000000000005</v>
      </c>
      <c r="E861">
        <f t="shared" ca="1" si="121"/>
        <v>527.28750000000002</v>
      </c>
      <c r="F861">
        <f t="shared" ca="1" si="115"/>
        <v>490.80333333333334</v>
      </c>
      <c r="G861" t="str">
        <f t="shared" ca="1" si="116"/>
        <v/>
      </c>
      <c r="H861">
        <f t="shared" ca="1" si="118"/>
        <v>477.4</v>
      </c>
      <c r="I861" s="4" t="str">
        <f t="shared" ca="1" si="119"/>
        <v/>
      </c>
      <c r="J861" s="10">
        <f t="shared" ca="1" si="122"/>
        <v>269.14702526667895</v>
      </c>
      <c r="K861" s="10">
        <f ca="1">MAX($J$3:J862)</f>
        <v>293.00618341918312</v>
      </c>
      <c r="L861" s="11">
        <f t="shared" ca="1" si="120"/>
        <v>8.1428855439445003E-2</v>
      </c>
    </row>
    <row r="862" spans="1:12" x14ac:dyDescent="0.35">
      <c r="A862">
        <v>861</v>
      </c>
      <c r="B862" s="2">
        <v>38694</v>
      </c>
      <c r="C862">
        <f t="shared" si="117"/>
        <v>2005</v>
      </c>
      <c r="D862">
        <v>533.5</v>
      </c>
      <c r="E862">
        <f t="shared" ca="1" si="121"/>
        <v>529.26250000000005</v>
      </c>
      <c r="F862">
        <f t="shared" ref="F862:F925" ca="1" si="123">IF(ROW(D863)&gt;($O$5-1),AVERAGE(OFFSET(D864,-$O$5,0,$O$5,1)),IF(ROW(D863)&gt;$O$5, ((($O$5-1)*E862)+D863)/$O$5,""))</f>
        <v>493.46833333333336</v>
      </c>
      <c r="G862" t="str">
        <f t="shared" ca="1" si="116"/>
        <v/>
      </c>
      <c r="H862">
        <f t="shared" ca="1" si="118"/>
        <v>477.4</v>
      </c>
      <c r="I862" s="4" t="str">
        <f t="shared" ca="1" si="119"/>
        <v/>
      </c>
      <c r="J862" s="10">
        <f t="shared" ca="1" si="122"/>
        <v>269.14702526667895</v>
      </c>
      <c r="K862" s="10">
        <f ca="1">MAX($J$3:J863)</f>
        <v>293.00618341918312</v>
      </c>
      <c r="L862" s="11">
        <f t="shared" ca="1" si="120"/>
        <v>8.1428855439445003E-2</v>
      </c>
    </row>
    <row r="863" spans="1:12" x14ac:dyDescent="0.35">
      <c r="A863">
        <v>862</v>
      </c>
      <c r="B863" s="2">
        <v>38695</v>
      </c>
      <c r="C863">
        <f t="shared" si="117"/>
        <v>2005</v>
      </c>
      <c r="D863">
        <v>531.6</v>
      </c>
      <c r="E863">
        <f t="shared" ca="1" si="121"/>
        <v>530.15000000000009</v>
      </c>
      <c r="F863">
        <f t="shared" ca="1" si="123"/>
        <v>496.13666666666671</v>
      </c>
      <c r="G863" t="str">
        <f t="shared" ca="1" si="116"/>
        <v/>
      </c>
      <c r="H863">
        <f t="shared" ca="1" si="118"/>
        <v>477.4</v>
      </c>
      <c r="I863" s="4" t="str">
        <f t="shared" ca="1" si="119"/>
        <v/>
      </c>
      <c r="J863" s="10">
        <f t="shared" ca="1" si="122"/>
        <v>269.14702526667895</v>
      </c>
      <c r="K863" s="10">
        <f ca="1">MAX($J$3:J864)</f>
        <v>293.00618341918312</v>
      </c>
      <c r="L863" s="11">
        <f t="shared" ca="1" si="120"/>
        <v>8.1428855439445003E-2</v>
      </c>
    </row>
    <row r="864" spans="1:12" x14ac:dyDescent="0.35">
      <c r="A864">
        <v>863</v>
      </c>
      <c r="B864" s="2">
        <v>38698</v>
      </c>
      <c r="C864">
        <f t="shared" si="117"/>
        <v>2005</v>
      </c>
      <c r="D864">
        <v>529.29999999999995</v>
      </c>
      <c r="E864">
        <f t="shared" ca="1" si="121"/>
        <v>537.63749999999993</v>
      </c>
      <c r="F864">
        <f t="shared" ca="1" si="123"/>
        <v>500.09500000000008</v>
      </c>
      <c r="G864" t="str">
        <f t="shared" ca="1" si="116"/>
        <v/>
      </c>
      <c r="H864">
        <f t="shared" ca="1" si="118"/>
        <v>477.4</v>
      </c>
      <c r="I864" s="4" t="str">
        <f t="shared" ca="1" si="119"/>
        <v/>
      </c>
      <c r="J864" s="10">
        <f t="shared" ca="1" si="122"/>
        <v>269.14702526667895</v>
      </c>
      <c r="K864" s="10">
        <f ca="1">MAX($J$3:J865)</f>
        <v>293.00618341918312</v>
      </c>
      <c r="L864" s="11">
        <f t="shared" ca="1" si="120"/>
        <v>8.1428855439445003E-2</v>
      </c>
    </row>
    <row r="865" spans="1:12" x14ac:dyDescent="0.35">
      <c r="A865">
        <v>864</v>
      </c>
      <c r="B865" s="2">
        <v>38699</v>
      </c>
      <c r="C865">
        <f t="shared" si="117"/>
        <v>2005</v>
      </c>
      <c r="D865">
        <v>556.15</v>
      </c>
      <c r="E865">
        <f t="shared" ca="1" si="121"/>
        <v>541.08750000000009</v>
      </c>
      <c r="F865">
        <f t="shared" ca="1" si="123"/>
        <v>503.89500000000004</v>
      </c>
      <c r="G865" t="str">
        <f t="shared" ca="1" si="116"/>
        <v/>
      </c>
      <c r="H865">
        <f t="shared" ca="1" si="118"/>
        <v>477.4</v>
      </c>
      <c r="I865" s="4" t="str">
        <f t="shared" ca="1" si="119"/>
        <v/>
      </c>
      <c r="J865" s="10">
        <f t="shared" ca="1" si="122"/>
        <v>269.14702526667895</v>
      </c>
      <c r="K865" s="10">
        <f ca="1">MAX($J$3:J866)</f>
        <v>293.00618341918312</v>
      </c>
      <c r="L865" s="11">
        <f t="shared" ca="1" si="120"/>
        <v>8.1428855439445003E-2</v>
      </c>
    </row>
    <row r="866" spans="1:12" x14ac:dyDescent="0.35">
      <c r="A866">
        <v>865</v>
      </c>
      <c r="B866" s="2">
        <v>38700</v>
      </c>
      <c r="C866">
        <f t="shared" si="117"/>
        <v>2005</v>
      </c>
      <c r="D866">
        <v>547.29999999999995</v>
      </c>
      <c r="E866">
        <f t="shared" ca="1" si="121"/>
        <v>542.1875</v>
      </c>
      <c r="F866">
        <f t="shared" ca="1" si="123"/>
        <v>506.91833333333335</v>
      </c>
      <c r="G866" t="str">
        <f t="shared" ca="1" si="116"/>
        <v/>
      </c>
      <c r="H866">
        <f t="shared" ca="1" si="118"/>
        <v>477.4</v>
      </c>
      <c r="I866" s="4" t="str">
        <f t="shared" ca="1" si="119"/>
        <v/>
      </c>
      <c r="J866" s="10">
        <f t="shared" ca="1" si="122"/>
        <v>269.14702526667895</v>
      </c>
      <c r="K866" s="10">
        <f ca="1">MAX($J$3:J867)</f>
        <v>293.00618341918312</v>
      </c>
      <c r="L866" s="11">
        <f t="shared" ca="1" si="120"/>
        <v>8.1428855439445003E-2</v>
      </c>
    </row>
    <row r="867" spans="1:12" x14ac:dyDescent="0.35">
      <c r="A867">
        <v>866</v>
      </c>
      <c r="B867" s="2">
        <v>38701</v>
      </c>
      <c r="C867">
        <f t="shared" si="117"/>
        <v>2005</v>
      </c>
      <c r="D867">
        <v>536</v>
      </c>
      <c r="E867">
        <f t="shared" ca="1" si="121"/>
        <v>543.97499999999991</v>
      </c>
      <c r="F867">
        <f t="shared" ca="1" si="123"/>
        <v>509.75333333333333</v>
      </c>
      <c r="G867" t="str">
        <f t="shared" ca="1" si="116"/>
        <v/>
      </c>
      <c r="H867">
        <f t="shared" ca="1" si="118"/>
        <v>477.4</v>
      </c>
      <c r="I867" s="4" t="str">
        <f t="shared" ca="1" si="119"/>
        <v/>
      </c>
      <c r="J867" s="10">
        <f t="shared" ca="1" si="122"/>
        <v>269.14702526667895</v>
      </c>
      <c r="K867" s="10">
        <f ca="1">MAX($J$3:J868)</f>
        <v>293.00618341918312</v>
      </c>
      <c r="L867" s="11">
        <f t="shared" ca="1" si="120"/>
        <v>8.1428855439445003E-2</v>
      </c>
    </row>
    <row r="868" spans="1:12" x14ac:dyDescent="0.35">
      <c r="A868">
        <v>867</v>
      </c>
      <c r="B868" s="2">
        <v>38702</v>
      </c>
      <c r="C868">
        <f t="shared" si="117"/>
        <v>2005</v>
      </c>
      <c r="D868">
        <v>536.45000000000005</v>
      </c>
      <c r="E868">
        <f t="shared" ca="1" si="121"/>
        <v>543.875</v>
      </c>
      <c r="F868">
        <f t="shared" ca="1" si="123"/>
        <v>512.78833333333341</v>
      </c>
      <c r="G868" t="str">
        <f t="shared" ca="1" si="116"/>
        <v/>
      </c>
      <c r="H868">
        <f t="shared" ca="1" si="118"/>
        <v>477.4</v>
      </c>
      <c r="I868" s="4" t="str">
        <f t="shared" ca="1" si="119"/>
        <v/>
      </c>
      <c r="J868" s="10">
        <f t="shared" ca="1" si="122"/>
        <v>269.14702526667895</v>
      </c>
      <c r="K868" s="10">
        <f ca="1">MAX($J$3:J869)</f>
        <v>293.00618341918312</v>
      </c>
      <c r="L868" s="11">
        <f t="shared" ca="1" si="120"/>
        <v>8.1428855439445003E-2</v>
      </c>
    </row>
    <row r="869" spans="1:12" x14ac:dyDescent="0.35">
      <c r="A869">
        <v>868</v>
      </c>
      <c r="B869" s="2">
        <v>38705</v>
      </c>
      <c r="C869">
        <f t="shared" si="117"/>
        <v>2005</v>
      </c>
      <c r="D869">
        <v>555.75</v>
      </c>
      <c r="E869">
        <f t="shared" ca="1" si="121"/>
        <v>547.35</v>
      </c>
      <c r="F869">
        <f t="shared" ca="1" si="123"/>
        <v>516.0916666666667</v>
      </c>
      <c r="G869" t="str">
        <f t="shared" ca="1" si="116"/>
        <v/>
      </c>
      <c r="H869">
        <f t="shared" ca="1" si="118"/>
        <v>477.4</v>
      </c>
      <c r="I869" s="4" t="str">
        <f t="shared" ca="1" si="119"/>
        <v/>
      </c>
      <c r="J869" s="10">
        <f t="shared" ca="1" si="122"/>
        <v>269.14702526667895</v>
      </c>
      <c r="K869" s="10">
        <f ca="1">MAX($J$3:J870)</f>
        <v>293.00618341918312</v>
      </c>
      <c r="L869" s="11">
        <f t="shared" ca="1" si="120"/>
        <v>8.1428855439445003E-2</v>
      </c>
    </row>
    <row r="870" spans="1:12" x14ac:dyDescent="0.35">
      <c r="A870">
        <v>869</v>
      </c>
      <c r="B870" s="2">
        <v>38706</v>
      </c>
      <c r="C870">
        <f t="shared" si="117"/>
        <v>2005</v>
      </c>
      <c r="D870">
        <v>561.20000000000005</v>
      </c>
      <c r="E870">
        <f t="shared" ca="1" si="121"/>
        <v>549.15000000000009</v>
      </c>
      <c r="F870">
        <f t="shared" ca="1" si="123"/>
        <v>518.28500000000008</v>
      </c>
      <c r="G870" t="str">
        <f t="shared" ca="1" si="116"/>
        <v/>
      </c>
      <c r="H870">
        <f t="shared" ca="1" si="118"/>
        <v>477.4</v>
      </c>
      <c r="I870" s="4" t="str">
        <f t="shared" ca="1" si="119"/>
        <v/>
      </c>
      <c r="J870" s="10">
        <f t="shared" ca="1" si="122"/>
        <v>269.14702526667895</v>
      </c>
      <c r="K870" s="10">
        <f ca="1">MAX($J$3:J871)</f>
        <v>293.00618341918312</v>
      </c>
      <c r="L870" s="11">
        <f t="shared" ca="1" si="120"/>
        <v>8.1428855439445003E-2</v>
      </c>
    </row>
    <row r="871" spans="1:12" x14ac:dyDescent="0.35">
      <c r="A871">
        <v>870</v>
      </c>
      <c r="B871" s="2">
        <v>38707</v>
      </c>
      <c r="C871">
        <f t="shared" si="117"/>
        <v>2005</v>
      </c>
      <c r="D871">
        <v>543.20000000000005</v>
      </c>
      <c r="E871">
        <f t="shared" ca="1" si="121"/>
        <v>552.71250000000009</v>
      </c>
      <c r="F871">
        <f t="shared" ca="1" si="123"/>
        <v>520.48166666666668</v>
      </c>
      <c r="G871" t="str">
        <f t="shared" ca="1" si="116"/>
        <v/>
      </c>
      <c r="H871">
        <f t="shared" ca="1" si="118"/>
        <v>477.4</v>
      </c>
      <c r="I871" s="4" t="str">
        <f t="shared" ca="1" si="119"/>
        <v/>
      </c>
      <c r="J871" s="10">
        <f t="shared" ca="1" si="122"/>
        <v>269.14702526667895</v>
      </c>
      <c r="K871" s="10">
        <f ca="1">MAX($J$3:J872)</f>
        <v>293.00618341918312</v>
      </c>
      <c r="L871" s="11">
        <f t="shared" ca="1" si="120"/>
        <v>8.1428855439445003E-2</v>
      </c>
    </row>
    <row r="872" spans="1:12" x14ac:dyDescent="0.35">
      <c r="A872">
        <v>871</v>
      </c>
      <c r="B872" s="2">
        <v>38708</v>
      </c>
      <c r="C872">
        <f t="shared" si="117"/>
        <v>2005</v>
      </c>
      <c r="D872">
        <v>550.70000000000005</v>
      </c>
      <c r="E872">
        <f t="shared" ca="1" si="121"/>
        <v>548.95000000000005</v>
      </c>
      <c r="F872">
        <f t="shared" ca="1" si="123"/>
        <v>522.54166666666674</v>
      </c>
      <c r="G872" t="str">
        <f t="shared" ca="1" si="116"/>
        <v/>
      </c>
      <c r="H872">
        <f t="shared" ca="1" si="118"/>
        <v>477.4</v>
      </c>
      <c r="I872" s="4" t="str">
        <f t="shared" ca="1" si="119"/>
        <v/>
      </c>
      <c r="J872" s="10">
        <f t="shared" ca="1" si="122"/>
        <v>269.14702526667895</v>
      </c>
      <c r="K872" s="10">
        <f ca="1">MAX($J$3:J873)</f>
        <v>293.00618341918312</v>
      </c>
      <c r="L872" s="11">
        <f t="shared" ca="1" si="120"/>
        <v>8.1428855439445003E-2</v>
      </c>
    </row>
    <row r="873" spans="1:12" x14ac:dyDescent="0.35">
      <c r="A873">
        <v>872</v>
      </c>
      <c r="B873" s="2">
        <v>38709</v>
      </c>
      <c r="C873">
        <f t="shared" si="117"/>
        <v>2005</v>
      </c>
      <c r="D873">
        <v>540.70000000000005</v>
      </c>
      <c r="E873">
        <f t="shared" ca="1" si="121"/>
        <v>539.5</v>
      </c>
      <c r="F873">
        <f t="shared" ca="1" si="123"/>
        <v>523.87166666666667</v>
      </c>
      <c r="G873" t="str">
        <f t="shared" ca="1" si="116"/>
        <v/>
      </c>
      <c r="H873">
        <f t="shared" ca="1" si="118"/>
        <v>477.4</v>
      </c>
      <c r="I873" s="4" t="str">
        <f t="shared" ca="1" si="119"/>
        <v/>
      </c>
      <c r="J873" s="10">
        <f t="shared" ca="1" si="122"/>
        <v>269.14702526667895</v>
      </c>
      <c r="K873" s="10">
        <f ca="1">MAX($J$3:J874)</f>
        <v>293.00618341918312</v>
      </c>
      <c r="L873" s="11">
        <f t="shared" ca="1" si="120"/>
        <v>8.1428855439445003E-2</v>
      </c>
    </row>
    <row r="874" spans="1:12" x14ac:dyDescent="0.35">
      <c r="A874">
        <v>873</v>
      </c>
      <c r="B874" s="2">
        <v>38712</v>
      </c>
      <c r="C874">
        <f t="shared" si="117"/>
        <v>2005</v>
      </c>
      <c r="D874">
        <v>523.4</v>
      </c>
      <c r="E874">
        <f t="shared" ca="1" si="121"/>
        <v>538.08750000000009</v>
      </c>
      <c r="F874">
        <f t="shared" ca="1" si="123"/>
        <v>525.81500000000005</v>
      </c>
      <c r="G874" t="str">
        <f t="shared" ca="1" si="116"/>
        <v/>
      </c>
      <c r="H874">
        <f t="shared" ca="1" si="118"/>
        <v>477.4</v>
      </c>
      <c r="I874" s="4" t="str">
        <f t="shared" ca="1" si="119"/>
        <v/>
      </c>
      <c r="J874" s="10">
        <f t="shared" ca="1" si="122"/>
        <v>269.14702526667895</v>
      </c>
      <c r="K874" s="10">
        <f ca="1">MAX($J$3:J875)</f>
        <v>293.00618341918312</v>
      </c>
      <c r="L874" s="11">
        <f t="shared" ca="1" si="120"/>
        <v>8.1428855439445003E-2</v>
      </c>
    </row>
    <row r="875" spans="1:12" x14ac:dyDescent="0.35">
      <c r="A875">
        <v>874</v>
      </c>
      <c r="B875" s="2">
        <v>38713</v>
      </c>
      <c r="C875">
        <f t="shared" si="117"/>
        <v>2005</v>
      </c>
      <c r="D875">
        <v>537.54999999999995</v>
      </c>
      <c r="E875">
        <f t="shared" ca="1" si="121"/>
        <v>532.28749999999991</v>
      </c>
      <c r="F875">
        <f t="shared" ca="1" si="123"/>
        <v>527.35</v>
      </c>
      <c r="G875" t="str">
        <f t="shared" ca="1" si="116"/>
        <v/>
      </c>
      <c r="H875">
        <f t="shared" ca="1" si="118"/>
        <v>477.4</v>
      </c>
      <c r="I875" s="4" t="str">
        <f t="shared" ca="1" si="119"/>
        <v/>
      </c>
      <c r="J875" s="10">
        <f t="shared" ca="1" si="122"/>
        <v>269.14702526667895</v>
      </c>
      <c r="K875" s="10">
        <f ca="1">MAX($J$3:J876)</f>
        <v>293.00618341918312</v>
      </c>
      <c r="L875" s="11">
        <f t="shared" ca="1" si="120"/>
        <v>8.1428855439445003E-2</v>
      </c>
    </row>
    <row r="876" spans="1:12" x14ac:dyDescent="0.35">
      <c r="A876">
        <v>875</v>
      </c>
      <c r="B876" s="2">
        <v>38714</v>
      </c>
      <c r="C876">
        <f t="shared" si="117"/>
        <v>2005</v>
      </c>
      <c r="D876">
        <v>527.5</v>
      </c>
      <c r="E876">
        <f t="shared" ca="1" si="121"/>
        <v>528.91249999999991</v>
      </c>
      <c r="F876">
        <f t="shared" ca="1" si="123"/>
        <v>528.80666666666673</v>
      </c>
      <c r="G876" t="str">
        <f t="shared" ca="1" si="116"/>
        <v/>
      </c>
      <c r="H876">
        <f t="shared" ca="1" si="118"/>
        <v>477.4</v>
      </c>
      <c r="I876" s="4" t="str">
        <f t="shared" ca="1" si="119"/>
        <v/>
      </c>
      <c r="J876" s="10">
        <f t="shared" ca="1" si="122"/>
        <v>269.14702526667895</v>
      </c>
      <c r="K876" s="10">
        <f ca="1">MAX($J$3:J877)</f>
        <v>293.00618341918312</v>
      </c>
      <c r="L876" s="11">
        <f t="shared" ca="1" si="120"/>
        <v>8.1428855439445003E-2</v>
      </c>
    </row>
    <row r="877" spans="1:12" x14ac:dyDescent="0.35">
      <c r="A877">
        <v>876</v>
      </c>
      <c r="B877" s="2">
        <v>38715</v>
      </c>
      <c r="C877">
        <f t="shared" si="117"/>
        <v>2005</v>
      </c>
      <c r="D877">
        <v>527.20000000000005</v>
      </c>
      <c r="E877">
        <f t="shared" ca="1" si="121"/>
        <v>531.58749999999998</v>
      </c>
      <c r="F877">
        <f t="shared" ca="1" si="123"/>
        <v>529.83166666666671</v>
      </c>
      <c r="G877" t="str">
        <f t="shared" ca="1" si="116"/>
        <v/>
      </c>
      <c r="H877">
        <f t="shared" ca="1" si="118"/>
        <v>477.4</v>
      </c>
      <c r="I877" s="4" t="str">
        <f t="shared" ca="1" si="119"/>
        <v/>
      </c>
      <c r="J877" s="10">
        <f t="shared" ca="1" si="122"/>
        <v>269.14702526667895</v>
      </c>
      <c r="K877" s="10">
        <f ca="1">MAX($J$3:J878)</f>
        <v>301.11316756374788</v>
      </c>
      <c r="L877" s="11">
        <f t="shared" ca="1" si="120"/>
        <v>0.10615989515072088</v>
      </c>
    </row>
    <row r="878" spans="1:12" x14ac:dyDescent="0.35">
      <c r="A878">
        <v>877</v>
      </c>
      <c r="B878" s="2">
        <v>38716</v>
      </c>
      <c r="C878">
        <f t="shared" si="117"/>
        <v>2005</v>
      </c>
      <c r="D878">
        <v>534.1</v>
      </c>
      <c r="E878">
        <f t="shared" ca="1" si="121"/>
        <v>529.8125</v>
      </c>
      <c r="F878">
        <f t="shared" ca="1" si="123"/>
        <v>530.89833333333343</v>
      </c>
      <c r="G878" t="str">
        <f t="shared" ca="1" si="116"/>
        <v>SELL</v>
      </c>
      <c r="H878">
        <f t="shared" ca="1" si="118"/>
        <v>534.1</v>
      </c>
      <c r="I878" s="4">
        <f t="shared" ca="1" si="119"/>
        <v>0.11876832844574792</v>
      </c>
      <c r="J878" s="10">
        <f t="shared" ca="1" si="122"/>
        <v>301.11316756374788</v>
      </c>
      <c r="K878" s="10">
        <f ca="1">MAX($J$3:J879)</f>
        <v>303.17095273807416</v>
      </c>
      <c r="L878" s="11">
        <f t="shared" ca="1" si="120"/>
        <v>6.7875406787539783E-3</v>
      </c>
    </row>
    <row r="879" spans="1:12" x14ac:dyDescent="0.35">
      <c r="A879">
        <v>878</v>
      </c>
      <c r="B879" s="2">
        <v>38719</v>
      </c>
      <c r="C879">
        <f t="shared" si="117"/>
        <v>2006</v>
      </c>
      <c r="D879">
        <v>530.45000000000005</v>
      </c>
      <c r="E879">
        <f t="shared" ca="1" si="121"/>
        <v>534.82500000000005</v>
      </c>
      <c r="F879">
        <f t="shared" ca="1" si="123"/>
        <v>532.45166666666671</v>
      </c>
      <c r="G879" t="str">
        <f t="shared" ca="1" si="116"/>
        <v>BUY</v>
      </c>
      <c r="H879">
        <f t="shared" ca="1" si="118"/>
        <v>530.45000000000005</v>
      </c>
      <c r="I879" s="4">
        <f t="shared" ca="1" si="119"/>
        <v>6.8339262310428417E-3</v>
      </c>
      <c r="J879" s="10">
        <f t="shared" ca="1" si="122"/>
        <v>303.17095273807416</v>
      </c>
      <c r="K879" s="10">
        <f ca="1">MAX($J$3:J880)</f>
        <v>303.17095273807416</v>
      </c>
      <c r="L879" s="11">
        <f t="shared" ca="1" si="120"/>
        <v>0</v>
      </c>
    </row>
    <row r="880" spans="1:12" x14ac:dyDescent="0.35">
      <c r="A880">
        <v>879</v>
      </c>
      <c r="B880" s="2">
        <v>38720</v>
      </c>
      <c r="C880">
        <f t="shared" si="117"/>
        <v>2006</v>
      </c>
      <c r="D880">
        <v>547.54999999999995</v>
      </c>
      <c r="E880">
        <f t="shared" ca="1" si="121"/>
        <v>541.45000000000005</v>
      </c>
      <c r="F880">
        <f t="shared" ca="1" si="123"/>
        <v>534.17333333333352</v>
      </c>
      <c r="G880" t="str">
        <f t="shared" ca="1" si="116"/>
        <v/>
      </c>
      <c r="H880">
        <f t="shared" ca="1" si="118"/>
        <v>530.45000000000005</v>
      </c>
      <c r="I880" s="4" t="str">
        <f t="shared" ca="1" si="119"/>
        <v/>
      </c>
      <c r="J880" s="10">
        <f t="shared" ca="1" si="122"/>
        <v>303.17095273807416</v>
      </c>
      <c r="K880" s="10">
        <f ca="1">MAX($J$3:J881)</f>
        <v>303.17095273807416</v>
      </c>
      <c r="L880" s="11">
        <f t="shared" ca="1" si="120"/>
        <v>0</v>
      </c>
    </row>
    <row r="881" spans="1:12" x14ac:dyDescent="0.35">
      <c r="A881">
        <v>880</v>
      </c>
      <c r="B881" s="2">
        <v>38721</v>
      </c>
      <c r="C881">
        <f t="shared" si="117"/>
        <v>2006</v>
      </c>
      <c r="D881">
        <v>553.70000000000005</v>
      </c>
      <c r="E881">
        <f t="shared" ca="1" si="121"/>
        <v>546.96249999999998</v>
      </c>
      <c r="F881">
        <f t="shared" ca="1" si="123"/>
        <v>535.83166666666682</v>
      </c>
      <c r="G881" t="str">
        <f t="shared" ca="1" si="116"/>
        <v/>
      </c>
      <c r="H881">
        <f t="shared" ca="1" si="118"/>
        <v>530.45000000000005</v>
      </c>
      <c r="I881" s="4" t="str">
        <f t="shared" ca="1" si="119"/>
        <v/>
      </c>
      <c r="J881" s="10">
        <f t="shared" ca="1" si="122"/>
        <v>303.17095273807416</v>
      </c>
      <c r="K881" s="10">
        <f ca="1">MAX($J$3:J882)</f>
        <v>303.17095273807416</v>
      </c>
      <c r="L881" s="11">
        <f t="shared" ca="1" si="120"/>
        <v>0</v>
      </c>
    </row>
    <row r="882" spans="1:12" x14ac:dyDescent="0.35">
      <c r="A882">
        <v>881</v>
      </c>
      <c r="B882" s="2">
        <v>38722</v>
      </c>
      <c r="C882">
        <f t="shared" si="117"/>
        <v>2006</v>
      </c>
      <c r="D882">
        <v>556.15</v>
      </c>
      <c r="E882">
        <f t="shared" ca="1" si="121"/>
        <v>553.78750000000002</v>
      </c>
      <c r="F882">
        <f t="shared" ca="1" si="123"/>
        <v>537.27166666666676</v>
      </c>
      <c r="G882" t="str">
        <f t="shared" ca="1" si="116"/>
        <v/>
      </c>
      <c r="H882">
        <f t="shared" ca="1" si="118"/>
        <v>530.45000000000005</v>
      </c>
      <c r="I882" s="4" t="str">
        <f t="shared" ca="1" si="119"/>
        <v/>
      </c>
      <c r="J882" s="10">
        <f t="shared" ca="1" si="122"/>
        <v>303.17095273807416</v>
      </c>
      <c r="K882" s="10">
        <f ca="1">MAX($J$3:J883)</f>
        <v>303.17095273807416</v>
      </c>
      <c r="L882" s="11">
        <f t="shared" ca="1" si="120"/>
        <v>0</v>
      </c>
    </row>
    <row r="883" spans="1:12" x14ac:dyDescent="0.35">
      <c r="A883">
        <v>882</v>
      </c>
      <c r="B883" s="2">
        <v>38723</v>
      </c>
      <c r="C883">
        <f t="shared" si="117"/>
        <v>2006</v>
      </c>
      <c r="D883">
        <v>557.75</v>
      </c>
      <c r="E883">
        <f t="shared" ca="1" si="121"/>
        <v>555.27499999999998</v>
      </c>
      <c r="F883">
        <f t="shared" ca="1" si="123"/>
        <v>538.44000000000005</v>
      </c>
      <c r="G883" t="str">
        <f t="shared" ca="1" si="116"/>
        <v/>
      </c>
      <c r="H883">
        <f t="shared" ca="1" si="118"/>
        <v>530.45000000000005</v>
      </c>
      <c r="I883" s="4" t="str">
        <f t="shared" ca="1" si="119"/>
        <v/>
      </c>
      <c r="J883" s="10">
        <f t="shared" ca="1" si="122"/>
        <v>303.17095273807416</v>
      </c>
      <c r="K883" s="10">
        <f ca="1">MAX($J$3:J884)</f>
        <v>303.17095273807416</v>
      </c>
      <c r="L883" s="11">
        <f t="shared" ca="1" si="120"/>
        <v>0</v>
      </c>
    </row>
    <row r="884" spans="1:12" x14ac:dyDescent="0.35">
      <c r="A884">
        <v>883</v>
      </c>
      <c r="B884" s="2">
        <v>38726</v>
      </c>
      <c r="C884">
        <f t="shared" si="117"/>
        <v>2006</v>
      </c>
      <c r="D884">
        <v>553.5</v>
      </c>
      <c r="E884">
        <f t="shared" ca="1" si="121"/>
        <v>551.72500000000002</v>
      </c>
      <c r="F884">
        <f t="shared" ca="1" si="123"/>
        <v>539.00166666666678</v>
      </c>
      <c r="G884" t="str">
        <f t="shared" ca="1" si="116"/>
        <v/>
      </c>
      <c r="H884">
        <f t="shared" ca="1" si="118"/>
        <v>530.45000000000005</v>
      </c>
      <c r="I884" s="4" t="str">
        <f t="shared" ca="1" si="119"/>
        <v/>
      </c>
      <c r="J884" s="10">
        <f t="shared" ca="1" si="122"/>
        <v>303.17095273807416</v>
      </c>
      <c r="K884" s="10">
        <f ca="1">MAX($J$3:J885)</f>
        <v>303.17095273807416</v>
      </c>
      <c r="L884" s="11">
        <f t="shared" ca="1" si="120"/>
        <v>0</v>
      </c>
    </row>
    <row r="885" spans="1:12" x14ac:dyDescent="0.35">
      <c r="A885">
        <v>884</v>
      </c>
      <c r="B885" s="2">
        <v>38727</v>
      </c>
      <c r="C885">
        <f t="shared" si="117"/>
        <v>2006</v>
      </c>
      <c r="D885">
        <v>539.5</v>
      </c>
      <c r="E885">
        <f t="shared" ca="1" si="121"/>
        <v>546.23749999999995</v>
      </c>
      <c r="F885">
        <f t="shared" ca="1" si="123"/>
        <v>539.78166666666664</v>
      </c>
      <c r="G885" t="str">
        <f t="shared" ca="1" si="116"/>
        <v/>
      </c>
      <c r="H885">
        <f t="shared" ca="1" si="118"/>
        <v>530.45000000000005</v>
      </c>
      <c r="I885" s="4" t="str">
        <f t="shared" ca="1" si="119"/>
        <v/>
      </c>
      <c r="J885" s="10">
        <f t="shared" ca="1" si="122"/>
        <v>303.17095273807416</v>
      </c>
      <c r="K885" s="10">
        <f ca="1">MAX($J$3:J886)</f>
        <v>303.17095273807416</v>
      </c>
      <c r="L885" s="11">
        <f t="shared" ca="1" si="120"/>
        <v>0</v>
      </c>
    </row>
    <row r="886" spans="1:12" x14ac:dyDescent="0.35">
      <c r="A886">
        <v>885</v>
      </c>
      <c r="B886" s="2">
        <v>38729</v>
      </c>
      <c r="C886">
        <f t="shared" si="117"/>
        <v>2006</v>
      </c>
      <c r="D886">
        <v>534.20000000000005</v>
      </c>
      <c r="E886">
        <f t="shared" ca="1" si="121"/>
        <v>541.04999999999995</v>
      </c>
      <c r="F886">
        <f t="shared" ca="1" si="123"/>
        <v>539.85</v>
      </c>
      <c r="G886" t="str">
        <f t="shared" ca="1" si="116"/>
        <v/>
      </c>
      <c r="H886">
        <f t="shared" ca="1" si="118"/>
        <v>530.45000000000005</v>
      </c>
      <c r="I886" s="4" t="str">
        <f t="shared" ca="1" si="119"/>
        <v/>
      </c>
      <c r="J886" s="10">
        <f t="shared" ca="1" si="122"/>
        <v>303.17095273807416</v>
      </c>
      <c r="K886" s="10">
        <f ca="1">MAX($J$3:J887)</f>
        <v>303.17095273807416</v>
      </c>
      <c r="L886" s="11">
        <f t="shared" ca="1" si="120"/>
        <v>0</v>
      </c>
    </row>
    <row r="887" spans="1:12" x14ac:dyDescent="0.35">
      <c r="A887">
        <v>886</v>
      </c>
      <c r="B887" s="2">
        <v>38730</v>
      </c>
      <c r="C887">
        <f t="shared" si="117"/>
        <v>2006</v>
      </c>
      <c r="D887">
        <v>537</v>
      </c>
      <c r="E887">
        <f t="shared" ca="1" si="121"/>
        <v>540.35</v>
      </c>
      <c r="F887">
        <f t="shared" ca="1" si="123"/>
        <v>540.25833333333344</v>
      </c>
      <c r="G887" t="str">
        <f t="shared" ca="1" si="116"/>
        <v/>
      </c>
      <c r="H887">
        <f t="shared" ca="1" si="118"/>
        <v>530.45000000000005</v>
      </c>
      <c r="I887" s="4" t="str">
        <f t="shared" ca="1" si="119"/>
        <v/>
      </c>
      <c r="J887" s="10">
        <f t="shared" ca="1" si="122"/>
        <v>303.17095273807416</v>
      </c>
      <c r="K887" s="10">
        <f ca="1">MAX($J$3:J888)</f>
        <v>303.17095273807416</v>
      </c>
      <c r="L887" s="11">
        <f t="shared" ca="1" si="120"/>
        <v>0</v>
      </c>
    </row>
    <row r="888" spans="1:12" x14ac:dyDescent="0.35">
      <c r="A888">
        <v>887</v>
      </c>
      <c r="B888" s="2">
        <v>38733</v>
      </c>
      <c r="C888">
        <f t="shared" si="117"/>
        <v>2006</v>
      </c>
      <c r="D888">
        <v>550.70000000000005</v>
      </c>
      <c r="E888">
        <f t="shared" ca="1" si="121"/>
        <v>541.38750000000005</v>
      </c>
      <c r="F888">
        <f t="shared" ca="1" si="123"/>
        <v>540.9233333333334</v>
      </c>
      <c r="G888" t="str">
        <f t="shared" ca="1" si="116"/>
        <v/>
      </c>
      <c r="H888">
        <f t="shared" ca="1" si="118"/>
        <v>530.45000000000005</v>
      </c>
      <c r="I888" s="4" t="str">
        <f t="shared" ca="1" si="119"/>
        <v/>
      </c>
      <c r="J888" s="10">
        <f t="shared" ca="1" si="122"/>
        <v>303.17095273807416</v>
      </c>
      <c r="K888" s="10">
        <f ca="1">MAX($J$3:J889)</f>
        <v>303.17095273807416</v>
      </c>
      <c r="L888" s="11">
        <f t="shared" ca="1" si="120"/>
        <v>0</v>
      </c>
    </row>
    <row r="889" spans="1:12" x14ac:dyDescent="0.35">
      <c r="A889">
        <v>888</v>
      </c>
      <c r="B889" s="2">
        <v>38734</v>
      </c>
      <c r="C889">
        <f t="shared" si="117"/>
        <v>2006</v>
      </c>
      <c r="D889">
        <v>543.65</v>
      </c>
      <c r="E889">
        <f t="shared" ca="1" si="121"/>
        <v>542.78749999999991</v>
      </c>
      <c r="F889">
        <f t="shared" ca="1" si="123"/>
        <v>541.39166666666677</v>
      </c>
      <c r="G889" t="str">
        <f t="shared" ca="1" si="116"/>
        <v/>
      </c>
      <c r="H889">
        <f t="shared" ca="1" si="118"/>
        <v>530.45000000000005</v>
      </c>
      <c r="I889" s="4" t="str">
        <f t="shared" ca="1" si="119"/>
        <v/>
      </c>
      <c r="J889" s="10">
        <f t="shared" ca="1" si="122"/>
        <v>303.17095273807416</v>
      </c>
      <c r="K889" s="10">
        <f ca="1">MAX($J$3:J890)</f>
        <v>303.17095273807416</v>
      </c>
      <c r="L889" s="11">
        <f t="shared" ca="1" si="120"/>
        <v>0</v>
      </c>
    </row>
    <row r="890" spans="1:12" x14ac:dyDescent="0.35">
      <c r="A890">
        <v>889</v>
      </c>
      <c r="B890" s="2">
        <v>38735</v>
      </c>
      <c r="C890">
        <f t="shared" si="117"/>
        <v>2006</v>
      </c>
      <c r="D890">
        <v>539.79999999999995</v>
      </c>
      <c r="E890">
        <f t="shared" ca="1" si="121"/>
        <v>545.77499999999998</v>
      </c>
      <c r="F890">
        <f t="shared" ca="1" si="123"/>
        <v>542.15</v>
      </c>
      <c r="G890" t="str">
        <f t="shared" ca="1" si="116"/>
        <v/>
      </c>
      <c r="H890">
        <f t="shared" ca="1" si="118"/>
        <v>530.45000000000005</v>
      </c>
      <c r="I890" s="4" t="str">
        <f t="shared" ca="1" si="119"/>
        <v/>
      </c>
      <c r="J890" s="10">
        <f t="shared" ca="1" si="122"/>
        <v>303.17095273807416</v>
      </c>
      <c r="K890" s="10">
        <f ca="1">MAX($J$3:J891)</f>
        <v>303.17095273807416</v>
      </c>
      <c r="L890" s="11">
        <f t="shared" ca="1" si="120"/>
        <v>0</v>
      </c>
    </row>
    <row r="891" spans="1:12" x14ac:dyDescent="0.35">
      <c r="A891">
        <v>890</v>
      </c>
      <c r="B891" s="2">
        <v>38736</v>
      </c>
      <c r="C891">
        <f t="shared" si="117"/>
        <v>2006</v>
      </c>
      <c r="D891">
        <v>548.95000000000005</v>
      </c>
      <c r="E891">
        <f t="shared" ca="1" si="121"/>
        <v>544.84999999999991</v>
      </c>
      <c r="F891">
        <f t="shared" ca="1" si="123"/>
        <v>542.6</v>
      </c>
      <c r="G891" t="str">
        <f t="shared" ca="1" si="116"/>
        <v/>
      </c>
      <c r="H891">
        <f t="shared" ca="1" si="118"/>
        <v>530.45000000000005</v>
      </c>
      <c r="I891" s="4" t="str">
        <f t="shared" ca="1" si="119"/>
        <v/>
      </c>
      <c r="J891" s="10">
        <f t="shared" ca="1" si="122"/>
        <v>303.17095273807416</v>
      </c>
      <c r="K891" s="10">
        <f ca="1">MAX($J$3:J892)</f>
        <v>303.17095273807416</v>
      </c>
      <c r="L891" s="11">
        <f t="shared" ca="1" si="120"/>
        <v>0</v>
      </c>
    </row>
    <row r="892" spans="1:12" x14ac:dyDescent="0.35">
      <c r="A892">
        <v>891</v>
      </c>
      <c r="B892" s="2">
        <v>38737</v>
      </c>
      <c r="C892">
        <f t="shared" si="117"/>
        <v>2006</v>
      </c>
      <c r="D892">
        <v>547</v>
      </c>
      <c r="E892">
        <f t="shared" ca="1" si="121"/>
        <v>545</v>
      </c>
      <c r="F892">
        <f t="shared" ca="1" si="123"/>
        <v>543.02166666666665</v>
      </c>
      <c r="G892" t="str">
        <f t="shared" ca="1" si="116"/>
        <v/>
      </c>
      <c r="H892">
        <f t="shared" ca="1" si="118"/>
        <v>530.45000000000005</v>
      </c>
      <c r="I892" s="4" t="str">
        <f t="shared" ca="1" si="119"/>
        <v/>
      </c>
      <c r="J892" s="10">
        <f t="shared" ca="1" si="122"/>
        <v>303.17095273807416</v>
      </c>
      <c r="K892" s="10">
        <f ca="1">MAX($J$3:J893)</f>
        <v>303.17095273807416</v>
      </c>
      <c r="L892" s="11">
        <f t="shared" ca="1" si="120"/>
        <v>0</v>
      </c>
    </row>
    <row r="893" spans="1:12" x14ac:dyDescent="0.35">
      <c r="A893">
        <v>892</v>
      </c>
      <c r="B893" s="2">
        <v>38740</v>
      </c>
      <c r="C893">
        <f t="shared" si="117"/>
        <v>2006</v>
      </c>
      <c r="D893">
        <v>544.25</v>
      </c>
      <c r="E893">
        <f t="shared" ca="1" si="121"/>
        <v>547.48749999999995</v>
      </c>
      <c r="F893">
        <f t="shared" ca="1" si="123"/>
        <v>543.70333333333338</v>
      </c>
      <c r="G893" t="str">
        <f t="shared" ca="1" si="116"/>
        <v/>
      </c>
      <c r="H893">
        <f t="shared" ca="1" si="118"/>
        <v>530.45000000000005</v>
      </c>
      <c r="I893" s="4" t="str">
        <f t="shared" ca="1" si="119"/>
        <v/>
      </c>
      <c r="J893" s="10">
        <f t="shared" ca="1" si="122"/>
        <v>303.17095273807416</v>
      </c>
      <c r="K893" s="10">
        <f ca="1">MAX($J$3:J894)</f>
        <v>303.17095273807416</v>
      </c>
      <c r="L893" s="11">
        <f t="shared" ca="1" si="120"/>
        <v>0</v>
      </c>
    </row>
    <row r="894" spans="1:12" x14ac:dyDescent="0.35">
      <c r="A894">
        <v>893</v>
      </c>
      <c r="B894" s="2">
        <v>38741</v>
      </c>
      <c r="C894">
        <f t="shared" si="117"/>
        <v>2006</v>
      </c>
      <c r="D894">
        <v>549.75</v>
      </c>
      <c r="E894">
        <f t="shared" ca="1" si="121"/>
        <v>548.6</v>
      </c>
      <c r="F894">
        <f t="shared" ca="1" si="123"/>
        <v>543.61166666666668</v>
      </c>
      <c r="G894" t="str">
        <f t="shared" ca="1" si="116"/>
        <v/>
      </c>
      <c r="H894">
        <f t="shared" ca="1" si="118"/>
        <v>530.45000000000005</v>
      </c>
      <c r="I894" s="4" t="str">
        <f t="shared" ca="1" si="119"/>
        <v/>
      </c>
      <c r="J894" s="10">
        <f t="shared" ca="1" si="122"/>
        <v>303.17095273807416</v>
      </c>
      <c r="K894" s="10">
        <f ca="1">MAX($J$3:J895)</f>
        <v>303.17095273807416</v>
      </c>
      <c r="L894" s="11">
        <f t="shared" ca="1" si="120"/>
        <v>0</v>
      </c>
    </row>
    <row r="895" spans="1:12" x14ac:dyDescent="0.35">
      <c r="A895">
        <v>894</v>
      </c>
      <c r="B895" s="2">
        <v>38742</v>
      </c>
      <c r="C895">
        <f t="shared" si="117"/>
        <v>2006</v>
      </c>
      <c r="D895">
        <v>553.4</v>
      </c>
      <c r="E895">
        <f t="shared" ca="1" si="121"/>
        <v>553.125</v>
      </c>
      <c r="F895">
        <f t="shared" ca="1" si="123"/>
        <v>544.20500000000004</v>
      </c>
      <c r="G895" t="str">
        <f t="shared" ca="1" si="116"/>
        <v/>
      </c>
      <c r="H895">
        <f t="shared" ca="1" si="118"/>
        <v>530.45000000000005</v>
      </c>
      <c r="I895" s="4" t="str">
        <f t="shared" ca="1" si="119"/>
        <v/>
      </c>
      <c r="J895" s="10">
        <f t="shared" ca="1" si="122"/>
        <v>303.17095273807416</v>
      </c>
      <c r="K895" s="10">
        <f ca="1">MAX($J$3:J896)</f>
        <v>303.17095273807416</v>
      </c>
      <c r="L895" s="11">
        <f t="shared" ca="1" si="120"/>
        <v>0</v>
      </c>
    </row>
    <row r="896" spans="1:12" x14ac:dyDescent="0.35">
      <c r="A896">
        <v>895</v>
      </c>
      <c r="B896" s="2">
        <v>38744</v>
      </c>
      <c r="C896">
        <f t="shared" si="117"/>
        <v>2006</v>
      </c>
      <c r="D896">
        <v>565.1</v>
      </c>
      <c r="E896">
        <f t="shared" ca="1" si="121"/>
        <v>560.9375</v>
      </c>
      <c r="F896">
        <f t="shared" ca="1" si="123"/>
        <v>545.52166666666665</v>
      </c>
      <c r="G896" t="str">
        <f t="shared" ca="1" si="116"/>
        <v/>
      </c>
      <c r="H896">
        <f t="shared" ca="1" si="118"/>
        <v>530.45000000000005</v>
      </c>
      <c r="I896" s="4" t="str">
        <f t="shared" ca="1" si="119"/>
        <v/>
      </c>
      <c r="J896" s="10">
        <f t="shared" ca="1" si="122"/>
        <v>303.17095273807416</v>
      </c>
      <c r="K896" s="10">
        <f ca="1">MAX($J$3:J897)</f>
        <v>303.17095273807416</v>
      </c>
      <c r="L896" s="11">
        <f t="shared" ca="1" si="120"/>
        <v>0</v>
      </c>
    </row>
    <row r="897" spans="1:12" x14ac:dyDescent="0.35">
      <c r="A897">
        <v>896</v>
      </c>
      <c r="B897" s="2">
        <v>38747</v>
      </c>
      <c r="C897">
        <f t="shared" si="117"/>
        <v>2006</v>
      </c>
      <c r="D897">
        <v>575.5</v>
      </c>
      <c r="E897">
        <f t="shared" ca="1" si="121"/>
        <v>567.04999999999995</v>
      </c>
      <c r="F897">
        <f t="shared" ca="1" si="123"/>
        <v>546.78000000000009</v>
      </c>
      <c r="G897" t="str">
        <f t="shared" ca="1" si="116"/>
        <v/>
      </c>
      <c r="H897">
        <f t="shared" ca="1" si="118"/>
        <v>530.45000000000005</v>
      </c>
      <c r="I897" s="4" t="str">
        <f t="shared" ca="1" si="119"/>
        <v/>
      </c>
      <c r="J897" s="10">
        <f t="shared" ca="1" si="122"/>
        <v>303.17095273807416</v>
      </c>
      <c r="K897" s="10">
        <f ca="1">MAX($J$3:J898)</f>
        <v>303.17095273807416</v>
      </c>
      <c r="L897" s="11">
        <f t="shared" ca="1" si="120"/>
        <v>0</v>
      </c>
    </row>
    <row r="898" spans="1:12" x14ac:dyDescent="0.35">
      <c r="A898">
        <v>897</v>
      </c>
      <c r="B898" s="2">
        <v>38748</v>
      </c>
      <c r="C898">
        <f t="shared" si="117"/>
        <v>2006</v>
      </c>
      <c r="D898">
        <v>574.20000000000005</v>
      </c>
      <c r="E898">
        <f t="shared" ca="1" si="121"/>
        <v>572.51250000000005</v>
      </c>
      <c r="F898">
        <f t="shared" ca="1" si="123"/>
        <v>547.43000000000006</v>
      </c>
      <c r="G898" t="str">
        <f t="shared" ref="G898:G961" ca="1" si="124">IF(AND(E898&gt;F898,E897&lt;F897),"BUY",IF(AND(E898&lt;F898,E897&gt;F897),"SELL",""))</f>
        <v/>
      </c>
      <c r="H898">
        <f t="shared" ca="1" si="118"/>
        <v>530.45000000000005</v>
      </c>
      <c r="I898" s="4" t="str">
        <f t="shared" ca="1" si="119"/>
        <v/>
      </c>
      <c r="J898" s="10">
        <f t="shared" ca="1" si="122"/>
        <v>303.17095273807416</v>
      </c>
      <c r="K898" s="10">
        <f ca="1">MAX($J$3:J899)</f>
        <v>303.17095273807416</v>
      </c>
      <c r="L898" s="11">
        <f t="shared" ca="1" si="120"/>
        <v>0</v>
      </c>
    </row>
    <row r="899" spans="1:12" x14ac:dyDescent="0.35">
      <c r="A899">
        <v>898</v>
      </c>
      <c r="B899" s="2">
        <v>38749</v>
      </c>
      <c r="C899">
        <f t="shared" ref="C899:C962" si="125">YEAR(B899)</f>
        <v>2006</v>
      </c>
      <c r="D899">
        <v>575.25</v>
      </c>
      <c r="E899">
        <f t="shared" ca="1" si="121"/>
        <v>579.16250000000002</v>
      </c>
      <c r="F899">
        <f t="shared" ca="1" si="123"/>
        <v>548.44666666666672</v>
      </c>
      <c r="G899" t="str">
        <f t="shared" ca="1" si="124"/>
        <v/>
      </c>
      <c r="H899">
        <f t="shared" ref="H899:H962" ca="1" si="126">IF(G899&lt;&gt;"",D899,H898)</f>
        <v>530.45000000000005</v>
      </c>
      <c r="I899" s="4" t="str">
        <f t="shared" ref="I899:I962" ca="1" si="127">IF(AND(G899&lt;&gt;"",H898&lt;&gt;0),IF(G899="BUY",1-H899/H898,H899/H898-1),"")</f>
        <v/>
      </c>
      <c r="J899" s="10">
        <f t="shared" ca="1" si="122"/>
        <v>303.17095273807416</v>
      </c>
      <c r="K899" s="10">
        <f ca="1">MAX($J$3:J900)</f>
        <v>303.17095273807416</v>
      </c>
      <c r="L899" s="11">
        <f t="shared" ref="L899:L962" ca="1" si="128">1-J899/K899</f>
        <v>0</v>
      </c>
    </row>
    <row r="900" spans="1:12" x14ac:dyDescent="0.35">
      <c r="A900">
        <v>899</v>
      </c>
      <c r="B900" s="2">
        <v>38750</v>
      </c>
      <c r="C900">
        <f t="shared" si="125"/>
        <v>2006</v>
      </c>
      <c r="D900">
        <v>591.70000000000005</v>
      </c>
      <c r="E900">
        <f t="shared" ref="E900:E963" ca="1" si="129">IF(ROW(D901)&gt;($O$4-1),AVERAGE(OFFSET(D902,-$O$4,0,$O$4,1)),IF(ROW(D901)&gt;$O$4, ((($O$4-1)*E900)+D901)/$O$4,""))</f>
        <v>580.63750000000005</v>
      </c>
      <c r="F900">
        <f t="shared" ca="1" si="123"/>
        <v>549.72</v>
      </c>
      <c r="G900" t="str">
        <f t="shared" ca="1" si="124"/>
        <v/>
      </c>
      <c r="H900">
        <f t="shared" ca="1" si="126"/>
        <v>530.45000000000005</v>
      </c>
      <c r="I900" s="4" t="str">
        <f t="shared" ca="1" si="127"/>
        <v/>
      </c>
      <c r="J900" s="10">
        <f t="shared" ref="J900:J963" ca="1" si="130">IF(I900="",J899,J899*(1+$O$6*I900))</f>
        <v>303.17095273807416</v>
      </c>
      <c r="K900" s="10">
        <f ca="1">MAX($J$3:J901)</f>
        <v>303.17095273807416</v>
      </c>
      <c r="L900" s="11">
        <f t="shared" ca="1" si="128"/>
        <v>0</v>
      </c>
    </row>
    <row r="901" spans="1:12" x14ac:dyDescent="0.35">
      <c r="A901">
        <v>900</v>
      </c>
      <c r="B901" s="2">
        <v>38751</v>
      </c>
      <c r="C901">
        <f t="shared" si="125"/>
        <v>2006</v>
      </c>
      <c r="D901">
        <v>581.4</v>
      </c>
      <c r="E901">
        <f t="shared" ca="1" si="129"/>
        <v>584.88750000000005</v>
      </c>
      <c r="F901">
        <f t="shared" ca="1" si="123"/>
        <v>551.06999999999994</v>
      </c>
      <c r="G901" t="str">
        <f t="shared" ca="1" si="124"/>
        <v/>
      </c>
      <c r="H901">
        <f t="shared" ca="1" si="126"/>
        <v>530.45000000000005</v>
      </c>
      <c r="I901" s="4" t="str">
        <f t="shared" ca="1" si="127"/>
        <v/>
      </c>
      <c r="J901" s="10">
        <f t="shared" ca="1" si="130"/>
        <v>303.17095273807416</v>
      </c>
      <c r="K901" s="10">
        <f ca="1">MAX($J$3:J902)</f>
        <v>303.17095273807416</v>
      </c>
      <c r="L901" s="11">
        <f t="shared" ca="1" si="128"/>
        <v>0</v>
      </c>
    </row>
    <row r="902" spans="1:12" x14ac:dyDescent="0.35">
      <c r="A902">
        <v>901</v>
      </c>
      <c r="B902" s="2">
        <v>38754</v>
      </c>
      <c r="C902">
        <f t="shared" si="125"/>
        <v>2006</v>
      </c>
      <c r="D902">
        <v>591.20000000000005</v>
      </c>
      <c r="E902">
        <f t="shared" ca="1" si="129"/>
        <v>590.5625</v>
      </c>
      <c r="F902">
        <f t="shared" ca="1" si="123"/>
        <v>552.97833333333335</v>
      </c>
      <c r="G902" t="str">
        <f t="shared" ca="1" si="124"/>
        <v/>
      </c>
      <c r="H902">
        <f t="shared" ca="1" si="126"/>
        <v>530.45000000000005</v>
      </c>
      <c r="I902" s="4" t="str">
        <f t="shared" ca="1" si="127"/>
        <v/>
      </c>
      <c r="J902" s="10">
        <f t="shared" ca="1" si="130"/>
        <v>303.17095273807416</v>
      </c>
      <c r="K902" s="10">
        <f ca="1">MAX($J$3:J903)</f>
        <v>303.17095273807416</v>
      </c>
      <c r="L902" s="11">
        <f t="shared" ca="1" si="128"/>
        <v>0</v>
      </c>
    </row>
    <row r="903" spans="1:12" x14ac:dyDescent="0.35">
      <c r="A903">
        <v>902</v>
      </c>
      <c r="B903" s="2">
        <v>38755</v>
      </c>
      <c r="C903">
        <f t="shared" si="125"/>
        <v>2006</v>
      </c>
      <c r="D903">
        <v>597.95000000000005</v>
      </c>
      <c r="E903">
        <f t="shared" ca="1" si="129"/>
        <v>592.16250000000002</v>
      </c>
      <c r="F903">
        <f t="shared" ca="1" si="123"/>
        <v>555.46833333333348</v>
      </c>
      <c r="G903" t="str">
        <f t="shared" ca="1" si="124"/>
        <v/>
      </c>
      <c r="H903">
        <f t="shared" ca="1" si="126"/>
        <v>530.45000000000005</v>
      </c>
      <c r="I903" s="4" t="str">
        <f t="shared" ca="1" si="127"/>
        <v/>
      </c>
      <c r="J903" s="10">
        <f t="shared" ca="1" si="130"/>
        <v>303.17095273807416</v>
      </c>
      <c r="K903" s="10">
        <f ca="1">MAX($J$3:J904)</f>
        <v>303.17095273807416</v>
      </c>
      <c r="L903" s="11">
        <f t="shared" ca="1" si="128"/>
        <v>0</v>
      </c>
    </row>
    <row r="904" spans="1:12" x14ac:dyDescent="0.35">
      <c r="A904">
        <v>903</v>
      </c>
      <c r="B904" s="2">
        <v>38756</v>
      </c>
      <c r="C904">
        <f t="shared" si="125"/>
        <v>2006</v>
      </c>
      <c r="D904">
        <v>598.1</v>
      </c>
      <c r="E904">
        <f t="shared" ca="1" si="129"/>
        <v>594.01250000000005</v>
      </c>
      <c r="F904">
        <f t="shared" ca="1" si="123"/>
        <v>557.17666666666673</v>
      </c>
      <c r="G904" t="str">
        <f t="shared" ca="1" si="124"/>
        <v/>
      </c>
      <c r="H904">
        <f t="shared" ca="1" si="126"/>
        <v>530.45000000000005</v>
      </c>
      <c r="I904" s="4" t="str">
        <f t="shared" ca="1" si="127"/>
        <v/>
      </c>
      <c r="J904" s="10">
        <f t="shared" ca="1" si="130"/>
        <v>303.17095273807416</v>
      </c>
      <c r="K904" s="10">
        <f ca="1">MAX($J$3:J905)</f>
        <v>303.17095273807416</v>
      </c>
      <c r="L904" s="11">
        <f t="shared" ca="1" si="128"/>
        <v>0</v>
      </c>
    </row>
    <row r="905" spans="1:12" x14ac:dyDescent="0.35">
      <c r="A905">
        <v>904</v>
      </c>
      <c r="B905" s="2">
        <v>38758</v>
      </c>
      <c r="C905">
        <f t="shared" si="125"/>
        <v>2006</v>
      </c>
      <c r="D905">
        <v>588.79999999999995</v>
      </c>
      <c r="E905">
        <f t="shared" ca="1" si="129"/>
        <v>593.28750000000002</v>
      </c>
      <c r="F905">
        <f t="shared" ca="1" si="123"/>
        <v>559.20333333333338</v>
      </c>
      <c r="G905" t="str">
        <f t="shared" ca="1" si="124"/>
        <v/>
      </c>
      <c r="H905">
        <f t="shared" ca="1" si="126"/>
        <v>530.45000000000005</v>
      </c>
      <c r="I905" s="4" t="str">
        <f t="shared" ca="1" si="127"/>
        <v/>
      </c>
      <c r="J905" s="10">
        <f t="shared" ca="1" si="130"/>
        <v>303.17095273807416</v>
      </c>
      <c r="K905" s="10">
        <f ca="1">MAX($J$3:J906)</f>
        <v>303.17095273807416</v>
      </c>
      <c r="L905" s="11">
        <f t="shared" ca="1" si="128"/>
        <v>0</v>
      </c>
    </row>
    <row r="906" spans="1:12" x14ac:dyDescent="0.35">
      <c r="A906">
        <v>905</v>
      </c>
      <c r="B906" s="2">
        <v>38761</v>
      </c>
      <c r="C906">
        <f t="shared" si="125"/>
        <v>2006</v>
      </c>
      <c r="D906">
        <v>588.29999999999995</v>
      </c>
      <c r="E906">
        <f t="shared" ca="1" si="129"/>
        <v>588.41250000000002</v>
      </c>
      <c r="F906">
        <f t="shared" ca="1" si="123"/>
        <v>560.91166666666675</v>
      </c>
      <c r="G906" t="str">
        <f t="shared" ca="1" si="124"/>
        <v/>
      </c>
      <c r="H906">
        <f t="shared" ca="1" si="126"/>
        <v>530.45000000000005</v>
      </c>
      <c r="I906" s="4" t="str">
        <f t="shared" ca="1" si="127"/>
        <v/>
      </c>
      <c r="J906" s="10">
        <f t="shared" ca="1" si="130"/>
        <v>303.17095273807416</v>
      </c>
      <c r="K906" s="10">
        <f ca="1">MAX($J$3:J907)</f>
        <v>303.17095273807416</v>
      </c>
      <c r="L906" s="11">
        <f t="shared" ca="1" si="128"/>
        <v>0</v>
      </c>
    </row>
    <row r="907" spans="1:12" x14ac:dyDescent="0.35">
      <c r="A907">
        <v>906</v>
      </c>
      <c r="B907" s="2">
        <v>38762</v>
      </c>
      <c r="C907">
        <f t="shared" si="125"/>
        <v>2006</v>
      </c>
      <c r="D907">
        <v>578.45000000000005</v>
      </c>
      <c r="E907">
        <f t="shared" ca="1" si="129"/>
        <v>583.85</v>
      </c>
      <c r="F907">
        <f t="shared" ca="1" si="123"/>
        <v>562.43666666666672</v>
      </c>
      <c r="G907" t="str">
        <f t="shared" ca="1" si="124"/>
        <v/>
      </c>
      <c r="H907">
        <f t="shared" ca="1" si="126"/>
        <v>530.45000000000005</v>
      </c>
      <c r="I907" s="4" t="str">
        <f t="shared" ca="1" si="127"/>
        <v/>
      </c>
      <c r="J907" s="10">
        <f t="shared" ca="1" si="130"/>
        <v>303.17095273807416</v>
      </c>
      <c r="K907" s="10">
        <f ca="1">MAX($J$3:J908)</f>
        <v>303.17095273807416</v>
      </c>
      <c r="L907" s="11">
        <f t="shared" ca="1" si="128"/>
        <v>0</v>
      </c>
    </row>
    <row r="908" spans="1:12" x14ac:dyDescent="0.35">
      <c r="A908">
        <v>907</v>
      </c>
      <c r="B908" s="2">
        <v>38763</v>
      </c>
      <c r="C908">
        <f t="shared" si="125"/>
        <v>2006</v>
      </c>
      <c r="D908">
        <v>579.85</v>
      </c>
      <c r="E908">
        <f t="shared" ca="1" si="129"/>
        <v>583.34999999999991</v>
      </c>
      <c r="F908">
        <f t="shared" ca="1" si="123"/>
        <v>564.31500000000017</v>
      </c>
      <c r="G908" t="str">
        <f t="shared" ca="1" si="124"/>
        <v/>
      </c>
      <c r="H908">
        <f t="shared" ca="1" si="126"/>
        <v>530.45000000000005</v>
      </c>
      <c r="I908" s="4" t="str">
        <f t="shared" ca="1" si="127"/>
        <v/>
      </c>
      <c r="J908" s="10">
        <f t="shared" ca="1" si="130"/>
        <v>303.17095273807416</v>
      </c>
      <c r="K908" s="10">
        <f ca="1">MAX($J$3:J909)</f>
        <v>303.17095273807416</v>
      </c>
      <c r="L908" s="11">
        <f t="shared" ca="1" si="128"/>
        <v>0</v>
      </c>
    </row>
    <row r="909" spans="1:12" x14ac:dyDescent="0.35">
      <c r="A909">
        <v>908</v>
      </c>
      <c r="B909" s="2">
        <v>38764</v>
      </c>
      <c r="C909">
        <f t="shared" si="125"/>
        <v>2006</v>
      </c>
      <c r="D909">
        <v>586.79999999999995</v>
      </c>
      <c r="E909">
        <f t="shared" ca="1" si="129"/>
        <v>581.70000000000005</v>
      </c>
      <c r="F909">
        <f t="shared" ca="1" si="123"/>
        <v>565.45333333333338</v>
      </c>
      <c r="G909" t="str">
        <f t="shared" ca="1" si="124"/>
        <v/>
      </c>
      <c r="H909">
        <f t="shared" ca="1" si="126"/>
        <v>530.45000000000005</v>
      </c>
      <c r="I909" s="4" t="str">
        <f t="shared" ca="1" si="127"/>
        <v/>
      </c>
      <c r="J909" s="10">
        <f t="shared" ca="1" si="130"/>
        <v>303.17095273807416</v>
      </c>
      <c r="K909" s="10">
        <f ca="1">MAX($J$3:J910)</f>
        <v>303.17095273807416</v>
      </c>
      <c r="L909" s="11">
        <f t="shared" ca="1" si="128"/>
        <v>0</v>
      </c>
    </row>
    <row r="910" spans="1:12" x14ac:dyDescent="0.35">
      <c r="A910">
        <v>909</v>
      </c>
      <c r="B910" s="2">
        <v>38765</v>
      </c>
      <c r="C910">
        <f t="shared" si="125"/>
        <v>2006</v>
      </c>
      <c r="D910">
        <v>581.70000000000005</v>
      </c>
      <c r="E910">
        <f t="shared" ca="1" si="129"/>
        <v>585.70000000000005</v>
      </c>
      <c r="F910">
        <f t="shared" ca="1" si="123"/>
        <v>566.81166666666672</v>
      </c>
      <c r="G910" t="str">
        <f t="shared" ca="1" si="124"/>
        <v/>
      </c>
      <c r="H910">
        <f t="shared" ca="1" si="126"/>
        <v>530.45000000000005</v>
      </c>
      <c r="I910" s="4" t="str">
        <f t="shared" ca="1" si="127"/>
        <v/>
      </c>
      <c r="J910" s="10">
        <f t="shared" ca="1" si="130"/>
        <v>303.17095273807416</v>
      </c>
      <c r="K910" s="10">
        <f ca="1">MAX($J$3:J911)</f>
        <v>303.17095273807416</v>
      </c>
      <c r="L910" s="11">
        <f t="shared" ca="1" si="128"/>
        <v>0</v>
      </c>
    </row>
    <row r="911" spans="1:12" x14ac:dyDescent="0.35">
      <c r="A911">
        <v>910</v>
      </c>
      <c r="B911" s="2">
        <v>38768</v>
      </c>
      <c r="C911">
        <f t="shared" si="125"/>
        <v>2006</v>
      </c>
      <c r="D911">
        <v>594.45000000000005</v>
      </c>
      <c r="E911">
        <f t="shared" ca="1" si="129"/>
        <v>588.95000000000005</v>
      </c>
      <c r="F911">
        <f t="shared" ca="1" si="123"/>
        <v>568.03499999999997</v>
      </c>
      <c r="G911" t="str">
        <f t="shared" ca="1" si="124"/>
        <v/>
      </c>
      <c r="H911">
        <f t="shared" ca="1" si="126"/>
        <v>530.45000000000005</v>
      </c>
      <c r="I911" s="4" t="str">
        <f t="shared" ca="1" si="127"/>
        <v/>
      </c>
      <c r="J911" s="10">
        <f t="shared" ca="1" si="130"/>
        <v>303.17095273807416</v>
      </c>
      <c r="K911" s="10">
        <f ca="1">MAX($J$3:J912)</f>
        <v>303.17095273807416</v>
      </c>
      <c r="L911" s="11">
        <f t="shared" ca="1" si="128"/>
        <v>0</v>
      </c>
    </row>
    <row r="912" spans="1:12" x14ac:dyDescent="0.35">
      <c r="A912">
        <v>911</v>
      </c>
      <c r="B912" s="2">
        <v>38769</v>
      </c>
      <c r="C912">
        <f t="shared" si="125"/>
        <v>2006</v>
      </c>
      <c r="D912">
        <v>592.85</v>
      </c>
      <c r="E912">
        <f t="shared" ca="1" si="129"/>
        <v>590.48749999999995</v>
      </c>
      <c r="F912">
        <f t="shared" ca="1" si="123"/>
        <v>569.20833333333348</v>
      </c>
      <c r="G912" t="str">
        <f t="shared" ca="1" si="124"/>
        <v/>
      </c>
      <c r="H912">
        <f t="shared" ca="1" si="126"/>
        <v>530.45000000000005</v>
      </c>
      <c r="I912" s="4" t="str">
        <f t="shared" ca="1" si="127"/>
        <v/>
      </c>
      <c r="J912" s="10">
        <f t="shared" ca="1" si="130"/>
        <v>303.17095273807416</v>
      </c>
      <c r="K912" s="10">
        <f ca="1">MAX($J$3:J913)</f>
        <v>303.17095273807416</v>
      </c>
      <c r="L912" s="11">
        <f t="shared" ca="1" si="128"/>
        <v>0</v>
      </c>
    </row>
    <row r="913" spans="1:12" x14ac:dyDescent="0.35">
      <c r="A913">
        <v>912</v>
      </c>
      <c r="B913" s="2">
        <v>38770</v>
      </c>
      <c r="C913">
        <f t="shared" si="125"/>
        <v>2006</v>
      </c>
      <c r="D913">
        <v>592.95000000000005</v>
      </c>
      <c r="E913">
        <f t="shared" ca="1" si="129"/>
        <v>593.52500000000009</v>
      </c>
      <c r="F913">
        <f t="shared" ca="1" si="123"/>
        <v>570.5533333333334</v>
      </c>
      <c r="G913" t="str">
        <f t="shared" ca="1" si="124"/>
        <v/>
      </c>
      <c r="H913">
        <f t="shared" ca="1" si="126"/>
        <v>530.45000000000005</v>
      </c>
      <c r="I913" s="4" t="str">
        <f t="shared" ca="1" si="127"/>
        <v/>
      </c>
      <c r="J913" s="10">
        <f t="shared" ca="1" si="130"/>
        <v>303.17095273807416</v>
      </c>
      <c r="K913" s="10">
        <f ca="1">MAX($J$3:J914)</f>
        <v>303.17095273807416</v>
      </c>
      <c r="L913" s="11">
        <f t="shared" ca="1" si="128"/>
        <v>0</v>
      </c>
    </row>
    <row r="914" spans="1:12" x14ac:dyDescent="0.35">
      <c r="A914">
        <v>913</v>
      </c>
      <c r="B914" s="2">
        <v>38771</v>
      </c>
      <c r="C914">
        <f t="shared" si="125"/>
        <v>2006</v>
      </c>
      <c r="D914">
        <v>593.85</v>
      </c>
      <c r="E914">
        <f t="shared" ca="1" si="129"/>
        <v>593.1875</v>
      </c>
      <c r="F914">
        <f t="shared" ca="1" si="123"/>
        <v>572.34</v>
      </c>
      <c r="G914" t="str">
        <f t="shared" ca="1" si="124"/>
        <v/>
      </c>
      <c r="H914">
        <f t="shared" ca="1" si="126"/>
        <v>530.45000000000005</v>
      </c>
      <c r="I914" s="4" t="str">
        <f t="shared" ca="1" si="127"/>
        <v/>
      </c>
      <c r="J914" s="10">
        <f t="shared" ca="1" si="130"/>
        <v>303.17095273807416</v>
      </c>
      <c r="K914" s="10">
        <f ca="1">MAX($J$3:J915)</f>
        <v>303.17095273807416</v>
      </c>
      <c r="L914" s="11">
        <f t="shared" ca="1" si="128"/>
        <v>0</v>
      </c>
    </row>
    <row r="915" spans="1:12" x14ac:dyDescent="0.35">
      <c r="A915">
        <v>914</v>
      </c>
      <c r="B915" s="2">
        <v>38772</v>
      </c>
      <c r="C915">
        <f t="shared" si="125"/>
        <v>2006</v>
      </c>
      <c r="D915">
        <v>593.1</v>
      </c>
      <c r="E915">
        <f t="shared" ca="1" si="129"/>
        <v>594.40000000000009</v>
      </c>
      <c r="F915">
        <f t="shared" ca="1" si="123"/>
        <v>574.45666666666682</v>
      </c>
      <c r="G915" t="str">
        <f t="shared" ca="1" si="124"/>
        <v/>
      </c>
      <c r="H915">
        <f t="shared" ca="1" si="126"/>
        <v>530.45000000000005</v>
      </c>
      <c r="I915" s="4" t="str">
        <f t="shared" ca="1" si="127"/>
        <v/>
      </c>
      <c r="J915" s="10">
        <f t="shared" ca="1" si="130"/>
        <v>303.17095273807416</v>
      </c>
      <c r="K915" s="10">
        <f ca="1">MAX($J$3:J916)</f>
        <v>303.17095273807416</v>
      </c>
      <c r="L915" s="11">
        <f t="shared" ca="1" si="128"/>
        <v>0</v>
      </c>
    </row>
    <row r="916" spans="1:12" x14ac:dyDescent="0.35">
      <c r="A916">
        <v>915</v>
      </c>
      <c r="B916" s="2">
        <v>38775</v>
      </c>
      <c r="C916">
        <f t="shared" si="125"/>
        <v>2006</v>
      </c>
      <c r="D916">
        <v>597.70000000000005</v>
      </c>
      <c r="E916">
        <f t="shared" ca="1" si="129"/>
        <v>602.73749999999995</v>
      </c>
      <c r="F916">
        <f t="shared" ca="1" si="123"/>
        <v>577.43333333333351</v>
      </c>
      <c r="G916" t="str">
        <f t="shared" ca="1" si="124"/>
        <v/>
      </c>
      <c r="H916">
        <f t="shared" ca="1" si="126"/>
        <v>530.45000000000005</v>
      </c>
      <c r="I916" s="4" t="str">
        <f t="shared" ca="1" si="127"/>
        <v/>
      </c>
      <c r="J916" s="10">
        <f t="shared" ca="1" si="130"/>
        <v>303.17095273807416</v>
      </c>
      <c r="K916" s="10">
        <f ca="1">MAX($J$3:J917)</f>
        <v>303.17095273807416</v>
      </c>
      <c r="L916" s="11">
        <f t="shared" ca="1" si="128"/>
        <v>0</v>
      </c>
    </row>
    <row r="917" spans="1:12" x14ac:dyDescent="0.35">
      <c r="A917">
        <v>916</v>
      </c>
      <c r="B917" s="2">
        <v>38776</v>
      </c>
      <c r="C917">
        <f t="shared" si="125"/>
        <v>2006</v>
      </c>
      <c r="D917">
        <v>626.29999999999995</v>
      </c>
      <c r="E917">
        <f t="shared" ca="1" si="129"/>
        <v>625.33750000000009</v>
      </c>
      <c r="F917">
        <f t="shared" ca="1" si="123"/>
        <v>581.8850000000001</v>
      </c>
      <c r="G917" t="str">
        <f t="shared" ca="1" si="124"/>
        <v/>
      </c>
      <c r="H917">
        <f t="shared" ca="1" si="126"/>
        <v>530.45000000000005</v>
      </c>
      <c r="I917" s="4" t="str">
        <f t="shared" ca="1" si="127"/>
        <v/>
      </c>
      <c r="J917" s="10">
        <f t="shared" ca="1" si="130"/>
        <v>303.17095273807416</v>
      </c>
      <c r="K917" s="10">
        <f ca="1">MAX($J$3:J918)</f>
        <v>303.17095273807416</v>
      </c>
      <c r="L917" s="11">
        <f t="shared" ca="1" si="128"/>
        <v>0</v>
      </c>
    </row>
    <row r="918" spans="1:12" x14ac:dyDescent="0.35">
      <c r="A918">
        <v>917</v>
      </c>
      <c r="B918" s="2">
        <v>38777</v>
      </c>
      <c r="C918">
        <f t="shared" si="125"/>
        <v>2006</v>
      </c>
      <c r="D918">
        <v>684.25</v>
      </c>
      <c r="E918">
        <f t="shared" ca="1" si="129"/>
        <v>645.48749999999995</v>
      </c>
      <c r="F918">
        <f t="shared" ca="1" si="123"/>
        <v>586.22</v>
      </c>
      <c r="G918" t="str">
        <f t="shared" ca="1" si="124"/>
        <v/>
      </c>
      <c r="H918">
        <f t="shared" ca="1" si="126"/>
        <v>530.45000000000005</v>
      </c>
      <c r="I918" s="4" t="str">
        <f t="shared" ca="1" si="127"/>
        <v/>
      </c>
      <c r="J918" s="10">
        <f t="shared" ca="1" si="130"/>
        <v>303.17095273807416</v>
      </c>
      <c r="K918" s="10">
        <f ca="1">MAX($J$3:J919)</f>
        <v>303.17095273807416</v>
      </c>
      <c r="L918" s="11">
        <f t="shared" ca="1" si="128"/>
        <v>0</v>
      </c>
    </row>
    <row r="919" spans="1:12" x14ac:dyDescent="0.35">
      <c r="A919">
        <v>918</v>
      </c>
      <c r="B919" s="2">
        <v>38778</v>
      </c>
      <c r="C919">
        <f t="shared" si="125"/>
        <v>2006</v>
      </c>
      <c r="D919">
        <v>673.7</v>
      </c>
      <c r="E919">
        <f t="shared" ca="1" si="129"/>
        <v>666.9</v>
      </c>
      <c r="F919">
        <f t="shared" ca="1" si="123"/>
        <v>591.005</v>
      </c>
      <c r="G919" t="str">
        <f t="shared" ca="1" si="124"/>
        <v/>
      </c>
      <c r="H919">
        <f t="shared" ca="1" si="126"/>
        <v>530.45000000000005</v>
      </c>
      <c r="I919" s="4" t="str">
        <f t="shared" ca="1" si="127"/>
        <v/>
      </c>
      <c r="J919" s="10">
        <f t="shared" ca="1" si="130"/>
        <v>303.17095273807416</v>
      </c>
      <c r="K919" s="10">
        <f ca="1">MAX($J$3:J920)</f>
        <v>303.17095273807416</v>
      </c>
      <c r="L919" s="11">
        <f t="shared" ca="1" si="128"/>
        <v>0</v>
      </c>
    </row>
    <row r="920" spans="1:12" x14ac:dyDescent="0.35">
      <c r="A920">
        <v>919</v>
      </c>
      <c r="B920" s="2">
        <v>38779</v>
      </c>
      <c r="C920">
        <f t="shared" si="125"/>
        <v>2006</v>
      </c>
      <c r="D920">
        <v>683.35</v>
      </c>
      <c r="E920">
        <f t="shared" ca="1" si="129"/>
        <v>681.38750000000005</v>
      </c>
      <c r="F920">
        <f t="shared" ca="1" si="123"/>
        <v>595.51499999999999</v>
      </c>
      <c r="G920" t="str">
        <f t="shared" ca="1" si="124"/>
        <v/>
      </c>
      <c r="H920">
        <f t="shared" ca="1" si="126"/>
        <v>530.45000000000005</v>
      </c>
      <c r="I920" s="4" t="str">
        <f t="shared" ca="1" si="127"/>
        <v/>
      </c>
      <c r="J920" s="10">
        <f t="shared" ca="1" si="130"/>
        <v>303.17095273807416</v>
      </c>
      <c r="K920" s="10">
        <f ca="1">MAX($J$3:J921)</f>
        <v>303.17095273807416</v>
      </c>
      <c r="L920" s="11">
        <f t="shared" ca="1" si="128"/>
        <v>0</v>
      </c>
    </row>
    <row r="921" spans="1:12" x14ac:dyDescent="0.35">
      <c r="A921">
        <v>920</v>
      </c>
      <c r="B921" s="2">
        <v>38782</v>
      </c>
      <c r="C921">
        <f t="shared" si="125"/>
        <v>2006</v>
      </c>
      <c r="D921">
        <v>684.25</v>
      </c>
      <c r="E921">
        <f t="shared" ca="1" si="129"/>
        <v>693.16250000000002</v>
      </c>
      <c r="F921">
        <f t="shared" ca="1" si="123"/>
        <v>601.66000000000008</v>
      </c>
      <c r="G921" t="str">
        <f t="shared" ca="1" si="124"/>
        <v/>
      </c>
      <c r="H921">
        <f t="shared" ca="1" si="126"/>
        <v>530.45000000000005</v>
      </c>
      <c r="I921" s="4" t="str">
        <f t="shared" ca="1" si="127"/>
        <v/>
      </c>
      <c r="J921" s="10">
        <f t="shared" ca="1" si="130"/>
        <v>303.17095273807416</v>
      </c>
      <c r="K921" s="10">
        <f ca="1">MAX($J$3:J922)</f>
        <v>303.17095273807416</v>
      </c>
      <c r="L921" s="11">
        <f t="shared" ca="1" si="128"/>
        <v>0</v>
      </c>
    </row>
    <row r="922" spans="1:12" x14ac:dyDescent="0.35">
      <c r="A922">
        <v>921</v>
      </c>
      <c r="B922" s="2">
        <v>38783</v>
      </c>
      <c r="C922">
        <f t="shared" si="125"/>
        <v>2006</v>
      </c>
      <c r="D922">
        <v>731.35</v>
      </c>
      <c r="E922">
        <f t="shared" ca="1" si="129"/>
        <v>703.27499999999998</v>
      </c>
      <c r="F922">
        <f t="shared" ca="1" si="123"/>
        <v>607.32333333333349</v>
      </c>
      <c r="G922" t="str">
        <f t="shared" ca="1" si="124"/>
        <v/>
      </c>
      <c r="H922">
        <f t="shared" ca="1" si="126"/>
        <v>530.45000000000005</v>
      </c>
      <c r="I922" s="4" t="str">
        <f t="shared" ca="1" si="127"/>
        <v/>
      </c>
      <c r="J922" s="10">
        <f t="shared" ca="1" si="130"/>
        <v>303.17095273807416</v>
      </c>
      <c r="K922" s="10">
        <f ca="1">MAX($J$3:J923)</f>
        <v>303.17095273807416</v>
      </c>
      <c r="L922" s="11">
        <f t="shared" ca="1" si="128"/>
        <v>0</v>
      </c>
    </row>
    <row r="923" spans="1:12" x14ac:dyDescent="0.35">
      <c r="A923">
        <v>922</v>
      </c>
      <c r="B923" s="2">
        <v>38784</v>
      </c>
      <c r="C923">
        <f t="shared" si="125"/>
        <v>2006</v>
      </c>
      <c r="D923">
        <v>714.15</v>
      </c>
      <c r="E923">
        <f t="shared" ca="1" si="129"/>
        <v>719.86249999999995</v>
      </c>
      <c r="F923">
        <f t="shared" ca="1" si="123"/>
        <v>613.98833333333346</v>
      </c>
      <c r="G923" t="str">
        <f t="shared" ca="1" si="124"/>
        <v/>
      </c>
      <c r="H923">
        <f t="shared" ca="1" si="126"/>
        <v>530.45000000000005</v>
      </c>
      <c r="I923" s="4" t="str">
        <f t="shared" ca="1" si="127"/>
        <v/>
      </c>
      <c r="J923" s="10">
        <f t="shared" ca="1" si="130"/>
        <v>303.17095273807416</v>
      </c>
      <c r="K923" s="10">
        <f ca="1">MAX($J$3:J924)</f>
        <v>303.17095273807416</v>
      </c>
      <c r="L923" s="11">
        <f t="shared" ca="1" si="128"/>
        <v>0</v>
      </c>
    </row>
    <row r="924" spans="1:12" x14ac:dyDescent="0.35">
      <c r="A924">
        <v>923</v>
      </c>
      <c r="B924" s="2">
        <v>38785</v>
      </c>
      <c r="C924">
        <f t="shared" si="125"/>
        <v>2006</v>
      </c>
      <c r="D924">
        <v>749.7</v>
      </c>
      <c r="E924">
        <f t="shared" ca="1" si="129"/>
        <v>738.72499999999991</v>
      </c>
      <c r="F924">
        <f t="shared" ca="1" si="123"/>
        <v>620.86500000000024</v>
      </c>
      <c r="G924" t="str">
        <f t="shared" ca="1" si="124"/>
        <v/>
      </c>
      <c r="H924">
        <f t="shared" ca="1" si="126"/>
        <v>530.45000000000005</v>
      </c>
      <c r="I924" s="4" t="str">
        <f t="shared" ca="1" si="127"/>
        <v/>
      </c>
      <c r="J924" s="10">
        <f t="shared" ca="1" si="130"/>
        <v>303.17095273807416</v>
      </c>
      <c r="K924" s="10">
        <f ca="1">MAX($J$3:J925)</f>
        <v>303.17095273807416</v>
      </c>
      <c r="L924" s="11">
        <f t="shared" ca="1" si="128"/>
        <v>0</v>
      </c>
    </row>
    <row r="925" spans="1:12" x14ac:dyDescent="0.35">
      <c r="A925">
        <v>924</v>
      </c>
      <c r="B925" s="2">
        <v>38786</v>
      </c>
      <c r="C925">
        <f t="shared" si="125"/>
        <v>2006</v>
      </c>
      <c r="D925">
        <v>759.7</v>
      </c>
      <c r="E925">
        <f t="shared" ca="1" si="129"/>
        <v>745.95</v>
      </c>
      <c r="F925">
        <f t="shared" ca="1" si="123"/>
        <v>627.37000000000023</v>
      </c>
      <c r="G925" t="str">
        <f t="shared" ca="1" si="124"/>
        <v/>
      </c>
      <c r="H925">
        <f t="shared" ca="1" si="126"/>
        <v>530.45000000000005</v>
      </c>
      <c r="I925" s="4" t="str">
        <f t="shared" ca="1" si="127"/>
        <v/>
      </c>
      <c r="J925" s="10">
        <f t="shared" ca="1" si="130"/>
        <v>303.17095273807416</v>
      </c>
      <c r="K925" s="10">
        <f ca="1">MAX($J$3:J926)</f>
        <v>303.17095273807416</v>
      </c>
      <c r="L925" s="11">
        <f t="shared" ca="1" si="128"/>
        <v>0</v>
      </c>
    </row>
    <row r="926" spans="1:12" x14ac:dyDescent="0.35">
      <c r="A926">
        <v>925</v>
      </c>
      <c r="B926" s="2">
        <v>38789</v>
      </c>
      <c r="C926">
        <f t="shared" si="125"/>
        <v>2006</v>
      </c>
      <c r="D926">
        <v>760.25</v>
      </c>
      <c r="E926">
        <f t="shared" ca="1" si="129"/>
        <v>757.47500000000002</v>
      </c>
      <c r="F926">
        <f t="shared" ref="F926:F989" ca="1" si="131">IF(ROW(D927)&gt;($O$5-1),AVERAGE(OFFSET(D928,-$O$5,0,$O$5,1)),IF(ROW(D927)&gt;$O$5, ((($O$5-1)*E926)+D927)/$O$5,""))</f>
        <v>633.52833333333353</v>
      </c>
      <c r="G926" t="str">
        <f t="shared" ca="1" si="124"/>
        <v/>
      </c>
      <c r="H926">
        <f t="shared" ca="1" si="126"/>
        <v>530.45000000000005</v>
      </c>
      <c r="I926" s="4" t="str">
        <f t="shared" ca="1" si="127"/>
        <v/>
      </c>
      <c r="J926" s="10">
        <f t="shared" ca="1" si="130"/>
        <v>303.17095273807416</v>
      </c>
      <c r="K926" s="10">
        <f ca="1">MAX($J$3:J927)</f>
        <v>303.17095273807416</v>
      </c>
      <c r="L926" s="11">
        <f t="shared" ca="1" si="128"/>
        <v>0</v>
      </c>
    </row>
    <row r="927" spans="1:12" x14ac:dyDescent="0.35">
      <c r="A927">
        <v>926</v>
      </c>
      <c r="B927" s="2">
        <v>38790</v>
      </c>
      <c r="C927">
        <f t="shared" si="125"/>
        <v>2006</v>
      </c>
      <c r="D927">
        <v>760.25</v>
      </c>
      <c r="E927">
        <f t="shared" ca="1" si="129"/>
        <v>760.63749999999993</v>
      </c>
      <c r="F927">
        <f t="shared" ca="1" si="131"/>
        <v>639.79999999999995</v>
      </c>
      <c r="G927" t="str">
        <f t="shared" ca="1" si="124"/>
        <v/>
      </c>
      <c r="H927">
        <f t="shared" ca="1" si="126"/>
        <v>530.45000000000005</v>
      </c>
      <c r="I927" s="4" t="str">
        <f t="shared" ca="1" si="127"/>
        <v/>
      </c>
      <c r="J927" s="10">
        <f t="shared" ca="1" si="130"/>
        <v>303.17095273807416</v>
      </c>
      <c r="K927" s="10">
        <f ca="1">MAX($J$3:J928)</f>
        <v>303.17095273807416</v>
      </c>
      <c r="L927" s="11">
        <f t="shared" ca="1" si="128"/>
        <v>0</v>
      </c>
    </row>
    <row r="928" spans="1:12" x14ac:dyDescent="0.35">
      <c r="A928">
        <v>927</v>
      </c>
      <c r="B928" s="2">
        <v>38792</v>
      </c>
      <c r="C928">
        <f t="shared" si="125"/>
        <v>2006</v>
      </c>
      <c r="D928">
        <v>762.35</v>
      </c>
      <c r="E928">
        <f t="shared" ca="1" si="129"/>
        <v>760.55</v>
      </c>
      <c r="F928">
        <f t="shared" ca="1" si="131"/>
        <v>645.93666666666661</v>
      </c>
      <c r="G928" t="str">
        <f t="shared" ca="1" si="124"/>
        <v/>
      </c>
      <c r="H928">
        <f t="shared" ca="1" si="126"/>
        <v>530.45000000000005</v>
      </c>
      <c r="I928" s="4" t="str">
        <f t="shared" ca="1" si="127"/>
        <v/>
      </c>
      <c r="J928" s="10">
        <f t="shared" ca="1" si="130"/>
        <v>303.17095273807416</v>
      </c>
      <c r="K928" s="10">
        <f ca="1">MAX($J$3:J929)</f>
        <v>303.17095273807416</v>
      </c>
      <c r="L928" s="11">
        <f t="shared" ca="1" si="128"/>
        <v>0</v>
      </c>
    </row>
    <row r="929" spans="1:12" x14ac:dyDescent="0.35">
      <c r="A929">
        <v>928</v>
      </c>
      <c r="B929" s="2">
        <v>38793</v>
      </c>
      <c r="C929">
        <f t="shared" si="125"/>
        <v>2006</v>
      </c>
      <c r="D929">
        <v>759.35</v>
      </c>
      <c r="E929">
        <f t="shared" ca="1" si="129"/>
        <v>761.77499999999998</v>
      </c>
      <c r="F929">
        <f t="shared" ca="1" si="131"/>
        <v>651.71833333333348</v>
      </c>
      <c r="G929" t="str">
        <f t="shared" ca="1" si="124"/>
        <v/>
      </c>
      <c r="H929">
        <f t="shared" ca="1" si="126"/>
        <v>530.45000000000005</v>
      </c>
      <c r="I929" s="4" t="str">
        <f t="shared" ca="1" si="127"/>
        <v/>
      </c>
      <c r="J929" s="10">
        <f t="shared" ca="1" si="130"/>
        <v>303.17095273807416</v>
      </c>
      <c r="K929" s="10">
        <f ca="1">MAX($J$3:J930)</f>
        <v>303.17095273807416</v>
      </c>
      <c r="L929" s="11">
        <f t="shared" ca="1" si="128"/>
        <v>0</v>
      </c>
    </row>
    <row r="930" spans="1:12" x14ac:dyDescent="0.35">
      <c r="A930">
        <v>929</v>
      </c>
      <c r="B930" s="2">
        <v>38796</v>
      </c>
      <c r="C930">
        <f t="shared" si="125"/>
        <v>2006</v>
      </c>
      <c r="D930">
        <v>765.15</v>
      </c>
      <c r="E930">
        <f t="shared" ca="1" si="129"/>
        <v>760.6875</v>
      </c>
      <c r="F930">
        <f t="shared" ca="1" si="131"/>
        <v>657.53500000000008</v>
      </c>
      <c r="G930" t="str">
        <f t="shared" ca="1" si="124"/>
        <v/>
      </c>
      <c r="H930">
        <f t="shared" ca="1" si="126"/>
        <v>530.45000000000005</v>
      </c>
      <c r="I930" s="4" t="str">
        <f t="shared" ca="1" si="127"/>
        <v/>
      </c>
      <c r="J930" s="10">
        <f t="shared" ca="1" si="130"/>
        <v>303.17095273807416</v>
      </c>
      <c r="K930" s="10">
        <f ca="1">MAX($J$3:J931)</f>
        <v>303.17095273807416</v>
      </c>
      <c r="L930" s="11">
        <f t="shared" ca="1" si="128"/>
        <v>0</v>
      </c>
    </row>
    <row r="931" spans="1:12" x14ac:dyDescent="0.35">
      <c r="A931">
        <v>930</v>
      </c>
      <c r="B931" s="2">
        <v>38797</v>
      </c>
      <c r="C931">
        <f t="shared" si="125"/>
        <v>2006</v>
      </c>
      <c r="D931">
        <v>755.9</v>
      </c>
      <c r="E931">
        <f t="shared" ca="1" si="129"/>
        <v>756.07500000000005</v>
      </c>
      <c r="F931">
        <f t="shared" ca="1" si="131"/>
        <v>662.62500000000011</v>
      </c>
      <c r="G931" t="str">
        <f t="shared" ca="1" si="124"/>
        <v/>
      </c>
      <c r="H931">
        <f t="shared" ca="1" si="126"/>
        <v>530.45000000000005</v>
      </c>
      <c r="I931" s="4" t="str">
        <f t="shared" ca="1" si="127"/>
        <v/>
      </c>
      <c r="J931" s="10">
        <f t="shared" ca="1" si="130"/>
        <v>303.17095273807416</v>
      </c>
      <c r="K931" s="10">
        <f ca="1">MAX($J$3:J932)</f>
        <v>303.17095273807416</v>
      </c>
      <c r="L931" s="11">
        <f t="shared" ca="1" si="128"/>
        <v>0</v>
      </c>
    </row>
    <row r="932" spans="1:12" x14ac:dyDescent="0.35">
      <c r="A932">
        <v>931</v>
      </c>
      <c r="B932" s="2">
        <v>38798</v>
      </c>
      <c r="C932">
        <f t="shared" si="125"/>
        <v>2006</v>
      </c>
      <c r="D932">
        <v>743.9</v>
      </c>
      <c r="E932">
        <f t="shared" ca="1" si="129"/>
        <v>756.52499999999998</v>
      </c>
      <c r="F932">
        <f t="shared" ca="1" si="131"/>
        <v>668.06500000000028</v>
      </c>
      <c r="G932" t="str">
        <f t="shared" ca="1" si="124"/>
        <v/>
      </c>
      <c r="H932">
        <f t="shared" ca="1" si="126"/>
        <v>530.45000000000005</v>
      </c>
      <c r="I932" s="4" t="str">
        <f t="shared" ca="1" si="127"/>
        <v/>
      </c>
      <c r="J932" s="10">
        <f t="shared" ca="1" si="130"/>
        <v>303.17095273807416</v>
      </c>
      <c r="K932" s="10">
        <f ca="1">MAX($J$3:J933)</f>
        <v>303.17095273807416</v>
      </c>
      <c r="L932" s="11">
        <f t="shared" ca="1" si="128"/>
        <v>0</v>
      </c>
    </row>
    <row r="933" spans="1:12" x14ac:dyDescent="0.35">
      <c r="A933">
        <v>932</v>
      </c>
      <c r="B933" s="2">
        <v>38799</v>
      </c>
      <c r="C933">
        <f t="shared" si="125"/>
        <v>2006</v>
      </c>
      <c r="D933">
        <v>761.15</v>
      </c>
      <c r="E933">
        <f t="shared" ca="1" si="129"/>
        <v>756.125</v>
      </c>
      <c r="F933">
        <f t="shared" ca="1" si="131"/>
        <v>673.58000000000027</v>
      </c>
      <c r="G933" t="str">
        <f t="shared" ca="1" si="124"/>
        <v/>
      </c>
      <c r="H933">
        <f t="shared" ca="1" si="126"/>
        <v>530.45000000000005</v>
      </c>
      <c r="I933" s="4" t="str">
        <f t="shared" ca="1" si="127"/>
        <v/>
      </c>
      <c r="J933" s="10">
        <f t="shared" ca="1" si="130"/>
        <v>303.17095273807416</v>
      </c>
      <c r="K933" s="10">
        <f ca="1">MAX($J$3:J934)</f>
        <v>303.17095273807416</v>
      </c>
      <c r="L933" s="11">
        <f t="shared" ca="1" si="128"/>
        <v>0</v>
      </c>
    </row>
    <row r="934" spans="1:12" x14ac:dyDescent="0.35">
      <c r="A934">
        <v>933</v>
      </c>
      <c r="B934" s="2">
        <v>38800</v>
      </c>
      <c r="C934">
        <f t="shared" si="125"/>
        <v>2006</v>
      </c>
      <c r="D934">
        <v>763.55</v>
      </c>
      <c r="E934">
        <f t="shared" ca="1" si="129"/>
        <v>763.58749999999998</v>
      </c>
      <c r="F934">
        <f t="shared" ca="1" si="131"/>
        <v>680.14500000000021</v>
      </c>
      <c r="G934" t="str">
        <f t="shared" ca="1" si="124"/>
        <v/>
      </c>
      <c r="H934">
        <f t="shared" ca="1" si="126"/>
        <v>530.45000000000005</v>
      </c>
      <c r="I934" s="4" t="str">
        <f t="shared" ca="1" si="127"/>
        <v/>
      </c>
      <c r="J934" s="10">
        <f t="shared" ca="1" si="130"/>
        <v>303.17095273807416</v>
      </c>
      <c r="K934" s="10">
        <f ca="1">MAX($J$3:J935)</f>
        <v>303.17095273807416</v>
      </c>
      <c r="L934" s="11">
        <f t="shared" ca="1" si="128"/>
        <v>0</v>
      </c>
    </row>
    <row r="935" spans="1:12" x14ac:dyDescent="0.35">
      <c r="A935">
        <v>934</v>
      </c>
      <c r="B935" s="2">
        <v>38803</v>
      </c>
      <c r="C935">
        <f t="shared" si="125"/>
        <v>2006</v>
      </c>
      <c r="D935">
        <v>785.75</v>
      </c>
      <c r="E935">
        <f t="shared" ca="1" si="129"/>
        <v>772.53749999999991</v>
      </c>
      <c r="F935">
        <f t="shared" ca="1" si="131"/>
        <v>686.5250000000002</v>
      </c>
      <c r="G935" t="str">
        <f t="shared" ca="1" si="124"/>
        <v/>
      </c>
      <c r="H935">
        <f t="shared" ca="1" si="126"/>
        <v>530.45000000000005</v>
      </c>
      <c r="I935" s="4" t="str">
        <f t="shared" ca="1" si="127"/>
        <v/>
      </c>
      <c r="J935" s="10">
        <f t="shared" ca="1" si="130"/>
        <v>303.17095273807416</v>
      </c>
      <c r="K935" s="10">
        <f ca="1">MAX($J$3:J936)</f>
        <v>303.17095273807416</v>
      </c>
      <c r="L935" s="11">
        <f t="shared" ca="1" si="128"/>
        <v>0</v>
      </c>
    </row>
    <row r="936" spans="1:12" x14ac:dyDescent="0.35">
      <c r="A936">
        <v>935</v>
      </c>
      <c r="B936" s="2">
        <v>38804</v>
      </c>
      <c r="C936">
        <f t="shared" si="125"/>
        <v>2006</v>
      </c>
      <c r="D936">
        <v>779.7</v>
      </c>
      <c r="E936">
        <f t="shared" ca="1" si="129"/>
        <v>777.0625</v>
      </c>
      <c r="F936">
        <f t="shared" ca="1" si="131"/>
        <v>693.21833333333359</v>
      </c>
      <c r="G936" t="str">
        <f t="shared" ca="1" si="124"/>
        <v/>
      </c>
      <c r="H936">
        <f t="shared" ca="1" si="126"/>
        <v>530.45000000000005</v>
      </c>
      <c r="I936" s="4" t="str">
        <f t="shared" ca="1" si="127"/>
        <v/>
      </c>
      <c r="J936" s="10">
        <f t="shared" ca="1" si="130"/>
        <v>303.17095273807416</v>
      </c>
      <c r="K936" s="10">
        <f ca="1">MAX($J$3:J937)</f>
        <v>303.17095273807416</v>
      </c>
      <c r="L936" s="11">
        <f t="shared" ca="1" si="128"/>
        <v>0</v>
      </c>
    </row>
    <row r="937" spans="1:12" x14ac:dyDescent="0.35">
      <c r="A937">
        <v>936</v>
      </c>
      <c r="B937" s="2">
        <v>38805</v>
      </c>
      <c r="C937">
        <f t="shared" si="125"/>
        <v>2006</v>
      </c>
      <c r="D937">
        <v>779.25</v>
      </c>
      <c r="E937">
        <f t="shared" ca="1" si="129"/>
        <v>781.84999999999991</v>
      </c>
      <c r="F937">
        <f t="shared" ca="1" si="131"/>
        <v>699.98</v>
      </c>
      <c r="G937" t="str">
        <f t="shared" ca="1" si="124"/>
        <v/>
      </c>
      <c r="H937">
        <f t="shared" ca="1" si="126"/>
        <v>530.45000000000005</v>
      </c>
      <c r="I937" s="4" t="str">
        <f t="shared" ca="1" si="127"/>
        <v/>
      </c>
      <c r="J937" s="10">
        <f t="shared" ca="1" si="130"/>
        <v>303.17095273807416</v>
      </c>
      <c r="K937" s="10">
        <f ca="1">MAX($J$3:J938)</f>
        <v>303.17095273807416</v>
      </c>
      <c r="L937" s="11">
        <f t="shared" ca="1" si="128"/>
        <v>0</v>
      </c>
    </row>
    <row r="938" spans="1:12" x14ac:dyDescent="0.35">
      <c r="A938">
        <v>937</v>
      </c>
      <c r="B938" s="2">
        <v>38806</v>
      </c>
      <c r="C938">
        <f t="shared" si="125"/>
        <v>2006</v>
      </c>
      <c r="D938">
        <v>782.7</v>
      </c>
      <c r="E938">
        <f t="shared" ca="1" si="129"/>
        <v>780.96250000000009</v>
      </c>
      <c r="F938">
        <f t="shared" ca="1" si="131"/>
        <v>706.49333333333345</v>
      </c>
      <c r="G938" t="str">
        <f t="shared" ca="1" si="124"/>
        <v/>
      </c>
      <c r="H938">
        <f t="shared" ca="1" si="126"/>
        <v>530.45000000000005</v>
      </c>
      <c r="I938" s="4" t="str">
        <f t="shared" ca="1" si="127"/>
        <v/>
      </c>
      <c r="J938" s="10">
        <f t="shared" ca="1" si="130"/>
        <v>303.17095273807416</v>
      </c>
      <c r="K938" s="10">
        <f ca="1">MAX($J$3:J939)</f>
        <v>303.17095273807416</v>
      </c>
      <c r="L938" s="11">
        <f t="shared" ca="1" si="128"/>
        <v>0</v>
      </c>
    </row>
    <row r="939" spans="1:12" x14ac:dyDescent="0.35">
      <c r="A939">
        <v>938</v>
      </c>
      <c r="B939" s="2">
        <v>38807</v>
      </c>
      <c r="C939">
        <f t="shared" si="125"/>
        <v>2006</v>
      </c>
      <c r="D939">
        <v>782.2</v>
      </c>
      <c r="E939">
        <f t="shared" ca="1" si="129"/>
        <v>785.16250000000002</v>
      </c>
      <c r="F939">
        <f t="shared" ca="1" si="131"/>
        <v>713.65333333333353</v>
      </c>
      <c r="G939" t="str">
        <f t="shared" ca="1" si="124"/>
        <v/>
      </c>
      <c r="H939">
        <f t="shared" ca="1" si="126"/>
        <v>530.45000000000005</v>
      </c>
      <c r="I939" s="4" t="str">
        <f t="shared" ca="1" si="127"/>
        <v/>
      </c>
      <c r="J939" s="10">
        <f t="shared" ca="1" si="130"/>
        <v>303.17095273807416</v>
      </c>
      <c r="K939" s="10">
        <f ca="1">MAX($J$3:J940)</f>
        <v>303.17095273807416</v>
      </c>
      <c r="L939" s="11">
        <f t="shared" ca="1" si="128"/>
        <v>0</v>
      </c>
    </row>
    <row r="940" spans="1:12" x14ac:dyDescent="0.35">
      <c r="A940">
        <v>939</v>
      </c>
      <c r="B940" s="2">
        <v>38810</v>
      </c>
      <c r="C940">
        <f t="shared" si="125"/>
        <v>2006</v>
      </c>
      <c r="D940">
        <v>796.5</v>
      </c>
      <c r="E940">
        <f t="shared" ca="1" si="129"/>
        <v>789.16250000000002</v>
      </c>
      <c r="F940">
        <f t="shared" ca="1" si="131"/>
        <v>720.34666666666669</v>
      </c>
      <c r="G940" t="str">
        <f t="shared" ca="1" si="124"/>
        <v/>
      </c>
      <c r="H940">
        <f t="shared" ca="1" si="126"/>
        <v>530.45000000000005</v>
      </c>
      <c r="I940" s="4" t="str">
        <f t="shared" ca="1" si="127"/>
        <v/>
      </c>
      <c r="J940" s="10">
        <f t="shared" ca="1" si="130"/>
        <v>303.17095273807416</v>
      </c>
      <c r="K940" s="10">
        <f ca="1">MAX($J$3:J941)</f>
        <v>303.17095273807416</v>
      </c>
      <c r="L940" s="11">
        <f t="shared" ca="1" si="128"/>
        <v>0</v>
      </c>
    </row>
    <row r="941" spans="1:12" x14ac:dyDescent="0.35">
      <c r="A941">
        <v>940</v>
      </c>
      <c r="B941" s="2">
        <v>38811</v>
      </c>
      <c r="C941">
        <f t="shared" si="125"/>
        <v>2006</v>
      </c>
      <c r="D941">
        <v>795.25</v>
      </c>
      <c r="E941">
        <f t="shared" ca="1" si="129"/>
        <v>803.23749999999995</v>
      </c>
      <c r="F941">
        <f t="shared" ca="1" si="131"/>
        <v>728.55166666666662</v>
      </c>
      <c r="G941" t="str">
        <f t="shared" ca="1" si="124"/>
        <v/>
      </c>
      <c r="H941">
        <f t="shared" ca="1" si="126"/>
        <v>530.45000000000005</v>
      </c>
      <c r="I941" s="4" t="str">
        <f t="shared" ca="1" si="127"/>
        <v/>
      </c>
      <c r="J941" s="10">
        <f t="shared" ca="1" si="130"/>
        <v>303.17095273807416</v>
      </c>
      <c r="K941" s="10">
        <f ca="1">MAX($J$3:J942)</f>
        <v>303.17095273807416</v>
      </c>
      <c r="L941" s="11">
        <f t="shared" ca="1" si="128"/>
        <v>0</v>
      </c>
    </row>
    <row r="942" spans="1:12" x14ac:dyDescent="0.35">
      <c r="A942">
        <v>941</v>
      </c>
      <c r="B942" s="2">
        <v>38812</v>
      </c>
      <c r="C942">
        <f t="shared" si="125"/>
        <v>2006</v>
      </c>
      <c r="D942">
        <v>839</v>
      </c>
      <c r="E942">
        <f t="shared" ca="1" si="129"/>
        <v>829.375</v>
      </c>
      <c r="F942">
        <f t="shared" ca="1" si="131"/>
        <v>738.34499999999991</v>
      </c>
      <c r="G942" t="str">
        <f t="shared" ca="1" si="124"/>
        <v/>
      </c>
      <c r="H942">
        <f t="shared" ca="1" si="126"/>
        <v>530.45000000000005</v>
      </c>
      <c r="I942" s="4" t="str">
        <f t="shared" ca="1" si="127"/>
        <v/>
      </c>
      <c r="J942" s="10">
        <f t="shared" ca="1" si="130"/>
        <v>303.17095273807416</v>
      </c>
      <c r="K942" s="10">
        <f ca="1">MAX($J$3:J943)</f>
        <v>303.17095273807416</v>
      </c>
      <c r="L942" s="11">
        <f t="shared" ca="1" si="128"/>
        <v>0</v>
      </c>
    </row>
    <row r="943" spans="1:12" x14ac:dyDescent="0.35">
      <c r="A943">
        <v>942</v>
      </c>
      <c r="B943" s="2">
        <v>38814</v>
      </c>
      <c r="C943">
        <f t="shared" si="125"/>
        <v>2006</v>
      </c>
      <c r="D943">
        <v>886.75</v>
      </c>
      <c r="E943">
        <f t="shared" ca="1" si="129"/>
        <v>859.98749999999995</v>
      </c>
      <c r="F943">
        <f t="shared" ca="1" si="131"/>
        <v>749.18166666666673</v>
      </c>
      <c r="G943" t="str">
        <f t="shared" ca="1" si="124"/>
        <v/>
      </c>
      <c r="H943">
        <f t="shared" ca="1" si="126"/>
        <v>530.45000000000005</v>
      </c>
      <c r="I943" s="4" t="str">
        <f t="shared" ca="1" si="127"/>
        <v/>
      </c>
      <c r="J943" s="10">
        <f t="shared" ca="1" si="130"/>
        <v>303.17095273807416</v>
      </c>
      <c r="K943" s="10">
        <f ca="1">MAX($J$3:J944)</f>
        <v>303.17095273807416</v>
      </c>
      <c r="L943" s="11">
        <f t="shared" ca="1" si="128"/>
        <v>0</v>
      </c>
    </row>
    <row r="944" spans="1:12" x14ac:dyDescent="0.35">
      <c r="A944">
        <v>943</v>
      </c>
      <c r="B944" s="2">
        <v>38817</v>
      </c>
      <c r="C944">
        <f t="shared" si="125"/>
        <v>2006</v>
      </c>
      <c r="D944">
        <v>918.95</v>
      </c>
      <c r="E944">
        <f t="shared" ca="1" si="129"/>
        <v>889.11249999999995</v>
      </c>
      <c r="F944">
        <f t="shared" ca="1" si="131"/>
        <v>759.80333333333328</v>
      </c>
      <c r="G944" t="str">
        <f t="shared" ca="1" si="124"/>
        <v/>
      </c>
      <c r="H944">
        <f t="shared" ca="1" si="126"/>
        <v>530.45000000000005</v>
      </c>
      <c r="I944" s="4" t="str">
        <f t="shared" ca="1" si="127"/>
        <v/>
      </c>
      <c r="J944" s="10">
        <f t="shared" ca="1" si="130"/>
        <v>303.17095273807416</v>
      </c>
      <c r="K944" s="10">
        <f ca="1">MAX($J$3:J945)</f>
        <v>303.17095273807416</v>
      </c>
      <c r="L944" s="11">
        <f t="shared" ca="1" si="128"/>
        <v>0</v>
      </c>
    </row>
    <row r="945" spans="1:12" x14ac:dyDescent="0.35">
      <c r="A945">
        <v>944</v>
      </c>
      <c r="B945" s="2">
        <v>38819</v>
      </c>
      <c r="C945">
        <f t="shared" si="125"/>
        <v>2006</v>
      </c>
      <c r="D945">
        <v>911.75</v>
      </c>
      <c r="E945">
        <f t="shared" ca="1" si="129"/>
        <v>903.94999999999993</v>
      </c>
      <c r="F945">
        <f t="shared" ca="1" si="131"/>
        <v>769.82499999999993</v>
      </c>
      <c r="G945" t="str">
        <f t="shared" ca="1" si="124"/>
        <v/>
      </c>
      <c r="H945">
        <f t="shared" ca="1" si="126"/>
        <v>530.45000000000005</v>
      </c>
      <c r="I945" s="4" t="str">
        <f t="shared" ca="1" si="127"/>
        <v/>
      </c>
      <c r="J945" s="10">
        <f t="shared" ca="1" si="130"/>
        <v>303.17095273807416</v>
      </c>
      <c r="K945" s="10">
        <f ca="1">MAX($J$3:J946)</f>
        <v>303.17095273807416</v>
      </c>
      <c r="L945" s="11">
        <f t="shared" ca="1" si="128"/>
        <v>0</v>
      </c>
    </row>
    <row r="946" spans="1:12" x14ac:dyDescent="0.35">
      <c r="A946">
        <v>945</v>
      </c>
      <c r="B946" s="2">
        <v>38820</v>
      </c>
      <c r="C946">
        <f t="shared" si="125"/>
        <v>2006</v>
      </c>
      <c r="D946">
        <v>898.35</v>
      </c>
      <c r="E946">
        <f t="shared" ca="1" si="129"/>
        <v>916.76250000000005</v>
      </c>
      <c r="F946">
        <f t="shared" ca="1" si="131"/>
        <v>780.21499999999992</v>
      </c>
      <c r="G946" t="str">
        <f t="shared" ca="1" si="124"/>
        <v/>
      </c>
      <c r="H946">
        <f t="shared" ca="1" si="126"/>
        <v>530.45000000000005</v>
      </c>
      <c r="I946" s="4" t="str">
        <f t="shared" ca="1" si="127"/>
        <v/>
      </c>
      <c r="J946" s="10">
        <f t="shared" ca="1" si="130"/>
        <v>303.17095273807416</v>
      </c>
      <c r="K946" s="10">
        <f ca="1">MAX($J$3:J947)</f>
        <v>303.17095273807416</v>
      </c>
      <c r="L946" s="11">
        <f t="shared" ca="1" si="128"/>
        <v>0</v>
      </c>
    </row>
    <row r="947" spans="1:12" x14ac:dyDescent="0.35">
      <c r="A947">
        <v>946</v>
      </c>
      <c r="B947" s="2">
        <v>38824</v>
      </c>
      <c r="C947">
        <f t="shared" si="125"/>
        <v>2006</v>
      </c>
      <c r="D947">
        <v>938</v>
      </c>
      <c r="E947">
        <f t="shared" ca="1" si="129"/>
        <v>920.98749999999995</v>
      </c>
      <c r="F947">
        <f t="shared" ca="1" si="131"/>
        <v>788.60166666666669</v>
      </c>
      <c r="G947" t="str">
        <f t="shared" ca="1" si="124"/>
        <v/>
      </c>
      <c r="H947">
        <f t="shared" ca="1" si="126"/>
        <v>530.45000000000005</v>
      </c>
      <c r="I947" s="4" t="str">
        <f t="shared" ca="1" si="127"/>
        <v/>
      </c>
      <c r="J947" s="10">
        <f t="shared" ca="1" si="130"/>
        <v>303.17095273807416</v>
      </c>
      <c r="K947" s="10">
        <f ca="1">MAX($J$3:J948)</f>
        <v>303.17095273807416</v>
      </c>
      <c r="L947" s="11">
        <f t="shared" ca="1" si="128"/>
        <v>0</v>
      </c>
    </row>
    <row r="948" spans="1:12" x14ac:dyDescent="0.35">
      <c r="A948">
        <v>947</v>
      </c>
      <c r="B948" s="2">
        <v>38825</v>
      </c>
      <c r="C948">
        <f t="shared" si="125"/>
        <v>2006</v>
      </c>
      <c r="D948">
        <v>935.85</v>
      </c>
      <c r="E948">
        <f t="shared" ca="1" si="129"/>
        <v>935.0625</v>
      </c>
      <c r="F948">
        <f t="shared" ca="1" si="131"/>
        <v>798.4133333333333</v>
      </c>
      <c r="G948" t="str">
        <f t="shared" ca="1" si="124"/>
        <v/>
      </c>
      <c r="H948">
        <f t="shared" ca="1" si="126"/>
        <v>530.45000000000005</v>
      </c>
      <c r="I948" s="4" t="str">
        <f t="shared" ca="1" si="127"/>
        <v/>
      </c>
      <c r="J948" s="10">
        <f t="shared" ca="1" si="130"/>
        <v>303.17095273807416</v>
      </c>
      <c r="K948" s="10">
        <f ca="1">MAX($J$3:J949)</f>
        <v>303.17095273807416</v>
      </c>
      <c r="L948" s="11">
        <f t="shared" ca="1" si="128"/>
        <v>0</v>
      </c>
    </row>
    <row r="949" spans="1:12" x14ac:dyDescent="0.35">
      <c r="A949">
        <v>948</v>
      </c>
      <c r="B949" s="2">
        <v>38826</v>
      </c>
      <c r="C949">
        <f t="shared" si="125"/>
        <v>2006</v>
      </c>
      <c r="D949">
        <v>968.05</v>
      </c>
      <c r="E949">
        <f t="shared" ca="1" si="129"/>
        <v>951.47499999999991</v>
      </c>
      <c r="F949">
        <f t="shared" ca="1" si="131"/>
        <v>807.7683333333332</v>
      </c>
      <c r="G949" t="str">
        <f t="shared" ca="1" si="124"/>
        <v/>
      </c>
      <c r="H949">
        <f t="shared" ca="1" si="126"/>
        <v>530.45000000000005</v>
      </c>
      <c r="I949" s="4" t="str">
        <f t="shared" ca="1" si="127"/>
        <v/>
      </c>
      <c r="J949" s="10">
        <f t="shared" ca="1" si="130"/>
        <v>303.17095273807416</v>
      </c>
      <c r="K949" s="10">
        <f ca="1">MAX($J$3:J950)</f>
        <v>303.17095273807416</v>
      </c>
      <c r="L949" s="11">
        <f t="shared" ca="1" si="128"/>
        <v>0</v>
      </c>
    </row>
    <row r="950" spans="1:12" x14ac:dyDescent="0.35">
      <c r="A950">
        <v>949</v>
      </c>
      <c r="B950" s="2">
        <v>38827</v>
      </c>
      <c r="C950">
        <f t="shared" si="125"/>
        <v>2006</v>
      </c>
      <c r="D950">
        <v>964</v>
      </c>
      <c r="E950">
        <f t="shared" ca="1" si="129"/>
        <v>957.67499999999995</v>
      </c>
      <c r="F950">
        <f t="shared" ca="1" si="131"/>
        <v>817.05333333333317</v>
      </c>
      <c r="G950" t="str">
        <f t="shared" ca="1" si="124"/>
        <v/>
      </c>
      <c r="H950">
        <f t="shared" ca="1" si="126"/>
        <v>530.45000000000005</v>
      </c>
      <c r="I950" s="4" t="str">
        <f t="shared" ca="1" si="127"/>
        <v/>
      </c>
      <c r="J950" s="10">
        <f t="shared" ca="1" si="130"/>
        <v>303.17095273807416</v>
      </c>
      <c r="K950" s="10">
        <f ca="1">MAX($J$3:J951)</f>
        <v>303.17095273807416</v>
      </c>
      <c r="L950" s="11">
        <f t="shared" ca="1" si="128"/>
        <v>0</v>
      </c>
    </row>
    <row r="951" spans="1:12" x14ac:dyDescent="0.35">
      <c r="A951">
        <v>950</v>
      </c>
      <c r="B951" s="2">
        <v>38828</v>
      </c>
      <c r="C951">
        <f t="shared" si="125"/>
        <v>2006</v>
      </c>
      <c r="D951">
        <v>962.8</v>
      </c>
      <c r="E951">
        <f t="shared" ca="1" si="129"/>
        <v>963.53749999999991</v>
      </c>
      <c r="F951">
        <f t="shared" ca="1" si="131"/>
        <v>824.65166666666653</v>
      </c>
      <c r="G951" t="str">
        <f t="shared" ca="1" si="124"/>
        <v/>
      </c>
      <c r="H951">
        <f t="shared" ca="1" si="126"/>
        <v>530.45000000000005</v>
      </c>
      <c r="I951" s="4" t="str">
        <f t="shared" ca="1" si="127"/>
        <v/>
      </c>
      <c r="J951" s="10">
        <f t="shared" ca="1" si="130"/>
        <v>303.17095273807416</v>
      </c>
      <c r="K951" s="10">
        <f ca="1">MAX($J$3:J952)</f>
        <v>303.17095273807416</v>
      </c>
      <c r="L951" s="11">
        <f t="shared" ca="1" si="128"/>
        <v>0</v>
      </c>
    </row>
    <row r="952" spans="1:12" x14ac:dyDescent="0.35">
      <c r="A952">
        <v>951</v>
      </c>
      <c r="B952" s="2">
        <v>38831</v>
      </c>
      <c r="C952">
        <f t="shared" si="125"/>
        <v>2006</v>
      </c>
      <c r="D952">
        <v>959.3</v>
      </c>
      <c r="E952">
        <f t="shared" ca="1" si="129"/>
        <v>952.61249999999995</v>
      </c>
      <c r="F952">
        <f t="shared" ca="1" si="131"/>
        <v>831.65833333333308</v>
      </c>
      <c r="G952" t="str">
        <f t="shared" ca="1" si="124"/>
        <v/>
      </c>
      <c r="H952">
        <f t="shared" ca="1" si="126"/>
        <v>530.45000000000005</v>
      </c>
      <c r="I952" s="4" t="str">
        <f t="shared" ca="1" si="127"/>
        <v/>
      </c>
      <c r="J952" s="10">
        <f t="shared" ca="1" si="130"/>
        <v>303.17095273807416</v>
      </c>
      <c r="K952" s="10">
        <f ca="1">MAX($J$3:J953)</f>
        <v>303.17095273807416</v>
      </c>
      <c r="L952" s="11">
        <f t="shared" ca="1" si="128"/>
        <v>0</v>
      </c>
    </row>
    <row r="953" spans="1:12" x14ac:dyDescent="0.35">
      <c r="A953">
        <v>952</v>
      </c>
      <c r="B953" s="2">
        <v>38832</v>
      </c>
      <c r="C953">
        <f t="shared" si="125"/>
        <v>2006</v>
      </c>
      <c r="D953">
        <v>924.35</v>
      </c>
      <c r="E953">
        <f t="shared" ca="1" si="129"/>
        <v>953.6875</v>
      </c>
      <c r="F953">
        <f t="shared" ca="1" si="131"/>
        <v>838.94499999999982</v>
      </c>
      <c r="G953" t="str">
        <f t="shared" ca="1" si="124"/>
        <v/>
      </c>
      <c r="H953">
        <f t="shared" ca="1" si="126"/>
        <v>530.45000000000005</v>
      </c>
      <c r="I953" s="4" t="str">
        <f t="shared" ca="1" si="127"/>
        <v/>
      </c>
      <c r="J953" s="10">
        <f t="shared" ca="1" si="130"/>
        <v>303.17095273807416</v>
      </c>
      <c r="K953" s="10">
        <f ca="1">MAX($J$3:J954)</f>
        <v>303.17095273807416</v>
      </c>
      <c r="L953" s="11">
        <f t="shared" ca="1" si="128"/>
        <v>0</v>
      </c>
    </row>
    <row r="954" spans="1:12" x14ac:dyDescent="0.35">
      <c r="A954">
        <v>953</v>
      </c>
      <c r="B954" s="2">
        <v>38833</v>
      </c>
      <c r="C954">
        <f t="shared" si="125"/>
        <v>2006</v>
      </c>
      <c r="D954">
        <v>968.3</v>
      </c>
      <c r="E954">
        <f t="shared" ca="1" si="129"/>
        <v>946.52499999999998</v>
      </c>
      <c r="F954">
        <f t="shared" ca="1" si="131"/>
        <v>844.75999999999988</v>
      </c>
      <c r="G954" t="str">
        <f t="shared" ca="1" si="124"/>
        <v/>
      </c>
      <c r="H954">
        <f t="shared" ca="1" si="126"/>
        <v>530.45000000000005</v>
      </c>
      <c r="I954" s="4" t="str">
        <f t="shared" ca="1" si="127"/>
        <v/>
      </c>
      <c r="J954" s="10">
        <f t="shared" ca="1" si="130"/>
        <v>303.17095273807416</v>
      </c>
      <c r="K954" s="10">
        <f ca="1">MAX($J$3:J955)</f>
        <v>303.17095273807416</v>
      </c>
      <c r="L954" s="11">
        <f t="shared" ca="1" si="128"/>
        <v>0</v>
      </c>
    </row>
    <row r="955" spans="1:12" x14ac:dyDescent="0.35">
      <c r="A955">
        <v>954</v>
      </c>
      <c r="B955" s="2">
        <v>38834</v>
      </c>
      <c r="C955">
        <f t="shared" si="125"/>
        <v>2006</v>
      </c>
      <c r="D955">
        <v>934.15</v>
      </c>
      <c r="E955">
        <f t="shared" ca="1" si="129"/>
        <v>945</v>
      </c>
      <c r="F955">
        <f t="shared" ca="1" si="131"/>
        <v>851.19166666666649</v>
      </c>
      <c r="G955" t="str">
        <f t="shared" ca="1" si="124"/>
        <v/>
      </c>
      <c r="H955">
        <f t="shared" ca="1" si="126"/>
        <v>530.45000000000005</v>
      </c>
      <c r="I955" s="4" t="str">
        <f t="shared" ca="1" si="127"/>
        <v/>
      </c>
      <c r="J955" s="10">
        <f t="shared" ca="1" si="130"/>
        <v>303.17095273807416</v>
      </c>
      <c r="K955" s="10">
        <f ca="1">MAX($J$3:J956)</f>
        <v>303.17095273807416</v>
      </c>
      <c r="L955" s="11">
        <f t="shared" ca="1" si="128"/>
        <v>0</v>
      </c>
    </row>
    <row r="956" spans="1:12" x14ac:dyDescent="0.35">
      <c r="A956">
        <v>955</v>
      </c>
      <c r="B956" s="2">
        <v>38835</v>
      </c>
      <c r="C956">
        <f t="shared" si="125"/>
        <v>2006</v>
      </c>
      <c r="D956">
        <v>953.2</v>
      </c>
      <c r="E956">
        <f t="shared" ca="1" si="129"/>
        <v>961.71249999999986</v>
      </c>
      <c r="F956">
        <f t="shared" ca="1" si="131"/>
        <v>858.89</v>
      </c>
      <c r="G956" t="str">
        <f t="shared" ca="1" si="124"/>
        <v/>
      </c>
      <c r="H956">
        <f t="shared" ca="1" si="126"/>
        <v>530.45000000000005</v>
      </c>
      <c r="I956" s="4" t="str">
        <f t="shared" ca="1" si="127"/>
        <v/>
      </c>
      <c r="J956" s="10">
        <f t="shared" ca="1" si="130"/>
        <v>303.17095273807416</v>
      </c>
      <c r="K956" s="10">
        <f ca="1">MAX($J$3:J957)</f>
        <v>303.17095273807416</v>
      </c>
      <c r="L956" s="11">
        <f t="shared" ca="1" si="128"/>
        <v>0</v>
      </c>
    </row>
    <row r="957" spans="1:12" x14ac:dyDescent="0.35">
      <c r="A957">
        <v>956</v>
      </c>
      <c r="B957" s="2">
        <v>38839</v>
      </c>
      <c r="C957">
        <f t="shared" si="125"/>
        <v>2006</v>
      </c>
      <c r="D957">
        <v>991.2</v>
      </c>
      <c r="E957">
        <f t="shared" ca="1" si="129"/>
        <v>965.98750000000007</v>
      </c>
      <c r="F957">
        <f t="shared" ca="1" si="131"/>
        <v>866.32500000000016</v>
      </c>
      <c r="G957" t="str">
        <f t="shared" ca="1" si="124"/>
        <v/>
      </c>
      <c r="H957">
        <f t="shared" ca="1" si="126"/>
        <v>530.45000000000005</v>
      </c>
      <c r="I957" s="4" t="str">
        <f t="shared" ca="1" si="127"/>
        <v/>
      </c>
      <c r="J957" s="10">
        <f t="shared" ca="1" si="130"/>
        <v>303.17095273807416</v>
      </c>
      <c r="K957" s="10">
        <f ca="1">MAX($J$3:J958)</f>
        <v>303.17095273807416</v>
      </c>
      <c r="L957" s="11">
        <f t="shared" ca="1" si="128"/>
        <v>0</v>
      </c>
    </row>
    <row r="958" spans="1:12" x14ac:dyDescent="0.35">
      <c r="A958">
        <v>957</v>
      </c>
      <c r="B958" s="2">
        <v>38840</v>
      </c>
      <c r="C958">
        <f t="shared" si="125"/>
        <v>2006</v>
      </c>
      <c r="D958">
        <v>985.4</v>
      </c>
      <c r="E958">
        <f t="shared" ca="1" si="129"/>
        <v>976.21250000000009</v>
      </c>
      <c r="F958">
        <f t="shared" ca="1" si="131"/>
        <v>873.51499999999999</v>
      </c>
      <c r="G958" t="str">
        <f t="shared" ca="1" si="124"/>
        <v/>
      </c>
      <c r="H958">
        <f t="shared" ca="1" si="126"/>
        <v>530.45000000000005</v>
      </c>
      <c r="I958" s="4" t="str">
        <f t="shared" ca="1" si="127"/>
        <v/>
      </c>
      <c r="J958" s="10">
        <f t="shared" ca="1" si="130"/>
        <v>303.17095273807416</v>
      </c>
      <c r="K958" s="10">
        <f ca="1">MAX($J$3:J959)</f>
        <v>303.17095273807416</v>
      </c>
      <c r="L958" s="11">
        <f t="shared" ca="1" si="128"/>
        <v>0</v>
      </c>
    </row>
    <row r="959" spans="1:12" x14ac:dyDescent="0.35">
      <c r="A959">
        <v>958</v>
      </c>
      <c r="B959" s="2">
        <v>38841</v>
      </c>
      <c r="C959">
        <f t="shared" si="125"/>
        <v>2006</v>
      </c>
      <c r="D959">
        <v>975.05</v>
      </c>
      <c r="E959">
        <f t="shared" ca="1" si="129"/>
        <v>984.8</v>
      </c>
      <c r="F959">
        <f t="shared" ca="1" si="131"/>
        <v>880.92833333333328</v>
      </c>
      <c r="G959" t="str">
        <f t="shared" ca="1" si="124"/>
        <v/>
      </c>
      <c r="H959">
        <f t="shared" ca="1" si="126"/>
        <v>530.45000000000005</v>
      </c>
      <c r="I959" s="4" t="str">
        <f t="shared" ca="1" si="127"/>
        <v/>
      </c>
      <c r="J959" s="10">
        <f t="shared" ca="1" si="130"/>
        <v>303.17095273807416</v>
      </c>
      <c r="K959" s="10">
        <f ca="1">MAX($J$3:J960)</f>
        <v>303.17095273807416</v>
      </c>
      <c r="L959" s="11">
        <f t="shared" ca="1" si="128"/>
        <v>0</v>
      </c>
    </row>
    <row r="960" spans="1:12" x14ac:dyDescent="0.35">
      <c r="A960">
        <v>959</v>
      </c>
      <c r="B960" s="2">
        <v>38842</v>
      </c>
      <c r="C960">
        <f t="shared" si="125"/>
        <v>2006</v>
      </c>
      <c r="D960">
        <v>987.55</v>
      </c>
      <c r="E960">
        <f t="shared" ca="1" si="129"/>
        <v>988.8</v>
      </c>
      <c r="F960">
        <f t="shared" ca="1" si="131"/>
        <v>889.30500000000006</v>
      </c>
      <c r="G960" t="str">
        <f t="shared" ca="1" si="124"/>
        <v/>
      </c>
      <c r="H960">
        <f t="shared" ca="1" si="126"/>
        <v>530.45000000000005</v>
      </c>
      <c r="I960" s="4" t="str">
        <f t="shared" ca="1" si="127"/>
        <v/>
      </c>
      <c r="J960" s="10">
        <f t="shared" ca="1" si="130"/>
        <v>303.17095273807416</v>
      </c>
      <c r="K960" s="10">
        <f ca="1">MAX($J$3:J961)</f>
        <v>303.17095273807416</v>
      </c>
      <c r="L960" s="11">
        <f t="shared" ca="1" si="128"/>
        <v>0</v>
      </c>
    </row>
    <row r="961" spans="1:12" x14ac:dyDescent="0.35">
      <c r="A961">
        <v>960</v>
      </c>
      <c r="B961" s="2">
        <v>38845</v>
      </c>
      <c r="C961">
        <f t="shared" si="125"/>
        <v>2006</v>
      </c>
      <c r="D961">
        <v>1007.2</v>
      </c>
      <c r="E961">
        <f t="shared" ca="1" si="129"/>
        <v>993.17500000000007</v>
      </c>
      <c r="F961">
        <f t="shared" ca="1" si="131"/>
        <v>897.93833333333339</v>
      </c>
      <c r="G961" t="str">
        <f t="shared" ca="1" si="124"/>
        <v/>
      </c>
      <c r="H961">
        <f t="shared" ca="1" si="126"/>
        <v>530.45000000000005</v>
      </c>
      <c r="I961" s="4" t="str">
        <f t="shared" ca="1" si="127"/>
        <v/>
      </c>
      <c r="J961" s="10">
        <f t="shared" ca="1" si="130"/>
        <v>303.17095273807416</v>
      </c>
      <c r="K961" s="10">
        <f ca="1">MAX($J$3:J962)</f>
        <v>303.17095273807416</v>
      </c>
      <c r="L961" s="11">
        <f t="shared" ca="1" si="128"/>
        <v>0</v>
      </c>
    </row>
    <row r="962" spans="1:12" x14ac:dyDescent="0.35">
      <c r="A962">
        <v>961</v>
      </c>
      <c r="B962" s="2">
        <v>38846</v>
      </c>
      <c r="C962">
        <f t="shared" si="125"/>
        <v>2006</v>
      </c>
      <c r="D962">
        <v>1002.9</v>
      </c>
      <c r="E962">
        <f t="shared" ca="1" si="129"/>
        <v>993.72500000000002</v>
      </c>
      <c r="F962">
        <f t="shared" ca="1" si="131"/>
        <v>905.14166666666677</v>
      </c>
      <c r="G962" t="str">
        <f t="shared" ref="G962:G1025" ca="1" si="132">IF(AND(E962&gt;F962,E961&lt;F961),"BUY",IF(AND(E962&lt;F962,E961&gt;F961),"SELL",""))</f>
        <v/>
      </c>
      <c r="H962">
        <f t="shared" ca="1" si="126"/>
        <v>530.45000000000005</v>
      </c>
      <c r="I962" s="4" t="str">
        <f t="shared" ca="1" si="127"/>
        <v/>
      </c>
      <c r="J962" s="10">
        <f t="shared" ca="1" si="130"/>
        <v>303.17095273807416</v>
      </c>
      <c r="K962" s="10">
        <f ca="1">MAX($J$3:J963)</f>
        <v>303.17095273807416</v>
      </c>
      <c r="L962" s="11">
        <f t="shared" ca="1" si="128"/>
        <v>0</v>
      </c>
    </row>
    <row r="963" spans="1:12" x14ac:dyDescent="0.35">
      <c r="A963">
        <v>962</v>
      </c>
      <c r="B963" s="2">
        <v>38847</v>
      </c>
      <c r="C963">
        <f t="shared" ref="C963:C1026" si="133">YEAR(B963)</f>
        <v>2006</v>
      </c>
      <c r="D963">
        <v>977.25</v>
      </c>
      <c r="E963">
        <f t="shared" ca="1" si="129"/>
        <v>988.07500000000005</v>
      </c>
      <c r="F963">
        <f t="shared" ca="1" si="131"/>
        <v>911.85500000000002</v>
      </c>
      <c r="G963" t="str">
        <f t="shared" ca="1" si="132"/>
        <v/>
      </c>
      <c r="H963">
        <f t="shared" ref="H963:H1026" ca="1" si="134">IF(G963&lt;&gt;"",D963,H962)</f>
        <v>530.45000000000005</v>
      </c>
      <c r="I963" s="4" t="str">
        <f t="shared" ref="I963:I1026" ca="1" si="135">IF(AND(G963&lt;&gt;"",H962&lt;&gt;0),IF(G963="BUY",1-H963/H962,H963/H962-1),"")</f>
        <v/>
      </c>
      <c r="J963" s="10">
        <f t="shared" ca="1" si="130"/>
        <v>303.17095273807416</v>
      </c>
      <c r="K963" s="10">
        <f ca="1">MAX($J$3:J964)</f>
        <v>303.17095273807416</v>
      </c>
      <c r="L963" s="11">
        <f t="shared" ref="L963:L1026" ca="1" si="136">1-J963/K963</f>
        <v>0</v>
      </c>
    </row>
    <row r="964" spans="1:12" x14ac:dyDescent="0.35">
      <c r="A964">
        <v>963</v>
      </c>
      <c r="B964" s="2">
        <v>38848</v>
      </c>
      <c r="C964">
        <f t="shared" si="133"/>
        <v>2006</v>
      </c>
      <c r="D964">
        <v>964.95</v>
      </c>
      <c r="E964">
        <f t="shared" ref="E964:E1027" ca="1" si="137">IF(ROW(D965)&gt;($O$4-1),AVERAGE(OFFSET(D966,-$O$4,0,$O$4,1)),IF(ROW(D965)&gt;$O$4, ((($O$4-1)*E964)+D965)/$O$4,""))</f>
        <v>960.63750000000005</v>
      </c>
      <c r="F964">
        <f t="shared" ca="1" si="131"/>
        <v>915.57833333333349</v>
      </c>
      <c r="G964" t="str">
        <f t="shared" ca="1" si="132"/>
        <v/>
      </c>
      <c r="H964">
        <f t="shared" ca="1" si="134"/>
        <v>530.45000000000005</v>
      </c>
      <c r="I964" s="4" t="str">
        <f t="shared" ca="1" si="135"/>
        <v/>
      </c>
      <c r="J964" s="10">
        <f t="shared" ref="J964:J1027" ca="1" si="138">IF(I964="",J963,J963*(1+$O$6*I964))</f>
        <v>303.17095273807416</v>
      </c>
      <c r="K964" s="10">
        <f ca="1">MAX($J$3:J965)</f>
        <v>303.17095273807416</v>
      </c>
      <c r="L964" s="11">
        <f t="shared" ca="1" si="136"/>
        <v>0</v>
      </c>
    </row>
    <row r="965" spans="1:12" x14ac:dyDescent="0.35">
      <c r="A965">
        <v>964</v>
      </c>
      <c r="B965" s="2">
        <v>38849</v>
      </c>
      <c r="C965">
        <f t="shared" si="133"/>
        <v>2006</v>
      </c>
      <c r="D965">
        <v>897.45</v>
      </c>
      <c r="E965">
        <f t="shared" ca="1" si="137"/>
        <v>925.625</v>
      </c>
      <c r="F965">
        <f t="shared" ca="1" si="131"/>
        <v>918.35</v>
      </c>
      <c r="G965" t="str">
        <f t="shared" ca="1" si="132"/>
        <v/>
      </c>
      <c r="H965">
        <f t="shared" ca="1" si="134"/>
        <v>530.45000000000005</v>
      </c>
      <c r="I965" s="4" t="str">
        <f t="shared" ca="1" si="135"/>
        <v/>
      </c>
      <c r="J965" s="10">
        <f t="shared" ca="1" si="138"/>
        <v>303.17095273807416</v>
      </c>
      <c r="K965" s="10">
        <f ca="1">MAX($J$3:J966)</f>
        <v>493.14931957780618</v>
      </c>
      <c r="L965" s="11">
        <f t="shared" ca="1" si="136"/>
        <v>0.38523497711073762</v>
      </c>
    </row>
    <row r="966" spans="1:12" x14ac:dyDescent="0.35">
      <c r="A966">
        <v>965</v>
      </c>
      <c r="B966" s="2">
        <v>38852</v>
      </c>
      <c r="C966">
        <f t="shared" si="133"/>
        <v>2006</v>
      </c>
      <c r="D966">
        <v>862.85</v>
      </c>
      <c r="E966">
        <f t="shared" ca="1" si="137"/>
        <v>907.4</v>
      </c>
      <c r="F966">
        <f t="shared" ca="1" si="131"/>
        <v>922.52</v>
      </c>
      <c r="G966" t="str">
        <f t="shared" ca="1" si="132"/>
        <v>SELL</v>
      </c>
      <c r="H966">
        <f t="shared" ca="1" si="134"/>
        <v>862.85</v>
      </c>
      <c r="I966" s="4">
        <f t="shared" ca="1" si="135"/>
        <v>0.62663776039211982</v>
      </c>
      <c r="J966" s="10">
        <f t="shared" ca="1" si="138"/>
        <v>493.14931957780618</v>
      </c>
      <c r="K966" s="10">
        <f ca="1">MAX($J$3:J967)</f>
        <v>493.14931957780618</v>
      </c>
      <c r="L966" s="11">
        <f t="shared" ca="1" si="136"/>
        <v>0</v>
      </c>
    </row>
    <row r="967" spans="1:12" x14ac:dyDescent="0.35">
      <c r="A967">
        <v>966</v>
      </c>
      <c r="B967" s="2">
        <v>38853</v>
      </c>
      <c r="C967">
        <f t="shared" si="133"/>
        <v>2006</v>
      </c>
      <c r="D967">
        <v>904.35</v>
      </c>
      <c r="E967">
        <f t="shared" ca="1" si="137"/>
        <v>893.33750000000009</v>
      </c>
      <c r="F967">
        <f t="shared" ca="1" si="131"/>
        <v>926.71999999999991</v>
      </c>
      <c r="G967" t="str">
        <f t="shared" ca="1" si="132"/>
        <v/>
      </c>
      <c r="H967">
        <f t="shared" ca="1" si="134"/>
        <v>862.85</v>
      </c>
      <c r="I967" s="4" t="str">
        <f t="shared" ca="1" si="135"/>
        <v/>
      </c>
      <c r="J967" s="10">
        <f t="shared" ca="1" si="138"/>
        <v>493.14931957780618</v>
      </c>
      <c r="K967" s="10">
        <f ca="1">MAX($J$3:J968)</f>
        <v>493.14931957780618</v>
      </c>
      <c r="L967" s="11">
        <f t="shared" ca="1" si="136"/>
        <v>0</v>
      </c>
    </row>
    <row r="968" spans="1:12" x14ac:dyDescent="0.35">
      <c r="A968">
        <v>967</v>
      </c>
      <c r="B968" s="2">
        <v>38854</v>
      </c>
      <c r="C968">
        <f t="shared" si="133"/>
        <v>2006</v>
      </c>
      <c r="D968">
        <v>908.7</v>
      </c>
      <c r="E968">
        <f t="shared" ca="1" si="137"/>
        <v>868.875</v>
      </c>
      <c r="F968">
        <f t="shared" ca="1" si="131"/>
        <v>927.3</v>
      </c>
      <c r="G968" t="str">
        <f t="shared" ca="1" si="132"/>
        <v/>
      </c>
      <c r="H968">
        <f t="shared" ca="1" si="134"/>
        <v>862.85</v>
      </c>
      <c r="I968" s="4" t="str">
        <f t="shared" ca="1" si="135"/>
        <v/>
      </c>
      <c r="J968" s="10">
        <f t="shared" ca="1" si="138"/>
        <v>493.14931957780618</v>
      </c>
      <c r="K968" s="10">
        <f ca="1">MAX($J$3:J969)</f>
        <v>493.14931957780618</v>
      </c>
      <c r="L968" s="11">
        <f t="shared" ca="1" si="136"/>
        <v>0</v>
      </c>
    </row>
    <row r="969" spans="1:12" x14ac:dyDescent="0.35">
      <c r="A969">
        <v>968</v>
      </c>
      <c r="B969" s="2">
        <v>38855</v>
      </c>
      <c r="C969">
        <f t="shared" si="133"/>
        <v>2006</v>
      </c>
      <c r="D969">
        <v>799.6</v>
      </c>
      <c r="E969">
        <f t="shared" ca="1" si="137"/>
        <v>840.96250000000009</v>
      </c>
      <c r="F969">
        <f t="shared" ca="1" si="131"/>
        <v>925.79000000000008</v>
      </c>
      <c r="G969" t="str">
        <f t="shared" ca="1" si="132"/>
        <v/>
      </c>
      <c r="H969">
        <f t="shared" ca="1" si="134"/>
        <v>862.85</v>
      </c>
      <c r="I969" s="4" t="str">
        <f t="shared" ca="1" si="135"/>
        <v/>
      </c>
      <c r="J969" s="10">
        <f t="shared" ca="1" si="138"/>
        <v>493.14931957780618</v>
      </c>
      <c r="K969" s="10">
        <f ca="1">MAX($J$3:J970)</f>
        <v>493.14931957780618</v>
      </c>
      <c r="L969" s="11">
        <f t="shared" ca="1" si="136"/>
        <v>0</v>
      </c>
    </row>
    <row r="970" spans="1:12" x14ac:dyDescent="0.35">
      <c r="A970">
        <v>969</v>
      </c>
      <c r="B970" s="2">
        <v>38856</v>
      </c>
      <c r="C970">
        <f t="shared" si="133"/>
        <v>2006</v>
      </c>
      <c r="D970">
        <v>751.2</v>
      </c>
      <c r="E970">
        <f t="shared" ca="1" si="137"/>
        <v>796.53750000000002</v>
      </c>
      <c r="F970">
        <f t="shared" ca="1" si="131"/>
        <v>923.50333333333344</v>
      </c>
      <c r="G970" t="str">
        <f t="shared" ca="1" si="132"/>
        <v/>
      </c>
      <c r="H970">
        <f t="shared" ca="1" si="134"/>
        <v>862.85</v>
      </c>
      <c r="I970" s="4" t="str">
        <f t="shared" ca="1" si="135"/>
        <v/>
      </c>
      <c r="J970" s="10">
        <f t="shared" ca="1" si="138"/>
        <v>493.14931957780618</v>
      </c>
      <c r="K970" s="10">
        <f ca="1">MAX($J$3:J971)</f>
        <v>493.14931957780618</v>
      </c>
      <c r="L970" s="11">
        <f t="shared" ca="1" si="136"/>
        <v>0</v>
      </c>
    </row>
    <row r="971" spans="1:12" x14ac:dyDescent="0.35">
      <c r="A971">
        <v>970</v>
      </c>
      <c r="B971" s="2">
        <v>38859</v>
      </c>
      <c r="C971">
        <f t="shared" si="133"/>
        <v>2006</v>
      </c>
      <c r="D971">
        <v>726.65</v>
      </c>
      <c r="E971">
        <f t="shared" ca="1" si="137"/>
        <v>757.55000000000007</v>
      </c>
      <c r="F971">
        <f t="shared" ca="1" si="131"/>
        <v>920.62833333333344</v>
      </c>
      <c r="G971" t="str">
        <f t="shared" ca="1" si="132"/>
        <v/>
      </c>
      <c r="H971">
        <f t="shared" ca="1" si="134"/>
        <v>862.85</v>
      </c>
      <c r="I971" s="4" t="str">
        <f t="shared" ca="1" si="135"/>
        <v/>
      </c>
      <c r="J971" s="10">
        <f t="shared" ca="1" si="138"/>
        <v>493.14931957780618</v>
      </c>
      <c r="K971" s="10">
        <f ca="1">MAX($J$3:J972)</f>
        <v>493.14931957780618</v>
      </c>
      <c r="L971" s="11">
        <f t="shared" ca="1" si="136"/>
        <v>0</v>
      </c>
    </row>
    <row r="972" spans="1:12" x14ac:dyDescent="0.35">
      <c r="A972">
        <v>971</v>
      </c>
      <c r="B972" s="2">
        <v>38860</v>
      </c>
      <c r="C972">
        <f t="shared" si="133"/>
        <v>2006</v>
      </c>
      <c r="D972">
        <v>752.75</v>
      </c>
      <c r="E972">
        <f t="shared" ca="1" si="137"/>
        <v>749.9375</v>
      </c>
      <c r="F972">
        <f t="shared" ca="1" si="131"/>
        <v>916.70833333333348</v>
      </c>
      <c r="G972" t="str">
        <f t="shared" ca="1" si="132"/>
        <v/>
      </c>
      <c r="H972">
        <f t="shared" ca="1" si="134"/>
        <v>862.85</v>
      </c>
      <c r="I972" s="4" t="str">
        <f t="shared" ca="1" si="135"/>
        <v/>
      </c>
      <c r="J972" s="10">
        <f t="shared" ca="1" si="138"/>
        <v>493.14931957780618</v>
      </c>
      <c r="K972" s="10">
        <f ca="1">MAX($J$3:J973)</f>
        <v>493.14931957780618</v>
      </c>
      <c r="L972" s="11">
        <f t="shared" ca="1" si="136"/>
        <v>0</v>
      </c>
    </row>
    <row r="973" spans="1:12" x14ac:dyDescent="0.35">
      <c r="A973">
        <v>972</v>
      </c>
      <c r="B973" s="2">
        <v>38861</v>
      </c>
      <c r="C973">
        <f t="shared" si="133"/>
        <v>2006</v>
      </c>
      <c r="D973">
        <v>769.15</v>
      </c>
      <c r="E973">
        <f t="shared" ca="1" si="137"/>
        <v>760.26250000000005</v>
      </c>
      <c r="F973">
        <f t="shared" ca="1" si="131"/>
        <v>912.49333333333345</v>
      </c>
      <c r="G973" t="str">
        <f t="shared" ca="1" si="132"/>
        <v/>
      </c>
      <c r="H973">
        <f t="shared" ca="1" si="134"/>
        <v>862.85</v>
      </c>
      <c r="I973" s="4" t="str">
        <f t="shared" ca="1" si="135"/>
        <v/>
      </c>
      <c r="J973" s="10">
        <f t="shared" ca="1" si="138"/>
        <v>493.14931957780618</v>
      </c>
      <c r="K973" s="10">
        <f ca="1">MAX($J$3:J974)</f>
        <v>493.14931957780618</v>
      </c>
      <c r="L973" s="11">
        <f t="shared" ca="1" si="136"/>
        <v>0</v>
      </c>
    </row>
    <row r="974" spans="1:12" x14ac:dyDescent="0.35">
      <c r="A974">
        <v>973</v>
      </c>
      <c r="B974" s="2">
        <v>38862</v>
      </c>
      <c r="C974">
        <f t="shared" si="133"/>
        <v>2006</v>
      </c>
      <c r="D974">
        <v>792.5</v>
      </c>
      <c r="E974">
        <f t="shared" ca="1" si="137"/>
        <v>778.40000000000009</v>
      </c>
      <c r="F974">
        <f t="shared" ca="1" si="131"/>
        <v>908.74166666666679</v>
      </c>
      <c r="G974" t="str">
        <f t="shared" ca="1" si="132"/>
        <v/>
      </c>
      <c r="H974">
        <f t="shared" ca="1" si="134"/>
        <v>862.85</v>
      </c>
      <c r="I974" s="4" t="str">
        <f t="shared" ca="1" si="135"/>
        <v/>
      </c>
      <c r="J974" s="10">
        <f t="shared" ca="1" si="138"/>
        <v>493.14931957780618</v>
      </c>
      <c r="K974" s="10">
        <f ca="1">MAX($J$3:J975)</f>
        <v>493.14931957780618</v>
      </c>
      <c r="L974" s="11">
        <f t="shared" ca="1" si="136"/>
        <v>0</v>
      </c>
    </row>
    <row r="975" spans="1:12" x14ac:dyDescent="0.35">
      <c r="A975">
        <v>974</v>
      </c>
      <c r="B975" s="2">
        <v>38863</v>
      </c>
      <c r="C975">
        <f t="shared" si="133"/>
        <v>2006</v>
      </c>
      <c r="D975">
        <v>799.2</v>
      </c>
      <c r="E975">
        <f t="shared" ca="1" si="137"/>
        <v>790.2</v>
      </c>
      <c r="F975">
        <f t="shared" ca="1" si="131"/>
        <v>905.46166666666682</v>
      </c>
      <c r="G975" t="str">
        <f t="shared" ca="1" si="132"/>
        <v/>
      </c>
      <c r="H975">
        <f t="shared" ca="1" si="134"/>
        <v>862.85</v>
      </c>
      <c r="I975" s="4" t="str">
        <f t="shared" ca="1" si="135"/>
        <v/>
      </c>
      <c r="J975" s="10">
        <f t="shared" ca="1" si="138"/>
        <v>493.14931957780618</v>
      </c>
      <c r="K975" s="10">
        <f ca="1">MAX($J$3:J976)</f>
        <v>493.14931957780618</v>
      </c>
      <c r="L975" s="11">
        <f t="shared" ca="1" si="136"/>
        <v>0</v>
      </c>
    </row>
    <row r="976" spans="1:12" x14ac:dyDescent="0.35">
      <c r="A976">
        <v>975</v>
      </c>
      <c r="B976" s="2">
        <v>38866</v>
      </c>
      <c r="C976">
        <f t="shared" si="133"/>
        <v>2006</v>
      </c>
      <c r="D976">
        <v>799.95</v>
      </c>
      <c r="E976">
        <f t="shared" ca="1" si="137"/>
        <v>792.90000000000009</v>
      </c>
      <c r="F976">
        <f t="shared" ca="1" si="131"/>
        <v>900.19333333333338</v>
      </c>
      <c r="G976" t="str">
        <f t="shared" ca="1" si="132"/>
        <v/>
      </c>
      <c r="H976">
        <f t="shared" ca="1" si="134"/>
        <v>862.85</v>
      </c>
      <c r="I976" s="4" t="str">
        <f t="shared" ca="1" si="135"/>
        <v/>
      </c>
      <c r="J976" s="10">
        <f t="shared" ca="1" si="138"/>
        <v>493.14931957780618</v>
      </c>
      <c r="K976" s="10">
        <f ca="1">MAX($J$3:J977)</f>
        <v>493.14931957780618</v>
      </c>
      <c r="L976" s="11">
        <f t="shared" ca="1" si="136"/>
        <v>0</v>
      </c>
    </row>
    <row r="977" spans="1:12" x14ac:dyDescent="0.35">
      <c r="A977">
        <v>976</v>
      </c>
      <c r="B977" s="2">
        <v>38867</v>
      </c>
      <c r="C977">
        <f t="shared" si="133"/>
        <v>2006</v>
      </c>
      <c r="D977">
        <v>779.95</v>
      </c>
      <c r="E977">
        <f t="shared" ca="1" si="137"/>
        <v>785.50000000000011</v>
      </c>
      <c r="F977">
        <f t="shared" ca="1" si="131"/>
        <v>894.4283333333334</v>
      </c>
      <c r="G977" t="str">
        <f t="shared" ca="1" si="132"/>
        <v/>
      </c>
      <c r="H977">
        <f t="shared" ca="1" si="134"/>
        <v>862.85</v>
      </c>
      <c r="I977" s="4" t="str">
        <f t="shared" ca="1" si="135"/>
        <v/>
      </c>
      <c r="J977" s="10">
        <f t="shared" ca="1" si="138"/>
        <v>493.14931957780618</v>
      </c>
      <c r="K977" s="10">
        <f ca="1">MAX($J$3:J978)</f>
        <v>493.14931957780618</v>
      </c>
      <c r="L977" s="11">
        <f t="shared" ca="1" si="136"/>
        <v>0</v>
      </c>
    </row>
    <row r="978" spans="1:12" x14ac:dyDescent="0.35">
      <c r="A978">
        <v>977</v>
      </c>
      <c r="B978" s="2">
        <v>38868</v>
      </c>
      <c r="C978">
        <f t="shared" si="133"/>
        <v>2006</v>
      </c>
      <c r="D978">
        <v>762.9</v>
      </c>
      <c r="E978">
        <f t="shared" ca="1" si="137"/>
        <v>770.86250000000007</v>
      </c>
      <c r="F978">
        <f t="shared" ca="1" si="131"/>
        <v>886.84833333333358</v>
      </c>
      <c r="G978" t="str">
        <f t="shared" ca="1" si="132"/>
        <v/>
      </c>
      <c r="H978">
        <f t="shared" ca="1" si="134"/>
        <v>862.85</v>
      </c>
      <c r="I978" s="4" t="str">
        <f t="shared" ca="1" si="135"/>
        <v/>
      </c>
      <c r="J978" s="10">
        <f t="shared" ca="1" si="138"/>
        <v>493.14931957780618</v>
      </c>
      <c r="K978" s="10">
        <f ca="1">MAX($J$3:J979)</f>
        <v>493.14931957780618</v>
      </c>
      <c r="L978" s="11">
        <f t="shared" ca="1" si="136"/>
        <v>0</v>
      </c>
    </row>
    <row r="979" spans="1:12" x14ac:dyDescent="0.35">
      <c r="A979">
        <v>978</v>
      </c>
      <c r="B979" s="2">
        <v>38869</v>
      </c>
      <c r="C979">
        <f t="shared" si="133"/>
        <v>2006</v>
      </c>
      <c r="D979">
        <v>740.65</v>
      </c>
      <c r="E979">
        <f t="shared" ca="1" si="137"/>
        <v>767.47500000000002</v>
      </c>
      <c r="F979">
        <f t="shared" ca="1" si="131"/>
        <v>880.92833333333363</v>
      </c>
      <c r="G979" t="str">
        <f t="shared" ca="1" si="132"/>
        <v/>
      </c>
      <c r="H979">
        <f t="shared" ca="1" si="134"/>
        <v>862.85</v>
      </c>
      <c r="I979" s="4" t="str">
        <f t="shared" ca="1" si="135"/>
        <v/>
      </c>
      <c r="J979" s="10">
        <f t="shared" ca="1" si="138"/>
        <v>493.14931957780618</v>
      </c>
      <c r="K979" s="10">
        <f ca="1">MAX($J$3:J980)</f>
        <v>493.14931957780618</v>
      </c>
      <c r="L979" s="11">
        <f t="shared" ca="1" si="136"/>
        <v>0</v>
      </c>
    </row>
    <row r="980" spans="1:12" x14ac:dyDescent="0.35">
      <c r="A980">
        <v>979</v>
      </c>
      <c r="B980" s="2">
        <v>38870</v>
      </c>
      <c r="C980">
        <f t="shared" si="133"/>
        <v>2006</v>
      </c>
      <c r="D980">
        <v>786.4</v>
      </c>
      <c r="E980">
        <f t="shared" ca="1" si="137"/>
        <v>758.17499999999995</v>
      </c>
      <c r="F980">
        <f t="shared" ca="1" si="131"/>
        <v>873.59333333333382</v>
      </c>
      <c r="G980" t="str">
        <f t="shared" ca="1" si="132"/>
        <v/>
      </c>
      <c r="H980">
        <f t="shared" ca="1" si="134"/>
        <v>862.85</v>
      </c>
      <c r="I980" s="4" t="str">
        <f t="shared" ca="1" si="135"/>
        <v/>
      </c>
      <c r="J980" s="10">
        <f t="shared" ca="1" si="138"/>
        <v>493.14931957780618</v>
      </c>
      <c r="K980" s="10">
        <f ca="1">MAX($J$3:J981)</f>
        <v>493.14931957780618</v>
      </c>
      <c r="L980" s="11">
        <f t="shared" ca="1" si="136"/>
        <v>0</v>
      </c>
    </row>
    <row r="981" spans="1:12" x14ac:dyDescent="0.35">
      <c r="A981">
        <v>980</v>
      </c>
      <c r="B981" s="2">
        <v>38873</v>
      </c>
      <c r="C981">
        <f t="shared" si="133"/>
        <v>2006</v>
      </c>
      <c r="D981">
        <v>742.75</v>
      </c>
      <c r="E981">
        <f t="shared" ca="1" si="137"/>
        <v>749.0625</v>
      </c>
      <c r="F981">
        <f t="shared" ca="1" si="131"/>
        <v>865.83166666666705</v>
      </c>
      <c r="G981" t="str">
        <f t="shared" ca="1" si="132"/>
        <v/>
      </c>
      <c r="H981">
        <f t="shared" ca="1" si="134"/>
        <v>862.85</v>
      </c>
      <c r="I981" s="4" t="str">
        <f t="shared" ca="1" si="135"/>
        <v/>
      </c>
      <c r="J981" s="10">
        <f t="shared" ca="1" si="138"/>
        <v>493.14931957780618</v>
      </c>
      <c r="K981" s="10">
        <f ca="1">MAX($J$3:J982)</f>
        <v>493.14931957780618</v>
      </c>
      <c r="L981" s="11">
        <f t="shared" ca="1" si="136"/>
        <v>0</v>
      </c>
    </row>
    <row r="982" spans="1:12" x14ac:dyDescent="0.35">
      <c r="A982">
        <v>981</v>
      </c>
      <c r="B982" s="2">
        <v>38874</v>
      </c>
      <c r="C982">
        <f t="shared" si="133"/>
        <v>2006</v>
      </c>
      <c r="D982">
        <v>726.45</v>
      </c>
      <c r="E982">
        <f t="shared" ca="1" si="137"/>
        <v>741.15000000000009</v>
      </c>
      <c r="F982">
        <f t="shared" ca="1" si="131"/>
        <v>858.65333333333376</v>
      </c>
      <c r="G982" t="str">
        <f t="shared" ca="1" si="132"/>
        <v/>
      </c>
      <c r="H982">
        <f t="shared" ca="1" si="134"/>
        <v>862.85</v>
      </c>
      <c r="I982" s="4" t="str">
        <f t="shared" ca="1" si="135"/>
        <v/>
      </c>
      <c r="J982" s="10">
        <f t="shared" ca="1" si="138"/>
        <v>493.14931957780618</v>
      </c>
      <c r="K982" s="10">
        <f ca="1">MAX($J$3:J983)</f>
        <v>493.14931957780618</v>
      </c>
      <c r="L982" s="11">
        <f t="shared" ca="1" si="136"/>
        <v>0</v>
      </c>
    </row>
    <row r="983" spans="1:12" x14ac:dyDescent="0.35">
      <c r="A983">
        <v>982</v>
      </c>
      <c r="B983" s="2">
        <v>38875</v>
      </c>
      <c r="C983">
        <f t="shared" si="133"/>
        <v>2006</v>
      </c>
      <c r="D983">
        <v>709</v>
      </c>
      <c r="E983">
        <f t="shared" ca="1" si="137"/>
        <v>719.72499999999991</v>
      </c>
      <c r="F983">
        <f t="shared" ca="1" si="131"/>
        <v>849.73333333333369</v>
      </c>
      <c r="G983" t="str">
        <f t="shared" ca="1" si="132"/>
        <v/>
      </c>
      <c r="H983">
        <f t="shared" ca="1" si="134"/>
        <v>862.85</v>
      </c>
      <c r="I983" s="4" t="str">
        <f t="shared" ca="1" si="135"/>
        <v/>
      </c>
      <c r="J983" s="10">
        <f t="shared" ca="1" si="138"/>
        <v>493.14931957780618</v>
      </c>
      <c r="K983" s="10">
        <f ca="1">MAX($J$3:J984)</f>
        <v>493.14931957780618</v>
      </c>
      <c r="L983" s="11">
        <f t="shared" ca="1" si="136"/>
        <v>0</v>
      </c>
    </row>
    <row r="984" spans="1:12" x14ac:dyDescent="0.35">
      <c r="A984">
        <v>983</v>
      </c>
      <c r="B984" s="2">
        <v>38876</v>
      </c>
      <c r="C984">
        <f t="shared" si="133"/>
        <v>2006</v>
      </c>
      <c r="D984">
        <v>700.7</v>
      </c>
      <c r="E984">
        <f t="shared" ca="1" si="137"/>
        <v>722.75</v>
      </c>
      <c r="F984">
        <f t="shared" ca="1" si="131"/>
        <v>843.75666666666689</v>
      </c>
      <c r="G984" t="str">
        <f t="shared" ca="1" si="132"/>
        <v/>
      </c>
      <c r="H984">
        <f t="shared" ca="1" si="134"/>
        <v>862.85</v>
      </c>
      <c r="I984" s="4" t="str">
        <f t="shared" ca="1" si="135"/>
        <v/>
      </c>
      <c r="J984" s="10">
        <f t="shared" ca="1" si="138"/>
        <v>493.14931957780618</v>
      </c>
      <c r="K984" s="10">
        <f ca="1">MAX($J$3:J985)</f>
        <v>493.14931957780618</v>
      </c>
      <c r="L984" s="11">
        <f t="shared" ca="1" si="136"/>
        <v>0</v>
      </c>
    </row>
    <row r="985" spans="1:12" x14ac:dyDescent="0.35">
      <c r="A985">
        <v>984</v>
      </c>
      <c r="B985" s="2">
        <v>38877</v>
      </c>
      <c r="C985">
        <f t="shared" si="133"/>
        <v>2006</v>
      </c>
      <c r="D985">
        <v>754.85</v>
      </c>
      <c r="E985">
        <f t="shared" ca="1" si="137"/>
        <v>720.1</v>
      </c>
      <c r="F985">
        <f t="shared" ca="1" si="131"/>
        <v>835.84500000000014</v>
      </c>
      <c r="G985" t="str">
        <f t="shared" ca="1" si="132"/>
        <v/>
      </c>
      <c r="H985">
        <f t="shared" ca="1" si="134"/>
        <v>862.85</v>
      </c>
      <c r="I985" s="4" t="str">
        <f t="shared" ca="1" si="135"/>
        <v/>
      </c>
      <c r="J985" s="10">
        <f t="shared" ca="1" si="138"/>
        <v>493.14931957780618</v>
      </c>
      <c r="K985" s="10">
        <f ca="1">MAX($J$3:J986)</f>
        <v>493.14931957780618</v>
      </c>
      <c r="L985" s="11">
        <f t="shared" ca="1" si="136"/>
        <v>0</v>
      </c>
    </row>
    <row r="986" spans="1:12" x14ac:dyDescent="0.35">
      <c r="A986">
        <v>985</v>
      </c>
      <c r="B986" s="2">
        <v>38880</v>
      </c>
      <c r="C986">
        <f t="shared" si="133"/>
        <v>2006</v>
      </c>
      <c r="D986">
        <v>715.85</v>
      </c>
      <c r="E986">
        <f t="shared" ca="1" si="137"/>
        <v>719.07500000000005</v>
      </c>
      <c r="F986">
        <f t="shared" ca="1" si="131"/>
        <v>826.30166666666685</v>
      </c>
      <c r="G986" t="str">
        <f t="shared" ca="1" si="132"/>
        <v/>
      </c>
      <c r="H986">
        <f t="shared" ca="1" si="134"/>
        <v>862.85</v>
      </c>
      <c r="I986" s="4" t="str">
        <f t="shared" ca="1" si="135"/>
        <v/>
      </c>
      <c r="J986" s="10">
        <f t="shared" ca="1" si="138"/>
        <v>493.14931957780618</v>
      </c>
      <c r="K986" s="10">
        <f ca="1">MAX($J$3:J987)</f>
        <v>493.14931957780618</v>
      </c>
      <c r="L986" s="11">
        <f t="shared" ca="1" si="136"/>
        <v>0</v>
      </c>
    </row>
    <row r="987" spans="1:12" x14ac:dyDescent="0.35">
      <c r="A987">
        <v>986</v>
      </c>
      <c r="B987" s="2">
        <v>38881</v>
      </c>
      <c r="C987">
        <f t="shared" si="133"/>
        <v>2006</v>
      </c>
      <c r="D987">
        <v>704.9</v>
      </c>
      <c r="E987">
        <f t="shared" ca="1" si="137"/>
        <v>717.75</v>
      </c>
      <c r="F987">
        <f t="shared" ca="1" si="131"/>
        <v>816.63500000000033</v>
      </c>
      <c r="G987" t="str">
        <f t="shared" ca="1" si="132"/>
        <v/>
      </c>
      <c r="H987">
        <f t="shared" ca="1" si="134"/>
        <v>862.85</v>
      </c>
      <c r="I987" s="4" t="str">
        <f t="shared" ca="1" si="135"/>
        <v/>
      </c>
      <c r="J987" s="10">
        <f t="shared" ca="1" si="138"/>
        <v>493.14931957780618</v>
      </c>
      <c r="K987" s="10">
        <f ca="1">MAX($J$3:J988)</f>
        <v>493.14931957780618</v>
      </c>
      <c r="L987" s="11">
        <f t="shared" ca="1" si="136"/>
        <v>0</v>
      </c>
    </row>
    <row r="988" spans="1:12" x14ac:dyDescent="0.35">
      <c r="A988">
        <v>987</v>
      </c>
      <c r="B988" s="2">
        <v>38882</v>
      </c>
      <c r="C988">
        <f t="shared" si="133"/>
        <v>2006</v>
      </c>
      <c r="D988">
        <v>695.4</v>
      </c>
      <c r="E988">
        <f t="shared" ca="1" si="137"/>
        <v>713.21250000000009</v>
      </c>
      <c r="F988">
        <f t="shared" ca="1" si="131"/>
        <v>808.69000000000028</v>
      </c>
      <c r="G988" t="str">
        <f t="shared" ca="1" si="132"/>
        <v/>
      </c>
      <c r="H988">
        <f t="shared" ca="1" si="134"/>
        <v>862.85</v>
      </c>
      <c r="I988" s="4" t="str">
        <f t="shared" ca="1" si="135"/>
        <v/>
      </c>
      <c r="J988" s="10">
        <f t="shared" ca="1" si="138"/>
        <v>493.14931957780618</v>
      </c>
      <c r="K988" s="10">
        <f ca="1">MAX($J$3:J989)</f>
        <v>493.14931957780618</v>
      </c>
      <c r="L988" s="11">
        <f t="shared" ca="1" si="136"/>
        <v>0</v>
      </c>
    </row>
    <row r="989" spans="1:12" x14ac:dyDescent="0.35">
      <c r="A989">
        <v>988</v>
      </c>
      <c r="B989" s="2">
        <v>38883</v>
      </c>
      <c r="C989">
        <f t="shared" si="133"/>
        <v>2006</v>
      </c>
      <c r="D989">
        <v>736.7</v>
      </c>
      <c r="E989">
        <f t="shared" ca="1" si="137"/>
        <v>717.27499999999998</v>
      </c>
      <c r="F989">
        <f t="shared" ca="1" si="131"/>
        <v>800.17500000000007</v>
      </c>
      <c r="G989" t="str">
        <f t="shared" ca="1" si="132"/>
        <v/>
      </c>
      <c r="H989">
        <f t="shared" ca="1" si="134"/>
        <v>862.85</v>
      </c>
      <c r="I989" s="4" t="str">
        <f t="shared" ca="1" si="135"/>
        <v/>
      </c>
      <c r="J989" s="10">
        <f t="shared" ca="1" si="138"/>
        <v>493.14931957780618</v>
      </c>
      <c r="K989" s="10">
        <f ca="1">MAX($J$3:J990)</f>
        <v>493.14931957780618</v>
      </c>
      <c r="L989" s="11">
        <f t="shared" ca="1" si="136"/>
        <v>0</v>
      </c>
    </row>
    <row r="990" spans="1:12" x14ac:dyDescent="0.35">
      <c r="A990">
        <v>989</v>
      </c>
      <c r="B990" s="2">
        <v>38884</v>
      </c>
      <c r="C990">
        <f t="shared" si="133"/>
        <v>2006</v>
      </c>
      <c r="D990">
        <v>732.1</v>
      </c>
      <c r="E990">
        <f t="shared" ca="1" si="137"/>
        <v>732.75</v>
      </c>
      <c r="F990">
        <f t="shared" ref="F990:F1053" ca="1" si="139">IF(ROW(D991)&gt;($O$5-1),AVERAGE(OFFSET(D992,-$O$5,0,$O$5,1)),IF(ROW(D991)&gt;$O$5, ((($O$5-1)*E990)+D991)/$O$5,""))</f>
        <v>792.16166666666675</v>
      </c>
      <c r="G990" t="str">
        <f t="shared" ca="1" si="132"/>
        <v/>
      </c>
      <c r="H990">
        <f t="shared" ca="1" si="134"/>
        <v>862.85</v>
      </c>
      <c r="I990" s="4" t="str">
        <f t="shared" ca="1" si="135"/>
        <v/>
      </c>
      <c r="J990" s="10">
        <f t="shared" ca="1" si="138"/>
        <v>493.14931957780618</v>
      </c>
      <c r="K990" s="10">
        <f ca="1">MAX($J$3:J991)</f>
        <v>493.14931957780618</v>
      </c>
      <c r="L990" s="11">
        <f t="shared" ca="1" si="136"/>
        <v>0</v>
      </c>
    </row>
    <row r="991" spans="1:12" x14ac:dyDescent="0.35">
      <c r="A991">
        <v>990</v>
      </c>
      <c r="B991" s="2">
        <v>38887</v>
      </c>
      <c r="C991">
        <f t="shared" si="133"/>
        <v>2006</v>
      </c>
      <c r="D991">
        <v>766.8</v>
      </c>
      <c r="E991">
        <f t="shared" ca="1" si="137"/>
        <v>748.91250000000014</v>
      </c>
      <c r="F991">
        <f t="shared" ca="1" si="139"/>
        <v>784.06666666666672</v>
      </c>
      <c r="G991" t="str">
        <f t="shared" ca="1" si="132"/>
        <v/>
      </c>
      <c r="H991">
        <f t="shared" ca="1" si="134"/>
        <v>862.85</v>
      </c>
      <c r="I991" s="4" t="str">
        <f t="shared" ca="1" si="135"/>
        <v/>
      </c>
      <c r="J991" s="10">
        <f t="shared" ca="1" si="138"/>
        <v>493.14931957780618</v>
      </c>
      <c r="K991" s="10">
        <f ca="1">MAX($J$3:J992)</f>
        <v>493.14931957780618</v>
      </c>
      <c r="L991" s="11">
        <f t="shared" ca="1" si="136"/>
        <v>0</v>
      </c>
    </row>
    <row r="992" spans="1:12" x14ac:dyDescent="0.35">
      <c r="A992">
        <v>991</v>
      </c>
      <c r="B992" s="2">
        <v>38888</v>
      </c>
      <c r="C992">
        <f t="shared" si="133"/>
        <v>2006</v>
      </c>
      <c r="D992">
        <v>760.05</v>
      </c>
      <c r="E992">
        <f t="shared" ca="1" si="137"/>
        <v>757.11249999999995</v>
      </c>
      <c r="F992">
        <f t="shared" ca="1" si="139"/>
        <v>777.14166666666665</v>
      </c>
      <c r="G992" t="str">
        <f t="shared" ca="1" si="132"/>
        <v/>
      </c>
      <c r="H992">
        <f t="shared" ca="1" si="134"/>
        <v>862.85</v>
      </c>
      <c r="I992" s="4" t="str">
        <f t="shared" ca="1" si="135"/>
        <v/>
      </c>
      <c r="J992" s="10">
        <f t="shared" ca="1" si="138"/>
        <v>493.14931957780618</v>
      </c>
      <c r="K992" s="10">
        <f ca="1">MAX($J$3:J993)</f>
        <v>493.14931957780618</v>
      </c>
      <c r="L992" s="11">
        <f t="shared" ca="1" si="136"/>
        <v>0</v>
      </c>
    </row>
    <row r="993" spans="1:12" x14ac:dyDescent="0.35">
      <c r="A993">
        <v>992</v>
      </c>
      <c r="B993" s="2">
        <v>38889</v>
      </c>
      <c r="C993">
        <f t="shared" si="133"/>
        <v>2006</v>
      </c>
      <c r="D993">
        <v>769.5</v>
      </c>
      <c r="E993">
        <f t="shared" ca="1" si="137"/>
        <v>768.82500000000005</v>
      </c>
      <c r="F993">
        <f t="shared" ca="1" si="139"/>
        <v>770.94166666666672</v>
      </c>
      <c r="G993" t="str">
        <f t="shared" ca="1" si="132"/>
        <v/>
      </c>
      <c r="H993">
        <f t="shared" ca="1" si="134"/>
        <v>862.85</v>
      </c>
      <c r="I993" s="4" t="str">
        <f t="shared" ca="1" si="135"/>
        <v/>
      </c>
      <c r="J993" s="10">
        <f t="shared" ca="1" si="138"/>
        <v>493.14931957780618</v>
      </c>
      <c r="K993" s="10">
        <f ca="1">MAX($J$3:J994)</f>
        <v>541.10113960744968</v>
      </c>
      <c r="L993" s="11">
        <f t="shared" ca="1" si="136"/>
        <v>8.8618959598626756E-2</v>
      </c>
    </row>
    <row r="994" spans="1:12" x14ac:dyDescent="0.35">
      <c r="A994">
        <v>993</v>
      </c>
      <c r="B994" s="2">
        <v>38890</v>
      </c>
      <c r="C994">
        <f t="shared" si="133"/>
        <v>2006</v>
      </c>
      <c r="D994">
        <v>778.95</v>
      </c>
      <c r="E994">
        <f t="shared" ca="1" si="137"/>
        <v>773.67499999999995</v>
      </c>
      <c r="F994">
        <f t="shared" ca="1" si="139"/>
        <v>767.23333333333346</v>
      </c>
      <c r="G994" t="str">
        <f t="shared" ca="1" si="132"/>
        <v>BUY</v>
      </c>
      <c r="H994">
        <f t="shared" ca="1" si="134"/>
        <v>778.95</v>
      </c>
      <c r="I994" s="4">
        <f t="shared" ca="1" si="135"/>
        <v>9.72359042707307E-2</v>
      </c>
      <c r="J994" s="10">
        <f t="shared" ca="1" si="138"/>
        <v>541.10113960744968</v>
      </c>
      <c r="K994" s="10">
        <f ca="1">MAX($J$3:J995)</f>
        <v>541.10113960744968</v>
      </c>
      <c r="L994" s="11">
        <f t="shared" ca="1" si="136"/>
        <v>0</v>
      </c>
    </row>
    <row r="995" spans="1:12" x14ac:dyDescent="0.35">
      <c r="A995">
        <v>994</v>
      </c>
      <c r="B995" s="2">
        <v>38891</v>
      </c>
      <c r="C995">
        <f t="shared" si="133"/>
        <v>2006</v>
      </c>
      <c r="D995">
        <v>786.2</v>
      </c>
      <c r="E995">
        <f t="shared" ca="1" si="137"/>
        <v>770.2</v>
      </c>
      <c r="F995">
        <f t="shared" ca="1" si="139"/>
        <v>763.34333333333348</v>
      </c>
      <c r="G995" t="str">
        <f t="shared" ca="1" si="132"/>
        <v/>
      </c>
      <c r="H995">
        <f t="shared" ca="1" si="134"/>
        <v>778.95</v>
      </c>
      <c r="I995" s="4" t="str">
        <f t="shared" ca="1" si="135"/>
        <v/>
      </c>
      <c r="J995" s="10">
        <f t="shared" ca="1" si="138"/>
        <v>541.10113960744968</v>
      </c>
      <c r="K995" s="10">
        <f ca="1">MAX($J$3:J996)</f>
        <v>541.10113960744968</v>
      </c>
      <c r="L995" s="11">
        <f t="shared" ca="1" si="136"/>
        <v>0</v>
      </c>
    </row>
    <row r="996" spans="1:12" x14ac:dyDescent="0.35">
      <c r="A996">
        <v>995</v>
      </c>
      <c r="B996" s="2">
        <v>38894</v>
      </c>
      <c r="C996">
        <f t="shared" si="133"/>
        <v>2006</v>
      </c>
      <c r="D996">
        <v>746.15</v>
      </c>
      <c r="E996">
        <f t="shared" ca="1" si="137"/>
        <v>766.51250000000005</v>
      </c>
      <c r="F996">
        <f t="shared" ca="1" si="139"/>
        <v>758.35666666666668</v>
      </c>
      <c r="G996" t="str">
        <f t="shared" ca="1" si="132"/>
        <v/>
      </c>
      <c r="H996">
        <f t="shared" ca="1" si="134"/>
        <v>778.95</v>
      </c>
      <c r="I996" s="4" t="str">
        <f t="shared" ca="1" si="135"/>
        <v/>
      </c>
      <c r="J996" s="10">
        <f t="shared" ca="1" si="138"/>
        <v>541.10113960744968</v>
      </c>
      <c r="K996" s="10">
        <f ca="1">MAX($J$3:J997)</f>
        <v>541.10113960744968</v>
      </c>
      <c r="L996" s="11">
        <f t="shared" ca="1" si="136"/>
        <v>0</v>
      </c>
    </row>
    <row r="997" spans="1:12" x14ac:dyDescent="0.35">
      <c r="A997">
        <v>996</v>
      </c>
      <c r="B997" s="2">
        <v>38895</v>
      </c>
      <c r="C997">
        <f t="shared" si="133"/>
        <v>2006</v>
      </c>
      <c r="D997">
        <v>754.75</v>
      </c>
      <c r="E997">
        <f t="shared" ca="1" si="137"/>
        <v>758.33749999999998</v>
      </c>
      <c r="F997">
        <f t="shared" ca="1" si="139"/>
        <v>752.94166666666683</v>
      </c>
      <c r="G997" t="str">
        <f t="shared" ca="1" si="132"/>
        <v/>
      </c>
      <c r="H997">
        <f t="shared" ca="1" si="134"/>
        <v>778.95</v>
      </c>
      <c r="I997" s="4" t="str">
        <f t="shared" ca="1" si="135"/>
        <v/>
      </c>
      <c r="J997" s="10">
        <f t="shared" ca="1" si="138"/>
        <v>541.10113960744968</v>
      </c>
      <c r="K997" s="10">
        <f ca="1">MAX($J$3:J998)</f>
        <v>541.10113960744968</v>
      </c>
      <c r="L997" s="11">
        <f t="shared" ca="1" si="136"/>
        <v>0</v>
      </c>
    </row>
    <row r="998" spans="1:12" x14ac:dyDescent="0.35">
      <c r="A998">
        <v>997</v>
      </c>
      <c r="B998" s="2">
        <v>38896</v>
      </c>
      <c r="C998">
        <f t="shared" si="133"/>
        <v>2006</v>
      </c>
      <c r="D998">
        <v>746.25</v>
      </c>
      <c r="E998">
        <f t="shared" ca="1" si="137"/>
        <v>746.8125</v>
      </c>
      <c r="F998">
        <f t="shared" ca="1" si="139"/>
        <v>750.95833333333348</v>
      </c>
      <c r="G998" t="str">
        <f t="shared" ca="1" si="132"/>
        <v>SELL</v>
      </c>
      <c r="H998">
        <f t="shared" ca="1" si="134"/>
        <v>746.25</v>
      </c>
      <c r="I998" s="4">
        <f t="shared" ca="1" si="135"/>
        <v>-4.1979587906797677E-2</v>
      </c>
      <c r="J998" s="10">
        <f t="shared" ca="1" si="138"/>
        <v>518.3859367508303</v>
      </c>
      <c r="K998" s="10">
        <f ca="1">MAX($J$3:J999)</f>
        <v>541.10113960744968</v>
      </c>
      <c r="L998" s="11">
        <f t="shared" ca="1" si="136"/>
        <v>4.1979587906797788E-2</v>
      </c>
    </row>
    <row r="999" spans="1:12" x14ac:dyDescent="0.35">
      <c r="A999">
        <v>998</v>
      </c>
      <c r="B999" s="2">
        <v>38897</v>
      </c>
      <c r="C999">
        <f t="shared" si="133"/>
        <v>2006</v>
      </c>
      <c r="D999">
        <v>740.1</v>
      </c>
      <c r="E999">
        <f t="shared" ca="1" si="137"/>
        <v>756.26250000000005</v>
      </c>
      <c r="F999">
        <f t="shared" ca="1" si="139"/>
        <v>752.05000000000007</v>
      </c>
      <c r="G999" t="str">
        <f t="shared" ca="1" si="132"/>
        <v>BUY</v>
      </c>
      <c r="H999">
        <f t="shared" ca="1" si="134"/>
        <v>740.1</v>
      </c>
      <c r="I999" s="4">
        <f t="shared" ca="1" si="135"/>
        <v>8.2412060301507717E-3</v>
      </c>
      <c r="J999" s="10">
        <f t="shared" ca="1" si="138"/>
        <v>522.6580620587265</v>
      </c>
      <c r="K999" s="10">
        <f ca="1">MAX($J$3:J1000)</f>
        <v>541.10113960744968</v>
      </c>
      <c r="L999" s="11">
        <f t="shared" ca="1" si="136"/>
        <v>3.4084344309647907E-2</v>
      </c>
    </row>
    <row r="1000" spans="1:12" x14ac:dyDescent="0.35">
      <c r="A1000">
        <v>999</v>
      </c>
      <c r="B1000" s="2">
        <v>38898</v>
      </c>
      <c r="C1000">
        <f t="shared" si="133"/>
        <v>2006</v>
      </c>
      <c r="D1000">
        <v>783.95</v>
      </c>
      <c r="E1000">
        <f t="shared" ca="1" si="137"/>
        <v>762.98750000000007</v>
      </c>
      <c r="F1000">
        <f t="shared" ca="1" si="139"/>
        <v>753.88333333333344</v>
      </c>
      <c r="G1000" t="str">
        <f t="shared" ca="1" si="132"/>
        <v/>
      </c>
      <c r="H1000">
        <f t="shared" ca="1" si="134"/>
        <v>740.1</v>
      </c>
      <c r="I1000" s="4" t="str">
        <f t="shared" ca="1" si="135"/>
        <v/>
      </c>
      <c r="J1000" s="10">
        <f t="shared" ca="1" si="138"/>
        <v>522.6580620587265</v>
      </c>
      <c r="K1000" s="10">
        <f ca="1">MAX($J$3:J1001)</f>
        <v>541.10113960744968</v>
      </c>
      <c r="L1000" s="11">
        <f t="shared" ca="1" si="136"/>
        <v>3.4084344309647907E-2</v>
      </c>
    </row>
    <row r="1001" spans="1:12" x14ac:dyDescent="0.35">
      <c r="A1001">
        <v>1000</v>
      </c>
      <c r="B1001" s="2">
        <v>38901</v>
      </c>
      <c r="C1001">
        <f t="shared" si="133"/>
        <v>2006</v>
      </c>
      <c r="D1001">
        <v>781.65</v>
      </c>
      <c r="E1001">
        <f t="shared" ca="1" si="137"/>
        <v>774.0625</v>
      </c>
      <c r="F1001">
        <f t="shared" ca="1" si="139"/>
        <v>755.14333333333332</v>
      </c>
      <c r="G1001" t="str">
        <f t="shared" ca="1" si="132"/>
        <v/>
      </c>
      <c r="H1001">
        <f t="shared" ca="1" si="134"/>
        <v>740.1</v>
      </c>
      <c r="I1001" s="4" t="str">
        <f t="shared" ca="1" si="135"/>
        <v/>
      </c>
      <c r="J1001" s="10">
        <f t="shared" ca="1" si="138"/>
        <v>522.6580620587265</v>
      </c>
      <c r="K1001" s="10">
        <f ca="1">MAX($J$3:J1002)</f>
        <v>541.10113960744968</v>
      </c>
      <c r="L1001" s="11">
        <f t="shared" ca="1" si="136"/>
        <v>3.4084344309647907E-2</v>
      </c>
    </row>
    <row r="1002" spans="1:12" x14ac:dyDescent="0.35">
      <c r="A1002">
        <v>1001</v>
      </c>
      <c r="B1002" s="2">
        <v>38902</v>
      </c>
      <c r="C1002">
        <f t="shared" si="133"/>
        <v>2006</v>
      </c>
      <c r="D1002">
        <v>790.55</v>
      </c>
      <c r="E1002">
        <f t="shared" ca="1" si="137"/>
        <v>792.07499999999993</v>
      </c>
      <c r="F1002">
        <f t="shared" ca="1" si="139"/>
        <v>756.57666666666671</v>
      </c>
      <c r="G1002" t="str">
        <f t="shared" ca="1" si="132"/>
        <v/>
      </c>
      <c r="H1002">
        <f t="shared" ca="1" si="134"/>
        <v>740.1</v>
      </c>
      <c r="I1002" s="4" t="str">
        <f t="shared" ca="1" si="135"/>
        <v/>
      </c>
      <c r="J1002" s="10">
        <f t="shared" ca="1" si="138"/>
        <v>522.6580620587265</v>
      </c>
      <c r="K1002" s="10">
        <f ca="1">MAX($J$3:J1003)</f>
        <v>541.10113960744968</v>
      </c>
      <c r="L1002" s="11">
        <f t="shared" ca="1" si="136"/>
        <v>3.4084344309647907E-2</v>
      </c>
    </row>
    <row r="1003" spans="1:12" x14ac:dyDescent="0.35">
      <c r="A1003">
        <v>1002</v>
      </c>
      <c r="B1003" s="2">
        <v>38903</v>
      </c>
      <c r="C1003">
        <f t="shared" si="133"/>
        <v>2006</v>
      </c>
      <c r="D1003">
        <v>812.15</v>
      </c>
      <c r="E1003">
        <f t="shared" ca="1" si="137"/>
        <v>799.67499999999995</v>
      </c>
      <c r="F1003">
        <f t="shared" ca="1" si="139"/>
        <v>757.30500000000006</v>
      </c>
      <c r="G1003" t="str">
        <f t="shared" ca="1" si="132"/>
        <v/>
      </c>
      <c r="H1003">
        <f t="shared" ca="1" si="134"/>
        <v>740.1</v>
      </c>
      <c r="I1003" s="4" t="str">
        <f t="shared" ca="1" si="135"/>
        <v/>
      </c>
      <c r="J1003" s="10">
        <f t="shared" ca="1" si="138"/>
        <v>522.6580620587265</v>
      </c>
      <c r="K1003" s="10">
        <f ca="1">MAX($J$3:J1004)</f>
        <v>541.10113960744968</v>
      </c>
      <c r="L1003" s="11">
        <f t="shared" ca="1" si="136"/>
        <v>3.4084344309647907E-2</v>
      </c>
    </row>
    <row r="1004" spans="1:12" x14ac:dyDescent="0.35">
      <c r="A1004">
        <v>1003</v>
      </c>
      <c r="B1004" s="2">
        <v>38904</v>
      </c>
      <c r="C1004">
        <f t="shared" si="133"/>
        <v>2006</v>
      </c>
      <c r="D1004">
        <v>814.35</v>
      </c>
      <c r="E1004">
        <f t="shared" ca="1" si="137"/>
        <v>802.59999999999991</v>
      </c>
      <c r="F1004">
        <f t="shared" ca="1" si="139"/>
        <v>757.11</v>
      </c>
      <c r="G1004" t="str">
        <f t="shared" ca="1" si="132"/>
        <v/>
      </c>
      <c r="H1004">
        <f t="shared" ca="1" si="134"/>
        <v>740.1</v>
      </c>
      <c r="I1004" s="4" t="str">
        <f t="shared" ca="1" si="135"/>
        <v/>
      </c>
      <c r="J1004" s="10">
        <f t="shared" ca="1" si="138"/>
        <v>522.6580620587265</v>
      </c>
      <c r="K1004" s="10">
        <f ca="1">MAX($J$3:J1005)</f>
        <v>541.10113960744968</v>
      </c>
      <c r="L1004" s="11">
        <f t="shared" ca="1" si="136"/>
        <v>3.4084344309647907E-2</v>
      </c>
    </row>
    <row r="1005" spans="1:12" x14ac:dyDescent="0.35">
      <c r="A1005">
        <v>1004</v>
      </c>
      <c r="B1005" s="2">
        <v>38905</v>
      </c>
      <c r="C1005">
        <f t="shared" si="133"/>
        <v>2006</v>
      </c>
      <c r="D1005">
        <v>793.35</v>
      </c>
      <c r="E1005">
        <f t="shared" ca="1" si="137"/>
        <v>807.625</v>
      </c>
      <c r="F1005">
        <f t="shared" ca="1" si="139"/>
        <v>757.4666666666667</v>
      </c>
      <c r="G1005" t="str">
        <f t="shared" ca="1" si="132"/>
        <v/>
      </c>
      <c r="H1005">
        <f t="shared" ca="1" si="134"/>
        <v>740.1</v>
      </c>
      <c r="I1005" s="4" t="str">
        <f t="shared" ca="1" si="135"/>
        <v/>
      </c>
      <c r="J1005" s="10">
        <f t="shared" ca="1" si="138"/>
        <v>522.6580620587265</v>
      </c>
      <c r="K1005" s="10">
        <f ca="1">MAX($J$3:J1006)</f>
        <v>541.10113960744968</v>
      </c>
      <c r="L1005" s="11">
        <f t="shared" ca="1" si="136"/>
        <v>3.4084344309647907E-2</v>
      </c>
    </row>
    <row r="1006" spans="1:12" x14ac:dyDescent="0.35">
      <c r="A1006">
        <v>1005</v>
      </c>
      <c r="B1006" s="2">
        <v>38908</v>
      </c>
      <c r="C1006">
        <f t="shared" si="133"/>
        <v>2006</v>
      </c>
      <c r="D1006">
        <v>810.65</v>
      </c>
      <c r="E1006">
        <f t="shared" ca="1" si="137"/>
        <v>809.3125</v>
      </c>
      <c r="F1006">
        <f t="shared" ca="1" si="139"/>
        <v>758.76499999999999</v>
      </c>
      <c r="G1006" t="str">
        <f t="shared" ca="1" si="132"/>
        <v/>
      </c>
      <c r="H1006">
        <f t="shared" ca="1" si="134"/>
        <v>740.1</v>
      </c>
      <c r="I1006" s="4" t="str">
        <f t="shared" ca="1" si="135"/>
        <v/>
      </c>
      <c r="J1006" s="10">
        <f t="shared" ca="1" si="138"/>
        <v>522.6580620587265</v>
      </c>
      <c r="K1006" s="10">
        <f ca="1">MAX($J$3:J1007)</f>
        <v>541.10113960744968</v>
      </c>
      <c r="L1006" s="11">
        <f t="shared" ca="1" si="136"/>
        <v>3.4084344309647907E-2</v>
      </c>
    </row>
    <row r="1007" spans="1:12" x14ac:dyDescent="0.35">
      <c r="A1007">
        <v>1006</v>
      </c>
      <c r="B1007" s="2">
        <v>38909</v>
      </c>
      <c r="C1007">
        <f t="shared" si="133"/>
        <v>2006</v>
      </c>
      <c r="D1007">
        <v>818.9</v>
      </c>
      <c r="E1007">
        <f t="shared" ca="1" si="137"/>
        <v>814.5625</v>
      </c>
      <c r="F1007">
        <f t="shared" ca="1" si="139"/>
        <v>761.18000000000006</v>
      </c>
      <c r="G1007" t="str">
        <f t="shared" ca="1" si="132"/>
        <v/>
      </c>
      <c r="H1007">
        <f t="shared" ca="1" si="134"/>
        <v>740.1</v>
      </c>
      <c r="I1007" s="4" t="str">
        <f t="shared" ca="1" si="135"/>
        <v/>
      </c>
      <c r="J1007" s="10">
        <f t="shared" ca="1" si="138"/>
        <v>522.6580620587265</v>
      </c>
      <c r="K1007" s="10">
        <f ca="1">MAX($J$3:J1008)</f>
        <v>541.10113960744968</v>
      </c>
      <c r="L1007" s="11">
        <f t="shared" ca="1" si="136"/>
        <v>3.4084344309647907E-2</v>
      </c>
    </row>
    <row r="1008" spans="1:12" x14ac:dyDescent="0.35">
      <c r="A1008">
        <v>1007</v>
      </c>
      <c r="B1008" s="2">
        <v>38910</v>
      </c>
      <c r="C1008">
        <f t="shared" si="133"/>
        <v>2006</v>
      </c>
      <c r="D1008">
        <v>835.35</v>
      </c>
      <c r="E1008">
        <f t="shared" ca="1" si="137"/>
        <v>825.73749999999995</v>
      </c>
      <c r="F1008">
        <f t="shared" ca="1" si="139"/>
        <v>764.42666666666662</v>
      </c>
      <c r="G1008" t="str">
        <f t="shared" ca="1" si="132"/>
        <v/>
      </c>
      <c r="H1008">
        <f t="shared" ca="1" si="134"/>
        <v>740.1</v>
      </c>
      <c r="I1008" s="4" t="str">
        <f t="shared" ca="1" si="135"/>
        <v/>
      </c>
      <c r="J1008" s="10">
        <f t="shared" ca="1" si="138"/>
        <v>522.6580620587265</v>
      </c>
      <c r="K1008" s="10">
        <f ca="1">MAX($J$3:J1009)</f>
        <v>541.10113960744968</v>
      </c>
      <c r="L1008" s="11">
        <f t="shared" ca="1" si="136"/>
        <v>3.4084344309647907E-2</v>
      </c>
    </row>
    <row r="1009" spans="1:12" x14ac:dyDescent="0.35">
      <c r="A1009">
        <v>1008</v>
      </c>
      <c r="B1009" s="2">
        <v>38911</v>
      </c>
      <c r="C1009">
        <f t="shared" si="133"/>
        <v>2006</v>
      </c>
      <c r="D1009">
        <v>838.05</v>
      </c>
      <c r="E1009">
        <f t="shared" ca="1" si="137"/>
        <v>831.82500000000005</v>
      </c>
      <c r="F1009">
        <f t="shared" ca="1" si="139"/>
        <v>766.04666666666674</v>
      </c>
      <c r="G1009" t="str">
        <f t="shared" ca="1" si="132"/>
        <v/>
      </c>
      <c r="H1009">
        <f t="shared" ca="1" si="134"/>
        <v>740.1</v>
      </c>
      <c r="I1009" s="4" t="str">
        <f t="shared" ca="1" si="135"/>
        <v/>
      </c>
      <c r="J1009" s="10">
        <f t="shared" ca="1" si="138"/>
        <v>522.6580620587265</v>
      </c>
      <c r="K1009" s="10">
        <f ca="1">MAX($J$3:J1010)</f>
        <v>541.10113960744968</v>
      </c>
      <c r="L1009" s="11">
        <f t="shared" ca="1" si="136"/>
        <v>3.4084344309647907E-2</v>
      </c>
    </row>
    <row r="1010" spans="1:12" x14ac:dyDescent="0.35">
      <c r="A1010">
        <v>1009</v>
      </c>
      <c r="B1010" s="2">
        <v>38912</v>
      </c>
      <c r="C1010">
        <f t="shared" si="133"/>
        <v>2006</v>
      </c>
      <c r="D1010">
        <v>835</v>
      </c>
      <c r="E1010">
        <f t="shared" ca="1" si="137"/>
        <v>832.375</v>
      </c>
      <c r="F1010">
        <f t="shared" ca="1" si="139"/>
        <v>768.65833333333319</v>
      </c>
      <c r="G1010" t="str">
        <f t="shared" ca="1" si="132"/>
        <v/>
      </c>
      <c r="H1010">
        <f t="shared" ca="1" si="134"/>
        <v>740.1</v>
      </c>
      <c r="I1010" s="4" t="str">
        <f t="shared" ca="1" si="135"/>
        <v/>
      </c>
      <c r="J1010" s="10">
        <f t="shared" ca="1" si="138"/>
        <v>522.6580620587265</v>
      </c>
      <c r="K1010" s="10">
        <f ca="1">MAX($J$3:J1011)</f>
        <v>541.10113960744968</v>
      </c>
      <c r="L1010" s="11">
        <f t="shared" ca="1" si="136"/>
        <v>3.4084344309647907E-2</v>
      </c>
    </row>
    <row r="1011" spans="1:12" x14ac:dyDescent="0.35">
      <c r="A1011">
        <v>1010</v>
      </c>
      <c r="B1011" s="2">
        <v>38915</v>
      </c>
      <c r="C1011">
        <f t="shared" si="133"/>
        <v>2006</v>
      </c>
      <c r="D1011">
        <v>821.1</v>
      </c>
      <c r="E1011">
        <f t="shared" ca="1" si="137"/>
        <v>827.5625</v>
      </c>
      <c r="F1011">
        <f t="shared" ca="1" si="139"/>
        <v>771.64666666666665</v>
      </c>
      <c r="G1011" t="str">
        <f t="shared" ca="1" si="132"/>
        <v/>
      </c>
      <c r="H1011">
        <f t="shared" ca="1" si="134"/>
        <v>740.1</v>
      </c>
      <c r="I1011" s="4" t="str">
        <f t="shared" ca="1" si="135"/>
        <v/>
      </c>
      <c r="J1011" s="10">
        <f t="shared" ca="1" si="138"/>
        <v>522.6580620587265</v>
      </c>
      <c r="K1011" s="10">
        <f ca="1">MAX($J$3:J1012)</f>
        <v>541.10113960744968</v>
      </c>
      <c r="L1011" s="11">
        <f t="shared" ca="1" si="136"/>
        <v>3.4084344309647907E-2</v>
      </c>
    </row>
    <row r="1012" spans="1:12" x14ac:dyDescent="0.35">
      <c r="A1012">
        <v>1011</v>
      </c>
      <c r="B1012" s="2">
        <v>38916</v>
      </c>
      <c r="C1012">
        <f t="shared" si="133"/>
        <v>2006</v>
      </c>
      <c r="D1012">
        <v>816.1</v>
      </c>
      <c r="E1012">
        <f t="shared" ca="1" si="137"/>
        <v>813.22499999999991</v>
      </c>
      <c r="F1012">
        <f t="shared" ca="1" si="139"/>
        <v>774.03666666666663</v>
      </c>
      <c r="G1012" t="str">
        <f t="shared" ca="1" si="132"/>
        <v/>
      </c>
      <c r="H1012">
        <f t="shared" ca="1" si="134"/>
        <v>740.1</v>
      </c>
      <c r="I1012" s="4" t="str">
        <f t="shared" ca="1" si="135"/>
        <v/>
      </c>
      <c r="J1012" s="10">
        <f t="shared" ca="1" si="138"/>
        <v>522.6580620587265</v>
      </c>
      <c r="K1012" s="10">
        <f ca="1">MAX($J$3:J1013)</f>
        <v>541.10113960744968</v>
      </c>
      <c r="L1012" s="11">
        <f t="shared" ca="1" si="136"/>
        <v>3.4084344309647907E-2</v>
      </c>
    </row>
    <row r="1013" spans="1:12" x14ac:dyDescent="0.35">
      <c r="A1013">
        <v>1012</v>
      </c>
      <c r="B1013" s="2">
        <v>38917</v>
      </c>
      <c r="C1013">
        <f t="shared" si="133"/>
        <v>2006</v>
      </c>
      <c r="D1013">
        <v>780.7</v>
      </c>
      <c r="E1013">
        <f t="shared" ca="1" si="137"/>
        <v>807.72500000000002</v>
      </c>
      <c r="F1013">
        <f t="shared" ca="1" si="139"/>
        <v>777.78</v>
      </c>
      <c r="G1013" t="str">
        <f t="shared" ca="1" si="132"/>
        <v/>
      </c>
      <c r="H1013">
        <f t="shared" ca="1" si="134"/>
        <v>740.1</v>
      </c>
      <c r="I1013" s="4" t="str">
        <f t="shared" ca="1" si="135"/>
        <v/>
      </c>
      <c r="J1013" s="10">
        <f t="shared" ca="1" si="138"/>
        <v>522.6580620587265</v>
      </c>
      <c r="K1013" s="10">
        <f ca="1">MAX($J$3:J1014)</f>
        <v>541.10113960744968</v>
      </c>
      <c r="L1013" s="11">
        <f t="shared" ca="1" si="136"/>
        <v>3.4084344309647907E-2</v>
      </c>
    </row>
    <row r="1014" spans="1:12" x14ac:dyDescent="0.35">
      <c r="A1014">
        <v>1013</v>
      </c>
      <c r="B1014" s="2">
        <v>38918</v>
      </c>
      <c r="C1014">
        <f t="shared" si="133"/>
        <v>2006</v>
      </c>
      <c r="D1014">
        <v>813</v>
      </c>
      <c r="E1014">
        <f t="shared" ca="1" si="137"/>
        <v>799.83750000000009</v>
      </c>
      <c r="F1014">
        <f t="shared" ca="1" si="139"/>
        <v>778.9366666666665</v>
      </c>
      <c r="G1014" t="str">
        <f t="shared" ca="1" si="132"/>
        <v/>
      </c>
      <c r="H1014">
        <f t="shared" ca="1" si="134"/>
        <v>740.1</v>
      </c>
      <c r="I1014" s="4" t="str">
        <f t="shared" ca="1" si="135"/>
        <v/>
      </c>
      <c r="J1014" s="10">
        <f t="shared" ca="1" si="138"/>
        <v>522.6580620587265</v>
      </c>
      <c r="K1014" s="10">
        <f ca="1">MAX($J$3:J1015)</f>
        <v>541.10113960744968</v>
      </c>
      <c r="L1014" s="11">
        <f t="shared" ca="1" si="136"/>
        <v>3.4084344309647907E-2</v>
      </c>
    </row>
    <row r="1015" spans="1:12" x14ac:dyDescent="0.35">
      <c r="A1015">
        <v>1014</v>
      </c>
      <c r="B1015" s="2">
        <v>38919</v>
      </c>
      <c r="C1015">
        <f t="shared" si="133"/>
        <v>2006</v>
      </c>
      <c r="D1015">
        <v>789.55</v>
      </c>
      <c r="E1015">
        <f t="shared" ca="1" si="137"/>
        <v>793.3125</v>
      </c>
      <c r="F1015">
        <f t="shared" ca="1" si="139"/>
        <v>781.40833333333319</v>
      </c>
      <c r="G1015" t="str">
        <f t="shared" ca="1" si="132"/>
        <v/>
      </c>
      <c r="H1015">
        <f t="shared" ca="1" si="134"/>
        <v>740.1</v>
      </c>
      <c r="I1015" s="4" t="str">
        <f t="shared" ca="1" si="135"/>
        <v/>
      </c>
      <c r="J1015" s="10">
        <f t="shared" ca="1" si="138"/>
        <v>522.6580620587265</v>
      </c>
      <c r="K1015" s="10">
        <f ca="1">MAX($J$3:J1016)</f>
        <v>541.10113960744968</v>
      </c>
      <c r="L1015" s="11">
        <f t="shared" ca="1" si="136"/>
        <v>3.4084344309647907E-2</v>
      </c>
    </row>
    <row r="1016" spans="1:12" x14ac:dyDescent="0.35">
      <c r="A1016">
        <v>1015</v>
      </c>
      <c r="B1016" s="2">
        <v>38922</v>
      </c>
      <c r="C1016">
        <f t="shared" si="133"/>
        <v>2006</v>
      </c>
      <c r="D1016">
        <v>790</v>
      </c>
      <c r="E1016">
        <f t="shared" ca="1" si="137"/>
        <v>803.26250000000005</v>
      </c>
      <c r="F1016">
        <f t="shared" ca="1" si="139"/>
        <v>785.26166666666654</v>
      </c>
      <c r="G1016" t="str">
        <f t="shared" ca="1" si="132"/>
        <v/>
      </c>
      <c r="H1016">
        <f t="shared" ca="1" si="134"/>
        <v>740.1</v>
      </c>
      <c r="I1016" s="4" t="str">
        <f t="shared" ca="1" si="135"/>
        <v/>
      </c>
      <c r="J1016" s="10">
        <f t="shared" ca="1" si="138"/>
        <v>522.6580620587265</v>
      </c>
      <c r="K1016" s="10">
        <f ca="1">MAX($J$3:J1017)</f>
        <v>541.10113960744968</v>
      </c>
      <c r="L1016" s="11">
        <f t="shared" ca="1" si="136"/>
        <v>3.4084344309647907E-2</v>
      </c>
    </row>
    <row r="1017" spans="1:12" x14ac:dyDescent="0.35">
      <c r="A1017">
        <v>1016</v>
      </c>
      <c r="B1017" s="2">
        <v>38923</v>
      </c>
      <c r="C1017">
        <f t="shared" si="133"/>
        <v>2006</v>
      </c>
      <c r="D1017">
        <v>820.5</v>
      </c>
      <c r="E1017">
        <f t="shared" ca="1" si="137"/>
        <v>807.36250000000007</v>
      </c>
      <c r="F1017">
        <f t="shared" ca="1" si="139"/>
        <v>789.72833333333324</v>
      </c>
      <c r="G1017" t="str">
        <f t="shared" ca="1" si="132"/>
        <v/>
      </c>
      <c r="H1017">
        <f t="shared" ca="1" si="134"/>
        <v>740.1</v>
      </c>
      <c r="I1017" s="4" t="str">
        <f t="shared" ca="1" si="135"/>
        <v/>
      </c>
      <c r="J1017" s="10">
        <f t="shared" ca="1" si="138"/>
        <v>522.6580620587265</v>
      </c>
      <c r="K1017" s="10">
        <f ca="1">MAX($J$3:J1018)</f>
        <v>541.10113960744968</v>
      </c>
      <c r="L1017" s="11">
        <f t="shared" ca="1" si="136"/>
        <v>3.4084344309647907E-2</v>
      </c>
    </row>
    <row r="1018" spans="1:12" x14ac:dyDescent="0.35">
      <c r="A1018">
        <v>1017</v>
      </c>
      <c r="B1018" s="2">
        <v>38924</v>
      </c>
      <c r="C1018">
        <f t="shared" si="133"/>
        <v>2006</v>
      </c>
      <c r="D1018">
        <v>829.4</v>
      </c>
      <c r="E1018">
        <f t="shared" ca="1" si="137"/>
        <v>818.0625</v>
      </c>
      <c r="F1018">
        <f t="shared" ca="1" si="139"/>
        <v>792.9166666666664</v>
      </c>
      <c r="G1018" t="str">
        <f t="shared" ca="1" si="132"/>
        <v/>
      </c>
      <c r="H1018">
        <f t="shared" ca="1" si="134"/>
        <v>740.1</v>
      </c>
      <c r="I1018" s="4" t="str">
        <f t="shared" ca="1" si="135"/>
        <v/>
      </c>
      <c r="J1018" s="10">
        <f t="shared" ca="1" si="138"/>
        <v>522.6580620587265</v>
      </c>
      <c r="K1018" s="10">
        <f ca="1">MAX($J$3:J1019)</f>
        <v>541.10113960744968</v>
      </c>
      <c r="L1018" s="11">
        <f t="shared" ca="1" si="136"/>
        <v>3.4084344309647907E-2</v>
      </c>
    </row>
    <row r="1019" spans="1:12" x14ac:dyDescent="0.35">
      <c r="A1019">
        <v>1018</v>
      </c>
      <c r="B1019" s="2">
        <v>38925</v>
      </c>
      <c r="C1019">
        <f t="shared" si="133"/>
        <v>2006</v>
      </c>
      <c r="D1019">
        <v>832.35</v>
      </c>
      <c r="E1019">
        <f t="shared" ca="1" si="137"/>
        <v>832.875</v>
      </c>
      <c r="F1019">
        <f t="shared" ca="1" si="139"/>
        <v>796.8216666666666</v>
      </c>
      <c r="G1019" t="str">
        <f t="shared" ca="1" si="132"/>
        <v/>
      </c>
      <c r="H1019">
        <f t="shared" ca="1" si="134"/>
        <v>740.1</v>
      </c>
      <c r="I1019" s="4" t="str">
        <f t="shared" ca="1" si="135"/>
        <v/>
      </c>
      <c r="J1019" s="10">
        <f t="shared" ca="1" si="138"/>
        <v>522.6580620587265</v>
      </c>
      <c r="K1019" s="10">
        <f ca="1">MAX($J$3:J1020)</f>
        <v>541.10113960744968</v>
      </c>
      <c r="L1019" s="11">
        <f t="shared" ca="1" si="136"/>
        <v>3.4084344309647907E-2</v>
      </c>
    </row>
    <row r="1020" spans="1:12" x14ac:dyDescent="0.35">
      <c r="A1020">
        <v>1019</v>
      </c>
      <c r="B1020" s="2">
        <v>38926</v>
      </c>
      <c r="C1020">
        <f t="shared" si="133"/>
        <v>2006</v>
      </c>
      <c r="D1020">
        <v>849.25</v>
      </c>
      <c r="E1020">
        <f t="shared" ca="1" si="137"/>
        <v>838.7</v>
      </c>
      <c r="F1020">
        <f t="shared" ca="1" si="139"/>
        <v>799.38833333333321</v>
      </c>
      <c r="G1020" t="str">
        <f t="shared" ca="1" si="132"/>
        <v/>
      </c>
      <c r="H1020">
        <f t="shared" ca="1" si="134"/>
        <v>740.1</v>
      </c>
      <c r="I1020" s="4" t="str">
        <f t="shared" ca="1" si="135"/>
        <v/>
      </c>
      <c r="J1020" s="10">
        <f t="shared" ca="1" si="138"/>
        <v>522.6580620587265</v>
      </c>
      <c r="K1020" s="10">
        <f ca="1">MAX($J$3:J1021)</f>
        <v>541.10113960744968</v>
      </c>
      <c r="L1020" s="11">
        <f t="shared" ca="1" si="136"/>
        <v>3.4084344309647907E-2</v>
      </c>
    </row>
    <row r="1021" spans="1:12" x14ac:dyDescent="0.35">
      <c r="A1021">
        <v>1020</v>
      </c>
      <c r="B1021" s="2">
        <v>38929</v>
      </c>
      <c r="C1021">
        <f t="shared" si="133"/>
        <v>2006</v>
      </c>
      <c r="D1021">
        <v>843.8</v>
      </c>
      <c r="E1021">
        <f t="shared" ca="1" si="137"/>
        <v>844.99999999999989</v>
      </c>
      <c r="F1021">
        <f t="shared" ca="1" si="139"/>
        <v>802.53999999999985</v>
      </c>
      <c r="G1021" t="str">
        <f t="shared" ca="1" si="132"/>
        <v/>
      </c>
      <c r="H1021">
        <f t="shared" ca="1" si="134"/>
        <v>740.1</v>
      </c>
      <c r="I1021" s="4" t="str">
        <f t="shared" ca="1" si="135"/>
        <v/>
      </c>
      <c r="J1021" s="10">
        <f t="shared" ca="1" si="138"/>
        <v>522.6580620587265</v>
      </c>
      <c r="K1021" s="10">
        <f ca="1">MAX($J$3:J1022)</f>
        <v>541.10113960744968</v>
      </c>
      <c r="L1021" s="11">
        <f t="shared" ca="1" si="136"/>
        <v>3.4084344309647907E-2</v>
      </c>
    </row>
    <row r="1022" spans="1:12" x14ac:dyDescent="0.35">
      <c r="A1022">
        <v>1021</v>
      </c>
      <c r="B1022" s="2">
        <v>38930</v>
      </c>
      <c r="C1022">
        <f t="shared" si="133"/>
        <v>2006</v>
      </c>
      <c r="D1022">
        <v>854.6</v>
      </c>
      <c r="E1022">
        <f t="shared" ca="1" si="137"/>
        <v>854.02500000000009</v>
      </c>
      <c r="F1022">
        <f t="shared" ca="1" si="139"/>
        <v>805.83833333333325</v>
      </c>
      <c r="G1022" t="str">
        <f t="shared" ca="1" si="132"/>
        <v/>
      </c>
      <c r="H1022">
        <f t="shared" ca="1" si="134"/>
        <v>740.1</v>
      </c>
      <c r="I1022" s="4" t="str">
        <f t="shared" ca="1" si="135"/>
        <v/>
      </c>
      <c r="J1022" s="10">
        <f t="shared" ca="1" si="138"/>
        <v>522.6580620587265</v>
      </c>
      <c r="K1022" s="10">
        <f ca="1">MAX($J$3:J1023)</f>
        <v>541.10113960744968</v>
      </c>
      <c r="L1022" s="11">
        <f t="shared" ca="1" si="136"/>
        <v>3.4084344309647907E-2</v>
      </c>
    </row>
    <row r="1023" spans="1:12" x14ac:dyDescent="0.35">
      <c r="A1023">
        <v>1022</v>
      </c>
      <c r="B1023" s="2">
        <v>38931</v>
      </c>
      <c r="C1023">
        <f t="shared" si="133"/>
        <v>2006</v>
      </c>
      <c r="D1023">
        <v>868.45</v>
      </c>
      <c r="E1023">
        <f t="shared" ca="1" si="137"/>
        <v>857.11250000000007</v>
      </c>
      <c r="F1023">
        <f t="shared" ca="1" si="139"/>
        <v>808.59333333333313</v>
      </c>
      <c r="G1023" t="str">
        <f t="shared" ca="1" si="132"/>
        <v/>
      </c>
      <c r="H1023">
        <f t="shared" ca="1" si="134"/>
        <v>740.1</v>
      </c>
      <c r="I1023" s="4" t="str">
        <f t="shared" ca="1" si="135"/>
        <v/>
      </c>
      <c r="J1023" s="10">
        <f t="shared" ca="1" si="138"/>
        <v>522.6580620587265</v>
      </c>
      <c r="K1023" s="10">
        <f ca="1">MAX($J$3:J1024)</f>
        <v>541.10113960744968</v>
      </c>
      <c r="L1023" s="11">
        <f t="shared" ca="1" si="136"/>
        <v>3.4084344309647907E-2</v>
      </c>
    </row>
    <row r="1024" spans="1:12" x14ac:dyDescent="0.35">
      <c r="A1024">
        <v>1023</v>
      </c>
      <c r="B1024" s="2">
        <v>38932</v>
      </c>
      <c r="C1024">
        <f t="shared" si="133"/>
        <v>2006</v>
      </c>
      <c r="D1024">
        <v>861.6</v>
      </c>
      <c r="E1024">
        <f t="shared" ca="1" si="137"/>
        <v>861.6</v>
      </c>
      <c r="F1024">
        <f t="shared" ca="1" si="139"/>
        <v>811.11166666666657</v>
      </c>
      <c r="G1024" t="str">
        <f t="shared" ca="1" si="132"/>
        <v/>
      </c>
      <c r="H1024">
        <f t="shared" ca="1" si="134"/>
        <v>740.1</v>
      </c>
      <c r="I1024" s="4" t="str">
        <f t="shared" ca="1" si="135"/>
        <v/>
      </c>
      <c r="J1024" s="10">
        <f t="shared" ca="1" si="138"/>
        <v>522.6580620587265</v>
      </c>
      <c r="K1024" s="10">
        <f ca="1">MAX($J$3:J1025)</f>
        <v>541.10113960744968</v>
      </c>
      <c r="L1024" s="11">
        <f t="shared" ca="1" si="136"/>
        <v>3.4084344309647907E-2</v>
      </c>
    </row>
    <row r="1025" spans="1:12" x14ac:dyDescent="0.35">
      <c r="A1025">
        <v>1024</v>
      </c>
      <c r="B1025" s="2">
        <v>38933</v>
      </c>
      <c r="C1025">
        <f t="shared" si="133"/>
        <v>2006</v>
      </c>
      <c r="D1025">
        <v>861.75</v>
      </c>
      <c r="E1025">
        <f t="shared" ca="1" si="137"/>
        <v>860.78750000000002</v>
      </c>
      <c r="F1025">
        <f t="shared" ca="1" si="139"/>
        <v>814.61833333333323</v>
      </c>
      <c r="G1025" t="str">
        <f t="shared" ca="1" si="132"/>
        <v/>
      </c>
      <c r="H1025">
        <f t="shared" ca="1" si="134"/>
        <v>740.1</v>
      </c>
      <c r="I1025" s="4" t="str">
        <f t="shared" ca="1" si="135"/>
        <v/>
      </c>
      <c r="J1025" s="10">
        <f t="shared" ca="1" si="138"/>
        <v>522.6580620587265</v>
      </c>
      <c r="K1025" s="10">
        <f ca="1">MAX($J$3:J1026)</f>
        <v>541.10113960744968</v>
      </c>
      <c r="L1025" s="11">
        <f t="shared" ca="1" si="136"/>
        <v>3.4084344309647907E-2</v>
      </c>
    </row>
    <row r="1026" spans="1:12" x14ac:dyDescent="0.35">
      <c r="A1026">
        <v>1025</v>
      </c>
      <c r="B1026" s="2">
        <v>38936</v>
      </c>
      <c r="C1026">
        <f t="shared" si="133"/>
        <v>2006</v>
      </c>
      <c r="D1026">
        <v>851.35</v>
      </c>
      <c r="E1026">
        <f t="shared" ca="1" si="137"/>
        <v>859.9</v>
      </c>
      <c r="F1026">
        <f t="shared" ca="1" si="139"/>
        <v>818.28999999999985</v>
      </c>
      <c r="G1026" t="str">
        <f t="shared" ref="G1026:G1089" ca="1" si="140">IF(AND(E1026&gt;F1026,E1025&lt;F1025),"BUY",IF(AND(E1026&lt;F1026,E1025&gt;F1025),"SELL",""))</f>
        <v/>
      </c>
      <c r="H1026">
        <f t="shared" ca="1" si="134"/>
        <v>740.1</v>
      </c>
      <c r="I1026" s="4" t="str">
        <f t="shared" ca="1" si="135"/>
        <v/>
      </c>
      <c r="J1026" s="10">
        <f t="shared" ca="1" si="138"/>
        <v>522.6580620587265</v>
      </c>
      <c r="K1026" s="10">
        <f ca="1">MAX($J$3:J1027)</f>
        <v>541.10113960744968</v>
      </c>
      <c r="L1026" s="11">
        <f t="shared" ca="1" si="136"/>
        <v>3.4084344309647907E-2</v>
      </c>
    </row>
    <row r="1027" spans="1:12" x14ac:dyDescent="0.35">
      <c r="A1027">
        <v>1026</v>
      </c>
      <c r="B1027" s="2">
        <v>38937</v>
      </c>
      <c r="C1027">
        <f t="shared" ref="C1027:C1090" si="141">YEAR(B1027)</f>
        <v>2006</v>
      </c>
      <c r="D1027">
        <v>864.9</v>
      </c>
      <c r="E1027">
        <f t="shared" ca="1" si="137"/>
        <v>861.375</v>
      </c>
      <c r="F1027">
        <f t="shared" ca="1" si="139"/>
        <v>822.33166666666659</v>
      </c>
      <c r="G1027" t="str">
        <f t="shared" ca="1" si="140"/>
        <v/>
      </c>
      <c r="H1027">
        <f t="shared" ref="H1027:H1090" ca="1" si="142">IF(G1027&lt;&gt;"",D1027,H1026)</f>
        <v>740.1</v>
      </c>
      <c r="I1027" s="4" t="str">
        <f t="shared" ref="I1027:I1090" ca="1" si="143">IF(AND(G1027&lt;&gt;"",H1026&lt;&gt;0),IF(G1027="BUY",1-H1027/H1026,H1027/H1026-1),"")</f>
        <v/>
      </c>
      <c r="J1027" s="10">
        <f t="shared" ca="1" si="138"/>
        <v>522.6580620587265</v>
      </c>
      <c r="K1027" s="10">
        <f ca="1">MAX($J$3:J1028)</f>
        <v>541.10113960744968</v>
      </c>
      <c r="L1027" s="11">
        <f t="shared" ref="L1027:L1090" ca="1" si="144">1-J1027/K1027</f>
        <v>3.4084344309647907E-2</v>
      </c>
    </row>
    <row r="1028" spans="1:12" x14ac:dyDescent="0.35">
      <c r="A1028">
        <v>1027</v>
      </c>
      <c r="B1028" s="2">
        <v>38938</v>
      </c>
      <c r="C1028">
        <f t="shared" si="141"/>
        <v>2006</v>
      </c>
      <c r="D1028">
        <v>867.5</v>
      </c>
      <c r="E1028">
        <f t="shared" ref="E1028:E1091" ca="1" si="145">IF(ROW(D1029)&gt;($O$4-1),AVERAGE(OFFSET(D1030,-$O$4,0,$O$4,1)),IF(ROW(D1029)&gt;$O$4, ((($O$4-1)*E1028)+D1029)/$O$4,""))</f>
        <v>864.9</v>
      </c>
      <c r="F1028">
        <f t="shared" ca="1" si="139"/>
        <v>826.85666666666657</v>
      </c>
      <c r="G1028" t="str">
        <f t="shared" ca="1" si="140"/>
        <v/>
      </c>
      <c r="H1028">
        <f t="shared" ca="1" si="142"/>
        <v>740.1</v>
      </c>
      <c r="I1028" s="4" t="str">
        <f t="shared" ca="1" si="143"/>
        <v/>
      </c>
      <c r="J1028" s="10">
        <f t="shared" ref="J1028:J1091" ca="1" si="146">IF(I1028="",J1027,J1027*(1+$O$6*I1028))</f>
        <v>522.6580620587265</v>
      </c>
      <c r="K1028" s="10">
        <f ca="1">MAX($J$3:J1029)</f>
        <v>541.10113960744968</v>
      </c>
      <c r="L1028" s="11">
        <f t="shared" ca="1" si="144"/>
        <v>3.4084344309647907E-2</v>
      </c>
    </row>
    <row r="1029" spans="1:12" x14ac:dyDescent="0.35">
      <c r="A1029">
        <v>1028</v>
      </c>
      <c r="B1029" s="2">
        <v>38939</v>
      </c>
      <c r="C1029">
        <f t="shared" si="141"/>
        <v>2006</v>
      </c>
      <c r="D1029">
        <v>875.85</v>
      </c>
      <c r="E1029">
        <f t="shared" ca="1" si="145"/>
        <v>872.26250000000005</v>
      </c>
      <c r="F1029">
        <f t="shared" ca="1" si="139"/>
        <v>830.08499999999981</v>
      </c>
      <c r="G1029" t="str">
        <f t="shared" ca="1" si="140"/>
        <v/>
      </c>
      <c r="H1029">
        <f t="shared" ca="1" si="142"/>
        <v>740.1</v>
      </c>
      <c r="I1029" s="4" t="str">
        <f t="shared" ca="1" si="143"/>
        <v/>
      </c>
      <c r="J1029" s="10">
        <f t="shared" ca="1" si="146"/>
        <v>522.6580620587265</v>
      </c>
      <c r="K1029" s="10">
        <f ca="1">MAX($J$3:J1030)</f>
        <v>541.10113960744968</v>
      </c>
      <c r="L1029" s="11">
        <f t="shared" ca="1" si="144"/>
        <v>3.4084344309647907E-2</v>
      </c>
    </row>
    <row r="1030" spans="1:12" x14ac:dyDescent="0.35">
      <c r="A1030">
        <v>1029</v>
      </c>
      <c r="B1030" s="2">
        <v>38940</v>
      </c>
      <c r="C1030">
        <f t="shared" si="141"/>
        <v>2006</v>
      </c>
      <c r="D1030">
        <v>880.8</v>
      </c>
      <c r="E1030">
        <f t="shared" ca="1" si="145"/>
        <v>877.98749999999995</v>
      </c>
      <c r="F1030">
        <f t="shared" ca="1" si="139"/>
        <v>833.62333333333322</v>
      </c>
      <c r="G1030" t="str">
        <f t="shared" ca="1" si="140"/>
        <v/>
      </c>
      <c r="H1030">
        <f t="shared" ca="1" si="142"/>
        <v>740.1</v>
      </c>
      <c r="I1030" s="4" t="str">
        <f t="shared" ca="1" si="143"/>
        <v/>
      </c>
      <c r="J1030" s="10">
        <f t="shared" ca="1" si="146"/>
        <v>522.6580620587265</v>
      </c>
      <c r="K1030" s="10">
        <f ca="1">MAX($J$3:J1031)</f>
        <v>541.10113960744968</v>
      </c>
      <c r="L1030" s="11">
        <f t="shared" ca="1" si="144"/>
        <v>3.4084344309647907E-2</v>
      </c>
    </row>
    <row r="1031" spans="1:12" x14ac:dyDescent="0.35">
      <c r="A1031">
        <v>1030</v>
      </c>
      <c r="B1031" s="2">
        <v>38943</v>
      </c>
      <c r="C1031">
        <f t="shared" si="141"/>
        <v>2006</v>
      </c>
      <c r="D1031">
        <v>887.8</v>
      </c>
      <c r="E1031">
        <f t="shared" ca="1" si="145"/>
        <v>882.67499999999995</v>
      </c>
      <c r="F1031">
        <f t="shared" ca="1" si="139"/>
        <v>836.81333333333316</v>
      </c>
      <c r="G1031" t="str">
        <f t="shared" ca="1" si="140"/>
        <v/>
      </c>
      <c r="H1031">
        <f t="shared" ca="1" si="142"/>
        <v>740.1</v>
      </c>
      <c r="I1031" s="4" t="str">
        <f t="shared" ca="1" si="143"/>
        <v/>
      </c>
      <c r="J1031" s="10">
        <f t="shared" ca="1" si="146"/>
        <v>522.6580620587265</v>
      </c>
      <c r="K1031" s="10">
        <f ca="1">MAX($J$3:J1032)</f>
        <v>541.10113960744968</v>
      </c>
      <c r="L1031" s="11">
        <f t="shared" ca="1" si="144"/>
        <v>3.4084344309647907E-2</v>
      </c>
    </row>
    <row r="1032" spans="1:12" x14ac:dyDescent="0.35">
      <c r="A1032">
        <v>1031</v>
      </c>
      <c r="B1032" s="2">
        <v>38945</v>
      </c>
      <c r="C1032">
        <f t="shared" si="141"/>
        <v>2006</v>
      </c>
      <c r="D1032">
        <v>886.25</v>
      </c>
      <c r="E1032">
        <f t="shared" ca="1" si="145"/>
        <v>886.13750000000005</v>
      </c>
      <c r="F1032">
        <f t="shared" ca="1" si="139"/>
        <v>839.39833333333308</v>
      </c>
      <c r="G1032" t="str">
        <f t="shared" ca="1" si="140"/>
        <v/>
      </c>
      <c r="H1032">
        <f t="shared" ca="1" si="142"/>
        <v>740.1</v>
      </c>
      <c r="I1032" s="4" t="str">
        <f t="shared" ca="1" si="143"/>
        <v/>
      </c>
      <c r="J1032" s="10">
        <f t="shared" ca="1" si="146"/>
        <v>522.6580620587265</v>
      </c>
      <c r="K1032" s="10">
        <f ca="1">MAX($J$3:J1033)</f>
        <v>541.10113960744968</v>
      </c>
      <c r="L1032" s="11">
        <f t="shared" ca="1" si="144"/>
        <v>3.4084344309647907E-2</v>
      </c>
    </row>
    <row r="1033" spans="1:12" x14ac:dyDescent="0.35">
      <c r="A1033">
        <v>1032</v>
      </c>
      <c r="B1033" s="2">
        <v>38946</v>
      </c>
      <c r="C1033">
        <f t="shared" si="141"/>
        <v>2006</v>
      </c>
      <c r="D1033">
        <v>889.7</v>
      </c>
      <c r="E1033">
        <f t="shared" ca="1" si="145"/>
        <v>891.6875</v>
      </c>
      <c r="F1033">
        <f t="shared" ca="1" si="139"/>
        <v>842.35333333333324</v>
      </c>
      <c r="G1033" t="str">
        <f t="shared" ca="1" si="140"/>
        <v/>
      </c>
      <c r="H1033">
        <f t="shared" ca="1" si="142"/>
        <v>740.1</v>
      </c>
      <c r="I1033" s="4" t="str">
        <f t="shared" ca="1" si="143"/>
        <v/>
      </c>
      <c r="J1033" s="10">
        <f t="shared" ca="1" si="146"/>
        <v>522.6580620587265</v>
      </c>
      <c r="K1033" s="10">
        <f ca="1">MAX($J$3:J1034)</f>
        <v>541.10113960744968</v>
      </c>
      <c r="L1033" s="11">
        <f t="shared" ca="1" si="144"/>
        <v>3.4084344309647907E-2</v>
      </c>
    </row>
    <row r="1034" spans="1:12" x14ac:dyDescent="0.35">
      <c r="A1034">
        <v>1033</v>
      </c>
      <c r="B1034" s="2">
        <v>38947</v>
      </c>
      <c r="C1034">
        <f t="shared" si="141"/>
        <v>2006</v>
      </c>
      <c r="D1034">
        <v>903</v>
      </c>
      <c r="E1034">
        <f t="shared" ca="1" si="145"/>
        <v>898.03749999999991</v>
      </c>
      <c r="F1034">
        <f t="shared" ca="1" si="139"/>
        <v>846.34833333333336</v>
      </c>
      <c r="G1034" t="str">
        <f t="shared" ca="1" si="140"/>
        <v/>
      </c>
      <c r="H1034">
        <f t="shared" ca="1" si="142"/>
        <v>740.1</v>
      </c>
      <c r="I1034" s="4" t="str">
        <f t="shared" ca="1" si="143"/>
        <v/>
      </c>
      <c r="J1034" s="10">
        <f t="shared" ca="1" si="146"/>
        <v>522.6580620587265</v>
      </c>
      <c r="K1034" s="10">
        <f ca="1">MAX($J$3:J1035)</f>
        <v>541.10113960744968</v>
      </c>
      <c r="L1034" s="11">
        <f t="shared" ca="1" si="144"/>
        <v>3.4084344309647907E-2</v>
      </c>
    </row>
    <row r="1035" spans="1:12" x14ac:dyDescent="0.35">
      <c r="A1035">
        <v>1034</v>
      </c>
      <c r="B1035" s="2">
        <v>38950</v>
      </c>
      <c r="C1035">
        <f t="shared" si="141"/>
        <v>2006</v>
      </c>
      <c r="D1035">
        <v>913.2</v>
      </c>
      <c r="E1035">
        <f t="shared" ca="1" si="145"/>
        <v>903.375</v>
      </c>
      <c r="F1035">
        <f t="shared" ca="1" si="139"/>
        <v>849.57999999999993</v>
      </c>
      <c r="G1035" t="str">
        <f t="shared" ca="1" si="140"/>
        <v/>
      </c>
      <c r="H1035">
        <f t="shared" ca="1" si="142"/>
        <v>740.1</v>
      </c>
      <c r="I1035" s="4" t="str">
        <f t="shared" ca="1" si="143"/>
        <v/>
      </c>
      <c r="J1035" s="10">
        <f t="shared" ca="1" si="146"/>
        <v>522.6580620587265</v>
      </c>
      <c r="K1035" s="10">
        <f ca="1">MAX($J$3:J1036)</f>
        <v>541.10113960744968</v>
      </c>
      <c r="L1035" s="11">
        <f t="shared" ca="1" si="144"/>
        <v>3.4084344309647907E-2</v>
      </c>
    </row>
    <row r="1036" spans="1:12" x14ac:dyDescent="0.35">
      <c r="A1036">
        <v>1035</v>
      </c>
      <c r="B1036" s="2">
        <v>38951</v>
      </c>
      <c r="C1036">
        <f t="shared" si="141"/>
        <v>2006</v>
      </c>
      <c r="D1036">
        <v>907.6</v>
      </c>
      <c r="E1036">
        <f t="shared" ca="1" si="145"/>
        <v>904.58750000000009</v>
      </c>
      <c r="F1036">
        <f t="shared" ca="1" si="139"/>
        <v>852.10166666666669</v>
      </c>
      <c r="G1036" t="str">
        <f t="shared" ca="1" si="140"/>
        <v/>
      </c>
      <c r="H1036">
        <f t="shared" ca="1" si="142"/>
        <v>740.1</v>
      </c>
      <c r="I1036" s="4" t="str">
        <f t="shared" ca="1" si="143"/>
        <v/>
      </c>
      <c r="J1036" s="10">
        <f t="shared" ca="1" si="146"/>
        <v>522.6580620587265</v>
      </c>
      <c r="K1036" s="10">
        <f ca="1">MAX($J$3:J1037)</f>
        <v>541.10113960744968</v>
      </c>
      <c r="L1036" s="11">
        <f t="shared" ca="1" si="144"/>
        <v>3.4084344309647907E-2</v>
      </c>
    </row>
    <row r="1037" spans="1:12" x14ac:dyDescent="0.35">
      <c r="A1037">
        <v>1036</v>
      </c>
      <c r="B1037" s="2">
        <v>38952</v>
      </c>
      <c r="C1037">
        <f t="shared" si="141"/>
        <v>2006</v>
      </c>
      <c r="D1037">
        <v>894.55</v>
      </c>
      <c r="E1037">
        <f t="shared" ca="1" si="145"/>
        <v>906.83750000000009</v>
      </c>
      <c r="F1037">
        <f t="shared" ca="1" si="139"/>
        <v>854.65666666666652</v>
      </c>
      <c r="G1037" t="str">
        <f t="shared" ca="1" si="140"/>
        <v/>
      </c>
      <c r="H1037">
        <f t="shared" ca="1" si="142"/>
        <v>740.1</v>
      </c>
      <c r="I1037" s="4" t="str">
        <f t="shared" ca="1" si="143"/>
        <v/>
      </c>
      <c r="J1037" s="10">
        <f t="shared" ca="1" si="146"/>
        <v>522.6580620587265</v>
      </c>
      <c r="K1037" s="10">
        <f ca="1">MAX($J$3:J1038)</f>
        <v>541.10113960744968</v>
      </c>
      <c r="L1037" s="11">
        <f t="shared" ca="1" si="144"/>
        <v>3.4084344309647907E-2</v>
      </c>
    </row>
    <row r="1038" spans="1:12" x14ac:dyDescent="0.35">
      <c r="A1038">
        <v>1037</v>
      </c>
      <c r="B1038" s="2">
        <v>38953</v>
      </c>
      <c r="C1038">
        <f t="shared" si="141"/>
        <v>2006</v>
      </c>
      <c r="D1038">
        <v>912</v>
      </c>
      <c r="E1038">
        <f t="shared" ca="1" si="145"/>
        <v>905.75</v>
      </c>
      <c r="F1038">
        <f t="shared" ca="1" si="139"/>
        <v>857.01666666666654</v>
      </c>
      <c r="G1038" t="str">
        <f t="shared" ca="1" si="140"/>
        <v/>
      </c>
      <c r="H1038">
        <f t="shared" ca="1" si="142"/>
        <v>740.1</v>
      </c>
      <c r="I1038" s="4" t="str">
        <f t="shared" ca="1" si="143"/>
        <v/>
      </c>
      <c r="J1038" s="10">
        <f t="shared" ca="1" si="146"/>
        <v>522.6580620587265</v>
      </c>
      <c r="K1038" s="10">
        <f ca="1">MAX($J$3:J1039)</f>
        <v>541.10113960744968</v>
      </c>
      <c r="L1038" s="11">
        <f t="shared" ca="1" si="144"/>
        <v>3.4084344309647907E-2</v>
      </c>
    </row>
    <row r="1039" spans="1:12" x14ac:dyDescent="0.35">
      <c r="A1039">
        <v>1038</v>
      </c>
      <c r="B1039" s="2">
        <v>38954</v>
      </c>
      <c r="C1039">
        <f t="shared" si="141"/>
        <v>2006</v>
      </c>
      <c r="D1039">
        <v>908.85</v>
      </c>
      <c r="E1039">
        <f t="shared" ca="1" si="145"/>
        <v>907.25</v>
      </c>
      <c r="F1039">
        <f t="shared" ca="1" si="139"/>
        <v>859.63666666666666</v>
      </c>
      <c r="G1039" t="str">
        <f t="shared" ca="1" si="140"/>
        <v/>
      </c>
      <c r="H1039">
        <f t="shared" ca="1" si="142"/>
        <v>740.1</v>
      </c>
      <c r="I1039" s="4" t="str">
        <f t="shared" ca="1" si="143"/>
        <v/>
      </c>
      <c r="J1039" s="10">
        <f t="shared" ca="1" si="146"/>
        <v>522.6580620587265</v>
      </c>
      <c r="K1039" s="10">
        <f ca="1">MAX($J$3:J1040)</f>
        <v>541.10113960744968</v>
      </c>
      <c r="L1039" s="11">
        <f t="shared" ca="1" si="144"/>
        <v>3.4084344309647907E-2</v>
      </c>
    </row>
    <row r="1040" spans="1:12" x14ac:dyDescent="0.35">
      <c r="A1040">
        <v>1039</v>
      </c>
      <c r="B1040" s="2">
        <v>38957</v>
      </c>
      <c r="C1040">
        <f t="shared" si="141"/>
        <v>2006</v>
      </c>
      <c r="D1040">
        <v>913.6</v>
      </c>
      <c r="E1040">
        <f t="shared" ca="1" si="145"/>
        <v>911.69999999999993</v>
      </c>
      <c r="F1040">
        <f t="shared" ca="1" si="139"/>
        <v>862.67833333333317</v>
      </c>
      <c r="G1040" t="str">
        <f t="shared" ca="1" si="140"/>
        <v/>
      </c>
      <c r="H1040">
        <f t="shared" ca="1" si="142"/>
        <v>740.1</v>
      </c>
      <c r="I1040" s="4" t="str">
        <f t="shared" ca="1" si="143"/>
        <v/>
      </c>
      <c r="J1040" s="10">
        <f t="shared" ca="1" si="146"/>
        <v>522.6580620587265</v>
      </c>
      <c r="K1040" s="10">
        <f ca="1">MAX($J$3:J1041)</f>
        <v>541.10113960744968</v>
      </c>
      <c r="L1040" s="11">
        <f t="shared" ca="1" si="144"/>
        <v>3.4084344309647907E-2</v>
      </c>
    </row>
    <row r="1041" spans="1:12" x14ac:dyDescent="0.35">
      <c r="A1041">
        <v>1040</v>
      </c>
      <c r="B1041" s="2">
        <v>38958</v>
      </c>
      <c r="C1041">
        <f t="shared" si="141"/>
        <v>2006</v>
      </c>
      <c r="D1041">
        <v>912.35</v>
      </c>
      <c r="E1041">
        <f t="shared" ca="1" si="145"/>
        <v>914.26250000000005</v>
      </c>
      <c r="F1041">
        <f t="shared" ca="1" si="139"/>
        <v>866.21666666666658</v>
      </c>
      <c r="G1041" t="str">
        <f t="shared" ca="1" si="140"/>
        <v/>
      </c>
      <c r="H1041">
        <f t="shared" ca="1" si="142"/>
        <v>740.1</v>
      </c>
      <c r="I1041" s="4" t="str">
        <f t="shared" ca="1" si="143"/>
        <v/>
      </c>
      <c r="J1041" s="10">
        <f t="shared" ca="1" si="146"/>
        <v>522.6580620587265</v>
      </c>
      <c r="K1041" s="10">
        <f ca="1">MAX($J$3:J1042)</f>
        <v>541.10113960744968</v>
      </c>
      <c r="L1041" s="11">
        <f t="shared" ca="1" si="144"/>
        <v>3.4084344309647907E-2</v>
      </c>
    </row>
    <row r="1042" spans="1:12" x14ac:dyDescent="0.35">
      <c r="A1042">
        <v>1041</v>
      </c>
      <c r="B1042" s="2">
        <v>38959</v>
      </c>
      <c r="C1042">
        <f t="shared" si="141"/>
        <v>2006</v>
      </c>
      <c r="D1042">
        <v>922.25</v>
      </c>
      <c r="E1042">
        <f t="shared" ca="1" si="145"/>
        <v>914.48749999999995</v>
      </c>
      <c r="F1042">
        <f t="shared" ca="1" si="139"/>
        <v>870.5183333333332</v>
      </c>
      <c r="G1042" t="str">
        <f t="shared" ca="1" si="140"/>
        <v/>
      </c>
      <c r="H1042">
        <f t="shared" ca="1" si="142"/>
        <v>740.1</v>
      </c>
      <c r="I1042" s="4" t="str">
        <f t="shared" ca="1" si="143"/>
        <v/>
      </c>
      <c r="J1042" s="10">
        <f t="shared" ca="1" si="146"/>
        <v>522.6580620587265</v>
      </c>
      <c r="K1042" s="10">
        <f ca="1">MAX($J$3:J1043)</f>
        <v>541.10113960744968</v>
      </c>
      <c r="L1042" s="11">
        <f t="shared" ca="1" si="144"/>
        <v>3.4084344309647907E-2</v>
      </c>
    </row>
    <row r="1043" spans="1:12" x14ac:dyDescent="0.35">
      <c r="A1043">
        <v>1042</v>
      </c>
      <c r="B1043" s="2">
        <v>38960</v>
      </c>
      <c r="C1043">
        <f t="shared" si="141"/>
        <v>2006</v>
      </c>
      <c r="D1043">
        <v>909.75</v>
      </c>
      <c r="E1043">
        <f t="shared" ca="1" si="145"/>
        <v>914.55</v>
      </c>
      <c r="F1043">
        <f t="shared" ca="1" si="139"/>
        <v>873.87999999999977</v>
      </c>
      <c r="G1043" t="str">
        <f t="shared" ca="1" si="140"/>
        <v/>
      </c>
      <c r="H1043">
        <f t="shared" ca="1" si="142"/>
        <v>740.1</v>
      </c>
      <c r="I1043" s="4" t="str">
        <f t="shared" ca="1" si="143"/>
        <v/>
      </c>
      <c r="J1043" s="10">
        <f t="shared" ca="1" si="146"/>
        <v>522.6580620587265</v>
      </c>
      <c r="K1043" s="10">
        <f ca="1">MAX($J$3:J1044)</f>
        <v>541.10113960744968</v>
      </c>
      <c r="L1043" s="11">
        <f t="shared" ca="1" si="144"/>
        <v>3.4084344309647907E-2</v>
      </c>
    </row>
    <row r="1044" spans="1:12" x14ac:dyDescent="0.35">
      <c r="A1044">
        <v>1043</v>
      </c>
      <c r="B1044" s="2">
        <v>38961</v>
      </c>
      <c r="C1044">
        <f t="shared" si="141"/>
        <v>2006</v>
      </c>
      <c r="D1044">
        <v>913.85</v>
      </c>
      <c r="E1044">
        <f t="shared" ca="1" si="145"/>
        <v>916.61249999999995</v>
      </c>
      <c r="F1044">
        <f t="shared" ca="1" si="139"/>
        <v>878.24833333333299</v>
      </c>
      <c r="G1044" t="str">
        <f t="shared" ca="1" si="140"/>
        <v/>
      </c>
      <c r="H1044">
        <f t="shared" ca="1" si="142"/>
        <v>740.1</v>
      </c>
      <c r="I1044" s="4" t="str">
        <f t="shared" ca="1" si="143"/>
        <v/>
      </c>
      <c r="J1044" s="10">
        <f t="shared" ca="1" si="146"/>
        <v>522.6580620587265</v>
      </c>
      <c r="K1044" s="10">
        <f ca="1">MAX($J$3:J1045)</f>
        <v>541.10113960744968</v>
      </c>
      <c r="L1044" s="11">
        <f t="shared" ca="1" si="144"/>
        <v>3.4084344309647907E-2</v>
      </c>
    </row>
    <row r="1045" spans="1:12" x14ac:dyDescent="0.35">
      <c r="A1045">
        <v>1044</v>
      </c>
      <c r="B1045" s="2">
        <v>38964</v>
      </c>
      <c r="C1045">
        <f t="shared" si="141"/>
        <v>2006</v>
      </c>
      <c r="D1045">
        <v>920.6</v>
      </c>
      <c r="E1045">
        <f t="shared" ca="1" si="145"/>
        <v>921.72499999999991</v>
      </c>
      <c r="F1045">
        <f t="shared" ca="1" si="139"/>
        <v>883.33833333333303</v>
      </c>
      <c r="G1045" t="str">
        <f t="shared" ca="1" si="140"/>
        <v/>
      </c>
      <c r="H1045">
        <f t="shared" ca="1" si="142"/>
        <v>740.1</v>
      </c>
      <c r="I1045" s="4" t="str">
        <f t="shared" ca="1" si="143"/>
        <v/>
      </c>
      <c r="J1045" s="10">
        <f t="shared" ca="1" si="146"/>
        <v>522.6580620587265</v>
      </c>
      <c r="K1045" s="10">
        <f ca="1">MAX($J$3:J1046)</f>
        <v>541.10113960744968</v>
      </c>
      <c r="L1045" s="11">
        <f t="shared" ca="1" si="144"/>
        <v>3.4084344309647907E-2</v>
      </c>
    </row>
    <row r="1046" spans="1:12" x14ac:dyDescent="0.35">
      <c r="A1046">
        <v>1045</v>
      </c>
      <c r="B1046" s="2">
        <v>38965</v>
      </c>
      <c r="C1046">
        <f t="shared" si="141"/>
        <v>2006</v>
      </c>
      <c r="D1046">
        <v>942.7</v>
      </c>
      <c r="E1046">
        <f t="shared" ca="1" si="145"/>
        <v>929.32500000000005</v>
      </c>
      <c r="F1046">
        <f t="shared" ca="1" si="139"/>
        <v>887.32666666666648</v>
      </c>
      <c r="G1046" t="str">
        <f t="shared" ca="1" si="140"/>
        <v/>
      </c>
      <c r="H1046">
        <f t="shared" ca="1" si="142"/>
        <v>740.1</v>
      </c>
      <c r="I1046" s="4" t="str">
        <f t="shared" ca="1" si="143"/>
        <v/>
      </c>
      <c r="J1046" s="10">
        <f t="shared" ca="1" si="146"/>
        <v>522.6580620587265</v>
      </c>
      <c r="K1046" s="10">
        <f ca="1">MAX($J$3:J1047)</f>
        <v>541.10113960744968</v>
      </c>
      <c r="L1046" s="11">
        <f t="shared" ca="1" si="144"/>
        <v>3.4084344309647907E-2</v>
      </c>
    </row>
    <row r="1047" spans="1:12" x14ac:dyDescent="0.35">
      <c r="A1047">
        <v>1046</v>
      </c>
      <c r="B1047" s="2">
        <v>38966</v>
      </c>
      <c r="C1047">
        <f t="shared" si="141"/>
        <v>2006</v>
      </c>
      <c r="D1047">
        <v>940.15</v>
      </c>
      <c r="E1047">
        <f t="shared" ca="1" si="145"/>
        <v>937.88750000000005</v>
      </c>
      <c r="F1047">
        <f t="shared" ca="1" si="139"/>
        <v>891.28333333333308</v>
      </c>
      <c r="G1047" t="str">
        <f t="shared" ca="1" si="140"/>
        <v/>
      </c>
      <c r="H1047">
        <f t="shared" ca="1" si="142"/>
        <v>740.1</v>
      </c>
      <c r="I1047" s="4" t="str">
        <f t="shared" ca="1" si="143"/>
        <v/>
      </c>
      <c r="J1047" s="10">
        <f t="shared" ca="1" si="146"/>
        <v>522.6580620587265</v>
      </c>
      <c r="K1047" s="10">
        <f ca="1">MAX($J$3:J1048)</f>
        <v>541.10113960744968</v>
      </c>
      <c r="L1047" s="11">
        <f t="shared" ca="1" si="144"/>
        <v>3.4084344309647907E-2</v>
      </c>
    </row>
    <row r="1048" spans="1:12" x14ac:dyDescent="0.35">
      <c r="A1048">
        <v>1047</v>
      </c>
      <c r="B1048" s="2">
        <v>38967</v>
      </c>
      <c r="C1048">
        <f t="shared" si="141"/>
        <v>2006</v>
      </c>
      <c r="D1048">
        <v>948.1</v>
      </c>
      <c r="E1048">
        <f t="shared" ca="1" si="145"/>
        <v>944.3125</v>
      </c>
      <c r="F1048">
        <f t="shared" ca="1" si="139"/>
        <v>895.08166666666648</v>
      </c>
      <c r="G1048" t="str">
        <f t="shared" ca="1" si="140"/>
        <v/>
      </c>
      <c r="H1048">
        <f t="shared" ca="1" si="142"/>
        <v>740.1</v>
      </c>
      <c r="I1048" s="4" t="str">
        <f t="shared" ca="1" si="143"/>
        <v/>
      </c>
      <c r="J1048" s="10">
        <f t="shared" ca="1" si="146"/>
        <v>522.6580620587265</v>
      </c>
      <c r="K1048" s="10">
        <f ca="1">MAX($J$3:J1049)</f>
        <v>541.10113960744968</v>
      </c>
      <c r="L1048" s="11">
        <f t="shared" ca="1" si="144"/>
        <v>3.4084344309647907E-2</v>
      </c>
    </row>
    <row r="1049" spans="1:12" x14ac:dyDescent="0.35">
      <c r="A1049">
        <v>1048</v>
      </c>
      <c r="B1049" s="2">
        <v>38968</v>
      </c>
      <c r="C1049">
        <f t="shared" si="141"/>
        <v>2006</v>
      </c>
      <c r="D1049">
        <v>946.3</v>
      </c>
      <c r="E1049">
        <f t="shared" ca="1" si="145"/>
        <v>935.2</v>
      </c>
      <c r="F1049">
        <f t="shared" ca="1" si="139"/>
        <v>896.98166666666646</v>
      </c>
      <c r="G1049" t="str">
        <f t="shared" ca="1" si="140"/>
        <v/>
      </c>
      <c r="H1049">
        <f t="shared" ca="1" si="142"/>
        <v>740.1</v>
      </c>
      <c r="I1049" s="4" t="str">
        <f t="shared" ca="1" si="143"/>
        <v/>
      </c>
      <c r="J1049" s="10">
        <f t="shared" ca="1" si="146"/>
        <v>522.6580620587265</v>
      </c>
      <c r="K1049" s="10">
        <f ca="1">MAX($J$3:J1050)</f>
        <v>541.10113960744968</v>
      </c>
      <c r="L1049" s="11">
        <f t="shared" ca="1" si="144"/>
        <v>3.4084344309647907E-2</v>
      </c>
    </row>
    <row r="1050" spans="1:12" x14ac:dyDescent="0.35">
      <c r="A1050">
        <v>1049</v>
      </c>
      <c r="B1050" s="2">
        <v>38971</v>
      </c>
      <c r="C1050">
        <f t="shared" si="141"/>
        <v>2006</v>
      </c>
      <c r="D1050">
        <v>906.25</v>
      </c>
      <c r="E1050">
        <f t="shared" ca="1" si="145"/>
        <v>932.47500000000002</v>
      </c>
      <c r="F1050">
        <f t="shared" ca="1" si="139"/>
        <v>899.82999999999993</v>
      </c>
      <c r="G1050" t="str">
        <f t="shared" ca="1" si="140"/>
        <v/>
      </c>
      <c r="H1050">
        <f t="shared" ca="1" si="142"/>
        <v>740.1</v>
      </c>
      <c r="I1050" s="4" t="str">
        <f t="shared" ca="1" si="143"/>
        <v/>
      </c>
      <c r="J1050" s="10">
        <f t="shared" ca="1" si="146"/>
        <v>522.6580620587265</v>
      </c>
      <c r="K1050" s="10">
        <f ca="1">MAX($J$3:J1051)</f>
        <v>541.10113960744968</v>
      </c>
      <c r="L1050" s="11">
        <f t="shared" ca="1" si="144"/>
        <v>3.4084344309647907E-2</v>
      </c>
    </row>
    <row r="1051" spans="1:12" x14ac:dyDescent="0.35">
      <c r="A1051">
        <v>1050</v>
      </c>
      <c r="B1051" s="2">
        <v>38972</v>
      </c>
      <c r="C1051">
        <f t="shared" si="141"/>
        <v>2006</v>
      </c>
      <c r="D1051">
        <v>929.25</v>
      </c>
      <c r="E1051">
        <f t="shared" ca="1" si="145"/>
        <v>928.38750000000005</v>
      </c>
      <c r="F1051">
        <f t="shared" ca="1" si="139"/>
        <v>902.40166666666664</v>
      </c>
      <c r="G1051" t="str">
        <f t="shared" ca="1" si="140"/>
        <v/>
      </c>
      <c r="H1051">
        <f t="shared" ca="1" si="142"/>
        <v>740.1</v>
      </c>
      <c r="I1051" s="4" t="str">
        <f t="shared" ca="1" si="143"/>
        <v/>
      </c>
      <c r="J1051" s="10">
        <f t="shared" ca="1" si="146"/>
        <v>522.6580620587265</v>
      </c>
      <c r="K1051" s="10">
        <f ca="1">MAX($J$3:J1052)</f>
        <v>541.10113960744968</v>
      </c>
      <c r="L1051" s="11">
        <f t="shared" ca="1" si="144"/>
        <v>3.4084344309647907E-2</v>
      </c>
    </row>
    <row r="1052" spans="1:12" x14ac:dyDescent="0.35">
      <c r="A1052">
        <v>1051</v>
      </c>
      <c r="B1052" s="2">
        <v>38973</v>
      </c>
      <c r="C1052">
        <f t="shared" si="141"/>
        <v>2006</v>
      </c>
      <c r="D1052">
        <v>931.75</v>
      </c>
      <c r="E1052">
        <f t="shared" ca="1" si="145"/>
        <v>928</v>
      </c>
      <c r="F1052">
        <f t="shared" ca="1" si="139"/>
        <v>904.94499999999994</v>
      </c>
      <c r="G1052" t="str">
        <f t="shared" ca="1" si="140"/>
        <v/>
      </c>
      <c r="H1052">
        <f t="shared" ca="1" si="142"/>
        <v>740.1</v>
      </c>
      <c r="I1052" s="4" t="str">
        <f t="shared" ca="1" si="143"/>
        <v/>
      </c>
      <c r="J1052" s="10">
        <f t="shared" ca="1" si="146"/>
        <v>522.6580620587265</v>
      </c>
      <c r="K1052" s="10">
        <f ca="1">MAX($J$3:J1053)</f>
        <v>541.10113960744968</v>
      </c>
      <c r="L1052" s="11">
        <f t="shared" ca="1" si="144"/>
        <v>3.4084344309647907E-2</v>
      </c>
    </row>
    <row r="1053" spans="1:12" x14ac:dyDescent="0.35">
      <c r="A1053">
        <v>1052</v>
      </c>
      <c r="B1053" s="2">
        <v>38974</v>
      </c>
      <c r="C1053">
        <f t="shared" si="141"/>
        <v>2006</v>
      </c>
      <c r="D1053">
        <v>944.75</v>
      </c>
      <c r="E1053">
        <f t="shared" ca="1" si="145"/>
        <v>940.0625</v>
      </c>
      <c r="F1053">
        <f t="shared" ca="1" si="139"/>
        <v>908.04166666666663</v>
      </c>
      <c r="G1053" t="str">
        <f t="shared" ca="1" si="140"/>
        <v/>
      </c>
      <c r="H1053">
        <f t="shared" ca="1" si="142"/>
        <v>740.1</v>
      </c>
      <c r="I1053" s="4" t="str">
        <f t="shared" ca="1" si="143"/>
        <v/>
      </c>
      <c r="J1053" s="10">
        <f t="shared" ca="1" si="146"/>
        <v>522.6580620587265</v>
      </c>
      <c r="K1053" s="10">
        <f ca="1">MAX($J$3:J1054)</f>
        <v>541.10113960744968</v>
      </c>
      <c r="L1053" s="11">
        <f t="shared" ca="1" si="144"/>
        <v>3.4084344309647907E-2</v>
      </c>
    </row>
    <row r="1054" spans="1:12" x14ac:dyDescent="0.35">
      <c r="A1054">
        <v>1053</v>
      </c>
      <c r="B1054" s="2">
        <v>38975</v>
      </c>
      <c r="C1054">
        <f t="shared" si="141"/>
        <v>2006</v>
      </c>
      <c r="D1054">
        <v>954.5</v>
      </c>
      <c r="E1054">
        <f t="shared" ca="1" si="145"/>
        <v>946.7</v>
      </c>
      <c r="F1054">
        <f t="shared" ref="F1054:F1117" ca="1" si="147">IF(ROW(D1055)&gt;($O$5-1),AVERAGE(OFFSET(D1056,-$O$5,0,$O$5,1)),IF(ROW(D1055)&gt;$O$5, ((($O$5-1)*E1054)+D1055)/$O$5,""))</f>
        <v>911.17666666666662</v>
      </c>
      <c r="G1054" t="str">
        <f t="shared" ca="1" si="140"/>
        <v/>
      </c>
      <c r="H1054">
        <f t="shared" ca="1" si="142"/>
        <v>740.1</v>
      </c>
      <c r="I1054" s="4" t="str">
        <f t="shared" ca="1" si="143"/>
        <v/>
      </c>
      <c r="J1054" s="10">
        <f t="shared" ca="1" si="146"/>
        <v>522.6580620587265</v>
      </c>
      <c r="K1054" s="10">
        <f ca="1">MAX($J$3:J1055)</f>
        <v>541.10113960744968</v>
      </c>
      <c r="L1054" s="11">
        <f t="shared" ca="1" si="144"/>
        <v>3.4084344309647907E-2</v>
      </c>
    </row>
    <row r="1055" spans="1:12" x14ac:dyDescent="0.35">
      <c r="A1055">
        <v>1054</v>
      </c>
      <c r="B1055" s="2">
        <v>38978</v>
      </c>
      <c r="C1055">
        <f t="shared" si="141"/>
        <v>2006</v>
      </c>
      <c r="D1055">
        <v>955.8</v>
      </c>
      <c r="E1055">
        <f t="shared" ca="1" si="145"/>
        <v>948.73750000000007</v>
      </c>
      <c r="F1055">
        <f t="shared" ca="1" si="147"/>
        <v>914.12833333333344</v>
      </c>
      <c r="G1055" t="str">
        <f t="shared" ca="1" si="140"/>
        <v/>
      </c>
      <c r="H1055">
        <f t="shared" ca="1" si="142"/>
        <v>740.1</v>
      </c>
      <c r="I1055" s="4" t="str">
        <f t="shared" ca="1" si="143"/>
        <v/>
      </c>
      <c r="J1055" s="10">
        <f t="shared" ca="1" si="146"/>
        <v>522.6580620587265</v>
      </c>
      <c r="K1055" s="10">
        <f ca="1">MAX($J$3:J1056)</f>
        <v>541.10113960744968</v>
      </c>
      <c r="L1055" s="11">
        <f t="shared" ca="1" si="144"/>
        <v>3.4084344309647907E-2</v>
      </c>
    </row>
    <row r="1056" spans="1:12" x14ac:dyDescent="0.35">
      <c r="A1056">
        <v>1055</v>
      </c>
      <c r="B1056" s="2">
        <v>38979</v>
      </c>
      <c r="C1056">
        <f t="shared" si="141"/>
        <v>2006</v>
      </c>
      <c r="D1056">
        <v>939.9</v>
      </c>
      <c r="E1056">
        <f t="shared" ca="1" si="145"/>
        <v>949.63749999999993</v>
      </c>
      <c r="F1056">
        <f t="shared" ca="1" si="147"/>
        <v>916.91</v>
      </c>
      <c r="G1056" t="str">
        <f t="shared" ca="1" si="140"/>
        <v/>
      </c>
      <c r="H1056">
        <f t="shared" ca="1" si="142"/>
        <v>740.1</v>
      </c>
      <c r="I1056" s="4" t="str">
        <f t="shared" ca="1" si="143"/>
        <v/>
      </c>
      <c r="J1056" s="10">
        <f t="shared" ca="1" si="146"/>
        <v>522.6580620587265</v>
      </c>
      <c r="K1056" s="10">
        <f ca="1">MAX($J$3:J1057)</f>
        <v>541.10113960744968</v>
      </c>
      <c r="L1056" s="11">
        <f t="shared" ca="1" si="144"/>
        <v>3.4084344309647907E-2</v>
      </c>
    </row>
    <row r="1057" spans="1:12" x14ac:dyDescent="0.35">
      <c r="A1057">
        <v>1056</v>
      </c>
      <c r="B1057" s="2">
        <v>38980</v>
      </c>
      <c r="C1057">
        <f t="shared" si="141"/>
        <v>2006</v>
      </c>
      <c r="D1057">
        <v>948.35</v>
      </c>
      <c r="E1057">
        <f t="shared" ca="1" si="145"/>
        <v>953.44999999999993</v>
      </c>
      <c r="F1057">
        <f t="shared" ca="1" si="147"/>
        <v>920.31833333333327</v>
      </c>
      <c r="G1057" t="str">
        <f t="shared" ca="1" si="140"/>
        <v/>
      </c>
      <c r="H1057">
        <f t="shared" ca="1" si="142"/>
        <v>740.1</v>
      </c>
      <c r="I1057" s="4" t="str">
        <f t="shared" ca="1" si="143"/>
        <v/>
      </c>
      <c r="J1057" s="10">
        <f t="shared" ca="1" si="146"/>
        <v>522.6580620587265</v>
      </c>
      <c r="K1057" s="10">
        <f ca="1">MAX($J$3:J1058)</f>
        <v>541.10113960744968</v>
      </c>
      <c r="L1057" s="11">
        <f t="shared" ca="1" si="144"/>
        <v>3.4084344309647907E-2</v>
      </c>
    </row>
    <row r="1058" spans="1:12" x14ac:dyDescent="0.35">
      <c r="A1058">
        <v>1057</v>
      </c>
      <c r="B1058" s="2">
        <v>38981</v>
      </c>
      <c r="C1058">
        <f t="shared" si="141"/>
        <v>2006</v>
      </c>
      <c r="D1058">
        <v>969.75</v>
      </c>
      <c r="E1058">
        <f t="shared" ca="1" si="145"/>
        <v>959.15</v>
      </c>
      <c r="F1058">
        <f t="shared" ca="1" si="147"/>
        <v>923.74333333333334</v>
      </c>
      <c r="G1058" t="str">
        <f t="shared" ca="1" si="140"/>
        <v/>
      </c>
      <c r="H1058">
        <f t="shared" ca="1" si="142"/>
        <v>740.1</v>
      </c>
      <c r="I1058" s="4" t="str">
        <f t="shared" ca="1" si="143"/>
        <v/>
      </c>
      <c r="J1058" s="10">
        <f t="shared" ca="1" si="146"/>
        <v>522.6580620587265</v>
      </c>
      <c r="K1058" s="10">
        <f ca="1">MAX($J$3:J1059)</f>
        <v>541.10113960744968</v>
      </c>
      <c r="L1058" s="11">
        <f t="shared" ca="1" si="144"/>
        <v>3.4084344309647907E-2</v>
      </c>
    </row>
    <row r="1059" spans="1:12" x14ac:dyDescent="0.35">
      <c r="A1059">
        <v>1058</v>
      </c>
      <c r="B1059" s="2">
        <v>38982</v>
      </c>
      <c r="C1059">
        <f t="shared" si="141"/>
        <v>2006</v>
      </c>
      <c r="D1059">
        <v>978.6</v>
      </c>
      <c r="E1059">
        <f t="shared" ca="1" si="145"/>
        <v>966</v>
      </c>
      <c r="F1059">
        <f t="shared" ca="1" si="147"/>
        <v>926.62666666666667</v>
      </c>
      <c r="G1059" t="str">
        <f t="shared" ca="1" si="140"/>
        <v/>
      </c>
      <c r="H1059">
        <f t="shared" ca="1" si="142"/>
        <v>740.1</v>
      </c>
      <c r="I1059" s="4" t="str">
        <f t="shared" ca="1" si="143"/>
        <v/>
      </c>
      <c r="J1059" s="10">
        <f t="shared" ca="1" si="146"/>
        <v>522.6580620587265</v>
      </c>
      <c r="K1059" s="10">
        <f ca="1">MAX($J$3:J1060)</f>
        <v>541.10113960744968</v>
      </c>
      <c r="L1059" s="11">
        <f t="shared" ca="1" si="144"/>
        <v>3.4084344309647907E-2</v>
      </c>
    </row>
    <row r="1060" spans="1:12" x14ac:dyDescent="0.35">
      <c r="A1060">
        <v>1059</v>
      </c>
      <c r="B1060" s="2">
        <v>38985</v>
      </c>
      <c r="C1060">
        <f t="shared" si="141"/>
        <v>2006</v>
      </c>
      <c r="D1060">
        <v>967.3</v>
      </c>
      <c r="E1060">
        <f t="shared" ca="1" si="145"/>
        <v>973.16249999999991</v>
      </c>
      <c r="F1060">
        <f t="shared" ca="1" si="147"/>
        <v>929.6</v>
      </c>
      <c r="G1060" t="str">
        <f t="shared" ca="1" si="140"/>
        <v/>
      </c>
      <c r="H1060">
        <f t="shared" ca="1" si="142"/>
        <v>740.1</v>
      </c>
      <c r="I1060" s="4" t="str">
        <f t="shared" ca="1" si="143"/>
        <v/>
      </c>
      <c r="J1060" s="10">
        <f t="shared" ca="1" si="146"/>
        <v>522.6580620587265</v>
      </c>
      <c r="K1060" s="10">
        <f ca="1">MAX($J$3:J1061)</f>
        <v>541.10113960744968</v>
      </c>
      <c r="L1060" s="11">
        <f t="shared" ca="1" si="144"/>
        <v>3.4084344309647907E-2</v>
      </c>
    </row>
    <row r="1061" spans="1:12" x14ac:dyDescent="0.35">
      <c r="A1061">
        <v>1060</v>
      </c>
      <c r="B1061" s="2">
        <v>38986</v>
      </c>
      <c r="C1061">
        <f t="shared" si="141"/>
        <v>2006</v>
      </c>
      <c r="D1061">
        <v>977</v>
      </c>
      <c r="E1061">
        <f t="shared" ca="1" si="145"/>
        <v>976.3125</v>
      </c>
      <c r="F1061">
        <f t="shared" ca="1" si="147"/>
        <v>932.80333333333328</v>
      </c>
      <c r="G1061" t="str">
        <f t="shared" ca="1" si="140"/>
        <v/>
      </c>
      <c r="H1061">
        <f t="shared" ca="1" si="142"/>
        <v>740.1</v>
      </c>
      <c r="I1061" s="4" t="str">
        <f t="shared" ca="1" si="143"/>
        <v/>
      </c>
      <c r="J1061" s="10">
        <f t="shared" ca="1" si="146"/>
        <v>522.6580620587265</v>
      </c>
      <c r="K1061" s="10">
        <f ca="1">MAX($J$3:J1062)</f>
        <v>541.10113960744968</v>
      </c>
      <c r="L1061" s="11">
        <f t="shared" ca="1" si="144"/>
        <v>3.4084344309647907E-2</v>
      </c>
    </row>
    <row r="1062" spans="1:12" x14ac:dyDescent="0.35">
      <c r="A1062">
        <v>1061</v>
      </c>
      <c r="B1062" s="2">
        <v>38987</v>
      </c>
      <c r="C1062">
        <f t="shared" si="141"/>
        <v>2006</v>
      </c>
      <c r="D1062">
        <v>982.35</v>
      </c>
      <c r="E1062">
        <f t="shared" ca="1" si="145"/>
        <v>975.47500000000002</v>
      </c>
      <c r="F1062">
        <f t="shared" ca="1" si="147"/>
        <v>935.65499999999997</v>
      </c>
      <c r="G1062" t="str">
        <f t="shared" ca="1" si="140"/>
        <v/>
      </c>
      <c r="H1062">
        <f t="shared" ca="1" si="142"/>
        <v>740.1</v>
      </c>
      <c r="I1062" s="4" t="str">
        <f t="shared" ca="1" si="143"/>
        <v/>
      </c>
      <c r="J1062" s="10">
        <f t="shared" ca="1" si="146"/>
        <v>522.6580620587265</v>
      </c>
      <c r="K1062" s="10">
        <f ca="1">MAX($J$3:J1063)</f>
        <v>541.10113960744968</v>
      </c>
      <c r="L1062" s="11">
        <f t="shared" ca="1" si="144"/>
        <v>3.4084344309647907E-2</v>
      </c>
    </row>
    <row r="1063" spans="1:12" x14ac:dyDescent="0.35">
      <c r="A1063">
        <v>1062</v>
      </c>
      <c r="B1063" s="2">
        <v>38988</v>
      </c>
      <c r="C1063">
        <f t="shared" si="141"/>
        <v>2006</v>
      </c>
      <c r="D1063">
        <v>975.25</v>
      </c>
      <c r="E1063">
        <f t="shared" ca="1" si="145"/>
        <v>982.01250000000005</v>
      </c>
      <c r="F1063">
        <f t="shared" ca="1" si="147"/>
        <v>938.67</v>
      </c>
      <c r="G1063" t="str">
        <f t="shared" ca="1" si="140"/>
        <v/>
      </c>
      <c r="H1063">
        <f t="shared" ca="1" si="142"/>
        <v>740.1</v>
      </c>
      <c r="I1063" s="4" t="str">
        <f t="shared" ca="1" si="143"/>
        <v/>
      </c>
      <c r="J1063" s="10">
        <f t="shared" ca="1" si="146"/>
        <v>522.6580620587265</v>
      </c>
      <c r="K1063" s="10">
        <f ca="1">MAX($J$3:J1064)</f>
        <v>541.10113960744968</v>
      </c>
      <c r="L1063" s="11">
        <f t="shared" ca="1" si="144"/>
        <v>3.4084344309647907E-2</v>
      </c>
    </row>
    <row r="1064" spans="1:12" x14ac:dyDescent="0.35">
      <c r="A1064">
        <v>1063</v>
      </c>
      <c r="B1064" s="2">
        <v>38989</v>
      </c>
      <c r="C1064">
        <f t="shared" si="141"/>
        <v>2006</v>
      </c>
      <c r="D1064">
        <v>993.45</v>
      </c>
      <c r="E1064">
        <f t="shared" ca="1" si="145"/>
        <v>985.57500000000005</v>
      </c>
      <c r="F1064">
        <f t="shared" ca="1" si="147"/>
        <v>941.27166666666665</v>
      </c>
      <c r="G1064" t="str">
        <f t="shared" ca="1" si="140"/>
        <v/>
      </c>
      <c r="H1064">
        <f t="shared" ca="1" si="142"/>
        <v>740.1</v>
      </c>
      <c r="I1064" s="4" t="str">
        <f t="shared" ca="1" si="143"/>
        <v/>
      </c>
      <c r="J1064" s="10">
        <f t="shared" ca="1" si="146"/>
        <v>522.6580620587265</v>
      </c>
      <c r="K1064" s="10">
        <f ca="1">MAX($J$3:J1065)</f>
        <v>541.10113960744968</v>
      </c>
      <c r="L1064" s="11">
        <f t="shared" ca="1" si="144"/>
        <v>3.4084344309647907E-2</v>
      </c>
    </row>
    <row r="1065" spans="1:12" x14ac:dyDescent="0.35">
      <c r="A1065">
        <v>1064</v>
      </c>
      <c r="B1065" s="2">
        <v>38993</v>
      </c>
      <c r="C1065">
        <f t="shared" si="141"/>
        <v>2006</v>
      </c>
      <c r="D1065">
        <v>991.25</v>
      </c>
      <c r="E1065">
        <f t="shared" ca="1" si="145"/>
        <v>984.67499999999995</v>
      </c>
      <c r="F1065">
        <f t="shared" ca="1" si="147"/>
        <v>943.64333333333332</v>
      </c>
      <c r="G1065" t="str">
        <f t="shared" ca="1" si="140"/>
        <v/>
      </c>
      <c r="H1065">
        <f t="shared" ca="1" si="142"/>
        <v>740.1</v>
      </c>
      <c r="I1065" s="4" t="str">
        <f t="shared" ca="1" si="143"/>
        <v/>
      </c>
      <c r="J1065" s="10">
        <f t="shared" ca="1" si="146"/>
        <v>522.6580620587265</v>
      </c>
      <c r="K1065" s="10">
        <f ca="1">MAX($J$3:J1066)</f>
        <v>541.10113960744968</v>
      </c>
      <c r="L1065" s="11">
        <f t="shared" ca="1" si="144"/>
        <v>3.4084344309647907E-2</v>
      </c>
    </row>
    <row r="1066" spans="1:12" x14ac:dyDescent="0.35">
      <c r="A1066">
        <v>1065</v>
      </c>
      <c r="B1066" s="2">
        <v>38994</v>
      </c>
      <c r="C1066">
        <f t="shared" si="141"/>
        <v>2006</v>
      </c>
      <c r="D1066">
        <v>978.75</v>
      </c>
      <c r="E1066">
        <f t="shared" ca="1" si="145"/>
        <v>986.76249999999993</v>
      </c>
      <c r="F1066">
        <f t="shared" ca="1" si="147"/>
        <v>946.61166666666645</v>
      </c>
      <c r="G1066" t="str">
        <f t="shared" ca="1" si="140"/>
        <v/>
      </c>
      <c r="H1066">
        <f t="shared" ca="1" si="142"/>
        <v>740.1</v>
      </c>
      <c r="I1066" s="4" t="str">
        <f t="shared" ca="1" si="143"/>
        <v/>
      </c>
      <c r="J1066" s="10">
        <f t="shared" ca="1" si="146"/>
        <v>522.6580620587265</v>
      </c>
      <c r="K1066" s="10">
        <f ca="1">MAX($J$3:J1067)</f>
        <v>541.10113960744968</v>
      </c>
      <c r="L1066" s="11">
        <f t="shared" ca="1" si="144"/>
        <v>3.4084344309647907E-2</v>
      </c>
    </row>
    <row r="1067" spans="1:12" x14ac:dyDescent="0.35">
      <c r="A1067">
        <v>1066</v>
      </c>
      <c r="B1067" s="2">
        <v>38995</v>
      </c>
      <c r="C1067">
        <f t="shared" si="141"/>
        <v>2006</v>
      </c>
      <c r="D1067">
        <v>983.6</v>
      </c>
      <c r="E1067">
        <f t="shared" ca="1" si="145"/>
        <v>985.09999999999991</v>
      </c>
      <c r="F1067">
        <f t="shared" ca="1" si="147"/>
        <v>949.10499999999979</v>
      </c>
      <c r="G1067" t="str">
        <f t="shared" ca="1" si="140"/>
        <v/>
      </c>
      <c r="H1067">
        <f t="shared" ca="1" si="142"/>
        <v>740.1</v>
      </c>
      <c r="I1067" s="4" t="str">
        <f t="shared" ca="1" si="143"/>
        <v/>
      </c>
      <c r="J1067" s="10">
        <f t="shared" ca="1" si="146"/>
        <v>522.6580620587265</v>
      </c>
      <c r="K1067" s="10">
        <f ca="1">MAX($J$3:J1068)</f>
        <v>541.10113960744968</v>
      </c>
      <c r="L1067" s="11">
        <f t="shared" ca="1" si="144"/>
        <v>3.4084344309647907E-2</v>
      </c>
    </row>
    <row r="1068" spans="1:12" x14ac:dyDescent="0.35">
      <c r="A1068">
        <v>1067</v>
      </c>
      <c r="B1068" s="2">
        <v>38996</v>
      </c>
      <c r="C1068">
        <f t="shared" si="141"/>
        <v>2006</v>
      </c>
      <c r="D1068">
        <v>986.8</v>
      </c>
      <c r="E1068">
        <f t="shared" ca="1" si="145"/>
        <v>982.46249999999986</v>
      </c>
      <c r="F1068">
        <f t="shared" ca="1" si="147"/>
        <v>951.49999999999977</v>
      </c>
      <c r="G1068" t="str">
        <f t="shared" ca="1" si="140"/>
        <v/>
      </c>
      <c r="H1068">
        <f t="shared" ca="1" si="142"/>
        <v>740.1</v>
      </c>
      <c r="I1068" s="4" t="str">
        <f t="shared" ca="1" si="143"/>
        <v/>
      </c>
      <c r="J1068" s="10">
        <f t="shared" ca="1" si="146"/>
        <v>522.6580620587265</v>
      </c>
      <c r="K1068" s="10">
        <f ca="1">MAX($J$3:J1069)</f>
        <v>541.10113960744968</v>
      </c>
      <c r="L1068" s="11">
        <f t="shared" ca="1" si="144"/>
        <v>3.4084344309647907E-2</v>
      </c>
    </row>
    <row r="1069" spans="1:12" x14ac:dyDescent="0.35">
      <c r="A1069">
        <v>1068</v>
      </c>
      <c r="B1069" s="2">
        <v>38999</v>
      </c>
      <c r="C1069">
        <f t="shared" si="141"/>
        <v>2006</v>
      </c>
      <c r="D1069">
        <v>980.7</v>
      </c>
      <c r="E1069">
        <f t="shared" ca="1" si="145"/>
        <v>984.53750000000014</v>
      </c>
      <c r="F1069">
        <f t="shared" ca="1" si="147"/>
        <v>953.94833333333315</v>
      </c>
      <c r="G1069" t="str">
        <f t="shared" ca="1" si="140"/>
        <v/>
      </c>
      <c r="H1069">
        <f t="shared" ca="1" si="142"/>
        <v>740.1</v>
      </c>
      <c r="I1069" s="4" t="str">
        <f t="shared" ca="1" si="143"/>
        <v/>
      </c>
      <c r="J1069" s="10">
        <f t="shared" ca="1" si="146"/>
        <v>522.6580620587265</v>
      </c>
      <c r="K1069" s="10">
        <f ca="1">MAX($J$3:J1070)</f>
        <v>541.10113960744968</v>
      </c>
      <c r="L1069" s="11">
        <f t="shared" ca="1" si="144"/>
        <v>3.4084344309647907E-2</v>
      </c>
    </row>
    <row r="1070" spans="1:12" x14ac:dyDescent="0.35">
      <c r="A1070">
        <v>1069</v>
      </c>
      <c r="B1070" s="2">
        <v>39000</v>
      </c>
      <c r="C1070">
        <f t="shared" si="141"/>
        <v>2006</v>
      </c>
      <c r="D1070">
        <v>987.05</v>
      </c>
      <c r="E1070">
        <f t="shared" ca="1" si="145"/>
        <v>981.51250000000005</v>
      </c>
      <c r="F1070">
        <f t="shared" ca="1" si="147"/>
        <v>955.91999999999985</v>
      </c>
      <c r="G1070" t="str">
        <f t="shared" ca="1" si="140"/>
        <v/>
      </c>
      <c r="H1070">
        <f t="shared" ca="1" si="142"/>
        <v>740.1</v>
      </c>
      <c r="I1070" s="4" t="str">
        <f t="shared" ca="1" si="143"/>
        <v/>
      </c>
      <c r="J1070" s="10">
        <f t="shared" ca="1" si="146"/>
        <v>522.6580620587265</v>
      </c>
      <c r="K1070" s="10">
        <f ca="1">MAX($J$3:J1071)</f>
        <v>541.10113960744968</v>
      </c>
      <c r="L1070" s="11">
        <f t="shared" ca="1" si="144"/>
        <v>3.4084344309647907E-2</v>
      </c>
    </row>
    <row r="1071" spans="1:12" x14ac:dyDescent="0.35">
      <c r="A1071">
        <v>1070</v>
      </c>
      <c r="B1071" s="2">
        <v>39001</v>
      </c>
      <c r="C1071">
        <f t="shared" si="141"/>
        <v>2006</v>
      </c>
      <c r="D1071">
        <v>971.5</v>
      </c>
      <c r="E1071">
        <f t="shared" ca="1" si="145"/>
        <v>982.3125</v>
      </c>
      <c r="F1071">
        <f t="shared" ca="1" si="147"/>
        <v>958.17833333333328</v>
      </c>
      <c r="G1071" t="str">
        <f t="shared" ca="1" si="140"/>
        <v/>
      </c>
      <c r="H1071">
        <f t="shared" ca="1" si="142"/>
        <v>740.1</v>
      </c>
      <c r="I1071" s="4" t="str">
        <f t="shared" ca="1" si="143"/>
        <v/>
      </c>
      <c r="J1071" s="10">
        <f t="shared" ca="1" si="146"/>
        <v>522.6580620587265</v>
      </c>
      <c r="K1071" s="10">
        <f ca="1">MAX($J$3:J1072)</f>
        <v>541.10113960744968</v>
      </c>
      <c r="L1071" s="11">
        <f t="shared" ca="1" si="144"/>
        <v>3.4084344309647907E-2</v>
      </c>
    </row>
    <row r="1072" spans="1:12" x14ac:dyDescent="0.35">
      <c r="A1072">
        <v>1071</v>
      </c>
      <c r="B1072" s="2">
        <v>39002</v>
      </c>
      <c r="C1072">
        <f t="shared" si="141"/>
        <v>2006</v>
      </c>
      <c r="D1072">
        <v>990</v>
      </c>
      <c r="E1072">
        <f t="shared" ca="1" si="145"/>
        <v>988.61250000000007</v>
      </c>
      <c r="F1072">
        <f t="shared" ca="1" si="147"/>
        <v>961.38333333333333</v>
      </c>
      <c r="G1072" t="str">
        <f t="shared" ca="1" si="140"/>
        <v/>
      </c>
      <c r="H1072">
        <f t="shared" ca="1" si="142"/>
        <v>740.1</v>
      </c>
      <c r="I1072" s="4" t="str">
        <f t="shared" ca="1" si="143"/>
        <v/>
      </c>
      <c r="J1072" s="10">
        <f t="shared" ca="1" si="146"/>
        <v>522.6580620587265</v>
      </c>
      <c r="K1072" s="10">
        <f ca="1">MAX($J$3:J1073)</f>
        <v>541.10113960744968</v>
      </c>
      <c r="L1072" s="11">
        <f t="shared" ca="1" si="144"/>
        <v>3.4084344309647907E-2</v>
      </c>
    </row>
    <row r="1073" spans="1:12" x14ac:dyDescent="0.35">
      <c r="A1073">
        <v>1072</v>
      </c>
      <c r="B1073" s="2">
        <v>39003</v>
      </c>
      <c r="C1073">
        <f t="shared" si="141"/>
        <v>2006</v>
      </c>
      <c r="D1073">
        <v>1005.9</v>
      </c>
      <c r="E1073">
        <f t="shared" ca="1" si="145"/>
        <v>992.3</v>
      </c>
      <c r="F1073">
        <f t="shared" ca="1" si="147"/>
        <v>964.31499999999994</v>
      </c>
      <c r="G1073" t="str">
        <f t="shared" ca="1" si="140"/>
        <v/>
      </c>
      <c r="H1073">
        <f t="shared" ca="1" si="142"/>
        <v>740.1</v>
      </c>
      <c r="I1073" s="4" t="str">
        <f t="shared" ca="1" si="143"/>
        <v/>
      </c>
      <c r="J1073" s="10">
        <f t="shared" ca="1" si="146"/>
        <v>522.6580620587265</v>
      </c>
      <c r="K1073" s="10">
        <f ca="1">MAX($J$3:J1074)</f>
        <v>541.10113960744968</v>
      </c>
      <c r="L1073" s="11">
        <f t="shared" ca="1" si="144"/>
        <v>3.4084344309647907E-2</v>
      </c>
    </row>
    <row r="1074" spans="1:12" x14ac:dyDescent="0.35">
      <c r="A1074">
        <v>1073</v>
      </c>
      <c r="B1074" s="2">
        <v>39006</v>
      </c>
      <c r="C1074">
        <f t="shared" si="141"/>
        <v>2006</v>
      </c>
      <c r="D1074">
        <v>1001.8</v>
      </c>
      <c r="E1074">
        <f t="shared" ca="1" si="145"/>
        <v>998.26249999999993</v>
      </c>
      <c r="F1074">
        <f t="shared" ca="1" si="147"/>
        <v>966.80666666666662</v>
      </c>
      <c r="G1074" t="str">
        <f t="shared" ca="1" si="140"/>
        <v/>
      </c>
      <c r="H1074">
        <f t="shared" ca="1" si="142"/>
        <v>740.1</v>
      </c>
      <c r="I1074" s="4" t="str">
        <f t="shared" ca="1" si="143"/>
        <v/>
      </c>
      <c r="J1074" s="10">
        <f t="shared" ca="1" si="146"/>
        <v>522.6580620587265</v>
      </c>
      <c r="K1074" s="10">
        <f ca="1">MAX($J$3:J1075)</f>
        <v>541.10113960744968</v>
      </c>
      <c r="L1074" s="11">
        <f t="shared" ca="1" si="144"/>
        <v>3.4084344309647907E-2</v>
      </c>
    </row>
    <row r="1075" spans="1:12" x14ac:dyDescent="0.35">
      <c r="A1075">
        <v>1074</v>
      </c>
      <c r="B1075" s="2">
        <v>39007</v>
      </c>
      <c r="C1075">
        <f t="shared" si="141"/>
        <v>2006</v>
      </c>
      <c r="D1075">
        <v>995.35</v>
      </c>
      <c r="E1075">
        <f t="shared" ca="1" si="145"/>
        <v>998.83749999999986</v>
      </c>
      <c r="F1075">
        <f t="shared" ca="1" si="147"/>
        <v>968.45999999999981</v>
      </c>
      <c r="G1075" t="str">
        <f t="shared" ca="1" si="140"/>
        <v/>
      </c>
      <c r="H1075">
        <f t="shared" ca="1" si="142"/>
        <v>740.1</v>
      </c>
      <c r="I1075" s="4" t="str">
        <f t="shared" ca="1" si="143"/>
        <v/>
      </c>
      <c r="J1075" s="10">
        <f t="shared" ca="1" si="146"/>
        <v>522.6580620587265</v>
      </c>
      <c r="K1075" s="10">
        <f ca="1">MAX($J$3:J1076)</f>
        <v>541.10113960744968</v>
      </c>
      <c r="L1075" s="11">
        <f t="shared" ca="1" si="144"/>
        <v>3.4084344309647907E-2</v>
      </c>
    </row>
    <row r="1076" spans="1:12" x14ac:dyDescent="0.35">
      <c r="A1076">
        <v>1075</v>
      </c>
      <c r="B1076" s="2">
        <v>39008</v>
      </c>
      <c r="C1076">
        <f t="shared" si="141"/>
        <v>2006</v>
      </c>
      <c r="D1076">
        <v>992.3</v>
      </c>
      <c r="E1076">
        <f t="shared" ca="1" si="145"/>
        <v>992.875</v>
      </c>
      <c r="F1076">
        <f t="shared" ca="1" si="147"/>
        <v>969.85666666666657</v>
      </c>
      <c r="G1076" t="str">
        <f t="shared" ca="1" si="140"/>
        <v/>
      </c>
      <c r="H1076">
        <f t="shared" ca="1" si="142"/>
        <v>740.1</v>
      </c>
      <c r="I1076" s="4" t="str">
        <f t="shared" ca="1" si="143"/>
        <v/>
      </c>
      <c r="J1076" s="10">
        <f t="shared" ca="1" si="146"/>
        <v>522.6580620587265</v>
      </c>
      <c r="K1076" s="10">
        <f ca="1">MAX($J$3:J1077)</f>
        <v>541.10113960744968</v>
      </c>
      <c r="L1076" s="11">
        <f t="shared" ca="1" si="144"/>
        <v>3.4084344309647907E-2</v>
      </c>
    </row>
    <row r="1077" spans="1:12" x14ac:dyDescent="0.35">
      <c r="A1077">
        <v>1076</v>
      </c>
      <c r="B1077" s="2">
        <v>39009</v>
      </c>
      <c r="C1077">
        <f t="shared" si="141"/>
        <v>2006</v>
      </c>
      <c r="D1077">
        <v>982.05</v>
      </c>
      <c r="E1077">
        <f t="shared" ca="1" si="145"/>
        <v>986.83749999999998</v>
      </c>
      <c r="F1077">
        <f t="shared" ca="1" si="147"/>
        <v>970.8416666666667</v>
      </c>
      <c r="G1077" t="str">
        <f t="shared" ca="1" si="140"/>
        <v/>
      </c>
      <c r="H1077">
        <f t="shared" ca="1" si="142"/>
        <v>740.1</v>
      </c>
      <c r="I1077" s="4" t="str">
        <f t="shared" ca="1" si="143"/>
        <v/>
      </c>
      <c r="J1077" s="10">
        <f t="shared" ca="1" si="146"/>
        <v>522.6580620587265</v>
      </c>
      <c r="K1077" s="10">
        <f ca="1">MAX($J$3:J1078)</f>
        <v>541.10113960744968</v>
      </c>
      <c r="L1077" s="11">
        <f t="shared" ca="1" si="144"/>
        <v>3.4084344309647907E-2</v>
      </c>
    </row>
    <row r="1078" spans="1:12" x14ac:dyDescent="0.35">
      <c r="A1078">
        <v>1077</v>
      </c>
      <c r="B1078" s="2">
        <v>39010</v>
      </c>
      <c r="C1078">
        <f t="shared" si="141"/>
        <v>2006</v>
      </c>
      <c r="D1078">
        <v>977.65</v>
      </c>
      <c r="E1078">
        <f t="shared" ca="1" si="145"/>
        <v>981.71249999999998</v>
      </c>
      <c r="F1078">
        <f t="shared" ca="1" si="147"/>
        <v>971.79333333333318</v>
      </c>
      <c r="G1078" t="str">
        <f t="shared" ca="1" si="140"/>
        <v/>
      </c>
      <c r="H1078">
        <f t="shared" ca="1" si="142"/>
        <v>740.1</v>
      </c>
      <c r="I1078" s="4" t="str">
        <f t="shared" ca="1" si="143"/>
        <v/>
      </c>
      <c r="J1078" s="10">
        <f t="shared" ca="1" si="146"/>
        <v>522.6580620587265</v>
      </c>
      <c r="K1078" s="10">
        <f ca="1">MAX($J$3:J1079)</f>
        <v>541.10113960744968</v>
      </c>
      <c r="L1078" s="11">
        <f t="shared" ca="1" si="144"/>
        <v>3.4084344309647907E-2</v>
      </c>
    </row>
    <row r="1079" spans="1:12" x14ac:dyDescent="0.35">
      <c r="A1079">
        <v>1078</v>
      </c>
      <c r="B1079" s="2">
        <v>39013</v>
      </c>
      <c r="C1079">
        <f t="shared" si="141"/>
        <v>2006</v>
      </c>
      <c r="D1079">
        <v>974.85</v>
      </c>
      <c r="E1079">
        <f t="shared" ca="1" si="145"/>
        <v>977.28749999999991</v>
      </c>
      <c r="F1079">
        <f t="shared" ca="1" si="147"/>
        <v>974.07166666666649</v>
      </c>
      <c r="G1079" t="str">
        <f t="shared" ca="1" si="140"/>
        <v/>
      </c>
      <c r="H1079">
        <f t="shared" ca="1" si="142"/>
        <v>740.1</v>
      </c>
      <c r="I1079" s="4" t="str">
        <f t="shared" ca="1" si="143"/>
        <v/>
      </c>
      <c r="J1079" s="10">
        <f t="shared" ca="1" si="146"/>
        <v>522.6580620587265</v>
      </c>
      <c r="K1079" s="10">
        <f ca="1">MAX($J$3:J1080)</f>
        <v>541.10113960744968</v>
      </c>
      <c r="L1079" s="11">
        <f t="shared" ca="1" si="144"/>
        <v>3.4084344309647907E-2</v>
      </c>
    </row>
    <row r="1080" spans="1:12" x14ac:dyDescent="0.35">
      <c r="A1080">
        <v>1079</v>
      </c>
      <c r="B1080" s="2">
        <v>39016</v>
      </c>
      <c r="C1080">
        <f t="shared" si="141"/>
        <v>2006</v>
      </c>
      <c r="D1080">
        <v>974.6</v>
      </c>
      <c r="E1080">
        <f t="shared" ca="1" si="145"/>
        <v>977.73749999999995</v>
      </c>
      <c r="F1080">
        <f t="shared" ca="1" si="147"/>
        <v>975.89166666666654</v>
      </c>
      <c r="G1080" t="str">
        <f t="shared" ca="1" si="140"/>
        <v/>
      </c>
      <c r="H1080">
        <f t="shared" ca="1" si="142"/>
        <v>740.1</v>
      </c>
      <c r="I1080" s="4" t="str">
        <f t="shared" ca="1" si="143"/>
        <v/>
      </c>
      <c r="J1080" s="10">
        <f t="shared" ca="1" si="146"/>
        <v>522.6580620587265</v>
      </c>
      <c r="K1080" s="10">
        <f ca="1">MAX($J$3:J1081)</f>
        <v>541.10113960744968</v>
      </c>
      <c r="L1080" s="11">
        <f t="shared" ca="1" si="144"/>
        <v>3.4084344309647907E-2</v>
      </c>
    </row>
    <row r="1081" spans="1:12" x14ac:dyDescent="0.35">
      <c r="A1081">
        <v>1080</v>
      </c>
      <c r="B1081" s="2">
        <v>39017</v>
      </c>
      <c r="C1081">
        <f t="shared" si="141"/>
        <v>2006</v>
      </c>
      <c r="D1081">
        <v>983.85</v>
      </c>
      <c r="E1081">
        <f t="shared" ca="1" si="145"/>
        <v>979.03750000000002</v>
      </c>
      <c r="F1081">
        <f t="shared" ca="1" si="147"/>
        <v>977.5949999999998</v>
      </c>
      <c r="G1081" t="str">
        <f t="shared" ca="1" si="140"/>
        <v/>
      </c>
      <c r="H1081">
        <f t="shared" ca="1" si="142"/>
        <v>740.1</v>
      </c>
      <c r="I1081" s="4" t="str">
        <f t="shared" ca="1" si="143"/>
        <v/>
      </c>
      <c r="J1081" s="10">
        <f t="shared" ca="1" si="146"/>
        <v>522.6580620587265</v>
      </c>
      <c r="K1081" s="10">
        <f ca="1">MAX($J$3:J1082)</f>
        <v>694.0879290560996</v>
      </c>
      <c r="L1081" s="11">
        <f t="shared" ca="1" si="144"/>
        <v>0.24698580658289659</v>
      </c>
    </row>
    <row r="1082" spans="1:12" x14ac:dyDescent="0.35">
      <c r="A1082">
        <v>1081</v>
      </c>
      <c r="B1082" s="2">
        <v>39020</v>
      </c>
      <c r="C1082">
        <f t="shared" si="141"/>
        <v>2006</v>
      </c>
      <c r="D1082">
        <v>982.85</v>
      </c>
      <c r="E1082">
        <f t="shared" ca="1" si="145"/>
        <v>977.02500000000009</v>
      </c>
      <c r="F1082">
        <f t="shared" ca="1" si="147"/>
        <v>978.32999999999981</v>
      </c>
      <c r="G1082" t="str">
        <f t="shared" ca="1" si="140"/>
        <v>SELL</v>
      </c>
      <c r="H1082">
        <f t="shared" ca="1" si="142"/>
        <v>982.85</v>
      </c>
      <c r="I1082" s="4">
        <f t="shared" ca="1" si="143"/>
        <v>0.32799621672746926</v>
      </c>
      <c r="J1082" s="10">
        <f t="shared" ca="1" si="146"/>
        <v>694.0879290560996</v>
      </c>
      <c r="K1082" s="10">
        <f ca="1">MAX($J$3:J1083)</f>
        <v>694.0879290560996</v>
      </c>
      <c r="L1082" s="11">
        <f t="shared" ca="1" si="144"/>
        <v>0</v>
      </c>
    </row>
    <row r="1083" spans="1:12" x14ac:dyDescent="0.35">
      <c r="A1083">
        <v>1082</v>
      </c>
      <c r="B1083" s="2">
        <v>39021</v>
      </c>
      <c r="C1083">
        <f t="shared" si="141"/>
        <v>2006</v>
      </c>
      <c r="D1083">
        <v>966.8</v>
      </c>
      <c r="E1083">
        <f t="shared" ca="1" si="145"/>
        <v>977.91250000000002</v>
      </c>
      <c r="F1083">
        <f t="shared" ca="1" si="147"/>
        <v>979.11833333333323</v>
      </c>
      <c r="G1083" t="str">
        <f t="shared" ca="1" si="140"/>
        <v/>
      </c>
      <c r="H1083">
        <f t="shared" ca="1" si="142"/>
        <v>982.85</v>
      </c>
      <c r="I1083" s="4" t="str">
        <f t="shared" ca="1" si="143"/>
        <v/>
      </c>
      <c r="J1083" s="10">
        <f t="shared" ca="1" si="146"/>
        <v>694.0879290560996</v>
      </c>
      <c r="K1083" s="10">
        <f ca="1">MAX($J$3:J1084)</f>
        <v>694.0879290560996</v>
      </c>
      <c r="L1083" s="11">
        <f t="shared" ca="1" si="144"/>
        <v>0</v>
      </c>
    </row>
    <row r="1084" spans="1:12" x14ac:dyDescent="0.35">
      <c r="A1084">
        <v>1083</v>
      </c>
      <c r="B1084" s="2">
        <v>39022</v>
      </c>
      <c r="C1084">
        <f t="shared" si="141"/>
        <v>2006</v>
      </c>
      <c r="D1084">
        <v>978.15</v>
      </c>
      <c r="E1084">
        <f t="shared" ca="1" si="145"/>
        <v>977.65000000000009</v>
      </c>
      <c r="F1084">
        <f t="shared" ca="1" si="147"/>
        <v>980.01833333333309</v>
      </c>
      <c r="G1084" t="str">
        <f t="shared" ca="1" si="140"/>
        <v/>
      </c>
      <c r="H1084">
        <f t="shared" ca="1" si="142"/>
        <v>982.85</v>
      </c>
      <c r="I1084" s="4" t="str">
        <f t="shared" ca="1" si="143"/>
        <v/>
      </c>
      <c r="J1084" s="10">
        <f t="shared" ca="1" si="146"/>
        <v>694.0879290560996</v>
      </c>
      <c r="K1084" s="10">
        <f ca="1">MAX($J$3:J1085)</f>
        <v>694.12323901840603</v>
      </c>
      <c r="L1084" s="11">
        <f t="shared" ca="1" si="144"/>
        <v>5.0869874860248743E-5</v>
      </c>
    </row>
    <row r="1085" spans="1:12" x14ac:dyDescent="0.35">
      <c r="A1085">
        <v>1084</v>
      </c>
      <c r="B1085" s="2">
        <v>39023</v>
      </c>
      <c r="C1085">
        <f t="shared" si="141"/>
        <v>2006</v>
      </c>
      <c r="D1085">
        <v>982.8</v>
      </c>
      <c r="E1085">
        <f t="shared" ca="1" si="145"/>
        <v>983.71249999999998</v>
      </c>
      <c r="F1085">
        <f t="shared" ca="1" si="147"/>
        <v>982.25833333333298</v>
      </c>
      <c r="G1085" t="str">
        <f t="shared" ca="1" si="140"/>
        <v>BUY</v>
      </c>
      <c r="H1085">
        <f t="shared" ca="1" si="142"/>
        <v>982.8</v>
      </c>
      <c r="I1085" s="4">
        <f t="shared" ca="1" si="143"/>
        <v>5.087246273594026E-5</v>
      </c>
      <c r="J1085" s="10">
        <f t="shared" ca="1" si="146"/>
        <v>694.12323901840603</v>
      </c>
      <c r="K1085" s="10">
        <f ca="1">MAX($J$3:J1086)</f>
        <v>694.12323901840603</v>
      </c>
      <c r="L1085" s="11">
        <f t="shared" ca="1" si="144"/>
        <v>0</v>
      </c>
    </row>
    <row r="1086" spans="1:12" x14ac:dyDescent="0.35">
      <c r="A1086">
        <v>1085</v>
      </c>
      <c r="B1086" s="2">
        <v>39024</v>
      </c>
      <c r="C1086">
        <f t="shared" si="141"/>
        <v>2006</v>
      </c>
      <c r="D1086">
        <v>1007.1</v>
      </c>
      <c r="E1086">
        <f t="shared" ca="1" si="145"/>
        <v>996.8125</v>
      </c>
      <c r="F1086">
        <f t="shared" ca="1" si="147"/>
        <v>984.61999999999966</v>
      </c>
      <c r="G1086" t="str">
        <f t="shared" ca="1" si="140"/>
        <v/>
      </c>
      <c r="H1086">
        <f t="shared" ca="1" si="142"/>
        <v>982.8</v>
      </c>
      <c r="I1086" s="4" t="str">
        <f t="shared" ca="1" si="143"/>
        <v/>
      </c>
      <c r="J1086" s="10">
        <f t="shared" ca="1" si="146"/>
        <v>694.12323901840603</v>
      </c>
      <c r="K1086" s="10">
        <f ca="1">MAX($J$3:J1087)</f>
        <v>694.12323901840603</v>
      </c>
      <c r="L1086" s="11">
        <f t="shared" ca="1" si="144"/>
        <v>0</v>
      </c>
    </row>
    <row r="1087" spans="1:12" x14ac:dyDescent="0.35">
      <c r="A1087">
        <v>1086</v>
      </c>
      <c r="B1087" s="2">
        <v>39027</v>
      </c>
      <c r="C1087">
        <f t="shared" si="141"/>
        <v>2006</v>
      </c>
      <c r="D1087">
        <v>1019.2</v>
      </c>
      <c r="E1087">
        <f t="shared" ca="1" si="145"/>
        <v>1004.0875000000001</v>
      </c>
      <c r="F1087">
        <f t="shared" ca="1" si="147"/>
        <v>985.86999999999966</v>
      </c>
      <c r="G1087" t="str">
        <f t="shared" ca="1" si="140"/>
        <v/>
      </c>
      <c r="H1087">
        <f t="shared" ca="1" si="142"/>
        <v>982.8</v>
      </c>
      <c r="I1087" s="4" t="str">
        <f t="shared" ca="1" si="143"/>
        <v/>
      </c>
      <c r="J1087" s="10">
        <f t="shared" ca="1" si="146"/>
        <v>694.12323901840603</v>
      </c>
      <c r="K1087" s="10">
        <f ca="1">MAX($J$3:J1088)</f>
        <v>694.12323901840603</v>
      </c>
      <c r="L1087" s="11">
        <f t="shared" ca="1" si="144"/>
        <v>0</v>
      </c>
    </row>
    <row r="1088" spans="1:12" x14ac:dyDescent="0.35">
      <c r="A1088">
        <v>1087</v>
      </c>
      <c r="B1088" s="2">
        <v>39028</v>
      </c>
      <c r="C1088">
        <f t="shared" si="141"/>
        <v>2006</v>
      </c>
      <c r="D1088">
        <v>1007.25</v>
      </c>
      <c r="E1088">
        <f t="shared" ca="1" si="145"/>
        <v>1008.0875000000001</v>
      </c>
      <c r="F1088">
        <f t="shared" ca="1" si="147"/>
        <v>986.54333333333307</v>
      </c>
      <c r="G1088" t="str">
        <f t="shared" ca="1" si="140"/>
        <v/>
      </c>
      <c r="H1088">
        <f t="shared" ca="1" si="142"/>
        <v>982.8</v>
      </c>
      <c r="I1088" s="4" t="str">
        <f t="shared" ca="1" si="143"/>
        <v/>
      </c>
      <c r="J1088" s="10">
        <f t="shared" ca="1" si="146"/>
        <v>694.12323901840603</v>
      </c>
      <c r="K1088" s="10">
        <f ca="1">MAX($J$3:J1089)</f>
        <v>694.12323901840603</v>
      </c>
      <c r="L1088" s="11">
        <f t="shared" ca="1" si="144"/>
        <v>0</v>
      </c>
    </row>
    <row r="1089" spans="1:12" x14ac:dyDescent="0.35">
      <c r="A1089">
        <v>1088</v>
      </c>
      <c r="B1089" s="2">
        <v>39029</v>
      </c>
      <c r="C1089">
        <f t="shared" si="141"/>
        <v>2006</v>
      </c>
      <c r="D1089">
        <v>998.8</v>
      </c>
      <c r="E1089">
        <f t="shared" ca="1" si="145"/>
        <v>1005.725</v>
      </c>
      <c r="F1089">
        <f t="shared" ca="1" si="147"/>
        <v>987.55499999999984</v>
      </c>
      <c r="G1089" t="str">
        <f t="shared" ca="1" si="140"/>
        <v/>
      </c>
      <c r="H1089">
        <f t="shared" ca="1" si="142"/>
        <v>982.8</v>
      </c>
      <c r="I1089" s="4" t="str">
        <f t="shared" ca="1" si="143"/>
        <v/>
      </c>
      <c r="J1089" s="10">
        <f t="shared" ca="1" si="146"/>
        <v>694.12323901840603</v>
      </c>
      <c r="K1089" s="10">
        <f ca="1">MAX($J$3:J1090)</f>
        <v>694.12323901840603</v>
      </c>
      <c r="L1089" s="11">
        <f t="shared" ca="1" si="144"/>
        <v>0</v>
      </c>
    </row>
    <row r="1090" spans="1:12" x14ac:dyDescent="0.35">
      <c r="A1090">
        <v>1089</v>
      </c>
      <c r="B1090" s="2">
        <v>39030</v>
      </c>
      <c r="C1090">
        <f t="shared" si="141"/>
        <v>2006</v>
      </c>
      <c r="D1090">
        <v>997.65</v>
      </c>
      <c r="E1090">
        <f t="shared" ca="1" si="145"/>
        <v>1004.7249999999999</v>
      </c>
      <c r="F1090">
        <f t="shared" ca="1" si="147"/>
        <v>988.82833333333315</v>
      </c>
      <c r="G1090" t="str">
        <f t="shared" ref="G1090:G1153" ca="1" si="148">IF(AND(E1090&gt;F1090,E1089&lt;F1089),"BUY",IF(AND(E1090&lt;F1090,E1089&gt;F1089),"SELL",""))</f>
        <v/>
      </c>
      <c r="H1090">
        <f t="shared" ca="1" si="142"/>
        <v>982.8</v>
      </c>
      <c r="I1090" s="4" t="str">
        <f t="shared" ca="1" si="143"/>
        <v/>
      </c>
      <c r="J1090" s="10">
        <f t="shared" ca="1" si="146"/>
        <v>694.12323901840603</v>
      </c>
      <c r="K1090" s="10">
        <f ca="1">MAX($J$3:J1091)</f>
        <v>694.12323901840603</v>
      </c>
      <c r="L1090" s="11">
        <f t="shared" ca="1" si="144"/>
        <v>0</v>
      </c>
    </row>
    <row r="1091" spans="1:12" x14ac:dyDescent="0.35">
      <c r="A1091">
        <v>1090</v>
      </c>
      <c r="B1091" s="2">
        <v>39031</v>
      </c>
      <c r="C1091">
        <f t="shared" ref="C1091:C1154" si="149">YEAR(B1091)</f>
        <v>2006</v>
      </c>
      <c r="D1091">
        <v>1015.2</v>
      </c>
      <c r="E1091">
        <f t="shared" ca="1" si="145"/>
        <v>1007.8249999999999</v>
      </c>
      <c r="F1091">
        <f t="shared" ca="1" si="147"/>
        <v>990.07166666666649</v>
      </c>
      <c r="G1091" t="str">
        <f t="shared" ca="1" si="148"/>
        <v/>
      </c>
      <c r="H1091">
        <f t="shared" ref="H1091:H1154" ca="1" si="150">IF(G1091&lt;&gt;"",D1091,H1090)</f>
        <v>982.8</v>
      </c>
      <c r="I1091" s="4" t="str">
        <f t="shared" ref="I1091:I1154" ca="1" si="151">IF(AND(G1091&lt;&gt;"",H1090&lt;&gt;0),IF(G1091="BUY",1-H1091/H1090,H1091/H1090-1),"")</f>
        <v/>
      </c>
      <c r="J1091" s="10">
        <f t="shared" ca="1" si="146"/>
        <v>694.12323901840603</v>
      </c>
      <c r="K1091" s="10">
        <f ca="1">MAX($J$3:J1092)</f>
        <v>694.12323901840603</v>
      </c>
      <c r="L1091" s="11">
        <f t="shared" ref="L1091:L1154" ca="1" si="152">1-J1091/K1091</f>
        <v>0</v>
      </c>
    </row>
    <row r="1092" spans="1:12" x14ac:dyDescent="0.35">
      <c r="A1092">
        <v>1091</v>
      </c>
      <c r="B1092" s="2">
        <v>39034</v>
      </c>
      <c r="C1092">
        <f t="shared" si="149"/>
        <v>2006</v>
      </c>
      <c r="D1092">
        <v>1019.65</v>
      </c>
      <c r="E1092">
        <f t="shared" ref="E1092:E1155" ca="1" si="153">IF(ROW(D1093)&gt;($O$4-1),AVERAGE(OFFSET(D1094,-$O$4,0,$O$4,1)),IF(ROW(D1093)&gt;$O$4, ((($O$4-1)*E1092)+D1093)/$O$4,""))</f>
        <v>1009.925</v>
      </c>
      <c r="F1092">
        <f t="shared" ca="1" si="147"/>
        <v>991.13666666666654</v>
      </c>
      <c r="G1092" t="str">
        <f t="shared" ca="1" si="148"/>
        <v/>
      </c>
      <c r="H1092">
        <f t="shared" ca="1" si="150"/>
        <v>982.8</v>
      </c>
      <c r="I1092" s="4" t="str">
        <f t="shared" ca="1" si="151"/>
        <v/>
      </c>
      <c r="J1092" s="10">
        <f t="shared" ref="J1092:J1155" ca="1" si="154">IF(I1092="",J1091,J1091*(1+$O$6*I1092))</f>
        <v>694.12323901840603</v>
      </c>
      <c r="K1092" s="10">
        <f ca="1">MAX($J$3:J1093)</f>
        <v>694.12323901840603</v>
      </c>
      <c r="L1092" s="11">
        <f t="shared" ca="1" si="152"/>
        <v>0</v>
      </c>
    </row>
    <row r="1093" spans="1:12" x14ac:dyDescent="0.35">
      <c r="A1093">
        <v>1092</v>
      </c>
      <c r="B1093" s="2">
        <v>39035</v>
      </c>
      <c r="C1093">
        <f t="shared" si="149"/>
        <v>2006</v>
      </c>
      <c r="D1093">
        <v>1007.2</v>
      </c>
      <c r="E1093">
        <f t="shared" ca="1" si="153"/>
        <v>1015.35</v>
      </c>
      <c r="F1093">
        <f t="shared" ca="1" si="147"/>
        <v>991.99999999999989</v>
      </c>
      <c r="G1093" t="str">
        <f t="shared" ca="1" si="148"/>
        <v/>
      </c>
      <c r="H1093">
        <f t="shared" ca="1" si="150"/>
        <v>982.8</v>
      </c>
      <c r="I1093" s="4" t="str">
        <f t="shared" ca="1" si="151"/>
        <v/>
      </c>
      <c r="J1093" s="10">
        <f t="shared" ca="1" si="154"/>
        <v>694.12323901840603</v>
      </c>
      <c r="K1093" s="10">
        <f ca="1">MAX($J$3:J1094)</f>
        <v>694.12323901840603</v>
      </c>
      <c r="L1093" s="11">
        <f t="shared" ca="1" si="152"/>
        <v>0</v>
      </c>
    </row>
    <row r="1094" spans="1:12" x14ac:dyDescent="0.35">
      <c r="A1094">
        <v>1093</v>
      </c>
      <c r="B1094" s="2">
        <v>39036</v>
      </c>
      <c r="C1094">
        <f t="shared" si="149"/>
        <v>2006</v>
      </c>
      <c r="D1094">
        <v>1019.35</v>
      </c>
      <c r="E1094">
        <f t="shared" ca="1" si="153"/>
        <v>1032.7375</v>
      </c>
      <c r="F1094">
        <f t="shared" ca="1" si="147"/>
        <v>995.11666666666667</v>
      </c>
      <c r="G1094" t="str">
        <f t="shared" ca="1" si="148"/>
        <v/>
      </c>
      <c r="H1094">
        <f t="shared" ca="1" si="150"/>
        <v>982.8</v>
      </c>
      <c r="I1094" s="4" t="str">
        <f t="shared" ca="1" si="151"/>
        <v/>
      </c>
      <c r="J1094" s="10">
        <f t="shared" ca="1" si="154"/>
        <v>694.12323901840603</v>
      </c>
      <c r="K1094" s="10">
        <f ca="1">MAX($J$3:J1095)</f>
        <v>694.12323901840603</v>
      </c>
      <c r="L1094" s="11">
        <f t="shared" ca="1" si="152"/>
        <v>0</v>
      </c>
    </row>
    <row r="1095" spans="1:12" x14ac:dyDescent="0.35">
      <c r="A1095">
        <v>1094</v>
      </c>
      <c r="B1095" s="2">
        <v>39037</v>
      </c>
      <c r="C1095">
        <f t="shared" si="149"/>
        <v>2006</v>
      </c>
      <c r="D1095">
        <v>1084.75</v>
      </c>
      <c r="E1095">
        <f t="shared" ca="1" si="153"/>
        <v>1052.075</v>
      </c>
      <c r="F1095">
        <f t="shared" ca="1" si="147"/>
        <v>999.05833333333351</v>
      </c>
      <c r="G1095" t="str">
        <f t="shared" ca="1" si="148"/>
        <v/>
      </c>
      <c r="H1095">
        <f t="shared" ca="1" si="150"/>
        <v>982.8</v>
      </c>
      <c r="I1095" s="4" t="str">
        <f t="shared" ca="1" si="151"/>
        <v/>
      </c>
      <c r="J1095" s="10">
        <f t="shared" ca="1" si="154"/>
        <v>694.12323901840603</v>
      </c>
      <c r="K1095" s="10">
        <f ca="1">MAX($J$3:J1096)</f>
        <v>694.12323901840603</v>
      </c>
      <c r="L1095" s="11">
        <f t="shared" ca="1" si="152"/>
        <v>0</v>
      </c>
    </row>
    <row r="1096" spans="1:12" x14ac:dyDescent="0.35">
      <c r="A1096">
        <v>1095</v>
      </c>
      <c r="B1096" s="2">
        <v>39038</v>
      </c>
      <c r="C1096">
        <f t="shared" si="149"/>
        <v>2006</v>
      </c>
      <c r="D1096">
        <v>1097</v>
      </c>
      <c r="E1096">
        <f t="shared" ca="1" si="153"/>
        <v>1064.2625</v>
      </c>
      <c r="F1096">
        <f t="shared" ca="1" si="147"/>
        <v>1001.47</v>
      </c>
      <c r="G1096" t="str">
        <f t="shared" ca="1" si="148"/>
        <v/>
      </c>
      <c r="H1096">
        <f t="shared" ca="1" si="150"/>
        <v>982.8</v>
      </c>
      <c r="I1096" s="4" t="str">
        <f t="shared" ca="1" si="151"/>
        <v/>
      </c>
      <c r="J1096" s="10">
        <f t="shared" ca="1" si="154"/>
        <v>694.12323901840603</v>
      </c>
      <c r="K1096" s="10">
        <f ca="1">MAX($J$3:J1097)</f>
        <v>694.12323901840603</v>
      </c>
      <c r="L1096" s="11">
        <f t="shared" ca="1" si="152"/>
        <v>0</v>
      </c>
    </row>
    <row r="1097" spans="1:12" x14ac:dyDescent="0.35">
      <c r="A1097">
        <v>1096</v>
      </c>
      <c r="B1097" s="2">
        <v>39041</v>
      </c>
      <c r="C1097">
        <f t="shared" si="149"/>
        <v>2006</v>
      </c>
      <c r="D1097">
        <v>1055.95</v>
      </c>
      <c r="E1097">
        <f t="shared" ca="1" si="153"/>
        <v>1078.3249999999998</v>
      </c>
      <c r="F1097">
        <f t="shared" ca="1" si="147"/>
        <v>1004.4300000000001</v>
      </c>
      <c r="G1097" t="str">
        <f t="shared" ca="1" si="148"/>
        <v/>
      </c>
      <c r="H1097">
        <f t="shared" ca="1" si="150"/>
        <v>982.8</v>
      </c>
      <c r="I1097" s="4" t="str">
        <f t="shared" ca="1" si="151"/>
        <v/>
      </c>
      <c r="J1097" s="10">
        <f t="shared" ca="1" si="154"/>
        <v>694.12323901840603</v>
      </c>
      <c r="K1097" s="10">
        <f ca="1">MAX($J$3:J1098)</f>
        <v>694.12323901840603</v>
      </c>
      <c r="L1097" s="11">
        <f t="shared" ca="1" si="152"/>
        <v>0</v>
      </c>
    </row>
    <row r="1098" spans="1:12" x14ac:dyDescent="0.35">
      <c r="A1098">
        <v>1097</v>
      </c>
      <c r="B1098" s="2">
        <v>39042</v>
      </c>
      <c r="C1098">
        <f t="shared" si="149"/>
        <v>2006</v>
      </c>
      <c r="D1098">
        <v>1075.5999999999999</v>
      </c>
      <c r="E1098">
        <f t="shared" ca="1" si="153"/>
        <v>1075.4749999999999</v>
      </c>
      <c r="F1098">
        <f t="shared" ca="1" si="147"/>
        <v>1007.5183333333333</v>
      </c>
      <c r="G1098" t="str">
        <f t="shared" ca="1" si="148"/>
        <v/>
      </c>
      <c r="H1098">
        <f t="shared" ca="1" si="150"/>
        <v>982.8</v>
      </c>
      <c r="I1098" s="4" t="str">
        <f t="shared" ca="1" si="151"/>
        <v/>
      </c>
      <c r="J1098" s="10">
        <f t="shared" ca="1" si="154"/>
        <v>694.12323901840603</v>
      </c>
      <c r="K1098" s="10">
        <f ca="1">MAX($J$3:J1099)</f>
        <v>694.12323901840603</v>
      </c>
      <c r="L1098" s="11">
        <f t="shared" ca="1" si="152"/>
        <v>0</v>
      </c>
    </row>
    <row r="1099" spans="1:12" x14ac:dyDescent="0.35">
      <c r="A1099">
        <v>1098</v>
      </c>
      <c r="B1099" s="2">
        <v>39043</v>
      </c>
      <c r="C1099">
        <f t="shared" si="149"/>
        <v>2006</v>
      </c>
      <c r="D1099">
        <v>1073.3499999999999</v>
      </c>
      <c r="E1099">
        <f t="shared" ca="1" si="153"/>
        <v>1068.5125</v>
      </c>
      <c r="F1099">
        <f t="shared" ca="1" si="147"/>
        <v>1010.255</v>
      </c>
      <c r="G1099" t="str">
        <f t="shared" ca="1" si="148"/>
        <v/>
      </c>
      <c r="H1099">
        <f t="shared" ca="1" si="150"/>
        <v>982.8</v>
      </c>
      <c r="I1099" s="4" t="str">
        <f t="shared" ca="1" si="151"/>
        <v/>
      </c>
      <c r="J1099" s="10">
        <f t="shared" ca="1" si="154"/>
        <v>694.12323901840603</v>
      </c>
      <c r="K1099" s="10">
        <f ca="1">MAX($J$3:J1100)</f>
        <v>694.12323901840603</v>
      </c>
      <c r="L1099" s="11">
        <f t="shared" ca="1" si="152"/>
        <v>0</v>
      </c>
    </row>
    <row r="1100" spans="1:12" x14ac:dyDescent="0.35">
      <c r="A1100">
        <v>1099</v>
      </c>
      <c r="B1100" s="2">
        <v>39044</v>
      </c>
      <c r="C1100">
        <f t="shared" si="149"/>
        <v>2006</v>
      </c>
      <c r="D1100">
        <v>1069.1500000000001</v>
      </c>
      <c r="E1100">
        <f t="shared" ca="1" si="153"/>
        <v>1072.95</v>
      </c>
      <c r="F1100">
        <f t="shared" ca="1" si="147"/>
        <v>1013.6616666666667</v>
      </c>
      <c r="G1100" t="str">
        <f t="shared" ca="1" si="148"/>
        <v/>
      </c>
      <c r="H1100">
        <f t="shared" ca="1" si="150"/>
        <v>982.8</v>
      </c>
      <c r="I1100" s="4" t="str">
        <f t="shared" ca="1" si="151"/>
        <v/>
      </c>
      <c r="J1100" s="10">
        <f t="shared" ca="1" si="154"/>
        <v>694.12323901840603</v>
      </c>
      <c r="K1100" s="10">
        <f ca="1">MAX($J$3:J1101)</f>
        <v>694.12323901840603</v>
      </c>
      <c r="L1100" s="11">
        <f t="shared" ca="1" si="152"/>
        <v>0</v>
      </c>
    </row>
    <row r="1101" spans="1:12" x14ac:dyDescent="0.35">
      <c r="A1101">
        <v>1100</v>
      </c>
      <c r="B1101" s="2">
        <v>39045</v>
      </c>
      <c r="C1101">
        <f t="shared" si="149"/>
        <v>2006</v>
      </c>
      <c r="D1101">
        <v>1073.7</v>
      </c>
      <c r="E1101">
        <f t="shared" ca="1" si="153"/>
        <v>1081.3</v>
      </c>
      <c r="F1101">
        <f t="shared" ca="1" si="147"/>
        <v>1017.6283333333334</v>
      </c>
      <c r="G1101" t="str">
        <f t="shared" ca="1" si="148"/>
        <v/>
      </c>
      <c r="H1101">
        <f t="shared" ca="1" si="150"/>
        <v>982.8</v>
      </c>
      <c r="I1101" s="4" t="str">
        <f t="shared" ca="1" si="151"/>
        <v/>
      </c>
      <c r="J1101" s="10">
        <f t="shared" ca="1" si="154"/>
        <v>694.12323901840603</v>
      </c>
      <c r="K1101" s="10">
        <f ca="1">MAX($J$3:J1102)</f>
        <v>694.12323901840603</v>
      </c>
      <c r="L1101" s="11">
        <f t="shared" ca="1" si="152"/>
        <v>0</v>
      </c>
    </row>
    <row r="1102" spans="1:12" x14ac:dyDescent="0.35">
      <c r="A1102">
        <v>1101</v>
      </c>
      <c r="B1102" s="2">
        <v>39048</v>
      </c>
      <c r="C1102">
        <f t="shared" si="149"/>
        <v>2006</v>
      </c>
      <c r="D1102">
        <v>1109</v>
      </c>
      <c r="E1102">
        <f t="shared" ca="1" si="153"/>
        <v>1087.8500000000001</v>
      </c>
      <c r="F1102">
        <f t="shared" ca="1" si="147"/>
        <v>1020.75</v>
      </c>
      <c r="G1102" t="str">
        <f t="shared" ca="1" si="148"/>
        <v/>
      </c>
      <c r="H1102">
        <f t="shared" ca="1" si="150"/>
        <v>982.8</v>
      </c>
      <c r="I1102" s="4" t="str">
        <f t="shared" ca="1" si="151"/>
        <v/>
      </c>
      <c r="J1102" s="10">
        <f t="shared" ca="1" si="154"/>
        <v>694.12323901840603</v>
      </c>
      <c r="K1102" s="10">
        <f ca="1">MAX($J$3:J1103)</f>
        <v>694.12323901840603</v>
      </c>
      <c r="L1102" s="11">
        <f t="shared" ca="1" si="152"/>
        <v>0</v>
      </c>
    </row>
    <row r="1103" spans="1:12" x14ac:dyDescent="0.35">
      <c r="A1103">
        <v>1102</v>
      </c>
      <c r="B1103" s="2">
        <v>39049</v>
      </c>
      <c r="C1103">
        <f t="shared" si="149"/>
        <v>2006</v>
      </c>
      <c r="D1103">
        <v>1099.55</v>
      </c>
      <c r="E1103">
        <f t="shared" ca="1" si="153"/>
        <v>1106.925</v>
      </c>
      <c r="F1103">
        <f t="shared" ca="1" si="147"/>
        <v>1025.5383333333334</v>
      </c>
      <c r="G1103" t="str">
        <f t="shared" ca="1" si="148"/>
        <v/>
      </c>
      <c r="H1103">
        <f t="shared" ca="1" si="150"/>
        <v>982.8</v>
      </c>
      <c r="I1103" s="4" t="str">
        <f t="shared" ca="1" si="151"/>
        <v/>
      </c>
      <c r="J1103" s="10">
        <f t="shared" ca="1" si="154"/>
        <v>694.12323901840603</v>
      </c>
      <c r="K1103" s="10">
        <f ca="1">MAX($J$3:J1104)</f>
        <v>694.12323901840603</v>
      </c>
      <c r="L1103" s="11">
        <f t="shared" ca="1" si="152"/>
        <v>0</v>
      </c>
    </row>
    <row r="1104" spans="1:12" x14ac:dyDescent="0.35">
      <c r="A1104">
        <v>1103</v>
      </c>
      <c r="B1104" s="2">
        <v>39050</v>
      </c>
      <c r="C1104">
        <f t="shared" si="149"/>
        <v>2006</v>
      </c>
      <c r="D1104">
        <v>1145.45</v>
      </c>
      <c r="E1104">
        <f t="shared" ca="1" si="153"/>
        <v>1120.75</v>
      </c>
      <c r="F1104">
        <f t="shared" ca="1" si="147"/>
        <v>1029.9933333333333</v>
      </c>
      <c r="G1104" t="str">
        <f t="shared" ca="1" si="148"/>
        <v/>
      </c>
      <c r="H1104">
        <f t="shared" ca="1" si="150"/>
        <v>982.8</v>
      </c>
      <c r="I1104" s="4" t="str">
        <f t="shared" ca="1" si="151"/>
        <v/>
      </c>
      <c r="J1104" s="10">
        <f t="shared" ca="1" si="154"/>
        <v>694.12323901840603</v>
      </c>
      <c r="K1104" s="10">
        <f ca="1">MAX($J$3:J1105)</f>
        <v>694.12323901840603</v>
      </c>
      <c r="L1104" s="11">
        <f t="shared" ca="1" si="152"/>
        <v>0</v>
      </c>
    </row>
    <row r="1105" spans="1:12" x14ac:dyDescent="0.35">
      <c r="A1105">
        <v>1104</v>
      </c>
      <c r="B1105" s="2">
        <v>39051</v>
      </c>
      <c r="C1105">
        <f t="shared" si="149"/>
        <v>2006</v>
      </c>
      <c r="D1105">
        <v>1129</v>
      </c>
      <c r="E1105">
        <f t="shared" ca="1" si="153"/>
        <v>1126.3499999999999</v>
      </c>
      <c r="F1105">
        <f t="shared" ca="1" si="147"/>
        <v>1034.6300000000001</v>
      </c>
      <c r="G1105" t="str">
        <f t="shared" ca="1" si="148"/>
        <v/>
      </c>
      <c r="H1105">
        <f t="shared" ca="1" si="150"/>
        <v>982.8</v>
      </c>
      <c r="I1105" s="4" t="str">
        <f t="shared" ca="1" si="151"/>
        <v/>
      </c>
      <c r="J1105" s="10">
        <f t="shared" ca="1" si="154"/>
        <v>694.12323901840603</v>
      </c>
      <c r="K1105" s="10">
        <f ca="1">MAX($J$3:J1106)</f>
        <v>694.12323901840603</v>
      </c>
      <c r="L1105" s="11">
        <f t="shared" ca="1" si="152"/>
        <v>0</v>
      </c>
    </row>
    <row r="1106" spans="1:12" x14ac:dyDescent="0.35">
      <c r="A1106">
        <v>1105</v>
      </c>
      <c r="B1106" s="2">
        <v>39052</v>
      </c>
      <c r="C1106">
        <f t="shared" si="149"/>
        <v>2006</v>
      </c>
      <c r="D1106">
        <v>1131.4000000000001</v>
      </c>
      <c r="E1106">
        <f t="shared" ca="1" si="153"/>
        <v>1145.675</v>
      </c>
      <c r="F1106">
        <f t="shared" ca="1" si="147"/>
        <v>1041.1233333333334</v>
      </c>
      <c r="G1106" t="str">
        <f t="shared" ca="1" si="148"/>
        <v/>
      </c>
      <c r="H1106">
        <f t="shared" ca="1" si="150"/>
        <v>982.8</v>
      </c>
      <c r="I1106" s="4" t="str">
        <f t="shared" ca="1" si="151"/>
        <v/>
      </c>
      <c r="J1106" s="10">
        <f t="shared" ca="1" si="154"/>
        <v>694.12323901840603</v>
      </c>
      <c r="K1106" s="10">
        <f ca="1">MAX($J$3:J1107)</f>
        <v>694.12323901840603</v>
      </c>
      <c r="L1106" s="11">
        <f t="shared" ca="1" si="152"/>
        <v>0</v>
      </c>
    </row>
    <row r="1107" spans="1:12" x14ac:dyDescent="0.35">
      <c r="A1107">
        <v>1106</v>
      </c>
      <c r="B1107" s="2">
        <v>39055</v>
      </c>
      <c r="C1107">
        <f t="shared" si="149"/>
        <v>2006</v>
      </c>
      <c r="D1107">
        <v>1176.8499999999999</v>
      </c>
      <c r="E1107">
        <f t="shared" ca="1" si="153"/>
        <v>1150.55</v>
      </c>
      <c r="F1107">
        <f t="shared" ca="1" si="147"/>
        <v>1047.3666666666668</v>
      </c>
      <c r="G1107" t="str">
        <f t="shared" ca="1" si="148"/>
        <v/>
      </c>
      <c r="H1107">
        <f t="shared" ca="1" si="150"/>
        <v>982.8</v>
      </c>
      <c r="I1107" s="4" t="str">
        <f t="shared" ca="1" si="151"/>
        <v/>
      </c>
      <c r="J1107" s="10">
        <f t="shared" ca="1" si="154"/>
        <v>694.12323901840603</v>
      </c>
      <c r="K1107" s="10">
        <f ca="1">MAX($J$3:J1108)</f>
        <v>694.12323901840603</v>
      </c>
      <c r="L1107" s="11">
        <f t="shared" ca="1" si="152"/>
        <v>0</v>
      </c>
    </row>
    <row r="1108" spans="1:12" x14ac:dyDescent="0.35">
      <c r="A1108">
        <v>1107</v>
      </c>
      <c r="B1108" s="2">
        <v>39056</v>
      </c>
      <c r="C1108">
        <f t="shared" si="149"/>
        <v>2006</v>
      </c>
      <c r="D1108">
        <v>1164.95</v>
      </c>
      <c r="E1108">
        <f t="shared" ca="1" si="153"/>
        <v>1154.625</v>
      </c>
      <c r="F1108">
        <f t="shared" ca="1" si="147"/>
        <v>1053.0483333333334</v>
      </c>
      <c r="G1108" t="str">
        <f t="shared" ca="1" si="148"/>
        <v/>
      </c>
      <c r="H1108">
        <f t="shared" ca="1" si="150"/>
        <v>982.8</v>
      </c>
      <c r="I1108" s="4" t="str">
        <f t="shared" ca="1" si="151"/>
        <v/>
      </c>
      <c r="J1108" s="10">
        <f t="shared" ca="1" si="154"/>
        <v>694.12323901840603</v>
      </c>
      <c r="K1108" s="10">
        <f ca="1">MAX($J$3:J1109)</f>
        <v>694.12323901840603</v>
      </c>
      <c r="L1108" s="11">
        <f t="shared" ca="1" si="152"/>
        <v>0</v>
      </c>
    </row>
    <row r="1109" spans="1:12" x14ac:dyDescent="0.35">
      <c r="A1109">
        <v>1108</v>
      </c>
      <c r="B1109" s="2">
        <v>39057</v>
      </c>
      <c r="C1109">
        <f t="shared" si="149"/>
        <v>2006</v>
      </c>
      <c r="D1109">
        <v>1145.3</v>
      </c>
      <c r="E1109">
        <f t="shared" ca="1" si="153"/>
        <v>1155.0875000000001</v>
      </c>
      <c r="F1109">
        <f t="shared" ca="1" si="147"/>
        <v>1058.3366666666666</v>
      </c>
      <c r="G1109" t="str">
        <f t="shared" ca="1" si="148"/>
        <v/>
      </c>
      <c r="H1109">
        <f t="shared" ca="1" si="150"/>
        <v>982.8</v>
      </c>
      <c r="I1109" s="4" t="str">
        <f t="shared" ca="1" si="151"/>
        <v/>
      </c>
      <c r="J1109" s="10">
        <f t="shared" ca="1" si="154"/>
        <v>694.12323901840603</v>
      </c>
      <c r="K1109" s="10">
        <f ca="1">MAX($J$3:J1110)</f>
        <v>694.12323901840603</v>
      </c>
      <c r="L1109" s="11">
        <f t="shared" ca="1" si="152"/>
        <v>0</v>
      </c>
    </row>
    <row r="1110" spans="1:12" x14ac:dyDescent="0.35">
      <c r="A1110">
        <v>1109</v>
      </c>
      <c r="B1110" s="2">
        <v>39058</v>
      </c>
      <c r="C1110">
        <f t="shared" si="149"/>
        <v>2006</v>
      </c>
      <c r="D1110">
        <v>1133.25</v>
      </c>
      <c r="E1110">
        <f t="shared" ca="1" si="153"/>
        <v>1137.1375</v>
      </c>
      <c r="F1110">
        <f t="shared" ca="1" si="147"/>
        <v>1062.3766666666668</v>
      </c>
      <c r="G1110" t="str">
        <f t="shared" ca="1" si="148"/>
        <v/>
      </c>
      <c r="H1110">
        <f t="shared" ca="1" si="150"/>
        <v>982.8</v>
      </c>
      <c r="I1110" s="4" t="str">
        <f t="shared" ca="1" si="151"/>
        <v/>
      </c>
      <c r="J1110" s="10">
        <f t="shared" ca="1" si="154"/>
        <v>694.12323901840603</v>
      </c>
      <c r="K1110" s="10">
        <f ca="1">MAX($J$3:J1111)</f>
        <v>694.12323901840603</v>
      </c>
      <c r="L1110" s="11">
        <f t="shared" ca="1" si="152"/>
        <v>0</v>
      </c>
    </row>
    <row r="1111" spans="1:12" x14ac:dyDescent="0.35">
      <c r="A1111">
        <v>1110</v>
      </c>
      <c r="B1111" s="2">
        <v>39059</v>
      </c>
      <c r="C1111">
        <f t="shared" si="149"/>
        <v>2006</v>
      </c>
      <c r="D1111">
        <v>1105.05</v>
      </c>
      <c r="E1111">
        <f t="shared" ca="1" si="153"/>
        <v>1104.9750000000001</v>
      </c>
      <c r="F1111">
        <f t="shared" ca="1" si="147"/>
        <v>1064.1583333333335</v>
      </c>
      <c r="G1111" t="str">
        <f t="shared" ca="1" si="148"/>
        <v/>
      </c>
      <c r="H1111">
        <f t="shared" ca="1" si="150"/>
        <v>982.8</v>
      </c>
      <c r="I1111" s="4" t="str">
        <f t="shared" ca="1" si="151"/>
        <v/>
      </c>
      <c r="J1111" s="10">
        <f t="shared" ca="1" si="154"/>
        <v>694.12323901840603</v>
      </c>
      <c r="K1111" s="10">
        <f ca="1">MAX($J$3:J1112)</f>
        <v>731.90874297392577</v>
      </c>
      <c r="L1111" s="11">
        <f t="shared" ca="1" si="152"/>
        <v>5.1625977033677661E-2</v>
      </c>
    </row>
    <row r="1112" spans="1:12" x14ac:dyDescent="0.35">
      <c r="A1112">
        <v>1111</v>
      </c>
      <c r="B1112" s="2">
        <v>39062</v>
      </c>
      <c r="C1112">
        <f t="shared" si="149"/>
        <v>2006</v>
      </c>
      <c r="D1112">
        <v>1036.3</v>
      </c>
      <c r="E1112">
        <f t="shared" ca="1" si="153"/>
        <v>1060.7750000000001</v>
      </c>
      <c r="F1112">
        <f t="shared" ca="1" si="147"/>
        <v>1064.2149999999999</v>
      </c>
      <c r="G1112" t="str">
        <f t="shared" ca="1" si="148"/>
        <v>SELL</v>
      </c>
      <c r="H1112">
        <f t="shared" ca="1" si="150"/>
        <v>1036.3</v>
      </c>
      <c r="I1112" s="4">
        <f t="shared" ca="1" si="151"/>
        <v>5.4436304436304539E-2</v>
      </c>
      <c r="J1112" s="10">
        <f t="shared" ca="1" si="154"/>
        <v>731.90874297392577</v>
      </c>
      <c r="K1112" s="10">
        <f ca="1">MAX($J$3:J1113)</f>
        <v>731.90874297392577</v>
      </c>
      <c r="L1112" s="11">
        <f t="shared" ca="1" si="152"/>
        <v>0</v>
      </c>
    </row>
    <row r="1113" spans="1:12" x14ac:dyDescent="0.35">
      <c r="A1113">
        <v>1112</v>
      </c>
      <c r="B1113" s="2">
        <v>39063</v>
      </c>
      <c r="C1113">
        <f t="shared" si="149"/>
        <v>2006</v>
      </c>
      <c r="D1113">
        <v>968.5</v>
      </c>
      <c r="E1113">
        <f t="shared" ca="1" si="153"/>
        <v>1028.675</v>
      </c>
      <c r="F1113">
        <f t="shared" ca="1" si="147"/>
        <v>1065.105</v>
      </c>
      <c r="G1113" t="str">
        <f t="shared" ca="1" si="148"/>
        <v/>
      </c>
      <c r="H1113">
        <f t="shared" ca="1" si="150"/>
        <v>1036.3</v>
      </c>
      <c r="I1113" s="4" t="str">
        <f t="shared" ca="1" si="151"/>
        <v/>
      </c>
      <c r="J1113" s="10">
        <f t="shared" ca="1" si="154"/>
        <v>731.90874297392577</v>
      </c>
      <c r="K1113" s="10">
        <f ca="1">MAX($J$3:J1114)</f>
        <v>731.90874297392577</v>
      </c>
      <c r="L1113" s="11">
        <f t="shared" ca="1" si="152"/>
        <v>0</v>
      </c>
    </row>
    <row r="1114" spans="1:12" x14ac:dyDescent="0.35">
      <c r="A1114">
        <v>1113</v>
      </c>
      <c r="B1114" s="2">
        <v>39064</v>
      </c>
      <c r="C1114">
        <f t="shared" si="149"/>
        <v>2006</v>
      </c>
      <c r="D1114">
        <v>1004.85</v>
      </c>
      <c r="E1114">
        <f t="shared" ca="1" si="153"/>
        <v>1009.6125</v>
      </c>
      <c r="F1114">
        <f t="shared" ca="1" si="147"/>
        <v>1066.6383333333333</v>
      </c>
      <c r="G1114" t="str">
        <f t="shared" ca="1" si="148"/>
        <v/>
      </c>
      <c r="H1114">
        <f t="shared" ca="1" si="150"/>
        <v>1036.3</v>
      </c>
      <c r="I1114" s="4" t="str">
        <f t="shared" ca="1" si="151"/>
        <v/>
      </c>
      <c r="J1114" s="10">
        <f t="shared" ca="1" si="154"/>
        <v>731.90874297392577</v>
      </c>
      <c r="K1114" s="10">
        <f ca="1">MAX($J$3:J1115)</f>
        <v>731.90874297392577</v>
      </c>
      <c r="L1114" s="11">
        <f t="shared" ca="1" si="152"/>
        <v>0</v>
      </c>
    </row>
    <row r="1115" spans="1:12" x14ac:dyDescent="0.35">
      <c r="A1115">
        <v>1114</v>
      </c>
      <c r="B1115" s="2">
        <v>39065</v>
      </c>
      <c r="C1115">
        <f t="shared" si="149"/>
        <v>2006</v>
      </c>
      <c r="D1115">
        <v>1028.8</v>
      </c>
      <c r="E1115">
        <f t="shared" ca="1" si="153"/>
        <v>1015.6374999999999</v>
      </c>
      <c r="F1115">
        <f t="shared" ca="1" si="147"/>
        <v>1068.415</v>
      </c>
      <c r="G1115" t="str">
        <f t="shared" ca="1" si="148"/>
        <v/>
      </c>
      <c r="H1115">
        <f t="shared" ca="1" si="150"/>
        <v>1036.3</v>
      </c>
      <c r="I1115" s="4" t="str">
        <f t="shared" ca="1" si="151"/>
        <v/>
      </c>
      <c r="J1115" s="10">
        <f t="shared" ca="1" si="154"/>
        <v>731.90874297392577</v>
      </c>
      <c r="K1115" s="10">
        <f ca="1">MAX($J$3:J1116)</f>
        <v>731.90874297392577</v>
      </c>
      <c r="L1115" s="11">
        <f t="shared" ca="1" si="152"/>
        <v>0</v>
      </c>
    </row>
    <row r="1116" spans="1:12" x14ac:dyDescent="0.35">
      <c r="A1116">
        <v>1115</v>
      </c>
      <c r="B1116" s="2">
        <v>39066</v>
      </c>
      <c r="C1116">
        <f t="shared" si="149"/>
        <v>2006</v>
      </c>
      <c r="D1116">
        <v>1060.4000000000001</v>
      </c>
      <c r="E1116">
        <f t="shared" ca="1" si="153"/>
        <v>1037.5125</v>
      </c>
      <c r="F1116">
        <f t="shared" ca="1" si="147"/>
        <v>1069.6416666666667</v>
      </c>
      <c r="G1116" t="str">
        <f t="shared" ca="1" si="148"/>
        <v/>
      </c>
      <c r="H1116">
        <f t="shared" ca="1" si="150"/>
        <v>1036.3</v>
      </c>
      <c r="I1116" s="4" t="str">
        <f t="shared" ca="1" si="151"/>
        <v/>
      </c>
      <c r="J1116" s="10">
        <f t="shared" ca="1" si="154"/>
        <v>731.90874297392577</v>
      </c>
      <c r="K1116" s="10">
        <f ca="1">MAX($J$3:J1117)</f>
        <v>731.90874297392577</v>
      </c>
      <c r="L1116" s="11">
        <f t="shared" ca="1" si="152"/>
        <v>0</v>
      </c>
    </row>
    <row r="1117" spans="1:12" x14ac:dyDescent="0.35">
      <c r="A1117">
        <v>1116</v>
      </c>
      <c r="B1117" s="2">
        <v>39069</v>
      </c>
      <c r="C1117">
        <f t="shared" si="149"/>
        <v>2006</v>
      </c>
      <c r="D1117">
        <v>1056</v>
      </c>
      <c r="E1117">
        <f t="shared" ca="1" si="153"/>
        <v>1041.05</v>
      </c>
      <c r="F1117">
        <f t="shared" ca="1" si="147"/>
        <v>1070.0333333333333</v>
      </c>
      <c r="G1117" t="str">
        <f t="shared" ca="1" si="148"/>
        <v/>
      </c>
      <c r="H1117">
        <f t="shared" ca="1" si="150"/>
        <v>1036.3</v>
      </c>
      <c r="I1117" s="4" t="str">
        <f t="shared" ca="1" si="151"/>
        <v/>
      </c>
      <c r="J1117" s="10">
        <f t="shared" ca="1" si="154"/>
        <v>731.90874297392577</v>
      </c>
      <c r="K1117" s="10">
        <f ca="1">MAX($J$3:J1118)</f>
        <v>731.90874297392577</v>
      </c>
      <c r="L1117" s="11">
        <f t="shared" ca="1" si="152"/>
        <v>0</v>
      </c>
    </row>
    <row r="1118" spans="1:12" x14ac:dyDescent="0.35">
      <c r="A1118">
        <v>1117</v>
      </c>
      <c r="B1118" s="2">
        <v>39070</v>
      </c>
      <c r="C1118">
        <f t="shared" si="149"/>
        <v>2006</v>
      </c>
      <c r="D1118">
        <v>1019</v>
      </c>
      <c r="E1118">
        <f t="shared" ca="1" si="153"/>
        <v>1039.8625</v>
      </c>
      <c r="F1118">
        <f t="shared" ref="F1118:F1181" ca="1" si="155">IF(ROW(D1119)&gt;($O$5-1),AVERAGE(OFFSET(D1120,-$O$5,0,$O$5,1)),IF(ROW(D1119)&gt;$O$5, ((($O$5-1)*E1118)+D1119)/$O$5,""))</f>
        <v>1070.875</v>
      </c>
      <c r="G1118" t="str">
        <f t="shared" ca="1" si="148"/>
        <v/>
      </c>
      <c r="H1118">
        <f t="shared" ca="1" si="150"/>
        <v>1036.3</v>
      </c>
      <c r="I1118" s="4" t="str">
        <f t="shared" ca="1" si="151"/>
        <v/>
      </c>
      <c r="J1118" s="10">
        <f t="shared" ca="1" si="154"/>
        <v>731.90874297392577</v>
      </c>
      <c r="K1118" s="10">
        <f ca="1">MAX($J$3:J1119)</f>
        <v>731.90874297392577</v>
      </c>
      <c r="L1118" s="11">
        <f t="shared" ca="1" si="152"/>
        <v>0</v>
      </c>
    </row>
    <row r="1119" spans="1:12" x14ac:dyDescent="0.35">
      <c r="A1119">
        <v>1118</v>
      </c>
      <c r="B1119" s="2">
        <v>39071</v>
      </c>
      <c r="C1119">
        <f t="shared" si="149"/>
        <v>2006</v>
      </c>
      <c r="D1119">
        <v>1024.05</v>
      </c>
      <c r="E1119">
        <f t="shared" ca="1" si="153"/>
        <v>1032.25</v>
      </c>
      <c r="F1119">
        <f t="shared" ca="1" si="155"/>
        <v>1071.9516666666666</v>
      </c>
      <c r="G1119" t="str">
        <f t="shared" ca="1" si="148"/>
        <v/>
      </c>
      <c r="H1119">
        <f t="shared" ca="1" si="150"/>
        <v>1036.3</v>
      </c>
      <c r="I1119" s="4" t="str">
        <f t="shared" ca="1" si="151"/>
        <v/>
      </c>
      <c r="J1119" s="10">
        <f t="shared" ca="1" si="154"/>
        <v>731.90874297392577</v>
      </c>
      <c r="K1119" s="10">
        <f ca="1">MAX($J$3:J1120)</f>
        <v>731.90874297392577</v>
      </c>
      <c r="L1119" s="11">
        <f t="shared" ca="1" si="152"/>
        <v>0</v>
      </c>
    </row>
    <row r="1120" spans="1:12" x14ac:dyDescent="0.35">
      <c r="A1120">
        <v>1119</v>
      </c>
      <c r="B1120" s="2">
        <v>39072</v>
      </c>
      <c r="C1120">
        <f t="shared" si="149"/>
        <v>2006</v>
      </c>
      <c r="D1120">
        <v>1029.95</v>
      </c>
      <c r="E1120">
        <f t="shared" ca="1" si="153"/>
        <v>1030.8</v>
      </c>
      <c r="F1120">
        <f t="shared" ca="1" si="155"/>
        <v>1073.1183333333333</v>
      </c>
      <c r="G1120" t="str">
        <f t="shared" ca="1" si="148"/>
        <v/>
      </c>
      <c r="H1120">
        <f t="shared" ca="1" si="150"/>
        <v>1036.3</v>
      </c>
      <c r="I1120" s="4" t="str">
        <f t="shared" ca="1" si="151"/>
        <v/>
      </c>
      <c r="J1120" s="10">
        <f t="shared" ca="1" si="154"/>
        <v>731.90874297392577</v>
      </c>
      <c r="K1120" s="10">
        <f ca="1">MAX($J$3:J1121)</f>
        <v>731.90874297392577</v>
      </c>
      <c r="L1120" s="11">
        <f t="shared" ca="1" si="152"/>
        <v>0</v>
      </c>
    </row>
    <row r="1121" spans="1:12" x14ac:dyDescent="0.35">
      <c r="A1121">
        <v>1120</v>
      </c>
      <c r="B1121" s="2">
        <v>39073</v>
      </c>
      <c r="C1121">
        <f t="shared" si="149"/>
        <v>2006</v>
      </c>
      <c r="D1121">
        <v>1050.2</v>
      </c>
      <c r="E1121">
        <f t="shared" ca="1" si="153"/>
        <v>1041.7375</v>
      </c>
      <c r="F1121">
        <f t="shared" ca="1" si="155"/>
        <v>1074.5549999999998</v>
      </c>
      <c r="G1121" t="str">
        <f t="shared" ca="1" si="148"/>
        <v/>
      </c>
      <c r="H1121">
        <f t="shared" ca="1" si="150"/>
        <v>1036.3</v>
      </c>
      <c r="I1121" s="4" t="str">
        <f t="shared" ca="1" si="151"/>
        <v/>
      </c>
      <c r="J1121" s="10">
        <f t="shared" ca="1" si="154"/>
        <v>731.90874297392577</v>
      </c>
      <c r="K1121" s="10">
        <f ca="1">MAX($J$3:J1122)</f>
        <v>731.90874297392577</v>
      </c>
      <c r="L1121" s="11">
        <f t="shared" ca="1" si="152"/>
        <v>0</v>
      </c>
    </row>
    <row r="1122" spans="1:12" x14ac:dyDescent="0.35">
      <c r="A1122">
        <v>1121</v>
      </c>
      <c r="B1122" s="2">
        <v>39077</v>
      </c>
      <c r="C1122">
        <f t="shared" si="149"/>
        <v>2006</v>
      </c>
      <c r="D1122">
        <v>1062.75</v>
      </c>
      <c r="E1122">
        <f t="shared" ca="1" si="153"/>
        <v>1054.0625</v>
      </c>
      <c r="F1122">
        <f t="shared" ca="1" si="155"/>
        <v>1076.7599999999998</v>
      </c>
      <c r="G1122" t="str">
        <f t="shared" ca="1" si="148"/>
        <v/>
      </c>
      <c r="H1122">
        <f t="shared" ca="1" si="150"/>
        <v>1036.3</v>
      </c>
      <c r="I1122" s="4" t="str">
        <f t="shared" ca="1" si="151"/>
        <v/>
      </c>
      <c r="J1122" s="10">
        <f t="shared" ca="1" si="154"/>
        <v>731.90874297392577</v>
      </c>
      <c r="K1122" s="10">
        <f ca="1">MAX($J$3:J1123)</f>
        <v>731.90874297392577</v>
      </c>
      <c r="L1122" s="11">
        <f t="shared" ca="1" si="152"/>
        <v>0</v>
      </c>
    </row>
    <row r="1123" spans="1:12" x14ac:dyDescent="0.35">
      <c r="A1123">
        <v>1122</v>
      </c>
      <c r="B1123" s="2">
        <v>39078</v>
      </c>
      <c r="C1123">
        <f t="shared" si="149"/>
        <v>2006</v>
      </c>
      <c r="D1123">
        <v>1073.3499999999999</v>
      </c>
      <c r="E1123">
        <f t="shared" ca="1" si="153"/>
        <v>1065.5749999999998</v>
      </c>
      <c r="F1123">
        <f t="shared" ca="1" si="155"/>
        <v>1078.6483333333333</v>
      </c>
      <c r="G1123" t="str">
        <f t="shared" ca="1" si="148"/>
        <v/>
      </c>
      <c r="H1123">
        <f t="shared" ca="1" si="150"/>
        <v>1036.3</v>
      </c>
      <c r="I1123" s="4" t="str">
        <f t="shared" ca="1" si="151"/>
        <v/>
      </c>
      <c r="J1123" s="10">
        <f t="shared" ca="1" si="154"/>
        <v>731.90874297392577</v>
      </c>
      <c r="K1123" s="10">
        <f ca="1">MAX($J$3:J1124)</f>
        <v>731.90874297392577</v>
      </c>
      <c r="L1123" s="11">
        <f t="shared" ca="1" si="152"/>
        <v>0</v>
      </c>
    </row>
    <row r="1124" spans="1:12" x14ac:dyDescent="0.35">
      <c r="A1124">
        <v>1123</v>
      </c>
      <c r="B1124" s="2">
        <v>39079</v>
      </c>
      <c r="C1124">
        <f t="shared" si="149"/>
        <v>2006</v>
      </c>
      <c r="D1124">
        <v>1076</v>
      </c>
      <c r="E1124">
        <f t="shared" ca="1" si="153"/>
        <v>1074.6624999999999</v>
      </c>
      <c r="F1124">
        <f t="shared" ca="1" si="155"/>
        <v>1078.7083333333333</v>
      </c>
      <c r="G1124" t="str">
        <f t="shared" ca="1" si="148"/>
        <v/>
      </c>
      <c r="H1124">
        <f t="shared" ca="1" si="150"/>
        <v>1036.3</v>
      </c>
      <c r="I1124" s="4" t="str">
        <f t="shared" ca="1" si="151"/>
        <v/>
      </c>
      <c r="J1124" s="10">
        <f t="shared" ca="1" si="154"/>
        <v>731.90874297392577</v>
      </c>
      <c r="K1124" s="10">
        <f ca="1">MAX($J$3:J1125)</f>
        <v>731.90874297392577</v>
      </c>
      <c r="L1124" s="11">
        <f t="shared" ca="1" si="152"/>
        <v>0</v>
      </c>
    </row>
    <row r="1125" spans="1:12" x14ac:dyDescent="0.35">
      <c r="A1125">
        <v>1124</v>
      </c>
      <c r="B1125" s="2">
        <v>39080</v>
      </c>
      <c r="C1125">
        <f t="shared" si="149"/>
        <v>2006</v>
      </c>
      <c r="D1125">
        <v>1086.55</v>
      </c>
      <c r="E1125">
        <f t="shared" ca="1" si="153"/>
        <v>1082.2124999999999</v>
      </c>
      <c r="F1125">
        <f t="shared" ca="1" si="155"/>
        <v>1078.5733333333333</v>
      </c>
      <c r="G1125" t="str">
        <f t="shared" ca="1" si="148"/>
        <v>BUY</v>
      </c>
      <c r="H1125">
        <f t="shared" ca="1" si="150"/>
        <v>1086.55</v>
      </c>
      <c r="I1125" s="4">
        <f t="shared" ca="1" si="151"/>
        <v>-4.8489819550323165E-2</v>
      </c>
      <c r="J1125" s="10">
        <f t="shared" ca="1" si="154"/>
        <v>696.41862009981628</v>
      </c>
      <c r="K1125" s="10">
        <f ca="1">MAX($J$3:J1126)</f>
        <v>731.90874297392577</v>
      </c>
      <c r="L1125" s="11">
        <f t="shared" ca="1" si="152"/>
        <v>4.8489819550323165E-2</v>
      </c>
    </row>
    <row r="1126" spans="1:12" x14ac:dyDescent="0.35">
      <c r="A1126">
        <v>1125</v>
      </c>
      <c r="B1126" s="2">
        <v>39084</v>
      </c>
      <c r="C1126">
        <f t="shared" si="149"/>
        <v>2007</v>
      </c>
      <c r="D1126">
        <v>1092.95</v>
      </c>
      <c r="E1126">
        <f t="shared" ca="1" si="153"/>
        <v>1082.2750000000001</v>
      </c>
      <c r="F1126">
        <f t="shared" ca="1" si="155"/>
        <v>1079.1616666666664</v>
      </c>
      <c r="G1126" t="str">
        <f t="shared" ca="1" si="148"/>
        <v/>
      </c>
      <c r="H1126">
        <f t="shared" ca="1" si="150"/>
        <v>1086.55</v>
      </c>
      <c r="I1126" s="4" t="str">
        <f t="shared" ca="1" si="151"/>
        <v/>
      </c>
      <c r="J1126" s="10">
        <f t="shared" ca="1" si="154"/>
        <v>696.41862009981628</v>
      </c>
      <c r="K1126" s="10">
        <f ca="1">MAX($J$3:J1127)</f>
        <v>731.90874297392577</v>
      </c>
      <c r="L1126" s="11">
        <f t="shared" ca="1" si="152"/>
        <v>4.8489819550323165E-2</v>
      </c>
    </row>
    <row r="1127" spans="1:12" x14ac:dyDescent="0.35">
      <c r="A1127">
        <v>1126</v>
      </c>
      <c r="B1127" s="2">
        <v>39085</v>
      </c>
      <c r="C1127">
        <f t="shared" si="149"/>
        <v>2007</v>
      </c>
      <c r="D1127">
        <v>1073.5999999999999</v>
      </c>
      <c r="E1127">
        <f t="shared" ca="1" si="153"/>
        <v>1081.2249999999999</v>
      </c>
      <c r="F1127">
        <f t="shared" ca="1" si="155"/>
        <v>1079.0349999999999</v>
      </c>
      <c r="G1127" t="str">
        <f t="shared" ca="1" si="148"/>
        <v/>
      </c>
      <c r="H1127">
        <f t="shared" ca="1" si="150"/>
        <v>1086.55</v>
      </c>
      <c r="I1127" s="4" t="str">
        <f t="shared" ca="1" si="151"/>
        <v/>
      </c>
      <c r="J1127" s="10">
        <f t="shared" ca="1" si="154"/>
        <v>696.41862009981628</v>
      </c>
      <c r="K1127" s="10">
        <f ca="1">MAX($J$3:J1128)</f>
        <v>731.90874297392577</v>
      </c>
      <c r="L1127" s="11">
        <f t="shared" ca="1" si="152"/>
        <v>4.8489819550323165E-2</v>
      </c>
    </row>
    <row r="1128" spans="1:12" x14ac:dyDescent="0.35">
      <c r="A1128">
        <v>1127</v>
      </c>
      <c r="B1128" s="2">
        <v>39086</v>
      </c>
      <c r="C1128">
        <f t="shared" si="149"/>
        <v>2007</v>
      </c>
      <c r="D1128">
        <v>1071.8</v>
      </c>
      <c r="E1128">
        <f t="shared" ca="1" si="153"/>
        <v>1073.2625</v>
      </c>
      <c r="F1128">
        <f t="shared" ca="1" si="155"/>
        <v>1078.4133333333332</v>
      </c>
      <c r="G1128" t="str">
        <f t="shared" ca="1" si="148"/>
        <v>SELL</v>
      </c>
      <c r="H1128">
        <f t="shared" ca="1" si="150"/>
        <v>1071.8</v>
      </c>
      <c r="I1128" s="4">
        <f t="shared" ca="1" si="151"/>
        <v>-1.3575077078827436E-2</v>
      </c>
      <c r="J1128" s="10">
        <f t="shared" ca="1" si="154"/>
        <v>686.96468365283067</v>
      </c>
      <c r="K1128" s="10">
        <f ca="1">MAX($J$3:J1129)</f>
        <v>731.90874297392577</v>
      </c>
      <c r="L1128" s="11">
        <f t="shared" ca="1" si="152"/>
        <v>6.1406643591216392E-2</v>
      </c>
    </row>
    <row r="1129" spans="1:12" x14ac:dyDescent="0.35">
      <c r="A1129">
        <v>1128</v>
      </c>
      <c r="B1129" s="2">
        <v>39087</v>
      </c>
      <c r="C1129">
        <f t="shared" si="149"/>
        <v>2007</v>
      </c>
      <c r="D1129">
        <v>1054.7</v>
      </c>
      <c r="E1129">
        <f t="shared" ca="1" si="153"/>
        <v>1057.1875</v>
      </c>
      <c r="F1129">
        <f t="shared" ca="1" si="155"/>
        <v>1077.0633333333333</v>
      </c>
      <c r="G1129" t="str">
        <f t="shared" ca="1" si="148"/>
        <v/>
      </c>
      <c r="H1129">
        <f t="shared" ca="1" si="150"/>
        <v>1071.8</v>
      </c>
      <c r="I1129" s="4" t="str">
        <f t="shared" ca="1" si="151"/>
        <v/>
      </c>
      <c r="J1129" s="10">
        <f t="shared" ca="1" si="154"/>
        <v>686.96468365283067</v>
      </c>
      <c r="K1129" s="10">
        <f ca="1">MAX($J$3:J1130)</f>
        <v>731.90874297392577</v>
      </c>
      <c r="L1129" s="11">
        <f t="shared" ca="1" si="152"/>
        <v>6.1406643591216392E-2</v>
      </c>
    </row>
    <row r="1130" spans="1:12" x14ac:dyDescent="0.35">
      <c r="A1130">
        <v>1129</v>
      </c>
      <c r="B1130" s="2">
        <v>39090</v>
      </c>
      <c r="C1130">
        <f t="shared" si="149"/>
        <v>2007</v>
      </c>
      <c r="D1130">
        <v>1028.6500000000001</v>
      </c>
      <c r="E1130">
        <f t="shared" ca="1" si="153"/>
        <v>1045.1624999999999</v>
      </c>
      <c r="F1130">
        <f t="shared" ca="1" si="155"/>
        <v>1075.4566666666665</v>
      </c>
      <c r="G1130" t="str">
        <f t="shared" ca="1" si="148"/>
        <v/>
      </c>
      <c r="H1130">
        <f t="shared" ca="1" si="150"/>
        <v>1071.8</v>
      </c>
      <c r="I1130" s="4" t="str">
        <f t="shared" ca="1" si="151"/>
        <v/>
      </c>
      <c r="J1130" s="10">
        <f t="shared" ca="1" si="154"/>
        <v>686.96468365283067</v>
      </c>
      <c r="K1130" s="10">
        <f ca="1">MAX($J$3:J1131)</f>
        <v>731.90874297392577</v>
      </c>
      <c r="L1130" s="11">
        <f t="shared" ca="1" si="152"/>
        <v>6.1406643591216392E-2</v>
      </c>
    </row>
    <row r="1131" spans="1:12" x14ac:dyDescent="0.35">
      <c r="A1131">
        <v>1130</v>
      </c>
      <c r="B1131" s="2">
        <v>39091</v>
      </c>
      <c r="C1131">
        <f t="shared" si="149"/>
        <v>2007</v>
      </c>
      <c r="D1131">
        <v>1025.5</v>
      </c>
      <c r="E1131">
        <f t="shared" ca="1" si="153"/>
        <v>1032.1750000000002</v>
      </c>
      <c r="F1131">
        <f t="shared" ca="1" si="155"/>
        <v>1072.4849999999999</v>
      </c>
      <c r="G1131" t="str">
        <f t="shared" ca="1" si="148"/>
        <v/>
      </c>
      <c r="H1131">
        <f t="shared" ca="1" si="150"/>
        <v>1071.8</v>
      </c>
      <c r="I1131" s="4" t="str">
        <f t="shared" ca="1" si="151"/>
        <v/>
      </c>
      <c r="J1131" s="10">
        <f t="shared" ca="1" si="154"/>
        <v>686.96468365283067</v>
      </c>
      <c r="K1131" s="10">
        <f ca="1">MAX($J$3:J1132)</f>
        <v>731.90874297392577</v>
      </c>
      <c r="L1131" s="11">
        <f t="shared" ca="1" si="152"/>
        <v>6.1406643591216392E-2</v>
      </c>
    </row>
    <row r="1132" spans="1:12" x14ac:dyDescent="0.35">
      <c r="A1132">
        <v>1131</v>
      </c>
      <c r="B1132" s="2">
        <v>39092</v>
      </c>
      <c r="C1132">
        <f t="shared" si="149"/>
        <v>2007</v>
      </c>
      <c r="D1132">
        <v>1019.85</v>
      </c>
      <c r="E1132">
        <f t="shared" ca="1" si="153"/>
        <v>1030.7</v>
      </c>
      <c r="F1132">
        <f t="shared" ca="1" si="155"/>
        <v>1070.7933333333333</v>
      </c>
      <c r="G1132" t="str">
        <f t="shared" ca="1" si="148"/>
        <v/>
      </c>
      <c r="H1132">
        <f t="shared" ca="1" si="150"/>
        <v>1071.8</v>
      </c>
      <c r="I1132" s="4" t="str">
        <f t="shared" ca="1" si="151"/>
        <v/>
      </c>
      <c r="J1132" s="10">
        <f t="shared" ca="1" si="154"/>
        <v>686.96468365283067</v>
      </c>
      <c r="K1132" s="10">
        <f ca="1">MAX($J$3:J1133)</f>
        <v>731.90874297392577</v>
      </c>
      <c r="L1132" s="11">
        <f t="shared" ca="1" si="152"/>
        <v>6.1406643591216392E-2</v>
      </c>
    </row>
    <row r="1133" spans="1:12" x14ac:dyDescent="0.35">
      <c r="A1133">
        <v>1132</v>
      </c>
      <c r="B1133" s="2">
        <v>39093</v>
      </c>
      <c r="C1133">
        <f t="shared" si="149"/>
        <v>2007</v>
      </c>
      <c r="D1133">
        <v>1048.8</v>
      </c>
      <c r="E1133">
        <f t="shared" ca="1" si="153"/>
        <v>1039.75</v>
      </c>
      <c r="F1133">
        <f t="shared" ca="1" si="155"/>
        <v>1068.1066666666663</v>
      </c>
      <c r="G1133" t="str">
        <f t="shared" ca="1" si="148"/>
        <v/>
      </c>
      <c r="H1133">
        <f t="shared" ca="1" si="150"/>
        <v>1071.8</v>
      </c>
      <c r="I1133" s="4" t="str">
        <f t="shared" ca="1" si="151"/>
        <v/>
      </c>
      <c r="J1133" s="10">
        <f t="shared" ca="1" si="154"/>
        <v>686.96468365283067</v>
      </c>
      <c r="K1133" s="10">
        <f ca="1">MAX($J$3:J1134)</f>
        <v>731.90874297392577</v>
      </c>
      <c r="L1133" s="11">
        <f t="shared" ca="1" si="152"/>
        <v>6.1406643591216392E-2</v>
      </c>
    </row>
    <row r="1134" spans="1:12" x14ac:dyDescent="0.35">
      <c r="A1134">
        <v>1133</v>
      </c>
      <c r="B1134" s="2">
        <v>39094</v>
      </c>
      <c r="C1134">
        <f t="shared" si="149"/>
        <v>2007</v>
      </c>
      <c r="D1134">
        <v>1064.8499999999999</v>
      </c>
      <c r="E1134">
        <f t="shared" ca="1" si="153"/>
        <v>1054.5999999999999</v>
      </c>
      <c r="F1134">
        <f t="shared" ca="1" si="155"/>
        <v>1066.6366666666665</v>
      </c>
      <c r="G1134" t="str">
        <f t="shared" ca="1" si="148"/>
        <v/>
      </c>
      <c r="H1134">
        <f t="shared" ca="1" si="150"/>
        <v>1071.8</v>
      </c>
      <c r="I1134" s="4" t="str">
        <f t="shared" ca="1" si="151"/>
        <v/>
      </c>
      <c r="J1134" s="10">
        <f t="shared" ca="1" si="154"/>
        <v>686.96468365283067</v>
      </c>
      <c r="K1134" s="10">
        <f ca="1">MAX($J$3:J1135)</f>
        <v>731.90874297392577</v>
      </c>
      <c r="L1134" s="11">
        <f t="shared" ca="1" si="152"/>
        <v>6.1406643591216392E-2</v>
      </c>
    </row>
    <row r="1135" spans="1:12" x14ac:dyDescent="0.35">
      <c r="A1135">
        <v>1134</v>
      </c>
      <c r="B1135" s="2">
        <v>39097</v>
      </c>
      <c r="C1135">
        <f t="shared" si="149"/>
        <v>2007</v>
      </c>
      <c r="D1135">
        <v>1084.9000000000001</v>
      </c>
      <c r="E1135">
        <f t="shared" ca="1" si="153"/>
        <v>1075.0374999999999</v>
      </c>
      <c r="F1135">
        <f t="shared" ca="1" si="155"/>
        <v>1065.6433333333332</v>
      </c>
      <c r="G1135" t="str">
        <f t="shared" ca="1" si="148"/>
        <v>BUY</v>
      </c>
      <c r="H1135">
        <f t="shared" ca="1" si="150"/>
        <v>1084.9000000000001</v>
      </c>
      <c r="I1135" s="4">
        <f t="shared" ca="1" si="151"/>
        <v>-1.2222429557753545E-2</v>
      </c>
      <c r="J1135" s="10">
        <f t="shared" ca="1" si="154"/>
        <v>678.56830619821949</v>
      </c>
      <c r="K1135" s="10">
        <f ca="1">MAX($J$3:J1136)</f>
        <v>731.90874297392577</v>
      </c>
      <c r="L1135" s="11">
        <f t="shared" ca="1" si="152"/>
        <v>7.2878534773298309E-2</v>
      </c>
    </row>
    <row r="1136" spans="1:12" x14ac:dyDescent="0.35">
      <c r="A1136">
        <v>1135</v>
      </c>
      <c r="B1136" s="2">
        <v>39098</v>
      </c>
      <c r="C1136">
        <f t="shared" si="149"/>
        <v>2007</v>
      </c>
      <c r="D1136">
        <v>1101.5999999999999</v>
      </c>
      <c r="E1136">
        <f t="shared" ca="1" si="153"/>
        <v>1086.5</v>
      </c>
      <c r="F1136">
        <f t="shared" ca="1" si="155"/>
        <v>1062.9033333333332</v>
      </c>
      <c r="G1136" t="str">
        <f t="shared" ca="1" si="148"/>
        <v/>
      </c>
      <c r="H1136">
        <f t="shared" ca="1" si="150"/>
        <v>1084.9000000000001</v>
      </c>
      <c r="I1136" s="4" t="str">
        <f t="shared" ca="1" si="151"/>
        <v/>
      </c>
      <c r="J1136" s="10">
        <f t="shared" ca="1" si="154"/>
        <v>678.56830619821949</v>
      </c>
      <c r="K1136" s="10">
        <f ca="1">MAX($J$3:J1137)</f>
        <v>731.90874297392577</v>
      </c>
      <c r="L1136" s="11">
        <f t="shared" ca="1" si="152"/>
        <v>7.2878534773298309E-2</v>
      </c>
    </row>
    <row r="1137" spans="1:12" x14ac:dyDescent="0.35">
      <c r="A1137">
        <v>1136</v>
      </c>
      <c r="B1137" s="2">
        <v>39099</v>
      </c>
      <c r="C1137">
        <f t="shared" si="149"/>
        <v>2007</v>
      </c>
      <c r="D1137">
        <v>1094.6500000000001</v>
      </c>
      <c r="E1137">
        <f t="shared" ca="1" si="153"/>
        <v>1094.2625</v>
      </c>
      <c r="F1137">
        <f t="shared" ca="1" si="155"/>
        <v>1060.6016666666667</v>
      </c>
      <c r="G1137" t="str">
        <f t="shared" ca="1" si="148"/>
        <v/>
      </c>
      <c r="H1137">
        <f t="shared" ca="1" si="150"/>
        <v>1084.9000000000001</v>
      </c>
      <c r="I1137" s="4" t="str">
        <f t="shared" ca="1" si="151"/>
        <v/>
      </c>
      <c r="J1137" s="10">
        <f t="shared" ca="1" si="154"/>
        <v>678.56830619821949</v>
      </c>
      <c r="K1137" s="10">
        <f ca="1">MAX($J$3:J1138)</f>
        <v>731.90874297392577</v>
      </c>
      <c r="L1137" s="11">
        <f t="shared" ca="1" si="152"/>
        <v>7.2878534773298309E-2</v>
      </c>
    </row>
    <row r="1138" spans="1:12" x14ac:dyDescent="0.35">
      <c r="A1138">
        <v>1137</v>
      </c>
      <c r="B1138" s="2">
        <v>39100</v>
      </c>
      <c r="C1138">
        <f t="shared" si="149"/>
        <v>2007</v>
      </c>
      <c r="D1138">
        <v>1095.9000000000001</v>
      </c>
      <c r="E1138">
        <f t="shared" ca="1" si="153"/>
        <v>1100.2625</v>
      </c>
      <c r="F1138">
        <f t="shared" ca="1" si="155"/>
        <v>1059.3883333333335</v>
      </c>
      <c r="G1138" t="str">
        <f t="shared" ca="1" si="148"/>
        <v/>
      </c>
      <c r="H1138">
        <f t="shared" ca="1" si="150"/>
        <v>1084.9000000000001</v>
      </c>
      <c r="I1138" s="4" t="str">
        <f t="shared" ca="1" si="151"/>
        <v/>
      </c>
      <c r="J1138" s="10">
        <f t="shared" ca="1" si="154"/>
        <v>678.56830619821949</v>
      </c>
      <c r="K1138" s="10">
        <f ca="1">MAX($J$3:J1139)</f>
        <v>731.90874297392577</v>
      </c>
      <c r="L1138" s="11">
        <f t="shared" ca="1" si="152"/>
        <v>7.2878534773298309E-2</v>
      </c>
    </row>
    <row r="1139" spans="1:12" x14ac:dyDescent="0.35">
      <c r="A1139">
        <v>1138</v>
      </c>
      <c r="B1139" s="2">
        <v>39101</v>
      </c>
      <c r="C1139">
        <f t="shared" si="149"/>
        <v>2007</v>
      </c>
      <c r="D1139">
        <v>1108.9000000000001</v>
      </c>
      <c r="E1139">
        <f t="shared" ca="1" si="153"/>
        <v>1103.7250000000001</v>
      </c>
      <c r="F1139">
        <f t="shared" ca="1" si="155"/>
        <v>1058.7950000000001</v>
      </c>
      <c r="G1139" t="str">
        <f t="shared" ca="1" si="148"/>
        <v/>
      </c>
      <c r="H1139">
        <f t="shared" ca="1" si="150"/>
        <v>1084.9000000000001</v>
      </c>
      <c r="I1139" s="4" t="str">
        <f t="shared" ca="1" si="151"/>
        <v/>
      </c>
      <c r="J1139" s="10">
        <f t="shared" ca="1" si="154"/>
        <v>678.56830619821949</v>
      </c>
      <c r="K1139" s="10">
        <f ca="1">MAX($J$3:J1140)</f>
        <v>731.90874297392577</v>
      </c>
      <c r="L1139" s="11">
        <f t="shared" ca="1" si="152"/>
        <v>7.2878534773298309E-2</v>
      </c>
    </row>
    <row r="1140" spans="1:12" x14ac:dyDescent="0.35">
      <c r="A1140">
        <v>1139</v>
      </c>
      <c r="B1140" s="2">
        <v>39104</v>
      </c>
      <c r="C1140">
        <f t="shared" si="149"/>
        <v>2007</v>
      </c>
      <c r="D1140">
        <v>1115.45</v>
      </c>
      <c r="E1140">
        <f t="shared" ca="1" si="153"/>
        <v>1089.5</v>
      </c>
      <c r="F1140">
        <f t="shared" ca="1" si="155"/>
        <v>1056.5516666666667</v>
      </c>
      <c r="G1140" t="str">
        <f t="shared" ca="1" si="148"/>
        <v/>
      </c>
      <c r="H1140">
        <f t="shared" ca="1" si="150"/>
        <v>1084.9000000000001</v>
      </c>
      <c r="I1140" s="4" t="str">
        <f t="shared" ca="1" si="151"/>
        <v/>
      </c>
      <c r="J1140" s="10">
        <f t="shared" ca="1" si="154"/>
        <v>678.56830619821949</v>
      </c>
      <c r="K1140" s="10">
        <f ca="1">MAX($J$3:J1141)</f>
        <v>731.90874297392577</v>
      </c>
      <c r="L1140" s="11">
        <f t="shared" ca="1" si="152"/>
        <v>7.2878534773298309E-2</v>
      </c>
    </row>
    <row r="1141" spans="1:12" x14ac:dyDescent="0.35">
      <c r="A1141">
        <v>1140</v>
      </c>
      <c r="B1141" s="2">
        <v>39105</v>
      </c>
      <c r="C1141">
        <f t="shared" si="149"/>
        <v>2007</v>
      </c>
      <c r="D1141">
        <v>1037.75</v>
      </c>
      <c r="E1141">
        <f t="shared" ca="1" si="153"/>
        <v>1072.2</v>
      </c>
      <c r="F1141">
        <f t="shared" ca="1" si="155"/>
        <v>1056.2316666666668</v>
      </c>
      <c r="G1141" t="str">
        <f t="shared" ca="1" si="148"/>
        <v/>
      </c>
      <c r="H1141">
        <f t="shared" ca="1" si="150"/>
        <v>1084.9000000000001</v>
      </c>
      <c r="I1141" s="4" t="str">
        <f t="shared" ca="1" si="151"/>
        <v/>
      </c>
      <c r="J1141" s="10">
        <f t="shared" ca="1" si="154"/>
        <v>678.56830619821949</v>
      </c>
      <c r="K1141" s="10">
        <f ca="1">MAX($J$3:J1142)</f>
        <v>731.90874297392577</v>
      </c>
      <c r="L1141" s="11">
        <f t="shared" ca="1" si="152"/>
        <v>7.2878534773298309E-2</v>
      </c>
    </row>
    <row r="1142" spans="1:12" x14ac:dyDescent="0.35">
      <c r="A1142">
        <v>1141</v>
      </c>
      <c r="B1142" s="2">
        <v>39106</v>
      </c>
      <c r="C1142">
        <f t="shared" si="149"/>
        <v>2007</v>
      </c>
      <c r="D1142">
        <v>1026.7</v>
      </c>
      <c r="E1142">
        <f t="shared" ca="1" si="153"/>
        <v>1054.9624999999999</v>
      </c>
      <c r="F1142">
        <f t="shared" ca="1" si="155"/>
        <v>1058.6133333333335</v>
      </c>
      <c r="G1142" t="str">
        <f t="shared" ca="1" si="148"/>
        <v>SELL</v>
      </c>
      <c r="H1142">
        <f t="shared" ca="1" si="150"/>
        <v>1026.7</v>
      </c>
      <c r="I1142" s="4">
        <f t="shared" ca="1" si="151"/>
        <v>-5.3645497280855436E-2</v>
      </c>
      <c r="J1142" s="10">
        <f t="shared" ca="1" si="154"/>
        <v>642.16617197318817</v>
      </c>
      <c r="K1142" s="10">
        <f ca="1">MAX($J$3:J1143)</f>
        <v>731.90874297392577</v>
      </c>
      <c r="L1142" s="11">
        <f t="shared" ca="1" si="152"/>
        <v>0.12261442681514012</v>
      </c>
    </row>
    <row r="1143" spans="1:12" x14ac:dyDescent="0.35">
      <c r="A1143">
        <v>1142</v>
      </c>
      <c r="B1143" s="2">
        <v>39107</v>
      </c>
      <c r="C1143">
        <f t="shared" si="149"/>
        <v>2007</v>
      </c>
      <c r="D1143">
        <v>1039.95</v>
      </c>
      <c r="E1143">
        <f t="shared" ca="1" si="153"/>
        <v>1036.6875</v>
      </c>
      <c r="F1143">
        <f t="shared" ca="1" si="155"/>
        <v>1059.8633333333335</v>
      </c>
      <c r="G1143" t="str">
        <f t="shared" ca="1" si="148"/>
        <v/>
      </c>
      <c r="H1143">
        <f t="shared" ca="1" si="150"/>
        <v>1026.7</v>
      </c>
      <c r="I1143" s="4" t="str">
        <f t="shared" ca="1" si="151"/>
        <v/>
      </c>
      <c r="J1143" s="10">
        <f t="shared" ca="1" si="154"/>
        <v>642.16617197318817</v>
      </c>
      <c r="K1143" s="10">
        <f ca="1">MAX($J$3:J1144)</f>
        <v>731.90874297392577</v>
      </c>
      <c r="L1143" s="11">
        <f t="shared" ca="1" si="152"/>
        <v>0.12261442681514012</v>
      </c>
    </row>
    <row r="1144" spans="1:12" x14ac:dyDescent="0.35">
      <c r="A1144">
        <v>1143</v>
      </c>
      <c r="B1144" s="2">
        <v>39111</v>
      </c>
      <c r="C1144">
        <f t="shared" si="149"/>
        <v>2007</v>
      </c>
      <c r="D1144">
        <v>1042.3499999999999</v>
      </c>
      <c r="E1144">
        <f t="shared" ca="1" si="153"/>
        <v>1032.3499999999999</v>
      </c>
      <c r="F1144">
        <f t="shared" ca="1" si="155"/>
        <v>1059.5833333333333</v>
      </c>
      <c r="G1144" t="str">
        <f t="shared" ca="1" si="148"/>
        <v/>
      </c>
      <c r="H1144">
        <f t="shared" ca="1" si="150"/>
        <v>1026.7</v>
      </c>
      <c r="I1144" s="4" t="str">
        <f t="shared" ca="1" si="151"/>
        <v/>
      </c>
      <c r="J1144" s="10">
        <f t="shared" ca="1" si="154"/>
        <v>642.16617197318817</v>
      </c>
      <c r="K1144" s="10">
        <f ca="1">MAX($J$3:J1145)</f>
        <v>731.90874297392577</v>
      </c>
      <c r="L1144" s="11">
        <f t="shared" ca="1" si="152"/>
        <v>0.12261442681514012</v>
      </c>
    </row>
    <row r="1145" spans="1:12" x14ac:dyDescent="0.35">
      <c r="A1145">
        <v>1144</v>
      </c>
      <c r="B1145" s="2">
        <v>39113</v>
      </c>
      <c r="C1145">
        <f t="shared" si="149"/>
        <v>2007</v>
      </c>
      <c r="D1145">
        <v>1020.4</v>
      </c>
      <c r="E1145">
        <f t="shared" ca="1" si="153"/>
        <v>1034.3375000000001</v>
      </c>
      <c r="F1145">
        <f t="shared" ca="1" si="155"/>
        <v>1058.7250000000001</v>
      </c>
      <c r="G1145" t="str">
        <f t="shared" ca="1" si="148"/>
        <v/>
      </c>
      <c r="H1145">
        <f t="shared" ca="1" si="150"/>
        <v>1026.7</v>
      </c>
      <c r="I1145" s="4" t="str">
        <f t="shared" ca="1" si="151"/>
        <v/>
      </c>
      <c r="J1145" s="10">
        <f t="shared" ca="1" si="154"/>
        <v>642.16617197318817</v>
      </c>
      <c r="K1145" s="10">
        <f ca="1">MAX($J$3:J1146)</f>
        <v>731.90874297392577</v>
      </c>
      <c r="L1145" s="11">
        <f t="shared" ca="1" si="152"/>
        <v>0.12261442681514012</v>
      </c>
    </row>
    <row r="1146" spans="1:12" x14ac:dyDescent="0.35">
      <c r="A1146">
        <v>1145</v>
      </c>
      <c r="B1146" s="2">
        <v>39114</v>
      </c>
      <c r="C1146">
        <f t="shared" si="149"/>
        <v>2007</v>
      </c>
      <c r="D1146">
        <v>1034.6500000000001</v>
      </c>
      <c r="E1146">
        <f t="shared" ca="1" si="153"/>
        <v>1034.575</v>
      </c>
      <c r="F1146">
        <f t="shared" ca="1" si="155"/>
        <v>1058.221666666667</v>
      </c>
      <c r="G1146" t="str">
        <f t="shared" ca="1" si="148"/>
        <v/>
      </c>
      <c r="H1146">
        <f t="shared" ca="1" si="150"/>
        <v>1026.7</v>
      </c>
      <c r="I1146" s="4" t="str">
        <f t="shared" ca="1" si="151"/>
        <v/>
      </c>
      <c r="J1146" s="10">
        <f t="shared" ca="1" si="154"/>
        <v>642.16617197318817</v>
      </c>
      <c r="K1146" s="10">
        <f ca="1">MAX($J$3:J1147)</f>
        <v>731.90874297392577</v>
      </c>
      <c r="L1146" s="11">
        <f t="shared" ca="1" si="152"/>
        <v>0.12261442681514012</v>
      </c>
    </row>
    <row r="1147" spans="1:12" x14ac:dyDescent="0.35">
      <c r="A1147">
        <v>1146</v>
      </c>
      <c r="B1147" s="2">
        <v>39115</v>
      </c>
      <c r="C1147">
        <f t="shared" si="149"/>
        <v>2007</v>
      </c>
      <c r="D1147">
        <v>1040.9000000000001</v>
      </c>
      <c r="E1147">
        <f t="shared" ca="1" si="153"/>
        <v>1034.1000000000001</v>
      </c>
      <c r="F1147">
        <f t="shared" ca="1" si="155"/>
        <v>1058.936666666667</v>
      </c>
      <c r="G1147" t="str">
        <f t="shared" ca="1" si="148"/>
        <v/>
      </c>
      <c r="H1147">
        <f t="shared" ca="1" si="150"/>
        <v>1026.7</v>
      </c>
      <c r="I1147" s="4" t="str">
        <f t="shared" ca="1" si="151"/>
        <v/>
      </c>
      <c r="J1147" s="10">
        <f t="shared" ca="1" si="154"/>
        <v>642.16617197318817</v>
      </c>
      <c r="K1147" s="10">
        <f ca="1">MAX($J$3:J1148)</f>
        <v>731.90874297392577</v>
      </c>
      <c r="L1147" s="11">
        <f t="shared" ca="1" si="152"/>
        <v>0.12261442681514012</v>
      </c>
    </row>
    <row r="1148" spans="1:12" x14ac:dyDescent="0.35">
      <c r="A1148">
        <v>1147</v>
      </c>
      <c r="B1148" s="2">
        <v>39118</v>
      </c>
      <c r="C1148">
        <f t="shared" si="149"/>
        <v>2007</v>
      </c>
      <c r="D1148">
        <v>1040.45</v>
      </c>
      <c r="E1148">
        <f t="shared" ca="1" si="153"/>
        <v>1040.1500000000001</v>
      </c>
      <c r="F1148">
        <f t="shared" ca="1" si="155"/>
        <v>1059.6216666666669</v>
      </c>
      <c r="G1148" t="str">
        <f t="shared" ca="1" si="148"/>
        <v/>
      </c>
      <c r="H1148">
        <f t="shared" ca="1" si="150"/>
        <v>1026.7</v>
      </c>
      <c r="I1148" s="4" t="str">
        <f t="shared" ca="1" si="151"/>
        <v/>
      </c>
      <c r="J1148" s="10">
        <f t="shared" ca="1" si="154"/>
        <v>642.16617197318817</v>
      </c>
      <c r="K1148" s="10">
        <f ca="1">MAX($J$3:J1149)</f>
        <v>731.90874297392577</v>
      </c>
      <c r="L1148" s="11">
        <f t="shared" ca="1" si="152"/>
        <v>0.12261442681514012</v>
      </c>
    </row>
    <row r="1149" spans="1:12" x14ac:dyDescent="0.35">
      <c r="A1149">
        <v>1148</v>
      </c>
      <c r="B1149" s="2">
        <v>39119</v>
      </c>
      <c r="C1149">
        <f t="shared" si="149"/>
        <v>2007</v>
      </c>
      <c r="D1149">
        <v>1044.5999999999999</v>
      </c>
      <c r="E1149">
        <f t="shared" ca="1" si="153"/>
        <v>1047.0625</v>
      </c>
      <c r="F1149">
        <f t="shared" ca="1" si="155"/>
        <v>1060.7000000000003</v>
      </c>
      <c r="G1149" t="str">
        <f t="shared" ca="1" si="148"/>
        <v/>
      </c>
      <c r="H1149">
        <f t="shared" ca="1" si="150"/>
        <v>1026.7</v>
      </c>
      <c r="I1149" s="4" t="str">
        <f t="shared" ca="1" si="151"/>
        <v/>
      </c>
      <c r="J1149" s="10">
        <f t="shared" ca="1" si="154"/>
        <v>642.16617197318817</v>
      </c>
      <c r="K1149" s="10">
        <f ca="1">MAX($J$3:J1150)</f>
        <v>731.90874297392577</v>
      </c>
      <c r="L1149" s="11">
        <f t="shared" ca="1" si="152"/>
        <v>0.12261442681514012</v>
      </c>
    </row>
    <row r="1150" spans="1:12" x14ac:dyDescent="0.35">
      <c r="A1150">
        <v>1149</v>
      </c>
      <c r="B1150" s="2">
        <v>39120</v>
      </c>
      <c r="C1150">
        <f t="shared" si="149"/>
        <v>2007</v>
      </c>
      <c r="D1150">
        <v>1062.3</v>
      </c>
      <c r="E1150">
        <f t="shared" ca="1" si="153"/>
        <v>1053.4750000000001</v>
      </c>
      <c r="F1150">
        <f t="shared" ca="1" si="155"/>
        <v>1061.2450000000001</v>
      </c>
      <c r="G1150" t="str">
        <f t="shared" ca="1" si="148"/>
        <v/>
      </c>
      <c r="H1150">
        <f t="shared" ca="1" si="150"/>
        <v>1026.7</v>
      </c>
      <c r="I1150" s="4" t="str">
        <f t="shared" ca="1" si="151"/>
        <v/>
      </c>
      <c r="J1150" s="10">
        <f t="shared" ca="1" si="154"/>
        <v>642.16617197318817</v>
      </c>
      <c r="K1150" s="10">
        <f ca="1">MAX($J$3:J1151)</f>
        <v>731.90874297392577</v>
      </c>
      <c r="L1150" s="11">
        <f t="shared" ca="1" si="152"/>
        <v>0.12261442681514012</v>
      </c>
    </row>
    <row r="1151" spans="1:12" x14ac:dyDescent="0.35">
      <c r="A1151">
        <v>1150</v>
      </c>
      <c r="B1151" s="2">
        <v>39121</v>
      </c>
      <c r="C1151">
        <f t="shared" si="149"/>
        <v>2007</v>
      </c>
      <c r="D1151">
        <v>1066.55</v>
      </c>
      <c r="E1151">
        <f t="shared" ca="1" si="153"/>
        <v>1052.125</v>
      </c>
      <c r="F1151">
        <f t="shared" ca="1" si="155"/>
        <v>1060.3216666666667</v>
      </c>
      <c r="G1151" t="str">
        <f t="shared" ca="1" si="148"/>
        <v/>
      </c>
      <c r="H1151">
        <f t="shared" ca="1" si="150"/>
        <v>1026.7</v>
      </c>
      <c r="I1151" s="4" t="str">
        <f t="shared" ca="1" si="151"/>
        <v/>
      </c>
      <c r="J1151" s="10">
        <f t="shared" ca="1" si="154"/>
        <v>642.16617197318817</v>
      </c>
      <c r="K1151" s="10">
        <f ca="1">MAX($J$3:J1152)</f>
        <v>731.90874297392577</v>
      </c>
      <c r="L1151" s="11">
        <f t="shared" ca="1" si="152"/>
        <v>0.12261442681514012</v>
      </c>
    </row>
    <row r="1152" spans="1:12" x14ac:dyDescent="0.35">
      <c r="A1152">
        <v>1151</v>
      </c>
      <c r="B1152" s="2">
        <v>39122</v>
      </c>
      <c r="C1152">
        <f t="shared" si="149"/>
        <v>2007</v>
      </c>
      <c r="D1152">
        <v>1035.05</v>
      </c>
      <c r="E1152">
        <f t="shared" ca="1" si="153"/>
        <v>1045.0999999999999</v>
      </c>
      <c r="F1152">
        <f t="shared" ca="1" si="155"/>
        <v>1058.4266666666667</v>
      </c>
      <c r="G1152" t="str">
        <f t="shared" ca="1" si="148"/>
        <v/>
      </c>
      <c r="H1152">
        <f t="shared" ca="1" si="150"/>
        <v>1026.7</v>
      </c>
      <c r="I1152" s="4" t="str">
        <f t="shared" ca="1" si="151"/>
        <v/>
      </c>
      <c r="J1152" s="10">
        <f t="shared" ca="1" si="154"/>
        <v>642.16617197318817</v>
      </c>
      <c r="K1152" s="10">
        <f ca="1">MAX($J$3:J1153)</f>
        <v>731.90874297392577</v>
      </c>
      <c r="L1152" s="11">
        <f t="shared" ca="1" si="152"/>
        <v>0.12261442681514012</v>
      </c>
    </row>
    <row r="1153" spans="1:12" x14ac:dyDescent="0.35">
      <c r="A1153">
        <v>1152</v>
      </c>
      <c r="B1153" s="2">
        <v>39125</v>
      </c>
      <c r="C1153">
        <f t="shared" si="149"/>
        <v>2007</v>
      </c>
      <c r="D1153">
        <v>1016.5</v>
      </c>
      <c r="E1153">
        <f t="shared" ca="1" si="153"/>
        <v>1032.1125</v>
      </c>
      <c r="F1153">
        <f t="shared" ca="1" si="155"/>
        <v>1056.2383333333332</v>
      </c>
      <c r="G1153" t="str">
        <f t="shared" ca="1" si="148"/>
        <v/>
      </c>
      <c r="H1153">
        <f t="shared" ca="1" si="150"/>
        <v>1026.7</v>
      </c>
      <c r="I1153" s="4" t="str">
        <f t="shared" ca="1" si="151"/>
        <v/>
      </c>
      <c r="J1153" s="10">
        <f t="shared" ca="1" si="154"/>
        <v>642.16617197318817</v>
      </c>
      <c r="K1153" s="10">
        <f ca="1">MAX($J$3:J1154)</f>
        <v>731.90874297392577</v>
      </c>
      <c r="L1153" s="11">
        <f t="shared" ca="1" si="152"/>
        <v>0.12261442681514012</v>
      </c>
    </row>
    <row r="1154" spans="1:12" x14ac:dyDescent="0.35">
      <c r="A1154">
        <v>1153</v>
      </c>
      <c r="B1154" s="2">
        <v>39126</v>
      </c>
      <c r="C1154">
        <f t="shared" si="149"/>
        <v>2007</v>
      </c>
      <c r="D1154">
        <v>1010.35</v>
      </c>
      <c r="E1154">
        <f t="shared" ca="1" si="153"/>
        <v>1020.325</v>
      </c>
      <c r="F1154">
        <f t="shared" ca="1" si="155"/>
        <v>1054</v>
      </c>
      <c r="G1154" t="str">
        <f t="shared" ref="G1154:G1217" ca="1" si="156">IF(AND(E1154&gt;F1154,E1153&lt;F1153),"BUY",IF(AND(E1154&lt;F1154,E1153&gt;F1153),"SELL",""))</f>
        <v/>
      </c>
      <c r="H1154">
        <f t="shared" ca="1" si="150"/>
        <v>1026.7</v>
      </c>
      <c r="I1154" s="4" t="str">
        <f t="shared" ca="1" si="151"/>
        <v/>
      </c>
      <c r="J1154" s="10">
        <f t="shared" ca="1" si="154"/>
        <v>642.16617197318817</v>
      </c>
      <c r="K1154" s="10">
        <f ca="1">MAX($J$3:J1155)</f>
        <v>731.90874297392577</v>
      </c>
      <c r="L1154" s="11">
        <f t="shared" ca="1" si="152"/>
        <v>0.12261442681514012</v>
      </c>
    </row>
    <row r="1155" spans="1:12" x14ac:dyDescent="0.35">
      <c r="A1155">
        <v>1154</v>
      </c>
      <c r="B1155" s="2">
        <v>39127</v>
      </c>
      <c r="C1155">
        <f t="shared" ref="C1155:C1218" si="157">YEAR(B1155)</f>
        <v>2007</v>
      </c>
      <c r="D1155">
        <v>1019.4</v>
      </c>
      <c r="E1155">
        <f t="shared" ca="1" si="153"/>
        <v>1015.975</v>
      </c>
      <c r="F1155">
        <f t="shared" ca="1" si="155"/>
        <v>1051.49</v>
      </c>
      <c r="G1155" t="str">
        <f t="shared" ca="1" si="156"/>
        <v/>
      </c>
      <c r="H1155">
        <f t="shared" ref="H1155:H1218" ca="1" si="158">IF(G1155&lt;&gt;"",D1155,H1154)</f>
        <v>1026.7</v>
      </c>
      <c r="I1155" s="4" t="str">
        <f t="shared" ref="I1155:I1218" ca="1" si="159">IF(AND(G1155&lt;&gt;"",H1154&lt;&gt;0),IF(G1155="BUY",1-H1155/H1154,H1155/H1154-1),"")</f>
        <v/>
      </c>
      <c r="J1155" s="10">
        <f t="shared" ca="1" si="154"/>
        <v>642.16617197318817</v>
      </c>
      <c r="K1155" s="10">
        <f ca="1">MAX($J$3:J1156)</f>
        <v>731.90874297392577</v>
      </c>
      <c r="L1155" s="11">
        <f t="shared" ref="L1155:L1218" ca="1" si="160">1-J1155/K1155</f>
        <v>0.12261442681514012</v>
      </c>
    </row>
    <row r="1156" spans="1:12" x14ac:dyDescent="0.35">
      <c r="A1156">
        <v>1155</v>
      </c>
      <c r="B1156" s="2">
        <v>39128</v>
      </c>
      <c r="C1156">
        <f t="shared" si="157"/>
        <v>2007</v>
      </c>
      <c r="D1156">
        <v>1017.65</v>
      </c>
      <c r="E1156">
        <f t="shared" ref="E1156:E1219" ca="1" si="161">IF(ROW(D1157)&gt;($O$4-1),AVERAGE(OFFSET(D1158,-$O$4,0,$O$4,1)),IF(ROW(D1157)&gt;$O$4, ((($O$4-1)*E1156)+D1157)/$O$4,""))</f>
        <v>1015.8</v>
      </c>
      <c r="F1156">
        <f t="shared" ca="1" si="155"/>
        <v>1049.5633333333333</v>
      </c>
      <c r="G1156" t="str">
        <f t="shared" ca="1" si="156"/>
        <v/>
      </c>
      <c r="H1156">
        <f t="shared" ca="1" si="158"/>
        <v>1026.7</v>
      </c>
      <c r="I1156" s="4" t="str">
        <f t="shared" ca="1" si="159"/>
        <v/>
      </c>
      <c r="J1156" s="10">
        <f t="shared" ref="J1156:J1219" ca="1" si="162">IF(I1156="",J1155,J1155*(1+$O$6*I1156))</f>
        <v>642.16617197318817</v>
      </c>
      <c r="K1156" s="10">
        <f ca="1">MAX($J$3:J1157)</f>
        <v>731.90874297392577</v>
      </c>
      <c r="L1156" s="11">
        <f t="shared" ca="1" si="160"/>
        <v>0.12261442681514012</v>
      </c>
    </row>
    <row r="1157" spans="1:12" x14ac:dyDescent="0.35">
      <c r="A1157">
        <v>1156</v>
      </c>
      <c r="B1157" s="2">
        <v>39132</v>
      </c>
      <c r="C1157">
        <f t="shared" si="157"/>
        <v>2007</v>
      </c>
      <c r="D1157">
        <v>1015.8</v>
      </c>
      <c r="E1157">
        <f t="shared" ca="1" si="161"/>
        <v>1016.6624999999999</v>
      </c>
      <c r="F1157">
        <f t="shared" ca="1" si="155"/>
        <v>1047.6300000000001</v>
      </c>
      <c r="G1157" t="str">
        <f t="shared" ca="1" si="156"/>
        <v/>
      </c>
      <c r="H1157">
        <f t="shared" ca="1" si="158"/>
        <v>1026.7</v>
      </c>
      <c r="I1157" s="4" t="str">
        <f t="shared" ca="1" si="159"/>
        <v/>
      </c>
      <c r="J1157" s="10">
        <f t="shared" ca="1" si="162"/>
        <v>642.16617197318817</v>
      </c>
      <c r="K1157" s="10">
        <f ca="1">MAX($J$3:J1158)</f>
        <v>731.90874297392577</v>
      </c>
      <c r="L1157" s="11">
        <f t="shared" ca="1" si="160"/>
        <v>0.12261442681514012</v>
      </c>
    </row>
    <row r="1158" spans="1:12" x14ac:dyDescent="0.35">
      <c r="A1158">
        <v>1157</v>
      </c>
      <c r="B1158" s="2">
        <v>39133</v>
      </c>
      <c r="C1158">
        <f t="shared" si="157"/>
        <v>2007</v>
      </c>
      <c r="D1158">
        <v>1013.8</v>
      </c>
      <c r="E1158">
        <f t="shared" ca="1" si="161"/>
        <v>1012.9875</v>
      </c>
      <c r="F1158">
        <f t="shared" ca="1" si="155"/>
        <v>1045.9633333333334</v>
      </c>
      <c r="G1158" t="str">
        <f t="shared" ca="1" si="156"/>
        <v/>
      </c>
      <c r="H1158">
        <f t="shared" ca="1" si="158"/>
        <v>1026.7</v>
      </c>
      <c r="I1158" s="4" t="str">
        <f t="shared" ca="1" si="159"/>
        <v/>
      </c>
      <c r="J1158" s="10">
        <f t="shared" ca="1" si="162"/>
        <v>642.16617197318817</v>
      </c>
      <c r="K1158" s="10">
        <f ca="1">MAX($J$3:J1159)</f>
        <v>731.90874297392577</v>
      </c>
      <c r="L1158" s="11">
        <f t="shared" ca="1" si="160"/>
        <v>0.12261442681514012</v>
      </c>
    </row>
    <row r="1159" spans="1:12" x14ac:dyDescent="0.35">
      <c r="A1159">
        <v>1158</v>
      </c>
      <c r="B1159" s="2">
        <v>39134</v>
      </c>
      <c r="C1159">
        <f t="shared" si="157"/>
        <v>2007</v>
      </c>
      <c r="D1159">
        <v>1004.7</v>
      </c>
      <c r="E1159">
        <f t="shared" ca="1" si="161"/>
        <v>998.53750000000002</v>
      </c>
      <c r="F1159">
        <f t="shared" ca="1" si="155"/>
        <v>1043.6699999999998</v>
      </c>
      <c r="G1159" t="str">
        <f t="shared" ca="1" si="156"/>
        <v/>
      </c>
      <c r="H1159">
        <f t="shared" ca="1" si="158"/>
        <v>1026.7</v>
      </c>
      <c r="I1159" s="4" t="str">
        <f t="shared" ca="1" si="159"/>
        <v/>
      </c>
      <c r="J1159" s="10">
        <f t="shared" ca="1" si="162"/>
        <v>642.16617197318817</v>
      </c>
      <c r="K1159" s="10">
        <f ca="1">MAX($J$3:J1160)</f>
        <v>731.90874297392577</v>
      </c>
      <c r="L1159" s="11">
        <f t="shared" ca="1" si="160"/>
        <v>0.12261442681514012</v>
      </c>
    </row>
    <row r="1160" spans="1:12" x14ac:dyDescent="0.35">
      <c r="A1160">
        <v>1159</v>
      </c>
      <c r="B1160" s="2">
        <v>39135</v>
      </c>
      <c r="C1160">
        <f t="shared" si="157"/>
        <v>2007</v>
      </c>
      <c r="D1160">
        <v>959.85</v>
      </c>
      <c r="E1160">
        <f t="shared" ca="1" si="161"/>
        <v>973.2</v>
      </c>
      <c r="F1160">
        <f t="shared" ca="1" si="155"/>
        <v>1039.9683333333332</v>
      </c>
      <c r="G1160" t="str">
        <f t="shared" ca="1" si="156"/>
        <v/>
      </c>
      <c r="H1160">
        <f t="shared" ca="1" si="158"/>
        <v>1026.7</v>
      </c>
      <c r="I1160" s="4" t="str">
        <f t="shared" ca="1" si="159"/>
        <v/>
      </c>
      <c r="J1160" s="10">
        <f t="shared" ca="1" si="162"/>
        <v>642.16617197318817</v>
      </c>
      <c r="K1160" s="10">
        <f ca="1">MAX($J$3:J1161)</f>
        <v>731.90874297392577</v>
      </c>
      <c r="L1160" s="11">
        <f t="shared" ca="1" si="160"/>
        <v>0.12261442681514012</v>
      </c>
    </row>
    <row r="1161" spans="1:12" x14ac:dyDescent="0.35">
      <c r="A1161">
        <v>1160</v>
      </c>
      <c r="B1161" s="2">
        <v>39136</v>
      </c>
      <c r="C1161">
        <f t="shared" si="157"/>
        <v>2007</v>
      </c>
      <c r="D1161">
        <v>914.45</v>
      </c>
      <c r="E1161">
        <f t="shared" ca="1" si="161"/>
        <v>955.38750000000005</v>
      </c>
      <c r="F1161">
        <f t="shared" ca="1" si="155"/>
        <v>1037.3916666666667</v>
      </c>
      <c r="G1161" t="str">
        <f t="shared" ca="1" si="156"/>
        <v/>
      </c>
      <c r="H1161">
        <f t="shared" ca="1" si="158"/>
        <v>1026.7</v>
      </c>
      <c r="I1161" s="4" t="str">
        <f t="shared" ca="1" si="159"/>
        <v/>
      </c>
      <c r="J1161" s="10">
        <f t="shared" ca="1" si="162"/>
        <v>642.16617197318817</v>
      </c>
      <c r="K1161" s="10">
        <f ca="1">MAX($J$3:J1162)</f>
        <v>731.90874297392577</v>
      </c>
      <c r="L1161" s="11">
        <f t="shared" ca="1" si="160"/>
        <v>0.12261442681514012</v>
      </c>
    </row>
    <row r="1162" spans="1:12" x14ac:dyDescent="0.35">
      <c r="A1162">
        <v>1161</v>
      </c>
      <c r="B1162" s="2">
        <v>39139</v>
      </c>
      <c r="C1162">
        <f t="shared" si="157"/>
        <v>2007</v>
      </c>
      <c r="D1162">
        <v>942.55</v>
      </c>
      <c r="E1162">
        <f t="shared" ca="1" si="161"/>
        <v>944.42500000000007</v>
      </c>
      <c r="F1162">
        <f t="shared" ca="1" si="155"/>
        <v>1034.4599999999998</v>
      </c>
      <c r="G1162" t="str">
        <f t="shared" ca="1" si="156"/>
        <v/>
      </c>
      <c r="H1162">
        <f t="shared" ca="1" si="158"/>
        <v>1026.7</v>
      </c>
      <c r="I1162" s="4" t="str">
        <f t="shared" ca="1" si="159"/>
        <v/>
      </c>
      <c r="J1162" s="10">
        <f t="shared" ca="1" si="162"/>
        <v>642.16617197318817</v>
      </c>
      <c r="K1162" s="10">
        <f ca="1">MAX($J$3:J1163)</f>
        <v>731.90874297392577</v>
      </c>
      <c r="L1162" s="11">
        <f t="shared" ca="1" si="160"/>
        <v>0.12261442681514012</v>
      </c>
    </row>
    <row r="1163" spans="1:12" x14ac:dyDescent="0.35">
      <c r="A1163">
        <v>1162</v>
      </c>
      <c r="B1163" s="2">
        <v>39140</v>
      </c>
      <c r="C1163">
        <f t="shared" si="157"/>
        <v>2007</v>
      </c>
      <c r="D1163">
        <v>960.85</v>
      </c>
      <c r="E1163">
        <f t="shared" ca="1" si="161"/>
        <v>929.96249999999998</v>
      </c>
      <c r="F1163">
        <f t="shared" ca="1" si="155"/>
        <v>1029.0316666666665</v>
      </c>
      <c r="G1163" t="str">
        <f t="shared" ca="1" si="156"/>
        <v/>
      </c>
      <c r="H1163">
        <f t="shared" ca="1" si="158"/>
        <v>1026.7</v>
      </c>
      <c r="I1163" s="4" t="str">
        <f t="shared" ca="1" si="159"/>
        <v/>
      </c>
      <c r="J1163" s="10">
        <f t="shared" ca="1" si="162"/>
        <v>642.16617197318817</v>
      </c>
      <c r="K1163" s="10">
        <f ca="1">MAX($J$3:J1164)</f>
        <v>731.90874297392577</v>
      </c>
      <c r="L1163" s="11">
        <f t="shared" ca="1" si="160"/>
        <v>0.12261442681514012</v>
      </c>
    </row>
    <row r="1164" spans="1:12" x14ac:dyDescent="0.35">
      <c r="A1164">
        <v>1163</v>
      </c>
      <c r="B1164" s="2">
        <v>39141</v>
      </c>
      <c r="C1164">
        <f t="shared" si="157"/>
        <v>2007</v>
      </c>
      <c r="D1164">
        <v>902</v>
      </c>
      <c r="E1164">
        <f t="shared" ca="1" si="161"/>
        <v>920.42499999999995</v>
      </c>
      <c r="F1164">
        <f t="shared" ca="1" si="155"/>
        <v>1022.0783333333331</v>
      </c>
      <c r="G1164" t="str">
        <f t="shared" ca="1" si="156"/>
        <v/>
      </c>
      <c r="H1164">
        <f t="shared" ca="1" si="158"/>
        <v>1026.7</v>
      </c>
      <c r="I1164" s="4" t="str">
        <f t="shared" ca="1" si="159"/>
        <v/>
      </c>
      <c r="J1164" s="10">
        <f t="shared" ca="1" si="162"/>
        <v>642.16617197318817</v>
      </c>
      <c r="K1164" s="10">
        <f ca="1">MAX($J$3:J1165)</f>
        <v>731.90874297392577</v>
      </c>
      <c r="L1164" s="11">
        <f t="shared" ca="1" si="160"/>
        <v>0.12261442681514012</v>
      </c>
    </row>
    <row r="1165" spans="1:12" x14ac:dyDescent="0.35">
      <c r="A1165">
        <v>1164</v>
      </c>
      <c r="B1165" s="2">
        <v>39142</v>
      </c>
      <c r="C1165">
        <f t="shared" si="157"/>
        <v>2007</v>
      </c>
      <c r="D1165">
        <v>876.3</v>
      </c>
      <c r="E1165">
        <f t="shared" ca="1" si="161"/>
        <v>898.39999999999986</v>
      </c>
      <c r="F1165">
        <f t="shared" ca="1" si="155"/>
        <v>1013.8399999999999</v>
      </c>
      <c r="G1165" t="str">
        <f t="shared" ca="1" si="156"/>
        <v/>
      </c>
      <c r="H1165">
        <f t="shared" ca="1" si="158"/>
        <v>1026.7</v>
      </c>
      <c r="I1165" s="4" t="str">
        <f t="shared" ca="1" si="159"/>
        <v/>
      </c>
      <c r="J1165" s="10">
        <f t="shared" ca="1" si="162"/>
        <v>642.16617197318817</v>
      </c>
      <c r="K1165" s="10">
        <f ca="1">MAX($J$3:J1166)</f>
        <v>731.90874297392577</v>
      </c>
      <c r="L1165" s="11">
        <f t="shared" ca="1" si="160"/>
        <v>0.12261442681514012</v>
      </c>
    </row>
    <row r="1166" spans="1:12" x14ac:dyDescent="0.35">
      <c r="A1166">
        <v>1165</v>
      </c>
      <c r="B1166" s="2">
        <v>39143</v>
      </c>
      <c r="C1166">
        <f t="shared" si="157"/>
        <v>2007</v>
      </c>
      <c r="D1166">
        <v>854.45</v>
      </c>
      <c r="E1166">
        <f t="shared" ca="1" si="161"/>
        <v>861.03750000000002</v>
      </c>
      <c r="F1166">
        <f t="shared" ca="1" si="155"/>
        <v>1004.3983333333332</v>
      </c>
      <c r="G1166" t="str">
        <f t="shared" ca="1" si="156"/>
        <v/>
      </c>
      <c r="H1166">
        <f t="shared" ca="1" si="158"/>
        <v>1026.7</v>
      </c>
      <c r="I1166" s="4" t="str">
        <f t="shared" ca="1" si="159"/>
        <v/>
      </c>
      <c r="J1166" s="10">
        <f t="shared" ca="1" si="162"/>
        <v>642.16617197318817</v>
      </c>
      <c r="K1166" s="10">
        <f ca="1">MAX($J$3:J1167)</f>
        <v>731.90874297392577</v>
      </c>
      <c r="L1166" s="11">
        <f t="shared" ca="1" si="160"/>
        <v>0.12261442681514012</v>
      </c>
    </row>
    <row r="1167" spans="1:12" x14ac:dyDescent="0.35">
      <c r="A1167">
        <v>1166</v>
      </c>
      <c r="B1167" s="2">
        <v>39146</v>
      </c>
      <c r="C1167">
        <f t="shared" si="157"/>
        <v>2007</v>
      </c>
      <c r="D1167">
        <v>811.4</v>
      </c>
      <c r="E1167">
        <f t="shared" ca="1" si="161"/>
        <v>848.66250000000002</v>
      </c>
      <c r="F1167">
        <f t="shared" ca="1" si="155"/>
        <v>996.28499999999997</v>
      </c>
      <c r="G1167" t="str">
        <f t="shared" ca="1" si="156"/>
        <v/>
      </c>
      <c r="H1167">
        <f t="shared" ca="1" si="158"/>
        <v>1026.7</v>
      </c>
      <c r="I1167" s="4" t="str">
        <f t="shared" ca="1" si="159"/>
        <v/>
      </c>
      <c r="J1167" s="10">
        <f t="shared" ca="1" si="162"/>
        <v>642.16617197318817</v>
      </c>
      <c r="K1167" s="10">
        <f ca="1">MAX($J$3:J1168)</f>
        <v>731.90874297392577</v>
      </c>
      <c r="L1167" s="11">
        <f t="shared" ca="1" si="160"/>
        <v>0.12261442681514012</v>
      </c>
    </row>
    <row r="1168" spans="1:12" x14ac:dyDescent="0.35">
      <c r="A1168">
        <v>1167</v>
      </c>
      <c r="B1168" s="2">
        <v>39147</v>
      </c>
      <c r="C1168">
        <f t="shared" si="157"/>
        <v>2007</v>
      </c>
      <c r="D1168">
        <v>852.5</v>
      </c>
      <c r="E1168">
        <f t="shared" ca="1" si="161"/>
        <v>832.21249999999998</v>
      </c>
      <c r="F1168">
        <f t="shared" ca="1" si="155"/>
        <v>986.33833333333325</v>
      </c>
      <c r="G1168" t="str">
        <f t="shared" ca="1" si="156"/>
        <v/>
      </c>
      <c r="H1168">
        <f t="shared" ca="1" si="158"/>
        <v>1026.7</v>
      </c>
      <c r="I1168" s="4" t="str">
        <f t="shared" ca="1" si="159"/>
        <v/>
      </c>
      <c r="J1168" s="10">
        <f t="shared" ca="1" si="162"/>
        <v>642.16617197318817</v>
      </c>
      <c r="K1168" s="10">
        <f ca="1">MAX($J$3:J1169)</f>
        <v>731.90874297392577</v>
      </c>
      <c r="L1168" s="11">
        <f t="shared" ca="1" si="160"/>
        <v>0.12261442681514012</v>
      </c>
    </row>
    <row r="1169" spans="1:12" x14ac:dyDescent="0.35">
      <c r="A1169">
        <v>1168</v>
      </c>
      <c r="B1169" s="2">
        <v>39148</v>
      </c>
      <c r="C1169">
        <f t="shared" si="157"/>
        <v>2007</v>
      </c>
      <c r="D1169">
        <v>810.5</v>
      </c>
      <c r="E1169">
        <f t="shared" ca="1" si="161"/>
        <v>826.88750000000005</v>
      </c>
      <c r="F1169">
        <f t="shared" ca="1" si="155"/>
        <v>976.92833333333328</v>
      </c>
      <c r="G1169" t="str">
        <f t="shared" ca="1" si="156"/>
        <v/>
      </c>
      <c r="H1169">
        <f t="shared" ca="1" si="158"/>
        <v>1026.7</v>
      </c>
      <c r="I1169" s="4" t="str">
        <f t="shared" ca="1" si="159"/>
        <v/>
      </c>
      <c r="J1169" s="10">
        <f t="shared" ca="1" si="162"/>
        <v>642.16617197318817</v>
      </c>
      <c r="K1169" s="10">
        <f ca="1">MAX($J$3:J1170)</f>
        <v>731.90874297392577</v>
      </c>
      <c r="L1169" s="11">
        <f t="shared" ca="1" si="160"/>
        <v>0.12261442681514012</v>
      </c>
    </row>
    <row r="1170" spans="1:12" x14ac:dyDescent="0.35">
      <c r="A1170">
        <v>1169</v>
      </c>
      <c r="B1170" s="2">
        <v>39149</v>
      </c>
      <c r="C1170">
        <f t="shared" si="157"/>
        <v>2007</v>
      </c>
      <c r="D1170">
        <v>833.15</v>
      </c>
      <c r="E1170">
        <f t="shared" ca="1" si="161"/>
        <v>819.32500000000005</v>
      </c>
      <c r="F1170">
        <f t="shared" ca="1" si="155"/>
        <v>968.37499999999989</v>
      </c>
      <c r="G1170" t="str">
        <f t="shared" ca="1" si="156"/>
        <v/>
      </c>
      <c r="H1170">
        <f t="shared" ca="1" si="158"/>
        <v>1026.7</v>
      </c>
      <c r="I1170" s="4" t="str">
        <f t="shared" ca="1" si="159"/>
        <v/>
      </c>
      <c r="J1170" s="10">
        <f t="shared" ca="1" si="162"/>
        <v>642.16617197318817</v>
      </c>
      <c r="K1170" s="10">
        <f ca="1">MAX($J$3:J1171)</f>
        <v>731.90874297392577</v>
      </c>
      <c r="L1170" s="11">
        <f t="shared" ca="1" si="160"/>
        <v>0.12261442681514012</v>
      </c>
    </row>
    <row r="1171" spans="1:12" x14ac:dyDescent="0.35">
      <c r="A1171">
        <v>1170</v>
      </c>
      <c r="B1171" s="2">
        <v>39150</v>
      </c>
      <c r="C1171">
        <f t="shared" si="157"/>
        <v>2007</v>
      </c>
      <c r="D1171">
        <v>781.15</v>
      </c>
      <c r="E1171">
        <f t="shared" ca="1" si="161"/>
        <v>792.875</v>
      </c>
      <c r="F1171">
        <f t="shared" ca="1" si="155"/>
        <v>959.04166666666663</v>
      </c>
      <c r="G1171" t="str">
        <f t="shared" ca="1" si="156"/>
        <v/>
      </c>
      <c r="H1171">
        <f t="shared" ca="1" si="158"/>
        <v>1026.7</v>
      </c>
      <c r="I1171" s="4" t="str">
        <f t="shared" ca="1" si="159"/>
        <v/>
      </c>
      <c r="J1171" s="10">
        <f t="shared" ca="1" si="162"/>
        <v>642.16617197318817</v>
      </c>
      <c r="K1171" s="10">
        <f ca="1">MAX($J$3:J1172)</f>
        <v>731.90874297392577</v>
      </c>
      <c r="L1171" s="11">
        <f t="shared" ca="1" si="160"/>
        <v>0.12261442681514012</v>
      </c>
    </row>
    <row r="1172" spans="1:12" x14ac:dyDescent="0.35">
      <c r="A1172">
        <v>1171</v>
      </c>
      <c r="B1172" s="2">
        <v>39153</v>
      </c>
      <c r="C1172">
        <f t="shared" si="157"/>
        <v>2007</v>
      </c>
      <c r="D1172">
        <v>746.7</v>
      </c>
      <c r="E1172">
        <f t="shared" ca="1" si="161"/>
        <v>777.58749999999998</v>
      </c>
      <c r="F1172">
        <f t="shared" ca="1" si="155"/>
        <v>949.3549999999999</v>
      </c>
      <c r="G1172" t="str">
        <f t="shared" ca="1" si="156"/>
        <v/>
      </c>
      <c r="H1172">
        <f t="shared" ca="1" si="158"/>
        <v>1026.7</v>
      </c>
      <c r="I1172" s="4" t="str">
        <f t="shared" ca="1" si="159"/>
        <v/>
      </c>
      <c r="J1172" s="10">
        <f t="shared" ca="1" si="162"/>
        <v>642.16617197318817</v>
      </c>
      <c r="K1172" s="10">
        <f ca="1">MAX($J$3:J1173)</f>
        <v>731.90874297392577</v>
      </c>
      <c r="L1172" s="11">
        <f t="shared" ca="1" si="160"/>
        <v>0.12261442681514012</v>
      </c>
    </row>
    <row r="1173" spans="1:12" x14ac:dyDescent="0.35">
      <c r="A1173">
        <v>1172</v>
      </c>
      <c r="B1173" s="2">
        <v>39154</v>
      </c>
      <c r="C1173">
        <f t="shared" si="157"/>
        <v>2007</v>
      </c>
      <c r="D1173">
        <v>749.35</v>
      </c>
      <c r="E1173">
        <f t="shared" ca="1" si="161"/>
        <v>756.03749999999991</v>
      </c>
      <c r="F1173">
        <f t="shared" ca="1" si="155"/>
        <v>939.50833333333333</v>
      </c>
      <c r="G1173" t="str">
        <f t="shared" ca="1" si="156"/>
        <v/>
      </c>
      <c r="H1173">
        <f t="shared" ca="1" si="158"/>
        <v>1026.7</v>
      </c>
      <c r="I1173" s="4" t="str">
        <f t="shared" ca="1" si="159"/>
        <v/>
      </c>
      <c r="J1173" s="10">
        <f t="shared" ca="1" si="162"/>
        <v>642.16617197318817</v>
      </c>
      <c r="K1173" s="10">
        <f ca="1">MAX($J$3:J1174)</f>
        <v>731.90874297392577</v>
      </c>
      <c r="L1173" s="11">
        <f t="shared" ca="1" si="160"/>
        <v>0.12261442681514012</v>
      </c>
    </row>
    <row r="1174" spans="1:12" x14ac:dyDescent="0.35">
      <c r="A1174">
        <v>1173</v>
      </c>
      <c r="B1174" s="2">
        <v>39155</v>
      </c>
      <c r="C1174">
        <f t="shared" si="157"/>
        <v>2007</v>
      </c>
      <c r="D1174">
        <v>746.95</v>
      </c>
      <c r="E1174">
        <f t="shared" ca="1" si="161"/>
        <v>743.7</v>
      </c>
      <c r="F1174">
        <f t="shared" ca="1" si="155"/>
        <v>929.88833333333343</v>
      </c>
      <c r="G1174" t="str">
        <f t="shared" ca="1" si="156"/>
        <v/>
      </c>
      <c r="H1174">
        <f t="shared" ca="1" si="158"/>
        <v>1026.7</v>
      </c>
      <c r="I1174" s="4" t="str">
        <f t="shared" ca="1" si="159"/>
        <v/>
      </c>
      <c r="J1174" s="10">
        <f t="shared" ca="1" si="162"/>
        <v>642.16617197318817</v>
      </c>
      <c r="K1174" s="10">
        <f ca="1">MAX($J$3:J1175)</f>
        <v>731.90874297392577</v>
      </c>
      <c r="L1174" s="11">
        <f t="shared" ca="1" si="160"/>
        <v>0.12261442681514012</v>
      </c>
    </row>
    <row r="1175" spans="1:12" x14ac:dyDescent="0.35">
      <c r="A1175">
        <v>1174</v>
      </c>
      <c r="B1175" s="2">
        <v>39156</v>
      </c>
      <c r="C1175">
        <f t="shared" si="157"/>
        <v>2007</v>
      </c>
      <c r="D1175">
        <v>731.8</v>
      </c>
      <c r="E1175">
        <f t="shared" ca="1" si="161"/>
        <v>737.81250000000011</v>
      </c>
      <c r="F1175">
        <f t="shared" ca="1" si="155"/>
        <v>919.50500000000022</v>
      </c>
      <c r="G1175" t="str">
        <f t="shared" ca="1" si="156"/>
        <v/>
      </c>
      <c r="H1175">
        <f t="shared" ca="1" si="158"/>
        <v>1026.7</v>
      </c>
      <c r="I1175" s="4" t="str">
        <f t="shared" ca="1" si="159"/>
        <v/>
      </c>
      <c r="J1175" s="10">
        <f t="shared" ca="1" si="162"/>
        <v>642.16617197318817</v>
      </c>
      <c r="K1175" s="10">
        <f ca="1">MAX($J$3:J1176)</f>
        <v>731.90874297392577</v>
      </c>
      <c r="L1175" s="11">
        <f t="shared" ca="1" si="160"/>
        <v>0.12261442681514012</v>
      </c>
    </row>
    <row r="1176" spans="1:12" x14ac:dyDescent="0.35">
      <c r="A1176">
        <v>1175</v>
      </c>
      <c r="B1176" s="2">
        <v>39157</v>
      </c>
      <c r="C1176">
        <f t="shared" si="157"/>
        <v>2007</v>
      </c>
      <c r="D1176">
        <v>723.15</v>
      </c>
      <c r="E1176">
        <f t="shared" ca="1" si="161"/>
        <v>735.3125</v>
      </c>
      <c r="F1176">
        <f t="shared" ca="1" si="155"/>
        <v>909.45333333333338</v>
      </c>
      <c r="G1176" t="str">
        <f t="shared" ca="1" si="156"/>
        <v/>
      </c>
      <c r="H1176">
        <f t="shared" ca="1" si="158"/>
        <v>1026.7</v>
      </c>
      <c r="I1176" s="4" t="str">
        <f t="shared" ca="1" si="159"/>
        <v/>
      </c>
      <c r="J1176" s="10">
        <f t="shared" ca="1" si="162"/>
        <v>642.16617197318817</v>
      </c>
      <c r="K1176" s="10">
        <f ca="1">MAX($J$3:J1177)</f>
        <v>731.90874297392577</v>
      </c>
      <c r="L1176" s="11">
        <f t="shared" ca="1" si="160"/>
        <v>0.12261442681514012</v>
      </c>
    </row>
    <row r="1177" spans="1:12" x14ac:dyDescent="0.35">
      <c r="A1177">
        <v>1176</v>
      </c>
      <c r="B1177" s="2">
        <v>39160</v>
      </c>
      <c r="C1177">
        <f t="shared" si="157"/>
        <v>2007</v>
      </c>
      <c r="D1177">
        <v>739.35</v>
      </c>
      <c r="E1177">
        <f t="shared" ca="1" si="161"/>
        <v>735.875</v>
      </c>
      <c r="F1177">
        <f t="shared" ca="1" si="155"/>
        <v>899.74500000000023</v>
      </c>
      <c r="G1177" t="str">
        <f t="shared" ca="1" si="156"/>
        <v/>
      </c>
      <c r="H1177">
        <f t="shared" ca="1" si="158"/>
        <v>1026.7</v>
      </c>
      <c r="I1177" s="4" t="str">
        <f t="shared" ca="1" si="159"/>
        <v/>
      </c>
      <c r="J1177" s="10">
        <f t="shared" ca="1" si="162"/>
        <v>642.16617197318817</v>
      </c>
      <c r="K1177" s="10">
        <f ca="1">MAX($J$3:J1178)</f>
        <v>731.90874297392577</v>
      </c>
      <c r="L1177" s="11">
        <f t="shared" ca="1" si="160"/>
        <v>0.12261442681514012</v>
      </c>
    </row>
    <row r="1178" spans="1:12" x14ac:dyDescent="0.35">
      <c r="A1178">
        <v>1177</v>
      </c>
      <c r="B1178" s="2">
        <v>39161</v>
      </c>
      <c r="C1178">
        <f t="shared" si="157"/>
        <v>2007</v>
      </c>
      <c r="D1178">
        <v>749.2</v>
      </c>
      <c r="E1178">
        <f t="shared" ca="1" si="161"/>
        <v>741.11249999999995</v>
      </c>
      <c r="F1178">
        <f t="shared" ca="1" si="155"/>
        <v>890.01666666666677</v>
      </c>
      <c r="G1178" t="str">
        <f t="shared" ca="1" si="156"/>
        <v/>
      </c>
      <c r="H1178">
        <f t="shared" ca="1" si="158"/>
        <v>1026.7</v>
      </c>
      <c r="I1178" s="4" t="str">
        <f t="shared" ca="1" si="159"/>
        <v/>
      </c>
      <c r="J1178" s="10">
        <f t="shared" ca="1" si="162"/>
        <v>642.16617197318817</v>
      </c>
      <c r="K1178" s="10">
        <f ca="1">MAX($J$3:J1179)</f>
        <v>731.90874297392577</v>
      </c>
      <c r="L1178" s="11">
        <f t="shared" ca="1" si="160"/>
        <v>0.12261442681514012</v>
      </c>
    </row>
    <row r="1179" spans="1:12" x14ac:dyDescent="0.35">
      <c r="A1179">
        <v>1178</v>
      </c>
      <c r="B1179" s="2">
        <v>39162</v>
      </c>
      <c r="C1179">
        <f t="shared" si="157"/>
        <v>2007</v>
      </c>
      <c r="D1179">
        <v>752.75</v>
      </c>
      <c r="E1179">
        <f t="shared" ca="1" si="161"/>
        <v>748.75</v>
      </c>
      <c r="F1179">
        <f t="shared" ca="1" si="155"/>
        <v>879.73000000000013</v>
      </c>
      <c r="G1179" t="str">
        <f t="shared" ca="1" si="156"/>
        <v/>
      </c>
      <c r="H1179">
        <f t="shared" ca="1" si="158"/>
        <v>1026.7</v>
      </c>
      <c r="I1179" s="4" t="str">
        <f t="shared" ca="1" si="159"/>
        <v/>
      </c>
      <c r="J1179" s="10">
        <f t="shared" ca="1" si="162"/>
        <v>642.16617197318817</v>
      </c>
      <c r="K1179" s="10">
        <f ca="1">MAX($J$3:J1180)</f>
        <v>731.90874297392577</v>
      </c>
      <c r="L1179" s="11">
        <f t="shared" ca="1" si="160"/>
        <v>0.12261442681514012</v>
      </c>
    </row>
    <row r="1180" spans="1:12" x14ac:dyDescent="0.35">
      <c r="A1180">
        <v>1179</v>
      </c>
      <c r="B1180" s="2">
        <v>39163</v>
      </c>
      <c r="C1180">
        <f t="shared" si="157"/>
        <v>2007</v>
      </c>
      <c r="D1180">
        <v>753.7</v>
      </c>
      <c r="E1180">
        <f t="shared" ca="1" si="161"/>
        <v>750.48749999999995</v>
      </c>
      <c r="F1180">
        <f t="shared" ca="1" si="155"/>
        <v>869.05500000000006</v>
      </c>
      <c r="G1180" t="str">
        <f t="shared" ca="1" si="156"/>
        <v/>
      </c>
      <c r="H1180">
        <f t="shared" ca="1" si="158"/>
        <v>1026.7</v>
      </c>
      <c r="I1180" s="4" t="str">
        <f t="shared" ca="1" si="159"/>
        <v/>
      </c>
      <c r="J1180" s="10">
        <f t="shared" ca="1" si="162"/>
        <v>642.16617197318817</v>
      </c>
      <c r="K1180" s="10">
        <f ca="1">MAX($J$3:J1181)</f>
        <v>731.90874297392577</v>
      </c>
      <c r="L1180" s="11">
        <f t="shared" ca="1" si="160"/>
        <v>0.12261442681514012</v>
      </c>
    </row>
    <row r="1181" spans="1:12" x14ac:dyDescent="0.35">
      <c r="A1181">
        <v>1180</v>
      </c>
      <c r="B1181" s="2">
        <v>39164</v>
      </c>
      <c r="C1181">
        <f t="shared" si="157"/>
        <v>2007</v>
      </c>
      <c r="D1181">
        <v>746.3</v>
      </c>
      <c r="E1181">
        <f t="shared" ca="1" si="161"/>
        <v>746.58749999999998</v>
      </c>
      <c r="F1181">
        <f t="shared" ca="1" si="155"/>
        <v>859.00666666666666</v>
      </c>
      <c r="G1181" t="str">
        <f t="shared" ca="1" si="156"/>
        <v/>
      </c>
      <c r="H1181">
        <f t="shared" ca="1" si="158"/>
        <v>1026.7</v>
      </c>
      <c r="I1181" s="4" t="str">
        <f t="shared" ca="1" si="159"/>
        <v/>
      </c>
      <c r="J1181" s="10">
        <f t="shared" ca="1" si="162"/>
        <v>642.16617197318817</v>
      </c>
      <c r="K1181" s="10">
        <f ca="1">MAX($J$3:J1182)</f>
        <v>731.90874297392577</v>
      </c>
      <c r="L1181" s="11">
        <f t="shared" ca="1" si="160"/>
        <v>0.12261442681514012</v>
      </c>
    </row>
    <row r="1182" spans="1:12" x14ac:dyDescent="0.35">
      <c r="A1182">
        <v>1181</v>
      </c>
      <c r="B1182" s="2">
        <v>39167</v>
      </c>
      <c r="C1182">
        <f t="shared" si="157"/>
        <v>2007</v>
      </c>
      <c r="D1182">
        <v>733.6</v>
      </c>
      <c r="E1182">
        <f t="shared" ca="1" si="161"/>
        <v>742.07500000000005</v>
      </c>
      <c r="F1182">
        <f t="shared" ref="F1182:F1245" ca="1" si="163">IF(ROW(D1183)&gt;($O$5-1),AVERAGE(OFFSET(D1184,-$O$5,0,$O$5,1)),IF(ROW(D1183)&gt;$O$5, ((($O$5-1)*E1182)+D1183)/$O$5,""))</f>
        <v>849.61333333333323</v>
      </c>
      <c r="G1182" t="str">
        <f t="shared" ca="1" si="156"/>
        <v/>
      </c>
      <c r="H1182">
        <f t="shared" ca="1" si="158"/>
        <v>1026.7</v>
      </c>
      <c r="I1182" s="4" t="str">
        <f t="shared" ca="1" si="159"/>
        <v/>
      </c>
      <c r="J1182" s="10">
        <f t="shared" ca="1" si="162"/>
        <v>642.16617197318817</v>
      </c>
      <c r="K1182" s="10">
        <f ca="1">MAX($J$3:J1183)</f>
        <v>731.90874297392577</v>
      </c>
      <c r="L1182" s="11">
        <f t="shared" ca="1" si="160"/>
        <v>0.12261442681514012</v>
      </c>
    </row>
    <row r="1183" spans="1:12" x14ac:dyDescent="0.35">
      <c r="A1183">
        <v>1182</v>
      </c>
      <c r="B1183" s="2">
        <v>39169</v>
      </c>
      <c r="C1183">
        <f t="shared" si="157"/>
        <v>2007</v>
      </c>
      <c r="D1183">
        <v>734.7</v>
      </c>
      <c r="E1183">
        <f t="shared" ca="1" si="161"/>
        <v>737.33750000000009</v>
      </c>
      <c r="F1183">
        <f t="shared" ca="1" si="163"/>
        <v>840.42666666666662</v>
      </c>
      <c r="G1183" t="str">
        <f t="shared" ca="1" si="156"/>
        <v/>
      </c>
      <c r="H1183">
        <f t="shared" ca="1" si="158"/>
        <v>1026.7</v>
      </c>
      <c r="I1183" s="4" t="str">
        <f t="shared" ca="1" si="159"/>
        <v/>
      </c>
      <c r="J1183" s="10">
        <f t="shared" ca="1" si="162"/>
        <v>642.16617197318817</v>
      </c>
      <c r="K1183" s="10">
        <f ca="1">MAX($J$3:J1184)</f>
        <v>731.90874297392577</v>
      </c>
      <c r="L1183" s="11">
        <f t="shared" ca="1" si="160"/>
        <v>0.12261442681514012</v>
      </c>
    </row>
    <row r="1184" spans="1:12" x14ac:dyDescent="0.35">
      <c r="A1184">
        <v>1183</v>
      </c>
      <c r="B1184" s="2">
        <v>39170</v>
      </c>
      <c r="C1184">
        <f t="shared" si="157"/>
        <v>2007</v>
      </c>
      <c r="D1184">
        <v>734.75</v>
      </c>
      <c r="E1184">
        <f t="shared" ca="1" si="161"/>
        <v>734.57500000000005</v>
      </c>
      <c r="F1184">
        <f t="shared" ca="1" si="163"/>
        <v>830.95500000000004</v>
      </c>
      <c r="G1184" t="str">
        <f t="shared" ca="1" si="156"/>
        <v/>
      </c>
      <c r="H1184">
        <f t="shared" ca="1" si="158"/>
        <v>1026.7</v>
      </c>
      <c r="I1184" s="4" t="str">
        <f t="shared" ca="1" si="159"/>
        <v/>
      </c>
      <c r="J1184" s="10">
        <f t="shared" ca="1" si="162"/>
        <v>642.16617197318817</v>
      </c>
      <c r="K1184" s="10">
        <f ca="1">MAX($J$3:J1185)</f>
        <v>731.90874297392577</v>
      </c>
      <c r="L1184" s="11">
        <f t="shared" ca="1" si="160"/>
        <v>0.12261442681514012</v>
      </c>
    </row>
    <row r="1185" spans="1:12" x14ac:dyDescent="0.35">
      <c r="A1185">
        <v>1184</v>
      </c>
      <c r="B1185" s="2">
        <v>39171</v>
      </c>
      <c r="C1185">
        <f t="shared" si="157"/>
        <v>2007</v>
      </c>
      <c r="D1185">
        <v>735.25</v>
      </c>
      <c r="E1185">
        <f t="shared" ca="1" si="161"/>
        <v>727.28749999999991</v>
      </c>
      <c r="F1185">
        <f t="shared" ca="1" si="163"/>
        <v>820.5150000000001</v>
      </c>
      <c r="G1185" t="str">
        <f t="shared" ca="1" si="156"/>
        <v/>
      </c>
      <c r="H1185">
        <f t="shared" ca="1" si="158"/>
        <v>1026.7</v>
      </c>
      <c r="I1185" s="4" t="str">
        <f t="shared" ca="1" si="159"/>
        <v/>
      </c>
      <c r="J1185" s="10">
        <f t="shared" ca="1" si="162"/>
        <v>642.16617197318817</v>
      </c>
      <c r="K1185" s="10">
        <f ca="1">MAX($J$3:J1186)</f>
        <v>731.90874297392577</v>
      </c>
      <c r="L1185" s="11">
        <f t="shared" ca="1" si="160"/>
        <v>0.12261442681514012</v>
      </c>
    </row>
    <row r="1186" spans="1:12" x14ac:dyDescent="0.35">
      <c r="A1186">
        <v>1185</v>
      </c>
      <c r="B1186" s="2">
        <v>39174</v>
      </c>
      <c r="C1186">
        <f t="shared" si="157"/>
        <v>2007</v>
      </c>
      <c r="D1186">
        <v>704.45</v>
      </c>
      <c r="E1186">
        <f t="shared" ca="1" si="161"/>
        <v>719.6875</v>
      </c>
      <c r="F1186">
        <f t="shared" ca="1" si="163"/>
        <v>810.13166666666666</v>
      </c>
      <c r="G1186" t="str">
        <f t="shared" ca="1" si="156"/>
        <v/>
      </c>
      <c r="H1186">
        <f t="shared" ca="1" si="158"/>
        <v>1026.7</v>
      </c>
      <c r="I1186" s="4" t="str">
        <f t="shared" ca="1" si="159"/>
        <v/>
      </c>
      <c r="J1186" s="10">
        <f t="shared" ca="1" si="162"/>
        <v>642.16617197318817</v>
      </c>
      <c r="K1186" s="10">
        <f ca="1">MAX($J$3:J1187)</f>
        <v>731.90874297392577</v>
      </c>
      <c r="L1186" s="11">
        <f t="shared" ca="1" si="160"/>
        <v>0.12261442681514012</v>
      </c>
    </row>
    <row r="1187" spans="1:12" x14ac:dyDescent="0.35">
      <c r="A1187">
        <v>1186</v>
      </c>
      <c r="B1187" s="2">
        <v>39175</v>
      </c>
      <c r="C1187">
        <f t="shared" si="157"/>
        <v>2007</v>
      </c>
      <c r="D1187">
        <v>704.3</v>
      </c>
      <c r="E1187">
        <f t="shared" ca="1" si="161"/>
        <v>714.58749999999998</v>
      </c>
      <c r="F1187">
        <f t="shared" ca="1" si="163"/>
        <v>800.15</v>
      </c>
      <c r="G1187" t="str">
        <f t="shared" ca="1" si="156"/>
        <v/>
      </c>
      <c r="H1187">
        <f t="shared" ca="1" si="158"/>
        <v>1026.7</v>
      </c>
      <c r="I1187" s="4" t="str">
        <f t="shared" ca="1" si="159"/>
        <v/>
      </c>
      <c r="J1187" s="10">
        <f t="shared" ca="1" si="162"/>
        <v>642.16617197318817</v>
      </c>
      <c r="K1187" s="10">
        <f ca="1">MAX($J$3:J1188)</f>
        <v>731.90874297392577</v>
      </c>
      <c r="L1187" s="11">
        <f t="shared" ca="1" si="160"/>
        <v>0.12261442681514012</v>
      </c>
    </row>
    <row r="1188" spans="1:12" x14ac:dyDescent="0.35">
      <c r="A1188">
        <v>1187</v>
      </c>
      <c r="B1188" s="2">
        <v>39176</v>
      </c>
      <c r="C1188">
        <f t="shared" si="157"/>
        <v>2007</v>
      </c>
      <c r="D1188">
        <v>714.35</v>
      </c>
      <c r="E1188">
        <f t="shared" ca="1" si="161"/>
        <v>711.22499999999991</v>
      </c>
      <c r="F1188">
        <f t="shared" ca="1" si="163"/>
        <v>790.71999999999991</v>
      </c>
      <c r="G1188" t="str">
        <f t="shared" ca="1" si="156"/>
        <v/>
      </c>
      <c r="H1188">
        <f t="shared" ca="1" si="158"/>
        <v>1026.7</v>
      </c>
      <c r="I1188" s="4" t="str">
        <f t="shared" ca="1" si="159"/>
        <v/>
      </c>
      <c r="J1188" s="10">
        <f t="shared" ca="1" si="162"/>
        <v>642.16617197318817</v>
      </c>
      <c r="K1188" s="10">
        <f ca="1">MAX($J$3:J1189)</f>
        <v>731.90874297392577</v>
      </c>
      <c r="L1188" s="11">
        <f t="shared" ca="1" si="160"/>
        <v>0.12261442681514012</v>
      </c>
    </row>
    <row r="1189" spans="1:12" x14ac:dyDescent="0.35">
      <c r="A1189">
        <v>1188</v>
      </c>
      <c r="B1189" s="2">
        <v>39177</v>
      </c>
      <c r="C1189">
        <f t="shared" si="157"/>
        <v>2007</v>
      </c>
      <c r="D1189">
        <v>721.8</v>
      </c>
      <c r="E1189">
        <f t="shared" ca="1" si="161"/>
        <v>720.52499999999998</v>
      </c>
      <c r="F1189">
        <f t="shared" ca="1" si="163"/>
        <v>783.44666666666672</v>
      </c>
      <c r="G1189" t="str">
        <f t="shared" ca="1" si="156"/>
        <v/>
      </c>
      <c r="H1189">
        <f t="shared" ca="1" si="158"/>
        <v>1026.7</v>
      </c>
      <c r="I1189" s="4" t="str">
        <f t="shared" ca="1" si="159"/>
        <v/>
      </c>
      <c r="J1189" s="10">
        <f t="shared" ca="1" si="162"/>
        <v>642.16617197318817</v>
      </c>
      <c r="K1189" s="10">
        <f ca="1">MAX($J$3:J1190)</f>
        <v>731.90874297392577</v>
      </c>
      <c r="L1189" s="11">
        <f t="shared" ca="1" si="160"/>
        <v>0.12261442681514012</v>
      </c>
    </row>
    <row r="1190" spans="1:12" x14ac:dyDescent="0.35">
      <c r="A1190">
        <v>1189</v>
      </c>
      <c r="B1190" s="2">
        <v>39181</v>
      </c>
      <c r="C1190">
        <f t="shared" si="157"/>
        <v>2007</v>
      </c>
      <c r="D1190">
        <v>741.65</v>
      </c>
      <c r="E1190">
        <f t="shared" ca="1" si="161"/>
        <v>731.27500000000009</v>
      </c>
      <c r="F1190">
        <f t="shared" ca="1" si="163"/>
        <v>777.875</v>
      </c>
      <c r="G1190" t="str">
        <f t="shared" ca="1" si="156"/>
        <v/>
      </c>
      <c r="H1190">
        <f t="shared" ca="1" si="158"/>
        <v>1026.7</v>
      </c>
      <c r="I1190" s="4" t="str">
        <f t="shared" ca="1" si="159"/>
        <v/>
      </c>
      <c r="J1190" s="10">
        <f t="shared" ca="1" si="162"/>
        <v>642.16617197318817</v>
      </c>
      <c r="K1190" s="10">
        <f ca="1">MAX($J$3:J1191)</f>
        <v>731.90874297392577</v>
      </c>
      <c r="L1190" s="11">
        <f t="shared" ca="1" si="160"/>
        <v>0.12261442681514012</v>
      </c>
    </row>
    <row r="1191" spans="1:12" x14ac:dyDescent="0.35">
      <c r="A1191">
        <v>1190</v>
      </c>
      <c r="B1191" s="2">
        <v>39182</v>
      </c>
      <c r="C1191">
        <f t="shared" si="157"/>
        <v>2007</v>
      </c>
      <c r="D1191">
        <v>747.3</v>
      </c>
      <c r="E1191">
        <f t="shared" ca="1" si="161"/>
        <v>735.8</v>
      </c>
      <c r="F1191">
        <f t="shared" ca="1" si="163"/>
        <v>770.87166666666656</v>
      </c>
      <c r="G1191" t="str">
        <f t="shared" ca="1" si="156"/>
        <v/>
      </c>
      <c r="H1191">
        <f t="shared" ca="1" si="158"/>
        <v>1026.7</v>
      </c>
      <c r="I1191" s="4" t="str">
        <f t="shared" ca="1" si="159"/>
        <v/>
      </c>
      <c r="J1191" s="10">
        <f t="shared" ca="1" si="162"/>
        <v>642.16617197318817</v>
      </c>
      <c r="K1191" s="10">
        <f ca="1">MAX($J$3:J1192)</f>
        <v>731.90874297392577</v>
      </c>
      <c r="L1191" s="11">
        <f t="shared" ca="1" si="160"/>
        <v>0.12261442681514012</v>
      </c>
    </row>
    <row r="1192" spans="1:12" x14ac:dyDescent="0.35">
      <c r="A1192">
        <v>1191</v>
      </c>
      <c r="B1192" s="2">
        <v>39183</v>
      </c>
      <c r="C1192">
        <f t="shared" si="157"/>
        <v>2007</v>
      </c>
      <c r="D1192">
        <v>732.45</v>
      </c>
      <c r="E1192">
        <f t="shared" ca="1" si="161"/>
        <v>736.93749999999989</v>
      </c>
      <c r="F1192">
        <f t="shared" ca="1" si="163"/>
        <v>763.05499999999995</v>
      </c>
      <c r="G1192" t="str">
        <f t="shared" ca="1" si="156"/>
        <v/>
      </c>
      <c r="H1192">
        <f t="shared" ca="1" si="158"/>
        <v>1026.7</v>
      </c>
      <c r="I1192" s="4" t="str">
        <f t="shared" ca="1" si="159"/>
        <v/>
      </c>
      <c r="J1192" s="10">
        <f t="shared" ca="1" si="162"/>
        <v>642.16617197318817</v>
      </c>
      <c r="K1192" s="10">
        <f ca="1">MAX($J$3:J1193)</f>
        <v>731.90874297392577</v>
      </c>
      <c r="L1192" s="11">
        <f t="shared" ca="1" si="160"/>
        <v>0.12261442681514012</v>
      </c>
    </row>
    <row r="1193" spans="1:12" x14ac:dyDescent="0.35">
      <c r="A1193">
        <v>1192</v>
      </c>
      <c r="B1193" s="2">
        <v>39184</v>
      </c>
      <c r="C1193">
        <f t="shared" si="157"/>
        <v>2007</v>
      </c>
      <c r="D1193">
        <v>726.35</v>
      </c>
      <c r="E1193">
        <f t="shared" ca="1" si="161"/>
        <v>738.59999999999991</v>
      </c>
      <c r="F1193">
        <f t="shared" ca="1" si="163"/>
        <v>757.93166666666662</v>
      </c>
      <c r="G1193" t="str">
        <f t="shared" ca="1" si="156"/>
        <v/>
      </c>
      <c r="H1193">
        <f t="shared" ca="1" si="158"/>
        <v>1026.7</v>
      </c>
      <c r="I1193" s="4" t="str">
        <f t="shared" ca="1" si="159"/>
        <v/>
      </c>
      <c r="J1193" s="10">
        <f t="shared" ca="1" si="162"/>
        <v>642.16617197318817</v>
      </c>
      <c r="K1193" s="10">
        <f ca="1">MAX($J$3:J1194)</f>
        <v>731.90874297392577</v>
      </c>
      <c r="L1193" s="11">
        <f t="shared" ca="1" si="160"/>
        <v>0.12261442681514012</v>
      </c>
    </row>
    <row r="1194" spans="1:12" x14ac:dyDescent="0.35">
      <c r="A1194">
        <v>1193</v>
      </c>
      <c r="B1194" s="2">
        <v>39185</v>
      </c>
      <c r="C1194">
        <f t="shared" si="157"/>
        <v>2007</v>
      </c>
      <c r="D1194">
        <v>748.3</v>
      </c>
      <c r="E1194">
        <f t="shared" ca="1" si="161"/>
        <v>748.10000000000014</v>
      </c>
      <c r="F1194">
        <f t="shared" ca="1" si="163"/>
        <v>754.89833333333331</v>
      </c>
      <c r="G1194" t="str">
        <f t="shared" ca="1" si="156"/>
        <v/>
      </c>
      <c r="H1194">
        <f t="shared" ca="1" si="158"/>
        <v>1026.7</v>
      </c>
      <c r="I1194" s="4" t="str">
        <f t="shared" ca="1" si="159"/>
        <v/>
      </c>
      <c r="J1194" s="10">
        <f t="shared" ca="1" si="162"/>
        <v>642.16617197318817</v>
      </c>
      <c r="K1194" s="10">
        <f ca="1">MAX($J$3:J1195)</f>
        <v>793.15371839797399</v>
      </c>
      <c r="L1194" s="11">
        <f t="shared" ca="1" si="160"/>
        <v>0.19036353599873823</v>
      </c>
    </row>
    <row r="1195" spans="1:12" x14ac:dyDescent="0.35">
      <c r="A1195">
        <v>1194</v>
      </c>
      <c r="B1195" s="2">
        <v>39188</v>
      </c>
      <c r="C1195">
        <f t="shared" si="157"/>
        <v>2007</v>
      </c>
      <c r="D1195">
        <v>785.3</v>
      </c>
      <c r="E1195">
        <f t="shared" ca="1" si="161"/>
        <v>767.16249999999991</v>
      </c>
      <c r="F1195">
        <f t="shared" ca="1" si="163"/>
        <v>753.37333333333333</v>
      </c>
      <c r="G1195" t="str">
        <f t="shared" ca="1" si="156"/>
        <v>BUY</v>
      </c>
      <c r="H1195">
        <f t="shared" ca="1" si="158"/>
        <v>785.3</v>
      </c>
      <c r="I1195" s="4">
        <f t="shared" ca="1" si="159"/>
        <v>0.23512223629102957</v>
      </c>
      <c r="J1195" s="10">
        <f t="shared" ca="1" si="162"/>
        <v>793.15371839797399</v>
      </c>
      <c r="K1195" s="10">
        <f ca="1">MAX($J$3:J1196)</f>
        <v>793.15371839797399</v>
      </c>
      <c r="L1195" s="11">
        <f t="shared" ca="1" si="160"/>
        <v>0</v>
      </c>
    </row>
    <row r="1196" spans="1:12" x14ac:dyDescent="0.35">
      <c r="A1196">
        <v>1195</v>
      </c>
      <c r="B1196" s="2">
        <v>39189</v>
      </c>
      <c r="C1196">
        <f t="shared" si="157"/>
        <v>2007</v>
      </c>
      <c r="D1196">
        <v>808.7</v>
      </c>
      <c r="E1196">
        <f t="shared" ca="1" si="161"/>
        <v>789.65000000000009</v>
      </c>
      <c r="F1196">
        <f t="shared" ca="1" si="163"/>
        <v>753.53666666666675</v>
      </c>
      <c r="G1196" t="str">
        <f t="shared" ca="1" si="156"/>
        <v/>
      </c>
      <c r="H1196">
        <f t="shared" ca="1" si="158"/>
        <v>785.3</v>
      </c>
      <c r="I1196" s="4" t="str">
        <f t="shared" ca="1" si="159"/>
        <v/>
      </c>
      <c r="J1196" s="10">
        <f t="shared" ca="1" si="162"/>
        <v>793.15371839797399</v>
      </c>
      <c r="K1196" s="10">
        <f ca="1">MAX($J$3:J1197)</f>
        <v>793.15371839797399</v>
      </c>
      <c r="L1196" s="11">
        <f t="shared" ca="1" si="160"/>
        <v>0</v>
      </c>
    </row>
    <row r="1197" spans="1:12" x14ac:dyDescent="0.35">
      <c r="A1197">
        <v>1196</v>
      </c>
      <c r="B1197" s="2">
        <v>39190</v>
      </c>
      <c r="C1197">
        <f t="shared" si="157"/>
        <v>2007</v>
      </c>
      <c r="D1197">
        <v>816.3</v>
      </c>
      <c r="E1197">
        <f t="shared" ca="1" si="161"/>
        <v>799.76250000000005</v>
      </c>
      <c r="F1197">
        <f t="shared" ca="1" si="163"/>
        <v>751.41166666666663</v>
      </c>
      <c r="G1197" t="str">
        <f t="shared" ca="1" si="156"/>
        <v/>
      </c>
      <c r="H1197">
        <f t="shared" ca="1" si="158"/>
        <v>785.3</v>
      </c>
      <c r="I1197" s="4" t="str">
        <f t="shared" ca="1" si="159"/>
        <v/>
      </c>
      <c r="J1197" s="10">
        <f t="shared" ca="1" si="162"/>
        <v>793.15371839797399</v>
      </c>
      <c r="K1197" s="10">
        <f ca="1">MAX($J$3:J1198)</f>
        <v>793.15371839797399</v>
      </c>
      <c r="L1197" s="11">
        <f t="shared" ca="1" si="160"/>
        <v>0</v>
      </c>
    </row>
    <row r="1198" spans="1:12" x14ac:dyDescent="0.35">
      <c r="A1198">
        <v>1197</v>
      </c>
      <c r="B1198" s="2">
        <v>39191</v>
      </c>
      <c r="C1198">
        <f t="shared" si="157"/>
        <v>2007</v>
      </c>
      <c r="D1198">
        <v>788.75</v>
      </c>
      <c r="E1198">
        <f t="shared" ca="1" si="161"/>
        <v>801.42499999999995</v>
      </c>
      <c r="F1198">
        <f t="shared" ca="1" si="163"/>
        <v>750.79333333333318</v>
      </c>
      <c r="G1198" t="str">
        <f t="shared" ca="1" si="156"/>
        <v/>
      </c>
      <c r="H1198">
        <f t="shared" ca="1" si="158"/>
        <v>785.3</v>
      </c>
      <c r="I1198" s="4" t="str">
        <f t="shared" ca="1" si="159"/>
        <v/>
      </c>
      <c r="J1198" s="10">
        <f t="shared" ca="1" si="162"/>
        <v>793.15371839797399</v>
      </c>
      <c r="K1198" s="10">
        <f ca="1">MAX($J$3:J1199)</f>
        <v>793.15371839797399</v>
      </c>
      <c r="L1198" s="11">
        <f t="shared" ca="1" si="160"/>
        <v>0</v>
      </c>
    </row>
    <row r="1199" spans="1:12" x14ac:dyDescent="0.35">
      <c r="A1199">
        <v>1198</v>
      </c>
      <c r="B1199" s="2">
        <v>39192</v>
      </c>
      <c r="C1199">
        <f t="shared" si="157"/>
        <v>2007</v>
      </c>
      <c r="D1199">
        <v>791.95</v>
      </c>
      <c r="E1199">
        <f t="shared" ca="1" si="161"/>
        <v>798.26250000000005</v>
      </c>
      <c r="F1199">
        <f t="shared" ca="1" si="163"/>
        <v>749.55666666666662</v>
      </c>
      <c r="G1199" t="str">
        <f t="shared" ca="1" si="156"/>
        <v/>
      </c>
      <c r="H1199">
        <f t="shared" ca="1" si="158"/>
        <v>785.3</v>
      </c>
      <c r="I1199" s="4" t="str">
        <f t="shared" ca="1" si="159"/>
        <v/>
      </c>
      <c r="J1199" s="10">
        <f t="shared" ca="1" si="162"/>
        <v>793.15371839797399</v>
      </c>
      <c r="K1199" s="10">
        <f ca="1">MAX($J$3:J1200)</f>
        <v>793.15371839797399</v>
      </c>
      <c r="L1199" s="11">
        <f t="shared" ca="1" si="160"/>
        <v>0</v>
      </c>
    </row>
    <row r="1200" spans="1:12" x14ac:dyDescent="0.35">
      <c r="A1200">
        <v>1199</v>
      </c>
      <c r="B1200" s="2">
        <v>39195</v>
      </c>
      <c r="C1200">
        <f t="shared" si="157"/>
        <v>2007</v>
      </c>
      <c r="D1200">
        <v>796.05</v>
      </c>
      <c r="E1200">
        <f t="shared" ca="1" si="161"/>
        <v>798.42499999999995</v>
      </c>
      <c r="F1200">
        <f t="shared" ca="1" si="163"/>
        <v>750.75</v>
      </c>
      <c r="G1200" t="str">
        <f t="shared" ca="1" si="156"/>
        <v/>
      </c>
      <c r="H1200">
        <f t="shared" ca="1" si="158"/>
        <v>785.3</v>
      </c>
      <c r="I1200" s="4" t="str">
        <f t="shared" ca="1" si="159"/>
        <v/>
      </c>
      <c r="J1200" s="10">
        <f t="shared" ca="1" si="162"/>
        <v>793.15371839797399</v>
      </c>
      <c r="K1200" s="10">
        <f ca="1">MAX($J$3:J1201)</f>
        <v>793.15371839797399</v>
      </c>
      <c r="L1200" s="11">
        <f t="shared" ca="1" si="160"/>
        <v>0</v>
      </c>
    </row>
    <row r="1201" spans="1:12" x14ac:dyDescent="0.35">
      <c r="A1201">
        <v>1200</v>
      </c>
      <c r="B1201" s="2">
        <v>39196</v>
      </c>
      <c r="C1201">
        <f t="shared" si="157"/>
        <v>2007</v>
      </c>
      <c r="D1201">
        <v>816.95</v>
      </c>
      <c r="E1201">
        <f t="shared" ca="1" si="161"/>
        <v>809.5</v>
      </c>
      <c r="F1201">
        <f t="shared" ca="1" si="163"/>
        <v>753.62833333333333</v>
      </c>
      <c r="G1201" t="str">
        <f t="shared" ca="1" si="156"/>
        <v/>
      </c>
      <c r="H1201">
        <f t="shared" ca="1" si="158"/>
        <v>785.3</v>
      </c>
      <c r="I1201" s="4" t="str">
        <f t="shared" ca="1" si="159"/>
        <v/>
      </c>
      <c r="J1201" s="10">
        <f t="shared" ca="1" si="162"/>
        <v>793.15371839797399</v>
      </c>
      <c r="K1201" s="10">
        <f ca="1">MAX($J$3:J1202)</f>
        <v>793.15371839797399</v>
      </c>
      <c r="L1201" s="11">
        <f t="shared" ca="1" si="160"/>
        <v>0</v>
      </c>
    </row>
    <row r="1202" spans="1:12" x14ac:dyDescent="0.35">
      <c r="A1202">
        <v>1201</v>
      </c>
      <c r="B1202" s="2">
        <v>39197</v>
      </c>
      <c r="C1202">
        <f t="shared" si="157"/>
        <v>2007</v>
      </c>
      <c r="D1202">
        <v>833.05</v>
      </c>
      <c r="E1202">
        <f t="shared" ca="1" si="161"/>
        <v>819.22500000000002</v>
      </c>
      <c r="F1202">
        <f t="shared" ca="1" si="163"/>
        <v>756.3449999999998</v>
      </c>
      <c r="G1202" t="str">
        <f t="shared" ca="1" si="156"/>
        <v/>
      </c>
      <c r="H1202">
        <f t="shared" ca="1" si="158"/>
        <v>785.3</v>
      </c>
      <c r="I1202" s="4" t="str">
        <f t="shared" ca="1" si="159"/>
        <v/>
      </c>
      <c r="J1202" s="10">
        <f t="shared" ca="1" si="162"/>
        <v>793.15371839797399</v>
      </c>
      <c r="K1202" s="10">
        <f ca="1">MAX($J$3:J1203)</f>
        <v>793.15371839797399</v>
      </c>
      <c r="L1202" s="11">
        <f t="shared" ca="1" si="160"/>
        <v>0</v>
      </c>
    </row>
    <row r="1203" spans="1:12" x14ac:dyDescent="0.35">
      <c r="A1203">
        <v>1202</v>
      </c>
      <c r="B1203" s="2">
        <v>39198</v>
      </c>
      <c r="C1203">
        <f t="shared" si="157"/>
        <v>2007</v>
      </c>
      <c r="D1203">
        <v>830.85</v>
      </c>
      <c r="E1203">
        <f t="shared" ca="1" si="161"/>
        <v>825.82500000000005</v>
      </c>
      <c r="F1203">
        <f t="shared" ca="1" si="163"/>
        <v>758.86166666666657</v>
      </c>
      <c r="G1203" t="str">
        <f t="shared" ca="1" si="156"/>
        <v/>
      </c>
      <c r="H1203">
        <f t="shared" ca="1" si="158"/>
        <v>785.3</v>
      </c>
      <c r="I1203" s="4" t="str">
        <f t="shared" ca="1" si="159"/>
        <v/>
      </c>
      <c r="J1203" s="10">
        <f t="shared" ca="1" si="162"/>
        <v>793.15371839797399</v>
      </c>
      <c r="K1203" s="10">
        <f ca="1">MAX($J$3:J1204)</f>
        <v>793.15371839797399</v>
      </c>
      <c r="L1203" s="11">
        <f t="shared" ca="1" si="160"/>
        <v>0</v>
      </c>
    </row>
    <row r="1204" spans="1:12" x14ac:dyDescent="0.35">
      <c r="A1204">
        <v>1203</v>
      </c>
      <c r="B1204" s="2">
        <v>39199</v>
      </c>
      <c r="C1204">
        <f t="shared" si="157"/>
        <v>2007</v>
      </c>
      <c r="D1204">
        <v>822.45</v>
      </c>
      <c r="E1204">
        <f t="shared" ca="1" si="161"/>
        <v>831.38750000000005</v>
      </c>
      <c r="F1204">
        <f t="shared" ca="1" si="163"/>
        <v>762.44166666666672</v>
      </c>
      <c r="G1204" t="str">
        <f t="shared" ca="1" si="156"/>
        <v/>
      </c>
      <c r="H1204">
        <f t="shared" ca="1" si="158"/>
        <v>785.3</v>
      </c>
      <c r="I1204" s="4" t="str">
        <f t="shared" ca="1" si="159"/>
        <v/>
      </c>
      <c r="J1204" s="10">
        <f t="shared" ca="1" si="162"/>
        <v>793.15371839797399</v>
      </c>
      <c r="K1204" s="10">
        <f ca="1">MAX($J$3:J1205)</f>
        <v>793.15371839797399</v>
      </c>
      <c r="L1204" s="11">
        <f t="shared" ca="1" si="160"/>
        <v>0</v>
      </c>
    </row>
    <row r="1205" spans="1:12" x14ac:dyDescent="0.35">
      <c r="A1205">
        <v>1204</v>
      </c>
      <c r="B1205" s="2">
        <v>39202</v>
      </c>
      <c r="C1205">
        <f t="shared" si="157"/>
        <v>2007</v>
      </c>
      <c r="D1205">
        <v>839.2</v>
      </c>
      <c r="E1205">
        <f t="shared" ca="1" si="161"/>
        <v>836.21249999999998</v>
      </c>
      <c r="F1205">
        <f t="shared" ca="1" si="163"/>
        <v>766.74833333333322</v>
      </c>
      <c r="G1205" t="str">
        <f t="shared" ca="1" si="156"/>
        <v/>
      </c>
      <c r="H1205">
        <f t="shared" ca="1" si="158"/>
        <v>785.3</v>
      </c>
      <c r="I1205" s="4" t="str">
        <f t="shared" ca="1" si="159"/>
        <v/>
      </c>
      <c r="J1205" s="10">
        <f t="shared" ca="1" si="162"/>
        <v>793.15371839797399</v>
      </c>
      <c r="K1205" s="10">
        <f ca="1">MAX($J$3:J1206)</f>
        <v>793.15371839797399</v>
      </c>
      <c r="L1205" s="11">
        <f t="shared" ca="1" si="160"/>
        <v>0</v>
      </c>
    </row>
    <row r="1206" spans="1:12" x14ac:dyDescent="0.35">
      <c r="A1206">
        <v>1205</v>
      </c>
      <c r="B1206" s="2">
        <v>39205</v>
      </c>
      <c r="C1206">
        <f t="shared" si="157"/>
        <v>2007</v>
      </c>
      <c r="D1206">
        <v>852.35</v>
      </c>
      <c r="E1206">
        <f t="shared" ca="1" si="161"/>
        <v>843.375</v>
      </c>
      <c r="F1206">
        <f t="shared" ca="1" si="163"/>
        <v>770.75333333333322</v>
      </c>
      <c r="G1206" t="str">
        <f t="shared" ca="1" si="156"/>
        <v/>
      </c>
      <c r="H1206">
        <f t="shared" ca="1" si="158"/>
        <v>785.3</v>
      </c>
      <c r="I1206" s="4" t="str">
        <f t="shared" ca="1" si="159"/>
        <v/>
      </c>
      <c r="J1206" s="10">
        <f t="shared" ca="1" si="162"/>
        <v>793.15371839797399</v>
      </c>
      <c r="K1206" s="10">
        <f ca="1">MAX($J$3:J1207)</f>
        <v>793.15371839797399</v>
      </c>
      <c r="L1206" s="11">
        <f t="shared" ca="1" si="160"/>
        <v>0</v>
      </c>
    </row>
    <row r="1207" spans="1:12" x14ac:dyDescent="0.35">
      <c r="A1207">
        <v>1206</v>
      </c>
      <c r="B1207" s="2">
        <v>39206</v>
      </c>
      <c r="C1207">
        <f t="shared" si="157"/>
        <v>2007</v>
      </c>
      <c r="D1207">
        <v>859.5</v>
      </c>
      <c r="E1207">
        <f t="shared" ca="1" si="161"/>
        <v>853.32500000000005</v>
      </c>
      <c r="F1207">
        <f t="shared" ca="1" si="163"/>
        <v>774.52166666666665</v>
      </c>
      <c r="G1207" t="str">
        <f t="shared" ca="1" si="156"/>
        <v/>
      </c>
      <c r="H1207">
        <f t="shared" ca="1" si="158"/>
        <v>785.3</v>
      </c>
      <c r="I1207" s="4" t="str">
        <f t="shared" ca="1" si="159"/>
        <v/>
      </c>
      <c r="J1207" s="10">
        <f t="shared" ca="1" si="162"/>
        <v>793.15371839797399</v>
      </c>
      <c r="K1207" s="10">
        <f ca="1">MAX($J$3:J1208)</f>
        <v>793.15371839797399</v>
      </c>
      <c r="L1207" s="11">
        <f t="shared" ca="1" si="160"/>
        <v>0</v>
      </c>
    </row>
    <row r="1208" spans="1:12" x14ac:dyDescent="0.35">
      <c r="A1208">
        <v>1207</v>
      </c>
      <c r="B1208" s="2">
        <v>39209</v>
      </c>
      <c r="C1208">
        <f t="shared" si="157"/>
        <v>2007</v>
      </c>
      <c r="D1208">
        <v>862.25</v>
      </c>
      <c r="E1208">
        <f t="shared" ca="1" si="161"/>
        <v>865.03749999999991</v>
      </c>
      <c r="F1208">
        <f t="shared" ca="1" si="163"/>
        <v>778.96499999999992</v>
      </c>
      <c r="G1208" t="str">
        <f t="shared" ca="1" si="156"/>
        <v/>
      </c>
      <c r="H1208">
        <f t="shared" ca="1" si="158"/>
        <v>785.3</v>
      </c>
      <c r="I1208" s="4" t="str">
        <f t="shared" ca="1" si="159"/>
        <v/>
      </c>
      <c r="J1208" s="10">
        <f t="shared" ca="1" si="162"/>
        <v>793.15371839797399</v>
      </c>
      <c r="K1208" s="10">
        <f ca="1">MAX($J$3:J1209)</f>
        <v>793.15371839797399</v>
      </c>
      <c r="L1208" s="11">
        <f t="shared" ca="1" si="160"/>
        <v>0</v>
      </c>
    </row>
    <row r="1209" spans="1:12" x14ac:dyDescent="0.35">
      <c r="A1209">
        <v>1208</v>
      </c>
      <c r="B1209" s="2">
        <v>39210</v>
      </c>
      <c r="C1209">
        <f t="shared" si="157"/>
        <v>2007</v>
      </c>
      <c r="D1209">
        <v>886.05</v>
      </c>
      <c r="E1209">
        <f t="shared" ca="1" si="161"/>
        <v>870.57500000000005</v>
      </c>
      <c r="F1209">
        <f t="shared" ca="1" si="163"/>
        <v>782.99166666666667</v>
      </c>
      <c r="G1209" t="str">
        <f t="shared" ca="1" si="156"/>
        <v/>
      </c>
      <c r="H1209">
        <f t="shared" ca="1" si="158"/>
        <v>785.3</v>
      </c>
      <c r="I1209" s="4" t="str">
        <f t="shared" ca="1" si="159"/>
        <v/>
      </c>
      <c r="J1209" s="10">
        <f t="shared" ca="1" si="162"/>
        <v>793.15371839797399</v>
      </c>
      <c r="K1209" s="10">
        <f ca="1">MAX($J$3:J1210)</f>
        <v>793.15371839797399</v>
      </c>
      <c r="L1209" s="11">
        <f t="shared" ca="1" si="160"/>
        <v>0</v>
      </c>
    </row>
    <row r="1210" spans="1:12" x14ac:dyDescent="0.35">
      <c r="A1210">
        <v>1209</v>
      </c>
      <c r="B1210" s="2">
        <v>39211</v>
      </c>
      <c r="C1210">
        <f t="shared" si="157"/>
        <v>2007</v>
      </c>
      <c r="D1210">
        <v>874.5</v>
      </c>
      <c r="E1210">
        <f t="shared" ca="1" si="161"/>
        <v>874.42500000000007</v>
      </c>
      <c r="F1210">
        <f t="shared" ca="1" si="163"/>
        <v>787.27833333333331</v>
      </c>
      <c r="G1210" t="str">
        <f t="shared" ca="1" si="156"/>
        <v/>
      </c>
      <c r="H1210">
        <f t="shared" ca="1" si="158"/>
        <v>785.3</v>
      </c>
      <c r="I1210" s="4" t="str">
        <f t="shared" ca="1" si="159"/>
        <v/>
      </c>
      <c r="J1210" s="10">
        <f t="shared" ca="1" si="162"/>
        <v>793.15371839797399</v>
      </c>
      <c r="K1210" s="10">
        <f ca="1">MAX($J$3:J1211)</f>
        <v>793.15371839797399</v>
      </c>
      <c r="L1210" s="11">
        <f t="shared" ca="1" si="160"/>
        <v>0</v>
      </c>
    </row>
    <row r="1211" spans="1:12" x14ac:dyDescent="0.35">
      <c r="A1211">
        <v>1210</v>
      </c>
      <c r="B1211" s="2">
        <v>39212</v>
      </c>
      <c r="C1211">
        <f t="shared" si="157"/>
        <v>2007</v>
      </c>
      <c r="D1211">
        <v>874.9</v>
      </c>
      <c r="E1211">
        <f t="shared" ca="1" si="161"/>
        <v>871.5</v>
      </c>
      <c r="F1211">
        <f t="shared" ca="1" si="163"/>
        <v>791.17666666666662</v>
      </c>
      <c r="G1211" t="str">
        <f t="shared" ca="1" si="156"/>
        <v/>
      </c>
      <c r="H1211">
        <f t="shared" ca="1" si="158"/>
        <v>785.3</v>
      </c>
      <c r="I1211" s="4" t="str">
        <f t="shared" ca="1" si="159"/>
        <v/>
      </c>
      <c r="J1211" s="10">
        <f t="shared" ca="1" si="162"/>
        <v>793.15371839797399</v>
      </c>
      <c r="K1211" s="10">
        <f ca="1">MAX($J$3:J1212)</f>
        <v>793.15371839797399</v>
      </c>
      <c r="L1211" s="11">
        <f t="shared" ca="1" si="160"/>
        <v>0</v>
      </c>
    </row>
    <row r="1212" spans="1:12" x14ac:dyDescent="0.35">
      <c r="A1212">
        <v>1211</v>
      </c>
      <c r="B1212" s="2">
        <v>39213</v>
      </c>
      <c r="C1212">
        <f t="shared" si="157"/>
        <v>2007</v>
      </c>
      <c r="D1212">
        <v>850.55</v>
      </c>
      <c r="E1212">
        <f t="shared" ca="1" si="161"/>
        <v>867.32499999999993</v>
      </c>
      <c r="F1212">
        <f t="shared" ca="1" si="163"/>
        <v>795.66499999999985</v>
      </c>
      <c r="G1212" t="str">
        <f t="shared" ca="1" si="156"/>
        <v/>
      </c>
      <c r="H1212">
        <f t="shared" ca="1" si="158"/>
        <v>785.3</v>
      </c>
      <c r="I1212" s="4" t="str">
        <f t="shared" ca="1" si="159"/>
        <v/>
      </c>
      <c r="J1212" s="10">
        <f t="shared" ca="1" si="162"/>
        <v>793.15371839797399</v>
      </c>
      <c r="K1212" s="10">
        <f ca="1">MAX($J$3:J1213)</f>
        <v>793.15371839797399</v>
      </c>
      <c r="L1212" s="11">
        <f t="shared" ca="1" si="160"/>
        <v>0</v>
      </c>
    </row>
    <row r="1213" spans="1:12" x14ac:dyDescent="0.35">
      <c r="A1213">
        <v>1212</v>
      </c>
      <c r="B1213" s="2">
        <v>39216</v>
      </c>
      <c r="C1213">
        <f t="shared" si="157"/>
        <v>2007</v>
      </c>
      <c r="D1213">
        <v>869.35</v>
      </c>
      <c r="E1213">
        <f t="shared" ca="1" si="161"/>
        <v>867.64999999999986</v>
      </c>
      <c r="F1213">
        <f t="shared" ca="1" si="163"/>
        <v>800.36666666666667</v>
      </c>
      <c r="G1213" t="str">
        <f t="shared" ca="1" si="156"/>
        <v/>
      </c>
      <c r="H1213">
        <f t="shared" ca="1" si="158"/>
        <v>785.3</v>
      </c>
      <c r="I1213" s="4" t="str">
        <f t="shared" ca="1" si="159"/>
        <v/>
      </c>
      <c r="J1213" s="10">
        <f t="shared" ca="1" si="162"/>
        <v>793.15371839797399</v>
      </c>
      <c r="K1213" s="10">
        <f ca="1">MAX($J$3:J1214)</f>
        <v>793.15371839797399</v>
      </c>
      <c r="L1213" s="11">
        <f t="shared" ca="1" si="160"/>
        <v>0</v>
      </c>
    </row>
    <row r="1214" spans="1:12" x14ac:dyDescent="0.35">
      <c r="A1214">
        <v>1213</v>
      </c>
      <c r="B1214" s="2">
        <v>39217</v>
      </c>
      <c r="C1214">
        <f t="shared" si="157"/>
        <v>2007</v>
      </c>
      <c r="D1214">
        <v>875.8</v>
      </c>
      <c r="E1214">
        <f t="shared" ca="1" si="161"/>
        <v>866.96249999999998</v>
      </c>
      <c r="F1214">
        <f t="shared" ca="1" si="163"/>
        <v>804.93000000000006</v>
      </c>
      <c r="G1214" t="str">
        <f t="shared" ca="1" si="156"/>
        <v/>
      </c>
      <c r="H1214">
        <f t="shared" ca="1" si="158"/>
        <v>785.3</v>
      </c>
      <c r="I1214" s="4" t="str">
        <f t="shared" ca="1" si="159"/>
        <v/>
      </c>
      <c r="J1214" s="10">
        <f t="shared" ca="1" si="162"/>
        <v>793.15371839797399</v>
      </c>
      <c r="K1214" s="10">
        <f ca="1">MAX($J$3:J1215)</f>
        <v>793.15371839797399</v>
      </c>
      <c r="L1214" s="11">
        <f t="shared" ca="1" si="160"/>
        <v>0</v>
      </c>
    </row>
    <row r="1215" spans="1:12" x14ac:dyDescent="0.35">
      <c r="A1215">
        <v>1214</v>
      </c>
      <c r="B1215" s="2">
        <v>39218</v>
      </c>
      <c r="C1215">
        <f t="shared" si="157"/>
        <v>2007</v>
      </c>
      <c r="D1215">
        <v>872.15</v>
      </c>
      <c r="E1215">
        <f t="shared" ca="1" si="161"/>
        <v>876.4375</v>
      </c>
      <c r="F1215">
        <f t="shared" ca="1" si="163"/>
        <v>811.06333333333339</v>
      </c>
      <c r="G1215" t="str">
        <f t="shared" ca="1" si="156"/>
        <v/>
      </c>
      <c r="H1215">
        <f t="shared" ca="1" si="158"/>
        <v>785.3</v>
      </c>
      <c r="I1215" s="4" t="str">
        <f t="shared" ca="1" si="159"/>
        <v/>
      </c>
      <c r="J1215" s="10">
        <f t="shared" ca="1" si="162"/>
        <v>793.15371839797399</v>
      </c>
      <c r="K1215" s="10">
        <f ca="1">MAX($J$3:J1216)</f>
        <v>793.15371839797399</v>
      </c>
      <c r="L1215" s="11">
        <f t="shared" ca="1" si="160"/>
        <v>0</v>
      </c>
    </row>
    <row r="1216" spans="1:12" x14ac:dyDescent="0.35">
      <c r="A1216">
        <v>1215</v>
      </c>
      <c r="B1216" s="2">
        <v>39219</v>
      </c>
      <c r="C1216">
        <f t="shared" si="157"/>
        <v>2007</v>
      </c>
      <c r="D1216">
        <v>888.45</v>
      </c>
      <c r="E1216">
        <f t="shared" ca="1" si="161"/>
        <v>878.21249999999986</v>
      </c>
      <c r="F1216">
        <f t="shared" ca="1" si="163"/>
        <v>816.80166666666673</v>
      </c>
      <c r="G1216" t="str">
        <f t="shared" ca="1" si="156"/>
        <v/>
      </c>
      <c r="H1216">
        <f t="shared" ca="1" si="158"/>
        <v>785.3</v>
      </c>
      <c r="I1216" s="4" t="str">
        <f t="shared" ca="1" si="159"/>
        <v/>
      </c>
      <c r="J1216" s="10">
        <f t="shared" ca="1" si="162"/>
        <v>793.15371839797399</v>
      </c>
      <c r="K1216" s="10">
        <f ca="1">MAX($J$3:J1217)</f>
        <v>793.15371839797399</v>
      </c>
      <c r="L1216" s="11">
        <f t="shared" ca="1" si="160"/>
        <v>0</v>
      </c>
    </row>
    <row r="1217" spans="1:12" x14ac:dyDescent="0.35">
      <c r="A1217">
        <v>1216</v>
      </c>
      <c r="B1217" s="2">
        <v>39220</v>
      </c>
      <c r="C1217">
        <f t="shared" si="157"/>
        <v>2007</v>
      </c>
      <c r="D1217">
        <v>876.45</v>
      </c>
      <c r="E1217">
        <f t="shared" ca="1" si="161"/>
        <v>877.52500000000009</v>
      </c>
      <c r="F1217">
        <f t="shared" ca="1" si="163"/>
        <v>822.09166666666681</v>
      </c>
      <c r="G1217" t="str">
        <f t="shared" ca="1" si="156"/>
        <v/>
      </c>
      <c r="H1217">
        <f t="shared" ca="1" si="158"/>
        <v>785.3</v>
      </c>
      <c r="I1217" s="4" t="str">
        <f t="shared" ca="1" si="159"/>
        <v/>
      </c>
      <c r="J1217" s="10">
        <f t="shared" ca="1" si="162"/>
        <v>793.15371839797399</v>
      </c>
      <c r="K1217" s="10">
        <f ca="1">MAX($J$3:J1218)</f>
        <v>793.15371839797399</v>
      </c>
      <c r="L1217" s="11">
        <f t="shared" ca="1" si="160"/>
        <v>0</v>
      </c>
    </row>
    <row r="1218" spans="1:12" x14ac:dyDescent="0.35">
      <c r="A1218">
        <v>1217</v>
      </c>
      <c r="B1218" s="2">
        <v>39223</v>
      </c>
      <c r="C1218">
        <f t="shared" si="157"/>
        <v>2007</v>
      </c>
      <c r="D1218">
        <v>873.05</v>
      </c>
      <c r="E1218">
        <f t="shared" ca="1" si="161"/>
        <v>882.125</v>
      </c>
      <c r="F1218">
        <f t="shared" ca="1" si="163"/>
        <v>827.7166666666667</v>
      </c>
      <c r="G1218" t="str">
        <f t="shared" ref="G1218:G1281" ca="1" si="164">IF(AND(E1218&gt;F1218,E1217&lt;F1217),"BUY",IF(AND(E1218&lt;F1218,E1217&gt;F1217),"SELL",""))</f>
        <v/>
      </c>
      <c r="H1218">
        <f t="shared" ca="1" si="158"/>
        <v>785.3</v>
      </c>
      <c r="I1218" s="4" t="str">
        <f t="shared" ca="1" si="159"/>
        <v/>
      </c>
      <c r="J1218" s="10">
        <f t="shared" ca="1" si="162"/>
        <v>793.15371839797399</v>
      </c>
      <c r="K1218" s="10">
        <f ca="1">MAX($J$3:J1219)</f>
        <v>793.15371839797399</v>
      </c>
      <c r="L1218" s="11">
        <f t="shared" ca="1" si="160"/>
        <v>0</v>
      </c>
    </row>
    <row r="1219" spans="1:12" x14ac:dyDescent="0.35">
      <c r="A1219">
        <v>1218</v>
      </c>
      <c r="B1219" s="2">
        <v>39224</v>
      </c>
      <c r="C1219">
        <f t="shared" ref="C1219:C1282" si="165">YEAR(B1219)</f>
        <v>2007</v>
      </c>
      <c r="D1219">
        <v>890.55</v>
      </c>
      <c r="E1219">
        <f t="shared" ca="1" si="161"/>
        <v>880.95</v>
      </c>
      <c r="F1219">
        <f t="shared" ca="1" si="163"/>
        <v>832.45333333333326</v>
      </c>
      <c r="G1219" t="str">
        <f t="shared" ca="1" si="164"/>
        <v/>
      </c>
      <c r="H1219">
        <f t="shared" ref="H1219:H1282" ca="1" si="166">IF(G1219&lt;&gt;"",D1219,H1218)</f>
        <v>785.3</v>
      </c>
      <c r="I1219" s="4" t="str">
        <f t="shared" ref="I1219:I1282" ca="1" si="167">IF(AND(G1219&lt;&gt;"",H1218&lt;&gt;0),IF(G1219="BUY",1-H1219/H1218,H1219/H1218-1),"")</f>
        <v/>
      </c>
      <c r="J1219" s="10">
        <f t="shared" ca="1" si="162"/>
        <v>793.15371839797399</v>
      </c>
      <c r="K1219" s="10">
        <f ca="1">MAX($J$3:J1220)</f>
        <v>793.15371839797399</v>
      </c>
      <c r="L1219" s="11">
        <f t="shared" ref="L1219:L1282" ca="1" si="168">1-J1219/K1219</f>
        <v>0</v>
      </c>
    </row>
    <row r="1220" spans="1:12" x14ac:dyDescent="0.35">
      <c r="A1220">
        <v>1219</v>
      </c>
      <c r="B1220" s="2">
        <v>39225</v>
      </c>
      <c r="C1220">
        <f t="shared" si="165"/>
        <v>2007</v>
      </c>
      <c r="D1220">
        <v>883.75</v>
      </c>
      <c r="E1220">
        <f t="shared" ref="E1220:E1283" ca="1" si="169">IF(ROW(D1221)&gt;($O$4-1),AVERAGE(OFFSET(D1222,-$O$4,0,$O$4,1)),IF(ROW(D1221)&gt;$O$4, ((($O$4-1)*E1220)+D1221)/$O$4,""))</f>
        <v>877.0625</v>
      </c>
      <c r="F1220">
        <f t="shared" ca="1" si="163"/>
        <v>836.24</v>
      </c>
      <c r="G1220" t="str">
        <f t="shared" ca="1" si="164"/>
        <v/>
      </c>
      <c r="H1220">
        <f t="shared" ca="1" si="166"/>
        <v>785.3</v>
      </c>
      <c r="I1220" s="4" t="str">
        <f t="shared" ca="1" si="167"/>
        <v/>
      </c>
      <c r="J1220" s="10">
        <f t="shared" ref="J1220:J1283" ca="1" si="170">IF(I1220="",J1219,J1219*(1+$O$6*I1220))</f>
        <v>793.15371839797399</v>
      </c>
      <c r="K1220" s="10">
        <f ca="1">MAX($J$3:J1221)</f>
        <v>793.15371839797399</v>
      </c>
      <c r="L1220" s="11">
        <f t="shared" ca="1" si="168"/>
        <v>0</v>
      </c>
    </row>
    <row r="1221" spans="1:12" x14ac:dyDescent="0.35">
      <c r="A1221">
        <v>1220</v>
      </c>
      <c r="B1221" s="2">
        <v>39226</v>
      </c>
      <c r="C1221">
        <f t="shared" si="165"/>
        <v>2007</v>
      </c>
      <c r="D1221">
        <v>860.9</v>
      </c>
      <c r="E1221">
        <f t="shared" ca="1" si="169"/>
        <v>873.3125</v>
      </c>
      <c r="F1221">
        <f t="shared" ca="1" si="163"/>
        <v>840.42666666666662</v>
      </c>
      <c r="G1221" t="str">
        <f t="shared" ca="1" si="164"/>
        <v/>
      </c>
      <c r="H1221">
        <f t="shared" ca="1" si="166"/>
        <v>785.3</v>
      </c>
      <c r="I1221" s="4" t="str">
        <f t="shared" ca="1" si="167"/>
        <v/>
      </c>
      <c r="J1221" s="10">
        <f t="shared" ca="1" si="170"/>
        <v>793.15371839797399</v>
      </c>
      <c r="K1221" s="10">
        <f ca="1">MAX($J$3:J1222)</f>
        <v>793.15371839797399</v>
      </c>
      <c r="L1221" s="11">
        <f t="shared" ca="1" si="168"/>
        <v>0</v>
      </c>
    </row>
    <row r="1222" spans="1:12" x14ac:dyDescent="0.35">
      <c r="A1222">
        <v>1221</v>
      </c>
      <c r="B1222" s="2">
        <v>39227</v>
      </c>
      <c r="C1222">
        <f t="shared" si="165"/>
        <v>2007</v>
      </c>
      <c r="D1222">
        <v>858.05</v>
      </c>
      <c r="E1222">
        <f t="shared" ca="1" si="169"/>
        <v>868.55</v>
      </c>
      <c r="F1222">
        <f t="shared" ca="1" si="163"/>
        <v>845.26499999999999</v>
      </c>
      <c r="G1222" t="str">
        <f t="shared" ca="1" si="164"/>
        <v/>
      </c>
      <c r="H1222">
        <f t="shared" ca="1" si="166"/>
        <v>785.3</v>
      </c>
      <c r="I1222" s="4" t="str">
        <f t="shared" ca="1" si="167"/>
        <v/>
      </c>
      <c r="J1222" s="10">
        <f t="shared" ca="1" si="170"/>
        <v>793.15371839797399</v>
      </c>
      <c r="K1222" s="10">
        <f ca="1">MAX($J$3:J1223)</f>
        <v>793.15371839797399</v>
      </c>
      <c r="L1222" s="11">
        <f t="shared" ca="1" si="168"/>
        <v>0</v>
      </c>
    </row>
    <row r="1223" spans="1:12" x14ac:dyDescent="0.35">
      <c r="A1223">
        <v>1222</v>
      </c>
      <c r="B1223" s="2">
        <v>39230</v>
      </c>
      <c r="C1223">
        <f t="shared" si="165"/>
        <v>2007</v>
      </c>
      <c r="D1223">
        <v>871.5</v>
      </c>
      <c r="E1223">
        <f t="shared" ca="1" si="169"/>
        <v>865.16249999999991</v>
      </c>
      <c r="F1223">
        <f t="shared" ca="1" si="163"/>
        <v>849.32833333333338</v>
      </c>
      <c r="G1223" t="str">
        <f t="shared" ca="1" si="164"/>
        <v/>
      </c>
      <c r="H1223">
        <f t="shared" ca="1" si="166"/>
        <v>785.3</v>
      </c>
      <c r="I1223" s="4" t="str">
        <f t="shared" ca="1" si="167"/>
        <v/>
      </c>
      <c r="J1223" s="10">
        <f t="shared" ca="1" si="170"/>
        <v>793.15371839797399</v>
      </c>
      <c r="K1223" s="10">
        <f ca="1">MAX($J$3:J1224)</f>
        <v>793.15371839797399</v>
      </c>
      <c r="L1223" s="11">
        <f t="shared" ca="1" si="168"/>
        <v>0</v>
      </c>
    </row>
    <row r="1224" spans="1:12" x14ac:dyDescent="0.35">
      <c r="A1224">
        <v>1223</v>
      </c>
      <c r="B1224" s="2">
        <v>39231</v>
      </c>
      <c r="C1224">
        <f t="shared" si="165"/>
        <v>2007</v>
      </c>
      <c r="D1224">
        <v>870.2</v>
      </c>
      <c r="E1224">
        <f t="shared" ca="1" si="169"/>
        <v>865.02499999999998</v>
      </c>
      <c r="F1224">
        <f t="shared" ca="1" si="163"/>
        <v>851.82999999999993</v>
      </c>
      <c r="G1224" t="str">
        <f t="shared" ca="1" si="164"/>
        <v/>
      </c>
      <c r="H1224">
        <f t="shared" ca="1" si="166"/>
        <v>785.3</v>
      </c>
      <c r="I1224" s="4" t="str">
        <f t="shared" ca="1" si="167"/>
        <v/>
      </c>
      <c r="J1224" s="10">
        <f t="shared" ca="1" si="170"/>
        <v>793.15371839797399</v>
      </c>
      <c r="K1224" s="10">
        <f ca="1">MAX($J$3:J1225)</f>
        <v>793.15371839797399</v>
      </c>
      <c r="L1224" s="11">
        <f t="shared" ca="1" si="168"/>
        <v>0</v>
      </c>
    </row>
    <row r="1225" spans="1:12" x14ac:dyDescent="0.35">
      <c r="A1225">
        <v>1224</v>
      </c>
      <c r="B1225" s="2">
        <v>39232</v>
      </c>
      <c r="C1225">
        <f t="shared" si="165"/>
        <v>2007</v>
      </c>
      <c r="D1225">
        <v>860.35</v>
      </c>
      <c r="E1225">
        <f t="shared" ca="1" si="169"/>
        <v>863.22500000000002</v>
      </c>
      <c r="F1225">
        <f t="shared" ca="1" si="163"/>
        <v>853.2349999999999</v>
      </c>
      <c r="G1225" t="str">
        <f t="shared" ca="1" si="164"/>
        <v/>
      </c>
      <c r="H1225">
        <f t="shared" ca="1" si="166"/>
        <v>785.3</v>
      </c>
      <c r="I1225" s="4" t="str">
        <f t="shared" ca="1" si="167"/>
        <v/>
      </c>
      <c r="J1225" s="10">
        <f t="shared" ca="1" si="170"/>
        <v>793.15371839797399</v>
      </c>
      <c r="K1225" s="10">
        <f ca="1">MAX($J$3:J1226)</f>
        <v>793.15371839797399</v>
      </c>
      <c r="L1225" s="11">
        <f t="shared" ca="1" si="168"/>
        <v>0</v>
      </c>
    </row>
    <row r="1226" spans="1:12" x14ac:dyDescent="0.35">
      <c r="A1226">
        <v>1225</v>
      </c>
      <c r="B1226" s="2">
        <v>39233</v>
      </c>
      <c r="C1226">
        <f t="shared" si="165"/>
        <v>2007</v>
      </c>
      <c r="D1226">
        <v>850.85</v>
      </c>
      <c r="E1226">
        <f t="shared" ca="1" si="169"/>
        <v>858.4375</v>
      </c>
      <c r="F1226">
        <f t="shared" ca="1" si="163"/>
        <v>854.4366666666665</v>
      </c>
      <c r="G1226" t="str">
        <f t="shared" ca="1" si="164"/>
        <v/>
      </c>
      <c r="H1226">
        <f t="shared" ca="1" si="166"/>
        <v>785.3</v>
      </c>
      <c r="I1226" s="4" t="str">
        <f t="shared" ca="1" si="167"/>
        <v/>
      </c>
      <c r="J1226" s="10">
        <f t="shared" ca="1" si="170"/>
        <v>793.15371839797399</v>
      </c>
      <c r="K1226" s="10">
        <f ca="1">MAX($J$3:J1227)</f>
        <v>860.87427973578656</v>
      </c>
      <c r="L1226" s="11">
        <f t="shared" ca="1" si="168"/>
        <v>7.8664867718660214E-2</v>
      </c>
    </row>
    <row r="1227" spans="1:12" x14ac:dyDescent="0.35">
      <c r="A1227">
        <v>1226</v>
      </c>
      <c r="B1227" s="2">
        <v>39234</v>
      </c>
      <c r="C1227">
        <f t="shared" si="165"/>
        <v>2007</v>
      </c>
      <c r="D1227">
        <v>852.35</v>
      </c>
      <c r="E1227">
        <f t="shared" ca="1" si="169"/>
        <v>850.27500000000009</v>
      </c>
      <c r="F1227">
        <f t="shared" ca="1" si="163"/>
        <v>856.06333333333316</v>
      </c>
      <c r="G1227" t="str">
        <f t="shared" ca="1" si="164"/>
        <v>SELL</v>
      </c>
      <c r="H1227">
        <f t="shared" ca="1" si="166"/>
        <v>852.35</v>
      </c>
      <c r="I1227" s="4">
        <f t="shared" ca="1" si="167"/>
        <v>8.5381382910989512E-2</v>
      </c>
      <c r="J1227" s="10">
        <f t="shared" ca="1" si="170"/>
        <v>860.87427973578656</v>
      </c>
      <c r="K1227" s="10">
        <f ca="1">MAX($J$3:J1228)</f>
        <v>860.87427973578656</v>
      </c>
      <c r="L1227" s="11">
        <f t="shared" ca="1" si="168"/>
        <v>0</v>
      </c>
    </row>
    <row r="1228" spans="1:12" x14ac:dyDescent="0.35">
      <c r="A1228">
        <v>1227</v>
      </c>
      <c r="B1228" s="2">
        <v>39237</v>
      </c>
      <c r="C1228">
        <f t="shared" si="165"/>
        <v>2007</v>
      </c>
      <c r="D1228">
        <v>837.55</v>
      </c>
      <c r="E1228">
        <f t="shared" ca="1" si="169"/>
        <v>844.22500000000002</v>
      </c>
      <c r="F1228">
        <f t="shared" ca="1" si="163"/>
        <v>857.53666666666663</v>
      </c>
      <c r="G1228" t="str">
        <f t="shared" ca="1" si="164"/>
        <v/>
      </c>
      <c r="H1228">
        <f t="shared" ca="1" si="166"/>
        <v>852.35</v>
      </c>
      <c r="I1228" s="4" t="str">
        <f t="shared" ca="1" si="167"/>
        <v/>
      </c>
      <c r="J1228" s="10">
        <f t="shared" ca="1" si="170"/>
        <v>860.87427973578656</v>
      </c>
      <c r="K1228" s="10">
        <f ca="1">MAX($J$3:J1229)</f>
        <v>860.87427973578656</v>
      </c>
      <c r="L1228" s="11">
        <f t="shared" ca="1" si="168"/>
        <v>0</v>
      </c>
    </row>
    <row r="1229" spans="1:12" x14ac:dyDescent="0.35">
      <c r="A1229">
        <v>1228</v>
      </c>
      <c r="B1229" s="2">
        <v>39238</v>
      </c>
      <c r="C1229">
        <f t="shared" si="165"/>
        <v>2007</v>
      </c>
      <c r="D1229">
        <v>836.15</v>
      </c>
      <c r="E1229">
        <f t="shared" ca="1" si="169"/>
        <v>837.02500000000009</v>
      </c>
      <c r="F1229">
        <f t="shared" ca="1" si="163"/>
        <v>858.40333333333331</v>
      </c>
      <c r="G1229" t="str">
        <f t="shared" ca="1" si="164"/>
        <v/>
      </c>
      <c r="H1229">
        <f t="shared" ca="1" si="166"/>
        <v>852.35</v>
      </c>
      <c r="I1229" s="4" t="str">
        <f t="shared" ca="1" si="167"/>
        <v/>
      </c>
      <c r="J1229" s="10">
        <f t="shared" ca="1" si="170"/>
        <v>860.87427973578656</v>
      </c>
      <c r="K1229" s="10">
        <f ca="1">MAX($J$3:J1230)</f>
        <v>860.87427973578656</v>
      </c>
      <c r="L1229" s="11">
        <f t="shared" ca="1" si="168"/>
        <v>0</v>
      </c>
    </row>
    <row r="1230" spans="1:12" x14ac:dyDescent="0.35">
      <c r="A1230">
        <v>1229</v>
      </c>
      <c r="B1230" s="2">
        <v>39239</v>
      </c>
      <c r="C1230">
        <f t="shared" si="165"/>
        <v>2007</v>
      </c>
      <c r="D1230">
        <v>822.05</v>
      </c>
      <c r="E1230">
        <f t="shared" ca="1" si="169"/>
        <v>825.03750000000002</v>
      </c>
      <c r="F1230">
        <f t="shared" ca="1" si="163"/>
        <v>857.9849999999999</v>
      </c>
      <c r="G1230" t="str">
        <f t="shared" ca="1" si="164"/>
        <v/>
      </c>
      <c r="H1230">
        <f t="shared" ca="1" si="166"/>
        <v>852.35</v>
      </c>
      <c r="I1230" s="4" t="str">
        <f t="shared" ca="1" si="167"/>
        <v/>
      </c>
      <c r="J1230" s="10">
        <f t="shared" ca="1" si="170"/>
        <v>860.87427973578656</v>
      </c>
      <c r="K1230" s="10">
        <f ca="1">MAX($J$3:J1231)</f>
        <v>860.87427973578656</v>
      </c>
      <c r="L1230" s="11">
        <f t="shared" ca="1" si="168"/>
        <v>0</v>
      </c>
    </row>
    <row r="1231" spans="1:12" x14ac:dyDescent="0.35">
      <c r="A1231">
        <v>1230</v>
      </c>
      <c r="B1231" s="2">
        <v>39240</v>
      </c>
      <c r="C1231">
        <f t="shared" si="165"/>
        <v>2007</v>
      </c>
      <c r="D1231">
        <v>804.4</v>
      </c>
      <c r="E1231">
        <f t="shared" ca="1" si="169"/>
        <v>807.4375</v>
      </c>
      <c r="F1231">
        <f t="shared" ca="1" si="163"/>
        <v>855.7883333333333</v>
      </c>
      <c r="G1231" t="str">
        <f t="shared" ca="1" si="164"/>
        <v/>
      </c>
      <c r="H1231">
        <f t="shared" ca="1" si="166"/>
        <v>852.35</v>
      </c>
      <c r="I1231" s="4" t="str">
        <f t="shared" ca="1" si="167"/>
        <v/>
      </c>
      <c r="J1231" s="10">
        <f t="shared" ca="1" si="170"/>
        <v>860.87427973578656</v>
      </c>
      <c r="K1231" s="10">
        <f ca="1">MAX($J$3:J1232)</f>
        <v>860.87427973578656</v>
      </c>
      <c r="L1231" s="11">
        <f t="shared" ca="1" si="168"/>
        <v>0</v>
      </c>
    </row>
    <row r="1232" spans="1:12" x14ac:dyDescent="0.35">
      <c r="A1232">
        <v>1231</v>
      </c>
      <c r="B1232" s="2">
        <v>39241</v>
      </c>
      <c r="C1232">
        <f t="shared" si="165"/>
        <v>2007</v>
      </c>
      <c r="D1232">
        <v>767.15</v>
      </c>
      <c r="E1232">
        <f t="shared" ca="1" si="169"/>
        <v>789.22499999999991</v>
      </c>
      <c r="F1232">
        <f t="shared" ca="1" si="163"/>
        <v>853.53666666666663</v>
      </c>
      <c r="G1232" t="str">
        <f t="shared" ca="1" si="164"/>
        <v/>
      </c>
      <c r="H1232">
        <f t="shared" ca="1" si="166"/>
        <v>852.35</v>
      </c>
      <c r="I1232" s="4" t="str">
        <f t="shared" ca="1" si="167"/>
        <v/>
      </c>
      <c r="J1232" s="10">
        <f t="shared" ca="1" si="170"/>
        <v>860.87427973578656</v>
      </c>
      <c r="K1232" s="10">
        <f ca="1">MAX($J$3:J1233)</f>
        <v>860.87427973578656</v>
      </c>
      <c r="L1232" s="11">
        <f t="shared" ca="1" si="168"/>
        <v>0</v>
      </c>
    </row>
    <row r="1233" spans="1:12" x14ac:dyDescent="0.35">
      <c r="A1233">
        <v>1232</v>
      </c>
      <c r="B1233" s="2">
        <v>39244</v>
      </c>
      <c r="C1233">
        <f t="shared" si="165"/>
        <v>2007</v>
      </c>
      <c r="D1233">
        <v>763.3</v>
      </c>
      <c r="E1233">
        <f t="shared" ca="1" si="169"/>
        <v>785.17499999999995</v>
      </c>
      <c r="F1233">
        <f t="shared" ca="1" si="163"/>
        <v>852.98333333333323</v>
      </c>
      <c r="G1233" t="str">
        <f t="shared" ca="1" si="164"/>
        <v/>
      </c>
      <c r="H1233">
        <f t="shared" ca="1" si="166"/>
        <v>852.35</v>
      </c>
      <c r="I1233" s="4" t="str">
        <f t="shared" ca="1" si="167"/>
        <v/>
      </c>
      <c r="J1233" s="10">
        <f t="shared" ca="1" si="170"/>
        <v>860.87427973578656</v>
      </c>
      <c r="K1233" s="10">
        <f ca="1">MAX($J$3:J1234)</f>
        <v>860.87427973578656</v>
      </c>
      <c r="L1233" s="11">
        <f t="shared" ca="1" si="168"/>
        <v>0</v>
      </c>
    </row>
    <row r="1234" spans="1:12" x14ac:dyDescent="0.35">
      <c r="A1234">
        <v>1233</v>
      </c>
      <c r="B1234" s="2">
        <v>39245</v>
      </c>
      <c r="C1234">
        <f t="shared" si="165"/>
        <v>2007</v>
      </c>
      <c r="D1234">
        <v>805.85</v>
      </c>
      <c r="E1234">
        <f t="shared" ca="1" si="169"/>
        <v>783.82499999999993</v>
      </c>
      <c r="F1234">
        <f t="shared" ca="1" si="163"/>
        <v>851.6433333333332</v>
      </c>
      <c r="G1234" t="str">
        <f t="shared" ca="1" si="164"/>
        <v/>
      </c>
      <c r="H1234">
        <f t="shared" ca="1" si="166"/>
        <v>852.35</v>
      </c>
      <c r="I1234" s="4" t="str">
        <f t="shared" ca="1" si="167"/>
        <v/>
      </c>
      <c r="J1234" s="10">
        <f t="shared" ca="1" si="170"/>
        <v>860.87427973578656</v>
      </c>
      <c r="K1234" s="10">
        <f ca="1">MAX($J$3:J1235)</f>
        <v>860.87427973578656</v>
      </c>
      <c r="L1234" s="11">
        <f t="shared" ca="1" si="168"/>
        <v>0</v>
      </c>
    </row>
    <row r="1235" spans="1:12" x14ac:dyDescent="0.35">
      <c r="A1235">
        <v>1234</v>
      </c>
      <c r="B1235" s="2">
        <v>39246</v>
      </c>
      <c r="C1235">
        <f t="shared" si="165"/>
        <v>2007</v>
      </c>
      <c r="D1235">
        <v>799</v>
      </c>
      <c r="E1235">
        <f t="shared" ca="1" si="169"/>
        <v>798.375</v>
      </c>
      <c r="F1235">
        <f t="shared" ca="1" si="163"/>
        <v>850.74333333333323</v>
      </c>
      <c r="G1235" t="str">
        <f t="shared" ca="1" si="164"/>
        <v/>
      </c>
      <c r="H1235">
        <f t="shared" ca="1" si="166"/>
        <v>852.35</v>
      </c>
      <c r="I1235" s="4" t="str">
        <f t="shared" ca="1" si="167"/>
        <v/>
      </c>
      <c r="J1235" s="10">
        <f t="shared" ca="1" si="170"/>
        <v>860.87427973578656</v>
      </c>
      <c r="K1235" s="10">
        <f ca="1">MAX($J$3:J1236)</f>
        <v>860.87427973578656</v>
      </c>
      <c r="L1235" s="11">
        <f t="shared" ca="1" si="168"/>
        <v>0</v>
      </c>
    </row>
    <row r="1236" spans="1:12" x14ac:dyDescent="0.35">
      <c r="A1236">
        <v>1235</v>
      </c>
      <c r="B1236" s="2">
        <v>39247</v>
      </c>
      <c r="C1236">
        <f t="shared" si="165"/>
        <v>2007</v>
      </c>
      <c r="D1236">
        <v>825.35</v>
      </c>
      <c r="E1236">
        <f t="shared" ca="1" si="169"/>
        <v>813.19999999999993</v>
      </c>
      <c r="F1236">
        <f t="shared" ca="1" si="163"/>
        <v>849.51333333333309</v>
      </c>
      <c r="G1236" t="str">
        <f t="shared" ca="1" si="164"/>
        <v/>
      </c>
      <c r="H1236">
        <f t="shared" ca="1" si="166"/>
        <v>852.35</v>
      </c>
      <c r="I1236" s="4" t="str">
        <f t="shared" ca="1" si="167"/>
        <v/>
      </c>
      <c r="J1236" s="10">
        <f t="shared" ca="1" si="170"/>
        <v>860.87427973578656</v>
      </c>
      <c r="K1236" s="10">
        <f ca="1">MAX($J$3:J1237)</f>
        <v>860.87427973578656</v>
      </c>
      <c r="L1236" s="11">
        <f t="shared" ca="1" si="168"/>
        <v>0</v>
      </c>
    </row>
    <row r="1237" spans="1:12" x14ac:dyDescent="0.35">
      <c r="A1237">
        <v>1236</v>
      </c>
      <c r="B1237" s="2">
        <v>39248</v>
      </c>
      <c r="C1237">
        <f t="shared" si="165"/>
        <v>2007</v>
      </c>
      <c r="D1237">
        <v>822.6</v>
      </c>
      <c r="E1237">
        <f t="shared" ca="1" si="169"/>
        <v>817.94999999999993</v>
      </c>
      <c r="F1237">
        <f t="shared" ca="1" si="163"/>
        <v>848.26666666666654</v>
      </c>
      <c r="G1237" t="str">
        <f t="shared" ca="1" si="164"/>
        <v/>
      </c>
      <c r="H1237">
        <f t="shared" ca="1" si="166"/>
        <v>852.35</v>
      </c>
      <c r="I1237" s="4" t="str">
        <f t="shared" ca="1" si="167"/>
        <v/>
      </c>
      <c r="J1237" s="10">
        <f t="shared" ca="1" si="170"/>
        <v>860.87427973578656</v>
      </c>
      <c r="K1237" s="10">
        <f ca="1">MAX($J$3:J1238)</f>
        <v>860.87427973578656</v>
      </c>
      <c r="L1237" s="11">
        <f t="shared" ca="1" si="168"/>
        <v>0</v>
      </c>
    </row>
    <row r="1238" spans="1:12" x14ac:dyDescent="0.35">
      <c r="A1238">
        <v>1237</v>
      </c>
      <c r="B1238" s="2">
        <v>39251</v>
      </c>
      <c r="C1238">
        <f t="shared" si="165"/>
        <v>2007</v>
      </c>
      <c r="D1238">
        <v>824.85</v>
      </c>
      <c r="E1238">
        <f t="shared" ca="1" si="169"/>
        <v>829.40000000000009</v>
      </c>
      <c r="F1238">
        <f t="shared" ca="1" si="163"/>
        <v>846.89166666666654</v>
      </c>
      <c r="G1238" t="str">
        <f t="shared" ca="1" si="164"/>
        <v/>
      </c>
      <c r="H1238">
        <f t="shared" ca="1" si="166"/>
        <v>852.35</v>
      </c>
      <c r="I1238" s="4" t="str">
        <f t="shared" ca="1" si="167"/>
        <v/>
      </c>
      <c r="J1238" s="10">
        <f t="shared" ca="1" si="170"/>
        <v>860.87427973578656</v>
      </c>
      <c r="K1238" s="10">
        <f ca="1">MAX($J$3:J1239)</f>
        <v>860.87427973578656</v>
      </c>
      <c r="L1238" s="11">
        <f t="shared" ca="1" si="168"/>
        <v>0</v>
      </c>
    </row>
    <row r="1239" spans="1:12" x14ac:dyDescent="0.35">
      <c r="A1239">
        <v>1238</v>
      </c>
      <c r="B1239" s="2">
        <v>39252</v>
      </c>
      <c r="C1239">
        <f t="shared" si="165"/>
        <v>2007</v>
      </c>
      <c r="D1239">
        <v>844.8</v>
      </c>
      <c r="E1239">
        <f t="shared" ca="1" si="169"/>
        <v>835.51250000000005</v>
      </c>
      <c r="F1239">
        <f t="shared" ca="1" si="163"/>
        <v>846.06833333333316</v>
      </c>
      <c r="G1239" t="str">
        <f t="shared" ca="1" si="164"/>
        <v/>
      </c>
      <c r="H1239">
        <f t="shared" ca="1" si="166"/>
        <v>852.35</v>
      </c>
      <c r="I1239" s="4" t="str">
        <f t="shared" ca="1" si="167"/>
        <v/>
      </c>
      <c r="J1239" s="10">
        <f t="shared" ca="1" si="170"/>
        <v>860.87427973578656</v>
      </c>
      <c r="K1239" s="10">
        <f ca="1">MAX($J$3:J1240)</f>
        <v>860.87427973578656</v>
      </c>
      <c r="L1239" s="11">
        <f t="shared" ca="1" si="168"/>
        <v>0</v>
      </c>
    </row>
    <row r="1240" spans="1:12" x14ac:dyDescent="0.35">
      <c r="A1240">
        <v>1239</v>
      </c>
      <c r="B1240" s="2">
        <v>39253</v>
      </c>
      <c r="C1240">
        <f t="shared" si="165"/>
        <v>2007</v>
      </c>
      <c r="D1240">
        <v>849.8</v>
      </c>
      <c r="E1240">
        <f t="shared" ca="1" si="169"/>
        <v>843.52499999999998</v>
      </c>
      <c r="F1240">
        <f t="shared" ca="1" si="163"/>
        <v>845.3933333333332</v>
      </c>
      <c r="G1240" t="str">
        <f t="shared" ca="1" si="164"/>
        <v/>
      </c>
      <c r="H1240">
        <f t="shared" ca="1" si="166"/>
        <v>852.35</v>
      </c>
      <c r="I1240" s="4" t="str">
        <f t="shared" ca="1" si="167"/>
        <v/>
      </c>
      <c r="J1240" s="10">
        <f t="shared" ca="1" si="170"/>
        <v>860.87427973578656</v>
      </c>
      <c r="K1240" s="10">
        <f ca="1">MAX($J$3:J1241)</f>
        <v>860.87427973578656</v>
      </c>
      <c r="L1240" s="11">
        <f t="shared" ca="1" si="168"/>
        <v>0</v>
      </c>
    </row>
    <row r="1241" spans="1:12" x14ac:dyDescent="0.35">
      <c r="A1241">
        <v>1240</v>
      </c>
      <c r="B1241" s="2">
        <v>39254</v>
      </c>
      <c r="C1241">
        <f t="shared" si="165"/>
        <v>2007</v>
      </c>
      <c r="D1241">
        <v>854.65</v>
      </c>
      <c r="E1241">
        <f t="shared" ca="1" si="169"/>
        <v>850.375</v>
      </c>
      <c r="F1241">
        <f t="shared" ca="1" si="163"/>
        <v>845.4499999999997</v>
      </c>
      <c r="G1241" t="str">
        <f t="shared" ca="1" si="164"/>
        <v>BUY</v>
      </c>
      <c r="H1241">
        <f t="shared" ca="1" si="166"/>
        <v>854.65</v>
      </c>
      <c r="I1241" s="4">
        <f t="shared" ca="1" si="167"/>
        <v>-2.6984220097376888E-3</v>
      </c>
      <c r="J1241" s="10">
        <f t="shared" ca="1" si="170"/>
        <v>858.55127763173039</v>
      </c>
      <c r="K1241" s="10">
        <f ca="1">MAX($J$3:J1242)</f>
        <v>860.87427973578656</v>
      </c>
      <c r="L1241" s="11">
        <f t="shared" ca="1" si="168"/>
        <v>2.6984220097376888E-3</v>
      </c>
    </row>
    <row r="1242" spans="1:12" x14ac:dyDescent="0.35">
      <c r="A1242">
        <v>1241</v>
      </c>
      <c r="B1242" s="2">
        <v>39255</v>
      </c>
      <c r="C1242">
        <f t="shared" si="165"/>
        <v>2007</v>
      </c>
      <c r="D1242">
        <v>852.25</v>
      </c>
      <c r="E1242">
        <f t="shared" ca="1" si="169"/>
        <v>854.33749999999998</v>
      </c>
      <c r="F1242">
        <f t="shared" ca="1" si="163"/>
        <v>845.15999999999985</v>
      </c>
      <c r="G1242" t="str">
        <f t="shared" ca="1" si="164"/>
        <v/>
      </c>
      <c r="H1242">
        <f t="shared" ca="1" si="166"/>
        <v>854.65</v>
      </c>
      <c r="I1242" s="4" t="str">
        <f t="shared" ca="1" si="167"/>
        <v/>
      </c>
      <c r="J1242" s="10">
        <f t="shared" ca="1" si="170"/>
        <v>858.55127763173039</v>
      </c>
      <c r="K1242" s="10">
        <f ca="1">MAX($J$3:J1243)</f>
        <v>860.87427973578656</v>
      </c>
      <c r="L1242" s="11">
        <f t="shared" ca="1" si="168"/>
        <v>2.6984220097376888E-3</v>
      </c>
    </row>
    <row r="1243" spans="1:12" x14ac:dyDescent="0.35">
      <c r="A1243">
        <v>1242</v>
      </c>
      <c r="B1243" s="2">
        <v>39258</v>
      </c>
      <c r="C1243">
        <f t="shared" si="165"/>
        <v>2007</v>
      </c>
      <c r="D1243">
        <v>860.65</v>
      </c>
      <c r="E1243">
        <f t="shared" ca="1" si="169"/>
        <v>853.55000000000007</v>
      </c>
      <c r="F1243">
        <f t="shared" ca="1" si="163"/>
        <v>844.18833333333328</v>
      </c>
      <c r="G1243" t="str">
        <f t="shared" ca="1" si="164"/>
        <v/>
      </c>
      <c r="H1243">
        <f t="shared" ca="1" si="166"/>
        <v>854.65</v>
      </c>
      <c r="I1243" s="4" t="str">
        <f t="shared" ca="1" si="167"/>
        <v/>
      </c>
      <c r="J1243" s="10">
        <f t="shared" ca="1" si="170"/>
        <v>858.55127763173039</v>
      </c>
      <c r="K1243" s="10">
        <f ca="1">MAX($J$3:J1244)</f>
        <v>860.87427973578656</v>
      </c>
      <c r="L1243" s="11">
        <f t="shared" ca="1" si="168"/>
        <v>2.6984220097376888E-3</v>
      </c>
    </row>
    <row r="1244" spans="1:12" x14ac:dyDescent="0.35">
      <c r="A1244">
        <v>1243</v>
      </c>
      <c r="B1244" s="2">
        <v>39259</v>
      </c>
      <c r="C1244">
        <f t="shared" si="165"/>
        <v>2007</v>
      </c>
      <c r="D1244">
        <v>846.65</v>
      </c>
      <c r="E1244">
        <f t="shared" ca="1" si="169"/>
        <v>847.47500000000002</v>
      </c>
      <c r="F1244">
        <f t="shared" ca="1" si="163"/>
        <v>842.79499999999985</v>
      </c>
      <c r="G1244" t="str">
        <f t="shared" ca="1" si="164"/>
        <v/>
      </c>
      <c r="H1244">
        <f t="shared" ca="1" si="166"/>
        <v>854.65</v>
      </c>
      <c r="I1244" s="4" t="str">
        <f t="shared" ca="1" si="167"/>
        <v/>
      </c>
      <c r="J1244" s="10">
        <f t="shared" ca="1" si="170"/>
        <v>858.55127763173039</v>
      </c>
      <c r="K1244" s="10">
        <f ca="1">MAX($J$3:J1245)</f>
        <v>860.87427973578656</v>
      </c>
      <c r="L1244" s="11">
        <f t="shared" ca="1" si="168"/>
        <v>2.6984220097376888E-3</v>
      </c>
    </row>
    <row r="1245" spans="1:12" x14ac:dyDescent="0.35">
      <c r="A1245">
        <v>1244</v>
      </c>
      <c r="B1245" s="2">
        <v>39260</v>
      </c>
      <c r="C1245">
        <f t="shared" si="165"/>
        <v>2007</v>
      </c>
      <c r="D1245">
        <v>830.35</v>
      </c>
      <c r="E1245">
        <f t="shared" ca="1" si="169"/>
        <v>859.16250000000002</v>
      </c>
      <c r="F1245">
        <f t="shared" ca="1" si="163"/>
        <v>843.14666666666642</v>
      </c>
      <c r="G1245" t="str">
        <f t="shared" ca="1" si="164"/>
        <v/>
      </c>
      <c r="H1245">
        <f t="shared" ca="1" si="166"/>
        <v>854.65</v>
      </c>
      <c r="I1245" s="4" t="str">
        <f t="shared" ca="1" si="167"/>
        <v/>
      </c>
      <c r="J1245" s="10">
        <f t="shared" ca="1" si="170"/>
        <v>858.55127763173039</v>
      </c>
      <c r="K1245" s="10">
        <f ca="1">MAX($J$3:J1246)</f>
        <v>860.87427973578656</v>
      </c>
      <c r="L1245" s="11">
        <f t="shared" ca="1" si="168"/>
        <v>2.6984220097376888E-3</v>
      </c>
    </row>
    <row r="1246" spans="1:12" x14ac:dyDescent="0.35">
      <c r="A1246">
        <v>1245</v>
      </c>
      <c r="B1246" s="2">
        <v>39261</v>
      </c>
      <c r="C1246">
        <f t="shared" si="165"/>
        <v>2007</v>
      </c>
      <c r="D1246">
        <v>899</v>
      </c>
      <c r="E1246">
        <f t="shared" ca="1" si="169"/>
        <v>877.73749999999995</v>
      </c>
      <c r="F1246">
        <f t="shared" ref="F1246:F1309" ca="1" si="171">IF(ROW(D1247)&gt;($O$5-1),AVERAGE(OFFSET(D1248,-$O$5,0,$O$5,1)),IF(ROW(D1247)&gt;$O$5, ((($O$5-1)*E1246)+D1247)/$O$5,""))</f>
        <v>845.09666666666658</v>
      </c>
      <c r="G1246" t="str">
        <f t="shared" ca="1" si="164"/>
        <v/>
      </c>
      <c r="H1246">
        <f t="shared" ca="1" si="166"/>
        <v>854.65</v>
      </c>
      <c r="I1246" s="4" t="str">
        <f t="shared" ca="1" si="167"/>
        <v/>
      </c>
      <c r="J1246" s="10">
        <f t="shared" ca="1" si="170"/>
        <v>858.55127763173039</v>
      </c>
      <c r="K1246" s="10">
        <f ca="1">MAX($J$3:J1247)</f>
        <v>860.87427973578656</v>
      </c>
      <c r="L1246" s="11">
        <f t="shared" ca="1" si="168"/>
        <v>2.6984220097376888E-3</v>
      </c>
    </row>
    <row r="1247" spans="1:12" x14ac:dyDescent="0.35">
      <c r="A1247">
        <v>1246</v>
      </c>
      <c r="B1247" s="2">
        <v>39262</v>
      </c>
      <c r="C1247">
        <f t="shared" si="165"/>
        <v>2007</v>
      </c>
      <c r="D1247">
        <v>934.95</v>
      </c>
      <c r="E1247">
        <f t="shared" ca="1" si="169"/>
        <v>901.03750000000002</v>
      </c>
      <c r="F1247">
        <f t="shared" ca="1" si="171"/>
        <v>847.32333333333338</v>
      </c>
      <c r="G1247" t="str">
        <f t="shared" ca="1" si="164"/>
        <v/>
      </c>
      <c r="H1247">
        <f t="shared" ca="1" si="166"/>
        <v>854.65</v>
      </c>
      <c r="I1247" s="4" t="str">
        <f t="shared" ca="1" si="167"/>
        <v/>
      </c>
      <c r="J1247" s="10">
        <f t="shared" ca="1" si="170"/>
        <v>858.55127763173039</v>
      </c>
      <c r="K1247" s="10">
        <f ca="1">MAX($J$3:J1248)</f>
        <v>860.87427973578656</v>
      </c>
      <c r="L1247" s="11">
        <f t="shared" ca="1" si="168"/>
        <v>2.6984220097376888E-3</v>
      </c>
    </row>
    <row r="1248" spans="1:12" x14ac:dyDescent="0.35">
      <c r="A1248">
        <v>1247</v>
      </c>
      <c r="B1248" s="2">
        <v>39265</v>
      </c>
      <c r="C1248">
        <f t="shared" si="165"/>
        <v>2007</v>
      </c>
      <c r="D1248">
        <v>939.85</v>
      </c>
      <c r="E1248">
        <f t="shared" ca="1" si="169"/>
        <v>928.53750000000002</v>
      </c>
      <c r="F1248">
        <f t="shared" ca="1" si="171"/>
        <v>848.98333333333335</v>
      </c>
      <c r="G1248" t="str">
        <f t="shared" ca="1" si="164"/>
        <v/>
      </c>
      <c r="H1248">
        <f t="shared" ca="1" si="166"/>
        <v>854.65</v>
      </c>
      <c r="I1248" s="4" t="str">
        <f t="shared" ca="1" si="167"/>
        <v/>
      </c>
      <c r="J1248" s="10">
        <f t="shared" ca="1" si="170"/>
        <v>858.55127763173039</v>
      </c>
      <c r="K1248" s="10">
        <f ca="1">MAX($J$3:J1249)</f>
        <v>860.87427973578656</v>
      </c>
      <c r="L1248" s="11">
        <f t="shared" ca="1" si="168"/>
        <v>2.6984220097376888E-3</v>
      </c>
    </row>
    <row r="1249" spans="1:12" x14ac:dyDescent="0.35">
      <c r="A1249">
        <v>1248</v>
      </c>
      <c r="B1249" s="2">
        <v>39266</v>
      </c>
      <c r="C1249">
        <f t="shared" si="165"/>
        <v>2007</v>
      </c>
      <c r="D1249">
        <v>940.35</v>
      </c>
      <c r="E1249">
        <f t="shared" ca="1" si="169"/>
        <v>959.32500000000005</v>
      </c>
      <c r="F1249">
        <f t="shared" ca="1" si="171"/>
        <v>853.59666666666669</v>
      </c>
      <c r="G1249" t="str">
        <f t="shared" ca="1" si="164"/>
        <v/>
      </c>
      <c r="H1249">
        <f t="shared" ca="1" si="166"/>
        <v>854.65</v>
      </c>
      <c r="I1249" s="4" t="str">
        <f t="shared" ca="1" si="167"/>
        <v/>
      </c>
      <c r="J1249" s="10">
        <f t="shared" ca="1" si="170"/>
        <v>858.55127763173039</v>
      </c>
      <c r="K1249" s="10">
        <f ca="1">MAX($J$3:J1250)</f>
        <v>860.87427973578656</v>
      </c>
      <c r="L1249" s="11">
        <f t="shared" ca="1" si="168"/>
        <v>2.6984220097376888E-3</v>
      </c>
    </row>
    <row r="1250" spans="1:12" x14ac:dyDescent="0.35">
      <c r="A1250">
        <v>1249</v>
      </c>
      <c r="B1250" s="2">
        <v>39267</v>
      </c>
      <c r="C1250">
        <f t="shared" si="165"/>
        <v>2007</v>
      </c>
      <c r="D1250">
        <v>1022.15</v>
      </c>
      <c r="E1250">
        <f t="shared" ca="1" si="169"/>
        <v>982.63750000000005</v>
      </c>
      <c r="F1250">
        <f t="shared" ca="1" si="171"/>
        <v>859.1733333333334</v>
      </c>
      <c r="G1250" t="str">
        <f t="shared" ca="1" si="164"/>
        <v/>
      </c>
      <c r="H1250">
        <f t="shared" ca="1" si="166"/>
        <v>854.65</v>
      </c>
      <c r="I1250" s="4" t="str">
        <f t="shared" ca="1" si="167"/>
        <v/>
      </c>
      <c r="J1250" s="10">
        <f t="shared" ca="1" si="170"/>
        <v>858.55127763173039</v>
      </c>
      <c r="K1250" s="10">
        <f ca="1">MAX($J$3:J1251)</f>
        <v>860.87427973578656</v>
      </c>
      <c r="L1250" s="11">
        <f t="shared" ca="1" si="168"/>
        <v>2.6984220097376888E-3</v>
      </c>
    </row>
    <row r="1251" spans="1:12" x14ac:dyDescent="0.35">
      <c r="A1251">
        <v>1250</v>
      </c>
      <c r="B1251" s="2">
        <v>39268</v>
      </c>
      <c r="C1251">
        <f t="shared" si="165"/>
        <v>2007</v>
      </c>
      <c r="D1251">
        <v>1028.2</v>
      </c>
      <c r="E1251">
        <f t="shared" ca="1" si="169"/>
        <v>1007.9</v>
      </c>
      <c r="F1251">
        <f t="shared" ca="1" si="171"/>
        <v>865.26833333333343</v>
      </c>
      <c r="G1251" t="str">
        <f t="shared" ca="1" si="164"/>
        <v/>
      </c>
      <c r="H1251">
        <f t="shared" ca="1" si="166"/>
        <v>854.65</v>
      </c>
      <c r="I1251" s="4" t="str">
        <f t="shared" ca="1" si="167"/>
        <v/>
      </c>
      <c r="J1251" s="10">
        <f t="shared" ca="1" si="170"/>
        <v>858.55127763173039</v>
      </c>
      <c r="K1251" s="10">
        <f ca="1">MAX($J$3:J1252)</f>
        <v>860.87427973578656</v>
      </c>
      <c r="L1251" s="11">
        <f t="shared" ca="1" si="168"/>
        <v>2.6984220097376888E-3</v>
      </c>
    </row>
    <row r="1252" spans="1:12" x14ac:dyDescent="0.35">
      <c r="A1252">
        <v>1251</v>
      </c>
      <c r="B1252" s="2">
        <v>39269</v>
      </c>
      <c r="C1252">
        <f t="shared" si="165"/>
        <v>2007</v>
      </c>
      <c r="D1252">
        <v>1040.9000000000001</v>
      </c>
      <c r="E1252">
        <f t="shared" ca="1" si="169"/>
        <v>1034.7874999999999</v>
      </c>
      <c r="F1252">
        <f t="shared" ca="1" si="171"/>
        <v>871.14833333333331</v>
      </c>
      <c r="G1252" t="str">
        <f t="shared" ca="1" si="164"/>
        <v/>
      </c>
      <c r="H1252">
        <f t="shared" ca="1" si="166"/>
        <v>854.65</v>
      </c>
      <c r="I1252" s="4" t="str">
        <f t="shared" ca="1" si="167"/>
        <v/>
      </c>
      <c r="J1252" s="10">
        <f t="shared" ca="1" si="170"/>
        <v>858.55127763173039</v>
      </c>
      <c r="K1252" s="10">
        <f ca="1">MAX($J$3:J1253)</f>
        <v>860.87427973578656</v>
      </c>
      <c r="L1252" s="11">
        <f t="shared" ca="1" si="168"/>
        <v>2.6984220097376888E-3</v>
      </c>
    </row>
    <row r="1253" spans="1:12" x14ac:dyDescent="0.35">
      <c r="A1253">
        <v>1252</v>
      </c>
      <c r="B1253" s="2">
        <v>39272</v>
      </c>
      <c r="C1253">
        <f t="shared" si="165"/>
        <v>2007</v>
      </c>
      <c r="D1253">
        <v>1047.9000000000001</v>
      </c>
      <c r="E1253">
        <f t="shared" ca="1" si="169"/>
        <v>1038.1875</v>
      </c>
      <c r="F1253">
        <f t="shared" ca="1" si="171"/>
        <v>876.66666666666663</v>
      </c>
      <c r="G1253" t="str">
        <f t="shared" ca="1" si="164"/>
        <v/>
      </c>
      <c r="H1253">
        <f t="shared" ca="1" si="166"/>
        <v>854.65</v>
      </c>
      <c r="I1253" s="4" t="str">
        <f t="shared" ca="1" si="167"/>
        <v/>
      </c>
      <c r="J1253" s="10">
        <f t="shared" ca="1" si="170"/>
        <v>858.55127763173039</v>
      </c>
      <c r="K1253" s="10">
        <f ca="1">MAX($J$3:J1254)</f>
        <v>860.87427973578656</v>
      </c>
      <c r="L1253" s="11">
        <f t="shared" ca="1" si="168"/>
        <v>2.6984220097376888E-3</v>
      </c>
    </row>
    <row r="1254" spans="1:12" x14ac:dyDescent="0.35">
      <c r="A1254">
        <v>1253</v>
      </c>
      <c r="B1254" s="2">
        <v>39273</v>
      </c>
      <c r="C1254">
        <f t="shared" si="165"/>
        <v>2007</v>
      </c>
      <c r="D1254">
        <v>1035.75</v>
      </c>
      <c r="E1254">
        <f t="shared" ca="1" si="169"/>
        <v>1049.0125</v>
      </c>
      <c r="F1254">
        <f t="shared" ca="1" si="171"/>
        <v>883.70500000000004</v>
      </c>
      <c r="G1254" t="str">
        <f t="shared" ca="1" si="164"/>
        <v/>
      </c>
      <c r="H1254">
        <f t="shared" ca="1" si="166"/>
        <v>854.65</v>
      </c>
      <c r="I1254" s="4" t="str">
        <f t="shared" ca="1" si="167"/>
        <v/>
      </c>
      <c r="J1254" s="10">
        <f t="shared" ca="1" si="170"/>
        <v>858.55127763173039</v>
      </c>
      <c r="K1254" s="10">
        <f ca="1">MAX($J$3:J1255)</f>
        <v>860.87427973578656</v>
      </c>
      <c r="L1254" s="11">
        <f t="shared" ca="1" si="168"/>
        <v>2.6984220097376888E-3</v>
      </c>
    </row>
    <row r="1255" spans="1:12" x14ac:dyDescent="0.35">
      <c r="A1255">
        <v>1254</v>
      </c>
      <c r="B1255" s="2">
        <v>39274</v>
      </c>
      <c r="C1255">
        <f t="shared" si="165"/>
        <v>2007</v>
      </c>
      <c r="D1255">
        <v>1071.5</v>
      </c>
      <c r="E1255">
        <f t="shared" ca="1" si="169"/>
        <v>1057.6375</v>
      </c>
      <c r="F1255">
        <f t="shared" ca="1" si="171"/>
        <v>891.19000000000017</v>
      </c>
      <c r="G1255" t="str">
        <f t="shared" ca="1" si="164"/>
        <v/>
      </c>
      <c r="H1255">
        <f t="shared" ca="1" si="166"/>
        <v>854.65</v>
      </c>
      <c r="I1255" s="4" t="str">
        <f t="shared" ca="1" si="167"/>
        <v/>
      </c>
      <c r="J1255" s="10">
        <f t="shared" ca="1" si="170"/>
        <v>858.55127763173039</v>
      </c>
      <c r="K1255" s="10">
        <f ca="1">MAX($J$3:J1256)</f>
        <v>860.87427973578656</v>
      </c>
      <c r="L1255" s="11">
        <f t="shared" ca="1" si="168"/>
        <v>2.6984220097376888E-3</v>
      </c>
    </row>
    <row r="1256" spans="1:12" x14ac:dyDescent="0.35">
      <c r="A1256">
        <v>1255</v>
      </c>
      <c r="B1256" s="2">
        <v>39275</v>
      </c>
      <c r="C1256">
        <f t="shared" si="165"/>
        <v>2007</v>
      </c>
      <c r="D1256">
        <v>1075.4000000000001</v>
      </c>
      <c r="E1256">
        <f t="shared" ca="1" si="169"/>
        <v>1071.575</v>
      </c>
      <c r="F1256">
        <f t="shared" ca="1" si="171"/>
        <v>899.56666666666683</v>
      </c>
      <c r="G1256" t="str">
        <f t="shared" ca="1" si="164"/>
        <v/>
      </c>
      <c r="H1256">
        <f t="shared" ca="1" si="166"/>
        <v>854.65</v>
      </c>
      <c r="I1256" s="4" t="str">
        <f t="shared" ca="1" si="167"/>
        <v/>
      </c>
      <c r="J1256" s="10">
        <f t="shared" ca="1" si="170"/>
        <v>858.55127763173039</v>
      </c>
      <c r="K1256" s="10">
        <f ca="1">MAX($J$3:J1257)</f>
        <v>860.87427973578656</v>
      </c>
      <c r="L1256" s="11">
        <f t="shared" ca="1" si="168"/>
        <v>2.6984220097376888E-3</v>
      </c>
    </row>
    <row r="1257" spans="1:12" x14ac:dyDescent="0.35">
      <c r="A1257">
        <v>1256</v>
      </c>
      <c r="B1257" s="2">
        <v>39276</v>
      </c>
      <c r="C1257">
        <f t="shared" si="165"/>
        <v>2007</v>
      </c>
      <c r="D1257">
        <v>1103.6500000000001</v>
      </c>
      <c r="E1257">
        <f t="shared" ca="1" si="169"/>
        <v>1092.9875000000002</v>
      </c>
      <c r="F1257">
        <f t="shared" ca="1" si="171"/>
        <v>909.02833333333365</v>
      </c>
      <c r="G1257" t="str">
        <f t="shared" ca="1" si="164"/>
        <v/>
      </c>
      <c r="H1257">
        <f t="shared" ca="1" si="166"/>
        <v>854.65</v>
      </c>
      <c r="I1257" s="4" t="str">
        <f t="shared" ca="1" si="167"/>
        <v/>
      </c>
      <c r="J1257" s="10">
        <f t="shared" ca="1" si="170"/>
        <v>858.55127763173039</v>
      </c>
      <c r="K1257" s="10">
        <f ca="1">MAX($J$3:J1258)</f>
        <v>860.87427973578656</v>
      </c>
      <c r="L1257" s="11">
        <f t="shared" ca="1" si="168"/>
        <v>2.6984220097376888E-3</v>
      </c>
    </row>
    <row r="1258" spans="1:12" x14ac:dyDescent="0.35">
      <c r="A1258">
        <v>1257</v>
      </c>
      <c r="B1258" s="2">
        <v>39279</v>
      </c>
      <c r="C1258">
        <f t="shared" si="165"/>
        <v>2007</v>
      </c>
      <c r="D1258">
        <v>1121.4000000000001</v>
      </c>
      <c r="E1258">
        <f t="shared" ca="1" si="169"/>
        <v>1102.2875000000001</v>
      </c>
      <c r="F1258">
        <f t="shared" ca="1" si="171"/>
        <v>918.1133333333338</v>
      </c>
      <c r="G1258" t="str">
        <f t="shared" ca="1" si="164"/>
        <v/>
      </c>
      <c r="H1258">
        <f t="shared" ca="1" si="166"/>
        <v>854.65</v>
      </c>
      <c r="I1258" s="4" t="str">
        <f t="shared" ca="1" si="167"/>
        <v/>
      </c>
      <c r="J1258" s="10">
        <f t="shared" ca="1" si="170"/>
        <v>858.55127763173039</v>
      </c>
      <c r="K1258" s="10">
        <f ca="1">MAX($J$3:J1259)</f>
        <v>860.87427973578656</v>
      </c>
      <c r="L1258" s="11">
        <f t="shared" ca="1" si="168"/>
        <v>2.6984220097376888E-3</v>
      </c>
    </row>
    <row r="1259" spans="1:12" x14ac:dyDescent="0.35">
      <c r="A1259">
        <v>1258</v>
      </c>
      <c r="B1259" s="2">
        <v>39280</v>
      </c>
      <c r="C1259">
        <f t="shared" si="165"/>
        <v>2007</v>
      </c>
      <c r="D1259">
        <v>1108.7</v>
      </c>
      <c r="E1259">
        <f t="shared" ca="1" si="169"/>
        <v>1116.2625</v>
      </c>
      <c r="F1259">
        <f t="shared" ca="1" si="171"/>
        <v>928.42166666666708</v>
      </c>
      <c r="G1259" t="str">
        <f t="shared" ca="1" si="164"/>
        <v/>
      </c>
      <c r="H1259">
        <f t="shared" ca="1" si="166"/>
        <v>854.65</v>
      </c>
      <c r="I1259" s="4" t="str">
        <f t="shared" ca="1" si="167"/>
        <v/>
      </c>
      <c r="J1259" s="10">
        <f t="shared" ca="1" si="170"/>
        <v>858.55127763173039</v>
      </c>
      <c r="K1259" s="10">
        <f ca="1">MAX($J$3:J1260)</f>
        <v>860.87427973578656</v>
      </c>
      <c r="L1259" s="11">
        <f t="shared" ca="1" si="168"/>
        <v>2.6984220097376888E-3</v>
      </c>
    </row>
    <row r="1260" spans="1:12" x14ac:dyDescent="0.35">
      <c r="A1260">
        <v>1259</v>
      </c>
      <c r="B1260" s="2">
        <v>39281</v>
      </c>
      <c r="C1260">
        <f t="shared" si="165"/>
        <v>2007</v>
      </c>
      <c r="D1260">
        <v>1131.3</v>
      </c>
      <c r="E1260">
        <f t="shared" ca="1" si="169"/>
        <v>1127.125</v>
      </c>
      <c r="F1260">
        <f t="shared" ca="1" si="171"/>
        <v>939.84500000000014</v>
      </c>
      <c r="G1260" t="str">
        <f t="shared" ca="1" si="164"/>
        <v/>
      </c>
      <c r="H1260">
        <f t="shared" ca="1" si="166"/>
        <v>854.65</v>
      </c>
      <c r="I1260" s="4" t="str">
        <f t="shared" ca="1" si="167"/>
        <v/>
      </c>
      <c r="J1260" s="10">
        <f t="shared" ca="1" si="170"/>
        <v>858.55127763173039</v>
      </c>
      <c r="K1260" s="10">
        <f ca="1">MAX($J$3:J1261)</f>
        <v>860.87427973578656</v>
      </c>
      <c r="L1260" s="11">
        <f t="shared" ca="1" si="168"/>
        <v>2.6984220097376888E-3</v>
      </c>
    </row>
    <row r="1261" spans="1:12" x14ac:dyDescent="0.35">
      <c r="A1261">
        <v>1260</v>
      </c>
      <c r="B1261" s="2">
        <v>39282</v>
      </c>
      <c r="C1261">
        <f t="shared" si="165"/>
        <v>2007</v>
      </c>
      <c r="D1261">
        <v>1147.0999999999999</v>
      </c>
      <c r="E1261">
        <f t="shared" ca="1" si="169"/>
        <v>1124</v>
      </c>
      <c r="F1261">
        <f t="shared" ca="1" si="171"/>
        <v>951.23666666666702</v>
      </c>
      <c r="G1261" t="str">
        <f t="shared" ca="1" si="164"/>
        <v/>
      </c>
      <c r="H1261">
        <f t="shared" ca="1" si="166"/>
        <v>854.65</v>
      </c>
      <c r="I1261" s="4" t="str">
        <f t="shared" ca="1" si="167"/>
        <v/>
      </c>
      <c r="J1261" s="10">
        <f t="shared" ca="1" si="170"/>
        <v>858.55127763173039</v>
      </c>
      <c r="K1261" s="10">
        <f ca="1">MAX($J$3:J1262)</f>
        <v>860.87427973578656</v>
      </c>
      <c r="L1261" s="11">
        <f t="shared" ca="1" si="168"/>
        <v>2.6984220097376888E-3</v>
      </c>
    </row>
    <row r="1262" spans="1:12" x14ac:dyDescent="0.35">
      <c r="A1262">
        <v>1261</v>
      </c>
      <c r="B1262" s="2">
        <v>39283</v>
      </c>
      <c r="C1262">
        <f t="shared" si="165"/>
        <v>2007</v>
      </c>
      <c r="D1262">
        <v>1108.9000000000001</v>
      </c>
      <c r="E1262">
        <f t="shared" ca="1" si="169"/>
        <v>1130.4749999999999</v>
      </c>
      <c r="F1262">
        <f t="shared" ca="1" si="171"/>
        <v>963.61333333333346</v>
      </c>
      <c r="G1262" t="str">
        <f t="shared" ca="1" si="164"/>
        <v/>
      </c>
      <c r="H1262">
        <f t="shared" ca="1" si="166"/>
        <v>854.65</v>
      </c>
      <c r="I1262" s="4" t="str">
        <f t="shared" ca="1" si="167"/>
        <v/>
      </c>
      <c r="J1262" s="10">
        <f t="shared" ca="1" si="170"/>
        <v>858.55127763173039</v>
      </c>
      <c r="K1262" s="10">
        <f ca="1">MAX($J$3:J1263)</f>
        <v>860.87427973578656</v>
      </c>
      <c r="L1262" s="11">
        <f t="shared" ca="1" si="168"/>
        <v>2.6984220097376888E-3</v>
      </c>
    </row>
    <row r="1263" spans="1:12" x14ac:dyDescent="0.35">
      <c r="A1263">
        <v>1262</v>
      </c>
      <c r="B1263" s="2">
        <v>39286</v>
      </c>
      <c r="C1263">
        <f t="shared" si="165"/>
        <v>2007</v>
      </c>
      <c r="D1263">
        <v>1134.5999999999999</v>
      </c>
      <c r="E1263">
        <f t="shared" ca="1" si="169"/>
        <v>1126.7249999999999</v>
      </c>
      <c r="F1263">
        <f t="shared" ca="1" si="171"/>
        <v>973.9616666666667</v>
      </c>
      <c r="G1263" t="str">
        <f t="shared" ca="1" si="164"/>
        <v/>
      </c>
      <c r="H1263">
        <f t="shared" ca="1" si="166"/>
        <v>854.65</v>
      </c>
      <c r="I1263" s="4" t="str">
        <f t="shared" ca="1" si="167"/>
        <v/>
      </c>
      <c r="J1263" s="10">
        <f t="shared" ca="1" si="170"/>
        <v>858.55127763173039</v>
      </c>
      <c r="K1263" s="10">
        <f ca="1">MAX($J$3:J1264)</f>
        <v>860.87427973578656</v>
      </c>
      <c r="L1263" s="11">
        <f t="shared" ca="1" si="168"/>
        <v>2.6984220097376888E-3</v>
      </c>
    </row>
    <row r="1264" spans="1:12" x14ac:dyDescent="0.35">
      <c r="A1264">
        <v>1263</v>
      </c>
      <c r="B1264" s="2">
        <v>39287</v>
      </c>
      <c r="C1264">
        <f t="shared" si="165"/>
        <v>2007</v>
      </c>
      <c r="D1264">
        <v>1116.3</v>
      </c>
      <c r="E1264">
        <f t="shared" ca="1" si="169"/>
        <v>1106.3499999999999</v>
      </c>
      <c r="F1264">
        <f t="shared" ca="1" si="171"/>
        <v>982.84833333333336</v>
      </c>
      <c r="G1264" t="str">
        <f t="shared" ca="1" si="164"/>
        <v/>
      </c>
      <c r="H1264">
        <f t="shared" ca="1" si="166"/>
        <v>854.65</v>
      </c>
      <c r="I1264" s="4" t="str">
        <f t="shared" ca="1" si="167"/>
        <v/>
      </c>
      <c r="J1264" s="10">
        <f t="shared" ca="1" si="170"/>
        <v>858.55127763173039</v>
      </c>
      <c r="K1264" s="10">
        <f ca="1">MAX($J$3:J1265)</f>
        <v>860.87427973578656</v>
      </c>
      <c r="L1264" s="11">
        <f t="shared" ca="1" si="168"/>
        <v>2.6984220097376888E-3</v>
      </c>
    </row>
    <row r="1265" spans="1:12" x14ac:dyDescent="0.35">
      <c r="A1265">
        <v>1264</v>
      </c>
      <c r="B1265" s="2">
        <v>39288</v>
      </c>
      <c r="C1265">
        <f t="shared" si="165"/>
        <v>2007</v>
      </c>
      <c r="D1265">
        <v>1065.5999999999999</v>
      </c>
      <c r="E1265">
        <f t="shared" ca="1" si="169"/>
        <v>1085.5</v>
      </c>
      <c r="F1265">
        <f t="shared" ca="1" si="171"/>
        <v>989.5200000000001</v>
      </c>
      <c r="G1265" t="str">
        <f t="shared" ca="1" si="164"/>
        <v/>
      </c>
      <c r="H1265">
        <f t="shared" ca="1" si="166"/>
        <v>854.65</v>
      </c>
      <c r="I1265" s="4" t="str">
        <f t="shared" ca="1" si="167"/>
        <v/>
      </c>
      <c r="J1265" s="10">
        <f t="shared" ca="1" si="170"/>
        <v>858.55127763173039</v>
      </c>
      <c r="K1265" s="10">
        <f ca="1">MAX($J$3:J1266)</f>
        <v>860.87427973578656</v>
      </c>
      <c r="L1265" s="11">
        <f t="shared" ca="1" si="168"/>
        <v>2.6984220097376888E-3</v>
      </c>
    </row>
    <row r="1266" spans="1:12" x14ac:dyDescent="0.35">
      <c r="A1266">
        <v>1265</v>
      </c>
      <c r="B1266" s="2">
        <v>39289</v>
      </c>
      <c r="C1266">
        <f t="shared" si="165"/>
        <v>2007</v>
      </c>
      <c r="D1266">
        <v>1025.5</v>
      </c>
      <c r="E1266">
        <f t="shared" ca="1" si="169"/>
        <v>1051.925</v>
      </c>
      <c r="F1266">
        <f t="shared" ca="1" si="171"/>
        <v>995.44333333333338</v>
      </c>
      <c r="G1266" t="str">
        <f t="shared" ca="1" si="164"/>
        <v/>
      </c>
      <c r="H1266">
        <f t="shared" ca="1" si="166"/>
        <v>854.65</v>
      </c>
      <c r="I1266" s="4" t="str">
        <f t="shared" ca="1" si="167"/>
        <v/>
      </c>
      <c r="J1266" s="10">
        <f t="shared" ca="1" si="170"/>
        <v>858.55127763173039</v>
      </c>
      <c r="K1266" s="10">
        <f ca="1">MAX($J$3:J1267)</f>
        <v>860.87427973578656</v>
      </c>
      <c r="L1266" s="11">
        <f t="shared" ca="1" si="168"/>
        <v>2.6984220097376888E-3</v>
      </c>
    </row>
    <row r="1267" spans="1:12" x14ac:dyDescent="0.35">
      <c r="A1267">
        <v>1266</v>
      </c>
      <c r="B1267" s="2">
        <v>39290</v>
      </c>
      <c r="C1267">
        <f t="shared" si="165"/>
        <v>2007</v>
      </c>
      <c r="D1267">
        <v>1000.3</v>
      </c>
      <c r="E1267">
        <f t="shared" ca="1" si="169"/>
        <v>1029.7624999999998</v>
      </c>
      <c r="F1267">
        <f t="shared" ca="1" si="171"/>
        <v>1002.2033333333333</v>
      </c>
      <c r="G1267" t="str">
        <f t="shared" ca="1" si="164"/>
        <v/>
      </c>
      <c r="H1267">
        <f t="shared" ca="1" si="166"/>
        <v>854.65</v>
      </c>
      <c r="I1267" s="4" t="str">
        <f t="shared" ca="1" si="167"/>
        <v/>
      </c>
      <c r="J1267" s="10">
        <f t="shared" ca="1" si="170"/>
        <v>858.55127763173039</v>
      </c>
      <c r="K1267" s="10">
        <f ca="1">MAX($J$3:J1268)</f>
        <v>860.87427973578656</v>
      </c>
      <c r="L1267" s="11">
        <f t="shared" ca="1" si="168"/>
        <v>2.6984220097376888E-3</v>
      </c>
    </row>
    <row r="1268" spans="1:12" x14ac:dyDescent="0.35">
      <c r="A1268">
        <v>1267</v>
      </c>
      <c r="B1268" s="2">
        <v>39293</v>
      </c>
      <c r="C1268">
        <f t="shared" si="165"/>
        <v>2007</v>
      </c>
      <c r="D1268">
        <v>1027.6500000000001</v>
      </c>
      <c r="E1268">
        <f t="shared" ca="1" si="169"/>
        <v>1029.3249999999998</v>
      </c>
      <c r="F1268">
        <f t="shared" ca="1" si="171"/>
        <v>1009.5049999999999</v>
      </c>
      <c r="G1268" t="str">
        <f t="shared" ca="1" si="164"/>
        <v/>
      </c>
      <c r="H1268">
        <f t="shared" ca="1" si="166"/>
        <v>854.65</v>
      </c>
      <c r="I1268" s="4" t="str">
        <f t="shared" ca="1" si="167"/>
        <v/>
      </c>
      <c r="J1268" s="10">
        <f t="shared" ca="1" si="170"/>
        <v>858.55127763173039</v>
      </c>
      <c r="K1268" s="10">
        <f ca="1">MAX($J$3:J1269)</f>
        <v>860.87427973578656</v>
      </c>
      <c r="L1268" s="11">
        <f t="shared" ca="1" si="168"/>
        <v>2.6984220097376888E-3</v>
      </c>
    </row>
    <row r="1269" spans="1:12" x14ac:dyDescent="0.35">
      <c r="A1269">
        <v>1268</v>
      </c>
      <c r="B1269" s="2">
        <v>39294</v>
      </c>
      <c r="C1269">
        <f t="shared" si="165"/>
        <v>2007</v>
      </c>
      <c r="D1269">
        <v>1063.8499999999999</v>
      </c>
      <c r="E1269">
        <f t="shared" ca="1" si="169"/>
        <v>1014.725</v>
      </c>
      <c r="F1269">
        <f t="shared" ca="1" si="171"/>
        <v>1013.4149999999998</v>
      </c>
      <c r="G1269" t="str">
        <f t="shared" ca="1" si="164"/>
        <v/>
      </c>
      <c r="H1269">
        <f t="shared" ca="1" si="166"/>
        <v>854.65</v>
      </c>
      <c r="I1269" s="4" t="str">
        <f t="shared" ca="1" si="167"/>
        <v/>
      </c>
      <c r="J1269" s="10">
        <f t="shared" ca="1" si="170"/>
        <v>858.55127763173039</v>
      </c>
      <c r="K1269" s="10">
        <f ca="1">MAX($J$3:J1270)</f>
        <v>971.51458561709069</v>
      </c>
      <c r="L1269" s="11">
        <f t="shared" ca="1" si="168"/>
        <v>0.11627546272360678</v>
      </c>
    </row>
    <row r="1270" spans="1:12" x14ac:dyDescent="0.35">
      <c r="A1270">
        <v>1269</v>
      </c>
      <c r="B1270" s="2">
        <v>39295</v>
      </c>
      <c r="C1270">
        <f t="shared" si="165"/>
        <v>2007</v>
      </c>
      <c r="D1270">
        <v>967.1</v>
      </c>
      <c r="E1270">
        <f t="shared" ca="1" si="169"/>
        <v>1009.6125</v>
      </c>
      <c r="F1270">
        <f t="shared" ca="1" si="171"/>
        <v>1017.588333333333</v>
      </c>
      <c r="G1270" t="str">
        <f t="shared" ca="1" si="164"/>
        <v>SELL</v>
      </c>
      <c r="H1270">
        <f t="shared" ca="1" si="166"/>
        <v>967.1</v>
      </c>
      <c r="I1270" s="4">
        <f t="shared" ca="1" si="167"/>
        <v>0.13157432867255614</v>
      </c>
      <c r="J1270" s="10">
        <f t="shared" ca="1" si="170"/>
        <v>971.51458561709069</v>
      </c>
      <c r="K1270" s="10">
        <f ca="1">MAX($J$3:J1271)</f>
        <v>971.51458561709069</v>
      </c>
      <c r="L1270" s="11">
        <f t="shared" ca="1" si="168"/>
        <v>0</v>
      </c>
    </row>
    <row r="1271" spans="1:12" x14ac:dyDescent="0.35">
      <c r="A1271">
        <v>1270</v>
      </c>
      <c r="B1271" s="2">
        <v>39296</v>
      </c>
      <c r="C1271">
        <f t="shared" si="165"/>
        <v>2007</v>
      </c>
      <c r="D1271">
        <v>979.85</v>
      </c>
      <c r="E1271">
        <f t="shared" ca="1" si="169"/>
        <v>1003.7874999999999</v>
      </c>
      <c r="F1271">
        <f t="shared" ca="1" si="171"/>
        <v>1022.658333333333</v>
      </c>
      <c r="G1271" t="str">
        <f t="shared" ca="1" si="164"/>
        <v/>
      </c>
      <c r="H1271">
        <f t="shared" ca="1" si="166"/>
        <v>967.1</v>
      </c>
      <c r="I1271" s="4" t="str">
        <f t="shared" ca="1" si="167"/>
        <v/>
      </c>
      <c r="J1271" s="10">
        <f t="shared" ca="1" si="170"/>
        <v>971.51458561709069</v>
      </c>
      <c r="K1271" s="10">
        <f ca="1">MAX($J$3:J1272)</f>
        <v>971.51458561709069</v>
      </c>
      <c r="L1271" s="11">
        <f t="shared" ca="1" si="168"/>
        <v>0</v>
      </c>
    </row>
    <row r="1272" spans="1:12" x14ac:dyDescent="0.35">
      <c r="A1272">
        <v>1271</v>
      </c>
      <c r="B1272" s="2">
        <v>39297</v>
      </c>
      <c r="C1272">
        <f t="shared" si="165"/>
        <v>2007</v>
      </c>
      <c r="D1272">
        <v>1004.35</v>
      </c>
      <c r="E1272">
        <f t="shared" ca="1" si="169"/>
        <v>982.7</v>
      </c>
      <c r="F1272">
        <f t="shared" ca="1" si="171"/>
        <v>1026.6199999999997</v>
      </c>
      <c r="G1272" t="str">
        <f t="shared" ca="1" si="164"/>
        <v/>
      </c>
      <c r="H1272">
        <f t="shared" ca="1" si="166"/>
        <v>967.1</v>
      </c>
      <c r="I1272" s="4" t="str">
        <f t="shared" ca="1" si="167"/>
        <v/>
      </c>
      <c r="J1272" s="10">
        <f t="shared" ca="1" si="170"/>
        <v>971.51458561709069</v>
      </c>
      <c r="K1272" s="10">
        <f ca="1">MAX($J$3:J1273)</f>
        <v>971.51458561709069</v>
      </c>
      <c r="L1272" s="11">
        <f t="shared" ca="1" si="168"/>
        <v>0</v>
      </c>
    </row>
    <row r="1273" spans="1:12" x14ac:dyDescent="0.35">
      <c r="A1273">
        <v>1272</v>
      </c>
      <c r="B1273" s="2">
        <v>39300</v>
      </c>
      <c r="C1273">
        <f t="shared" si="165"/>
        <v>2007</v>
      </c>
      <c r="D1273">
        <v>979.5</v>
      </c>
      <c r="E1273">
        <f t="shared" ca="1" si="169"/>
        <v>987.86249999999995</v>
      </c>
      <c r="F1273">
        <f t="shared" ca="1" si="171"/>
        <v>1031.323333333333</v>
      </c>
      <c r="G1273" t="str">
        <f t="shared" ca="1" si="164"/>
        <v/>
      </c>
      <c r="H1273">
        <f t="shared" ca="1" si="166"/>
        <v>967.1</v>
      </c>
      <c r="I1273" s="4" t="str">
        <f t="shared" ca="1" si="167"/>
        <v/>
      </c>
      <c r="J1273" s="10">
        <f t="shared" ca="1" si="170"/>
        <v>971.51458561709069</v>
      </c>
      <c r="K1273" s="10">
        <f ca="1">MAX($J$3:J1274)</f>
        <v>971.51458561709069</v>
      </c>
      <c r="L1273" s="11">
        <f t="shared" ca="1" si="168"/>
        <v>0</v>
      </c>
    </row>
    <row r="1274" spans="1:12" x14ac:dyDescent="0.35">
      <c r="A1274">
        <v>1273</v>
      </c>
      <c r="B1274" s="2">
        <v>39301</v>
      </c>
      <c r="C1274">
        <f t="shared" si="165"/>
        <v>2007</v>
      </c>
      <c r="D1274">
        <v>987.75</v>
      </c>
      <c r="E1274">
        <f t="shared" ca="1" si="169"/>
        <v>999.21249999999998</v>
      </c>
      <c r="F1274">
        <f t="shared" ca="1" si="171"/>
        <v>1037.8199999999997</v>
      </c>
      <c r="G1274" t="str">
        <f t="shared" ca="1" si="164"/>
        <v/>
      </c>
      <c r="H1274">
        <f t="shared" ca="1" si="166"/>
        <v>967.1</v>
      </c>
      <c r="I1274" s="4" t="str">
        <f t="shared" ca="1" si="167"/>
        <v/>
      </c>
      <c r="J1274" s="10">
        <f t="shared" ca="1" si="170"/>
        <v>971.51458561709069</v>
      </c>
      <c r="K1274" s="10">
        <f ca="1">MAX($J$3:J1275)</f>
        <v>971.51458561709069</v>
      </c>
      <c r="L1274" s="11">
        <f t="shared" ca="1" si="168"/>
        <v>0</v>
      </c>
    </row>
    <row r="1275" spans="1:12" x14ac:dyDescent="0.35">
      <c r="A1275">
        <v>1274</v>
      </c>
      <c r="B1275" s="2">
        <v>39302</v>
      </c>
      <c r="C1275">
        <f t="shared" si="165"/>
        <v>2007</v>
      </c>
      <c r="D1275">
        <v>1025.25</v>
      </c>
      <c r="E1275">
        <f t="shared" ca="1" si="169"/>
        <v>998.28750000000002</v>
      </c>
      <c r="F1275">
        <f t="shared" ca="1" si="171"/>
        <v>1041.208333333333</v>
      </c>
      <c r="G1275" t="str">
        <f t="shared" ca="1" si="164"/>
        <v/>
      </c>
      <c r="H1275">
        <f t="shared" ca="1" si="166"/>
        <v>967.1</v>
      </c>
      <c r="I1275" s="4" t="str">
        <f t="shared" ca="1" si="167"/>
        <v/>
      </c>
      <c r="J1275" s="10">
        <f t="shared" ca="1" si="170"/>
        <v>971.51458561709069</v>
      </c>
      <c r="K1275" s="10">
        <f ca="1">MAX($J$3:J1276)</f>
        <v>971.51458561709069</v>
      </c>
      <c r="L1275" s="11">
        <f t="shared" ca="1" si="168"/>
        <v>0</v>
      </c>
    </row>
    <row r="1276" spans="1:12" x14ac:dyDescent="0.35">
      <c r="A1276">
        <v>1275</v>
      </c>
      <c r="B1276" s="2">
        <v>39303</v>
      </c>
      <c r="C1276">
        <f t="shared" si="165"/>
        <v>2007</v>
      </c>
      <c r="D1276">
        <v>1000.65</v>
      </c>
      <c r="E1276">
        <f t="shared" ca="1" si="169"/>
        <v>1004</v>
      </c>
      <c r="F1276">
        <f t="shared" ca="1" si="171"/>
        <v>1043.4549999999997</v>
      </c>
      <c r="G1276" t="str">
        <f t="shared" ca="1" si="164"/>
        <v/>
      </c>
      <c r="H1276">
        <f t="shared" ca="1" si="166"/>
        <v>967.1</v>
      </c>
      <c r="I1276" s="4" t="str">
        <f t="shared" ca="1" si="167"/>
        <v/>
      </c>
      <c r="J1276" s="10">
        <f t="shared" ca="1" si="170"/>
        <v>971.51458561709069</v>
      </c>
      <c r="K1276" s="10">
        <f ca="1">MAX($J$3:J1277)</f>
        <v>971.51458561709069</v>
      </c>
      <c r="L1276" s="11">
        <f t="shared" ca="1" si="168"/>
        <v>0</v>
      </c>
    </row>
    <row r="1277" spans="1:12" x14ac:dyDescent="0.35">
      <c r="A1277">
        <v>1276</v>
      </c>
      <c r="B1277" s="2">
        <v>39304</v>
      </c>
      <c r="C1277">
        <f t="shared" si="165"/>
        <v>2007</v>
      </c>
      <c r="D1277">
        <v>1002.35</v>
      </c>
      <c r="E1277">
        <f t="shared" ca="1" si="169"/>
        <v>1009.8625</v>
      </c>
      <c r="F1277">
        <f t="shared" ca="1" si="171"/>
        <v>1045.833333333333</v>
      </c>
      <c r="G1277" t="str">
        <f t="shared" ca="1" si="164"/>
        <v/>
      </c>
      <c r="H1277">
        <f t="shared" ca="1" si="166"/>
        <v>967.1</v>
      </c>
      <c r="I1277" s="4" t="str">
        <f t="shared" ca="1" si="167"/>
        <v/>
      </c>
      <c r="J1277" s="10">
        <f t="shared" ca="1" si="170"/>
        <v>971.51458561709069</v>
      </c>
      <c r="K1277" s="10">
        <f ca="1">MAX($J$3:J1278)</f>
        <v>971.51458561709069</v>
      </c>
      <c r="L1277" s="11">
        <f t="shared" ca="1" si="168"/>
        <v>0</v>
      </c>
    </row>
    <row r="1278" spans="1:12" x14ac:dyDescent="0.35">
      <c r="A1278">
        <v>1277</v>
      </c>
      <c r="B1278" s="2">
        <v>39307</v>
      </c>
      <c r="C1278">
        <f t="shared" si="165"/>
        <v>2007</v>
      </c>
      <c r="D1278">
        <v>1011.2</v>
      </c>
      <c r="E1278">
        <f t="shared" ca="1" si="169"/>
        <v>1001.025</v>
      </c>
      <c r="F1278">
        <f t="shared" ca="1" si="171"/>
        <v>1047.4849999999999</v>
      </c>
      <c r="G1278" t="str">
        <f t="shared" ca="1" si="164"/>
        <v/>
      </c>
      <c r="H1278">
        <f t="shared" ca="1" si="166"/>
        <v>967.1</v>
      </c>
      <c r="I1278" s="4" t="str">
        <f t="shared" ca="1" si="167"/>
        <v/>
      </c>
      <c r="J1278" s="10">
        <f t="shared" ca="1" si="170"/>
        <v>971.51458561709069</v>
      </c>
      <c r="K1278" s="10">
        <f ca="1">MAX($J$3:J1279)</f>
        <v>971.51458561709069</v>
      </c>
      <c r="L1278" s="11">
        <f t="shared" ca="1" si="168"/>
        <v>0</v>
      </c>
    </row>
    <row r="1279" spans="1:12" x14ac:dyDescent="0.35">
      <c r="A1279">
        <v>1278</v>
      </c>
      <c r="B1279" s="2">
        <v>39308</v>
      </c>
      <c r="C1279">
        <f t="shared" si="165"/>
        <v>2007</v>
      </c>
      <c r="D1279">
        <v>989.9</v>
      </c>
      <c r="E1279">
        <f t="shared" ca="1" si="169"/>
        <v>995.57500000000005</v>
      </c>
      <c r="F1279">
        <f t="shared" ca="1" si="171"/>
        <v>1046.0416666666665</v>
      </c>
      <c r="G1279" t="str">
        <f t="shared" ca="1" si="164"/>
        <v/>
      </c>
      <c r="H1279">
        <f t="shared" ca="1" si="166"/>
        <v>967.1</v>
      </c>
      <c r="I1279" s="4" t="str">
        <f t="shared" ca="1" si="167"/>
        <v/>
      </c>
      <c r="J1279" s="10">
        <f t="shared" ca="1" si="170"/>
        <v>971.51458561709069</v>
      </c>
      <c r="K1279" s="10">
        <f ca="1">MAX($J$3:J1280)</f>
        <v>971.51458561709069</v>
      </c>
      <c r="L1279" s="11">
        <f t="shared" ca="1" si="168"/>
        <v>0</v>
      </c>
    </row>
    <row r="1280" spans="1:12" x14ac:dyDescent="0.35">
      <c r="A1280">
        <v>1279</v>
      </c>
      <c r="B1280" s="2">
        <v>39310</v>
      </c>
      <c r="C1280">
        <f t="shared" si="165"/>
        <v>2007</v>
      </c>
      <c r="D1280">
        <v>978.85</v>
      </c>
      <c r="E1280">
        <f t="shared" ca="1" si="169"/>
        <v>982.66249999999991</v>
      </c>
      <c r="F1280">
        <f t="shared" ca="1" si="171"/>
        <v>1043.4583333333333</v>
      </c>
      <c r="G1280" t="str">
        <f t="shared" ca="1" si="164"/>
        <v/>
      </c>
      <c r="H1280">
        <f t="shared" ca="1" si="166"/>
        <v>967.1</v>
      </c>
      <c r="I1280" s="4" t="str">
        <f t="shared" ca="1" si="167"/>
        <v/>
      </c>
      <c r="J1280" s="10">
        <f t="shared" ca="1" si="170"/>
        <v>971.51458561709069</v>
      </c>
      <c r="K1280" s="10">
        <f ca="1">MAX($J$3:J1281)</f>
        <v>971.51458561709069</v>
      </c>
      <c r="L1280" s="11">
        <f t="shared" ca="1" si="168"/>
        <v>0</v>
      </c>
    </row>
    <row r="1281" spans="1:12" x14ac:dyDescent="0.35">
      <c r="A1281">
        <v>1280</v>
      </c>
      <c r="B1281" s="2">
        <v>39311</v>
      </c>
      <c r="C1281">
        <f t="shared" si="165"/>
        <v>2007</v>
      </c>
      <c r="D1281">
        <v>950.7</v>
      </c>
      <c r="E1281">
        <f t="shared" ca="1" si="169"/>
        <v>970.75</v>
      </c>
      <c r="F1281">
        <f t="shared" ca="1" si="171"/>
        <v>1040.8799999999999</v>
      </c>
      <c r="G1281" t="str">
        <f t="shared" ca="1" si="164"/>
        <v/>
      </c>
      <c r="H1281">
        <f t="shared" ca="1" si="166"/>
        <v>967.1</v>
      </c>
      <c r="I1281" s="4" t="str">
        <f t="shared" ca="1" si="167"/>
        <v/>
      </c>
      <c r="J1281" s="10">
        <f t="shared" ca="1" si="170"/>
        <v>971.51458561709069</v>
      </c>
      <c r="K1281" s="10">
        <f ca="1">MAX($J$3:J1282)</f>
        <v>971.51458561709069</v>
      </c>
      <c r="L1281" s="11">
        <f t="shared" ca="1" si="168"/>
        <v>0</v>
      </c>
    </row>
    <row r="1282" spans="1:12" x14ac:dyDescent="0.35">
      <c r="A1282">
        <v>1281</v>
      </c>
      <c r="B1282" s="2">
        <v>39314</v>
      </c>
      <c r="C1282">
        <f t="shared" si="165"/>
        <v>2007</v>
      </c>
      <c r="D1282">
        <v>963.55</v>
      </c>
      <c r="E1282">
        <f t="shared" ca="1" si="169"/>
        <v>957.30000000000007</v>
      </c>
      <c r="F1282">
        <f t="shared" ca="1" si="171"/>
        <v>1037.1533333333332</v>
      </c>
      <c r="G1282" t="str">
        <f t="shared" ref="G1282:G1345" ca="1" si="172">IF(AND(E1282&gt;F1282,E1281&lt;F1281),"BUY",IF(AND(E1282&lt;F1282,E1281&gt;F1281),"SELL",""))</f>
        <v/>
      </c>
      <c r="H1282">
        <f t="shared" ca="1" si="166"/>
        <v>967.1</v>
      </c>
      <c r="I1282" s="4" t="str">
        <f t="shared" ca="1" si="167"/>
        <v/>
      </c>
      <c r="J1282" s="10">
        <f t="shared" ca="1" si="170"/>
        <v>971.51458561709069</v>
      </c>
      <c r="K1282" s="10">
        <f ca="1">MAX($J$3:J1283)</f>
        <v>971.51458561709069</v>
      </c>
      <c r="L1282" s="11">
        <f t="shared" ca="1" si="168"/>
        <v>0</v>
      </c>
    </row>
    <row r="1283" spans="1:12" x14ac:dyDescent="0.35">
      <c r="A1283">
        <v>1282</v>
      </c>
      <c r="B1283" s="2">
        <v>39315</v>
      </c>
      <c r="C1283">
        <f t="shared" ref="C1283:C1346" si="173">YEAR(B1283)</f>
        <v>2007</v>
      </c>
      <c r="D1283">
        <v>936.1</v>
      </c>
      <c r="E1283">
        <f t="shared" ca="1" si="169"/>
        <v>950.47499999999991</v>
      </c>
      <c r="F1283">
        <f t="shared" ca="1" si="171"/>
        <v>1034.3466666666666</v>
      </c>
      <c r="G1283" t="str">
        <f t="shared" ca="1" si="172"/>
        <v/>
      </c>
      <c r="H1283">
        <f t="shared" ref="H1283:H1346" ca="1" si="174">IF(G1283&lt;&gt;"",D1283,H1282)</f>
        <v>967.1</v>
      </c>
      <c r="I1283" s="4" t="str">
        <f t="shared" ref="I1283:I1346" ca="1" si="175">IF(AND(G1283&lt;&gt;"",H1282&lt;&gt;0),IF(G1283="BUY",1-H1283/H1282,H1283/H1282-1),"")</f>
        <v/>
      </c>
      <c r="J1283" s="10">
        <f t="shared" ca="1" si="170"/>
        <v>971.51458561709069</v>
      </c>
      <c r="K1283" s="10">
        <f ca="1">MAX($J$3:J1284)</f>
        <v>971.51458561709069</v>
      </c>
      <c r="L1283" s="11">
        <f t="shared" ref="L1283:L1346" ca="1" si="176">1-J1283/K1283</f>
        <v>0</v>
      </c>
    </row>
    <row r="1284" spans="1:12" x14ac:dyDescent="0.35">
      <c r="A1284">
        <v>1283</v>
      </c>
      <c r="B1284" s="2">
        <v>39316</v>
      </c>
      <c r="C1284">
        <f t="shared" si="173"/>
        <v>2007</v>
      </c>
      <c r="D1284">
        <v>951.55</v>
      </c>
      <c r="E1284">
        <f t="shared" ref="E1284:E1347" ca="1" si="177">IF(ROW(D1285)&gt;($O$4-1),AVERAGE(OFFSET(D1286,-$O$4,0,$O$4,1)),IF(ROW(D1285)&gt;$O$4, ((($O$4-1)*E1284)+D1285)/$O$4,""))</f>
        <v>955.9</v>
      </c>
      <c r="F1284">
        <f t="shared" ca="1" si="171"/>
        <v>1031.0433333333333</v>
      </c>
      <c r="G1284" t="str">
        <f t="shared" ca="1" si="172"/>
        <v/>
      </c>
      <c r="H1284">
        <f t="shared" ca="1" si="174"/>
        <v>967.1</v>
      </c>
      <c r="I1284" s="4" t="str">
        <f t="shared" ca="1" si="175"/>
        <v/>
      </c>
      <c r="J1284" s="10">
        <f t="shared" ref="J1284:J1347" ca="1" si="178">IF(I1284="",J1283,J1283*(1+$O$6*I1284))</f>
        <v>971.51458561709069</v>
      </c>
      <c r="K1284" s="10">
        <f ca="1">MAX($J$3:J1285)</f>
        <v>971.51458561709069</v>
      </c>
      <c r="L1284" s="11">
        <f t="shared" ca="1" si="176"/>
        <v>0</v>
      </c>
    </row>
    <row r="1285" spans="1:12" x14ac:dyDescent="0.35">
      <c r="A1285">
        <v>1284</v>
      </c>
      <c r="B1285" s="2">
        <v>39317</v>
      </c>
      <c r="C1285">
        <f t="shared" si="173"/>
        <v>2007</v>
      </c>
      <c r="D1285">
        <v>972.4</v>
      </c>
      <c r="E1285">
        <f t="shared" ca="1" si="177"/>
        <v>967.6</v>
      </c>
      <c r="F1285">
        <f t="shared" ca="1" si="171"/>
        <v>1028.8749999999998</v>
      </c>
      <c r="G1285" t="str">
        <f t="shared" ca="1" si="172"/>
        <v/>
      </c>
      <c r="H1285">
        <f t="shared" ca="1" si="174"/>
        <v>967.1</v>
      </c>
      <c r="I1285" s="4" t="str">
        <f t="shared" ca="1" si="175"/>
        <v/>
      </c>
      <c r="J1285" s="10">
        <f t="shared" ca="1" si="178"/>
        <v>971.51458561709069</v>
      </c>
      <c r="K1285" s="10">
        <f ca="1">MAX($J$3:J1286)</f>
        <v>971.51458561709069</v>
      </c>
      <c r="L1285" s="11">
        <f t="shared" ca="1" si="176"/>
        <v>0</v>
      </c>
    </row>
    <row r="1286" spans="1:12" x14ac:dyDescent="0.35">
      <c r="A1286">
        <v>1285</v>
      </c>
      <c r="B1286" s="2">
        <v>39318</v>
      </c>
      <c r="C1286">
        <f t="shared" si="173"/>
        <v>2007</v>
      </c>
      <c r="D1286">
        <v>1010.35</v>
      </c>
      <c r="E1286">
        <f t="shared" ca="1" si="177"/>
        <v>992.6875</v>
      </c>
      <c r="F1286">
        <f t="shared" ca="1" si="171"/>
        <v>1026.635</v>
      </c>
      <c r="G1286" t="str">
        <f t="shared" ca="1" si="172"/>
        <v/>
      </c>
      <c r="H1286">
        <f t="shared" ca="1" si="174"/>
        <v>967.1</v>
      </c>
      <c r="I1286" s="4" t="str">
        <f t="shared" ca="1" si="175"/>
        <v/>
      </c>
      <c r="J1286" s="10">
        <f t="shared" ca="1" si="178"/>
        <v>971.51458561709069</v>
      </c>
      <c r="K1286" s="10">
        <f ca="1">MAX($J$3:J1287)</f>
        <v>971.51458561709069</v>
      </c>
      <c r="L1286" s="11">
        <f t="shared" ca="1" si="176"/>
        <v>0</v>
      </c>
    </row>
    <row r="1287" spans="1:12" x14ac:dyDescent="0.35">
      <c r="A1287">
        <v>1286</v>
      </c>
      <c r="B1287" s="2">
        <v>39321</v>
      </c>
      <c r="C1287">
        <f t="shared" si="173"/>
        <v>2007</v>
      </c>
      <c r="D1287">
        <v>1036.45</v>
      </c>
      <c r="E1287">
        <f t="shared" ca="1" si="177"/>
        <v>1011.8</v>
      </c>
      <c r="F1287">
        <f t="shared" ca="1" si="171"/>
        <v>1023.5216666666666</v>
      </c>
      <c r="G1287" t="str">
        <f t="shared" ca="1" si="172"/>
        <v/>
      </c>
      <c r="H1287">
        <f t="shared" ca="1" si="174"/>
        <v>967.1</v>
      </c>
      <c r="I1287" s="4" t="str">
        <f t="shared" ca="1" si="175"/>
        <v/>
      </c>
      <c r="J1287" s="10">
        <f t="shared" ca="1" si="178"/>
        <v>971.51458561709069</v>
      </c>
      <c r="K1287" s="10">
        <f ca="1">MAX($J$3:J1288)</f>
        <v>971.51458561709069</v>
      </c>
      <c r="L1287" s="11">
        <f t="shared" ca="1" si="176"/>
        <v>0</v>
      </c>
    </row>
    <row r="1288" spans="1:12" x14ac:dyDescent="0.35">
      <c r="A1288">
        <v>1287</v>
      </c>
      <c r="B1288" s="2">
        <v>39322</v>
      </c>
      <c r="C1288">
        <f t="shared" si="173"/>
        <v>2007</v>
      </c>
      <c r="D1288">
        <v>1028</v>
      </c>
      <c r="E1288">
        <f t="shared" ca="1" si="177"/>
        <v>1028.8625000000002</v>
      </c>
      <c r="F1288">
        <f t="shared" ca="1" si="171"/>
        <v>1021.2533333333334</v>
      </c>
      <c r="G1288" t="str">
        <f t="shared" ca="1" si="172"/>
        <v>BUY</v>
      </c>
      <c r="H1288">
        <f t="shared" ca="1" si="174"/>
        <v>1028</v>
      </c>
      <c r="I1288" s="4">
        <f t="shared" ca="1" si="175"/>
        <v>-6.2971771274945798E-2</v>
      </c>
      <c r="J1288" s="10">
        <f t="shared" ca="1" si="178"/>
        <v>910.33659134133745</v>
      </c>
      <c r="K1288" s="10">
        <f ca="1">MAX($J$3:J1289)</f>
        <v>971.51458561709069</v>
      </c>
      <c r="L1288" s="11">
        <f t="shared" ca="1" si="176"/>
        <v>6.2971771274945798E-2</v>
      </c>
    </row>
    <row r="1289" spans="1:12" x14ac:dyDescent="0.35">
      <c r="A1289">
        <v>1288</v>
      </c>
      <c r="B1289" s="2">
        <v>39323</v>
      </c>
      <c r="C1289">
        <f t="shared" si="173"/>
        <v>2007</v>
      </c>
      <c r="D1289">
        <v>1040.6500000000001</v>
      </c>
      <c r="E1289">
        <f t="shared" ca="1" si="177"/>
        <v>1044.2</v>
      </c>
      <c r="F1289">
        <f t="shared" ca="1" si="171"/>
        <v>1019.2666666666668</v>
      </c>
      <c r="G1289" t="str">
        <f t="shared" ca="1" si="172"/>
        <v/>
      </c>
      <c r="H1289">
        <f t="shared" ca="1" si="174"/>
        <v>1028</v>
      </c>
      <c r="I1289" s="4" t="str">
        <f t="shared" ca="1" si="175"/>
        <v/>
      </c>
      <c r="J1289" s="10">
        <f t="shared" ca="1" si="178"/>
        <v>910.33659134133745</v>
      </c>
      <c r="K1289" s="10">
        <f ca="1">MAX($J$3:J1290)</f>
        <v>971.51458561709069</v>
      </c>
      <c r="L1289" s="11">
        <f t="shared" ca="1" si="176"/>
        <v>6.2971771274945798E-2</v>
      </c>
    </row>
    <row r="1290" spans="1:12" x14ac:dyDescent="0.35">
      <c r="A1290">
        <v>1289</v>
      </c>
      <c r="B1290" s="2">
        <v>39324</v>
      </c>
      <c r="C1290">
        <f t="shared" si="173"/>
        <v>2007</v>
      </c>
      <c r="D1290">
        <v>1071.7</v>
      </c>
      <c r="E1290">
        <f t="shared" ca="1" si="177"/>
        <v>1051.95</v>
      </c>
      <c r="F1290">
        <f t="shared" ca="1" si="171"/>
        <v>1016.6116666666668</v>
      </c>
      <c r="G1290" t="str">
        <f t="shared" ca="1" si="172"/>
        <v/>
      </c>
      <c r="H1290">
        <f t="shared" ca="1" si="174"/>
        <v>1028</v>
      </c>
      <c r="I1290" s="4" t="str">
        <f t="shared" ca="1" si="175"/>
        <v/>
      </c>
      <c r="J1290" s="10">
        <f t="shared" ca="1" si="178"/>
        <v>910.33659134133745</v>
      </c>
      <c r="K1290" s="10">
        <f ca="1">MAX($J$3:J1291)</f>
        <v>971.51458561709069</v>
      </c>
      <c r="L1290" s="11">
        <f t="shared" ca="1" si="176"/>
        <v>6.2971771274945798E-2</v>
      </c>
    </row>
    <row r="1291" spans="1:12" x14ac:dyDescent="0.35">
      <c r="A1291">
        <v>1290</v>
      </c>
      <c r="B1291" s="2">
        <v>39325</v>
      </c>
      <c r="C1291">
        <f t="shared" si="173"/>
        <v>2007</v>
      </c>
      <c r="D1291">
        <v>1067.45</v>
      </c>
      <c r="E1291">
        <f t="shared" ca="1" si="177"/>
        <v>1062.7750000000001</v>
      </c>
      <c r="F1291">
        <f t="shared" ca="1" si="171"/>
        <v>1015.3583333333335</v>
      </c>
      <c r="G1291" t="str">
        <f t="shared" ca="1" si="172"/>
        <v/>
      </c>
      <c r="H1291">
        <f t="shared" ca="1" si="174"/>
        <v>1028</v>
      </c>
      <c r="I1291" s="4" t="str">
        <f t="shared" ca="1" si="175"/>
        <v/>
      </c>
      <c r="J1291" s="10">
        <f t="shared" ca="1" si="178"/>
        <v>910.33659134133745</v>
      </c>
      <c r="K1291" s="10">
        <f ca="1">MAX($J$3:J1292)</f>
        <v>971.51458561709069</v>
      </c>
      <c r="L1291" s="11">
        <f t="shared" ca="1" si="176"/>
        <v>6.2971771274945798E-2</v>
      </c>
    </row>
    <row r="1292" spans="1:12" x14ac:dyDescent="0.35">
      <c r="A1292">
        <v>1291</v>
      </c>
      <c r="B1292" s="2">
        <v>39328</v>
      </c>
      <c r="C1292">
        <f t="shared" si="173"/>
        <v>2007</v>
      </c>
      <c r="D1292">
        <v>1071.3</v>
      </c>
      <c r="E1292">
        <f t="shared" ca="1" si="177"/>
        <v>1077.1500000000001</v>
      </c>
      <c r="F1292">
        <f t="shared" ca="1" si="171"/>
        <v>1014.1433333333334</v>
      </c>
      <c r="G1292" t="str">
        <f t="shared" ca="1" si="172"/>
        <v/>
      </c>
      <c r="H1292">
        <f t="shared" ca="1" si="174"/>
        <v>1028</v>
      </c>
      <c r="I1292" s="4" t="str">
        <f t="shared" ca="1" si="175"/>
        <v/>
      </c>
      <c r="J1292" s="10">
        <f t="shared" ca="1" si="178"/>
        <v>910.33659134133745</v>
      </c>
      <c r="K1292" s="10">
        <f ca="1">MAX($J$3:J1293)</f>
        <v>971.51458561709069</v>
      </c>
      <c r="L1292" s="11">
        <f t="shared" ca="1" si="176"/>
        <v>6.2971771274945798E-2</v>
      </c>
    </row>
    <row r="1293" spans="1:12" x14ac:dyDescent="0.35">
      <c r="A1293">
        <v>1292</v>
      </c>
      <c r="B1293" s="2">
        <v>39329</v>
      </c>
      <c r="C1293">
        <f t="shared" si="173"/>
        <v>2007</v>
      </c>
      <c r="D1293">
        <v>1098.1500000000001</v>
      </c>
      <c r="E1293">
        <f t="shared" ca="1" si="177"/>
        <v>1081.2874999999999</v>
      </c>
      <c r="F1293">
        <f t="shared" ca="1" si="171"/>
        <v>1013.2083333333335</v>
      </c>
      <c r="G1293" t="str">
        <f t="shared" ca="1" si="172"/>
        <v/>
      </c>
      <c r="H1293">
        <f t="shared" ca="1" si="174"/>
        <v>1028</v>
      </c>
      <c r="I1293" s="4" t="str">
        <f t="shared" ca="1" si="175"/>
        <v/>
      </c>
      <c r="J1293" s="10">
        <f t="shared" ca="1" si="178"/>
        <v>910.33659134133745</v>
      </c>
      <c r="K1293" s="10">
        <f ca="1">MAX($J$3:J1294)</f>
        <v>971.51458561709069</v>
      </c>
      <c r="L1293" s="11">
        <f t="shared" ca="1" si="176"/>
        <v>6.2971771274945798E-2</v>
      </c>
    </row>
    <row r="1294" spans="1:12" x14ac:dyDescent="0.35">
      <c r="A1294">
        <v>1293</v>
      </c>
      <c r="B1294" s="2">
        <v>39330</v>
      </c>
      <c r="C1294">
        <f t="shared" si="173"/>
        <v>2007</v>
      </c>
      <c r="D1294">
        <v>1088.25</v>
      </c>
      <c r="E1294">
        <f t="shared" ca="1" si="177"/>
        <v>1090.0124999999998</v>
      </c>
      <c r="F1294">
        <f t="shared" ca="1" si="171"/>
        <v>1014.4333333333335</v>
      </c>
      <c r="G1294" t="str">
        <f t="shared" ca="1" si="172"/>
        <v/>
      </c>
      <c r="H1294">
        <f t="shared" ca="1" si="174"/>
        <v>1028</v>
      </c>
      <c r="I1294" s="4" t="str">
        <f t="shared" ca="1" si="175"/>
        <v/>
      </c>
      <c r="J1294" s="10">
        <f t="shared" ca="1" si="178"/>
        <v>910.33659134133745</v>
      </c>
      <c r="K1294" s="10">
        <f ca="1">MAX($J$3:J1295)</f>
        <v>971.51458561709069</v>
      </c>
      <c r="L1294" s="11">
        <f t="shared" ca="1" si="176"/>
        <v>6.2971771274945798E-2</v>
      </c>
    </row>
    <row r="1295" spans="1:12" x14ac:dyDescent="0.35">
      <c r="A1295">
        <v>1294</v>
      </c>
      <c r="B1295" s="2">
        <v>39331</v>
      </c>
      <c r="C1295">
        <f t="shared" si="173"/>
        <v>2007</v>
      </c>
      <c r="D1295">
        <v>1102.3499999999999</v>
      </c>
      <c r="E1295">
        <f t="shared" ca="1" si="177"/>
        <v>1094.425</v>
      </c>
      <c r="F1295">
        <f t="shared" ca="1" si="171"/>
        <v>1016.5483333333335</v>
      </c>
      <c r="G1295" t="str">
        <f t="shared" ca="1" si="172"/>
        <v/>
      </c>
      <c r="H1295">
        <f t="shared" ca="1" si="174"/>
        <v>1028</v>
      </c>
      <c r="I1295" s="4" t="str">
        <f t="shared" ca="1" si="175"/>
        <v/>
      </c>
      <c r="J1295" s="10">
        <f t="shared" ca="1" si="178"/>
        <v>910.33659134133745</v>
      </c>
      <c r="K1295" s="10">
        <f ca="1">MAX($J$3:J1296)</f>
        <v>971.51458561709069</v>
      </c>
      <c r="L1295" s="11">
        <f t="shared" ca="1" si="176"/>
        <v>6.2971771274945798E-2</v>
      </c>
    </row>
    <row r="1296" spans="1:12" x14ac:dyDescent="0.35">
      <c r="A1296">
        <v>1295</v>
      </c>
      <c r="B1296" s="2">
        <v>39332</v>
      </c>
      <c r="C1296">
        <f t="shared" si="173"/>
        <v>2007</v>
      </c>
      <c r="D1296">
        <v>1088.95</v>
      </c>
      <c r="E1296">
        <f t="shared" ca="1" si="177"/>
        <v>1093.3375000000001</v>
      </c>
      <c r="F1296">
        <f t="shared" ca="1" si="171"/>
        <v>1019.6650000000002</v>
      </c>
      <c r="G1296" t="str">
        <f t="shared" ca="1" si="172"/>
        <v/>
      </c>
      <c r="H1296">
        <f t="shared" ca="1" si="174"/>
        <v>1028</v>
      </c>
      <c r="I1296" s="4" t="str">
        <f t="shared" ca="1" si="175"/>
        <v/>
      </c>
      <c r="J1296" s="10">
        <f t="shared" ca="1" si="178"/>
        <v>910.33659134133745</v>
      </c>
      <c r="K1296" s="10">
        <f ca="1">MAX($J$3:J1297)</f>
        <v>971.51458561709069</v>
      </c>
      <c r="L1296" s="11">
        <f t="shared" ca="1" si="176"/>
        <v>6.2971771274945798E-2</v>
      </c>
    </row>
    <row r="1297" spans="1:12" x14ac:dyDescent="0.35">
      <c r="A1297">
        <v>1296</v>
      </c>
      <c r="B1297" s="2">
        <v>39335</v>
      </c>
      <c r="C1297">
        <f t="shared" si="173"/>
        <v>2007</v>
      </c>
      <c r="D1297">
        <v>1093.8</v>
      </c>
      <c r="E1297">
        <f t="shared" ca="1" si="177"/>
        <v>1097.5500000000002</v>
      </c>
      <c r="F1297">
        <f t="shared" ca="1" si="171"/>
        <v>1022.2466666666667</v>
      </c>
      <c r="G1297" t="str">
        <f t="shared" ca="1" si="172"/>
        <v/>
      </c>
      <c r="H1297">
        <f t="shared" ca="1" si="174"/>
        <v>1028</v>
      </c>
      <c r="I1297" s="4" t="str">
        <f t="shared" ca="1" si="175"/>
        <v/>
      </c>
      <c r="J1297" s="10">
        <f t="shared" ca="1" si="178"/>
        <v>910.33659134133745</v>
      </c>
      <c r="K1297" s="10">
        <f ca="1">MAX($J$3:J1298)</f>
        <v>971.51458561709069</v>
      </c>
      <c r="L1297" s="11">
        <f t="shared" ca="1" si="176"/>
        <v>6.2971771274945798E-2</v>
      </c>
    </row>
    <row r="1298" spans="1:12" x14ac:dyDescent="0.35">
      <c r="A1298">
        <v>1297</v>
      </c>
      <c r="B1298" s="2">
        <v>39336</v>
      </c>
      <c r="C1298">
        <f t="shared" si="173"/>
        <v>2007</v>
      </c>
      <c r="D1298">
        <v>1105.0999999999999</v>
      </c>
      <c r="E1298">
        <f t="shared" ca="1" si="177"/>
        <v>1097.4124999999999</v>
      </c>
      <c r="F1298">
        <f t="shared" ca="1" si="171"/>
        <v>1023.5116666666667</v>
      </c>
      <c r="G1298" t="str">
        <f t="shared" ca="1" si="172"/>
        <v/>
      </c>
      <c r="H1298">
        <f t="shared" ca="1" si="174"/>
        <v>1028</v>
      </c>
      <c r="I1298" s="4" t="str">
        <f t="shared" ca="1" si="175"/>
        <v/>
      </c>
      <c r="J1298" s="10">
        <f t="shared" ca="1" si="178"/>
        <v>910.33659134133745</v>
      </c>
      <c r="K1298" s="10">
        <f ca="1">MAX($J$3:J1299)</f>
        <v>971.51458561709069</v>
      </c>
      <c r="L1298" s="11">
        <f t="shared" ca="1" si="176"/>
        <v>6.2971771274945798E-2</v>
      </c>
    </row>
    <row r="1299" spans="1:12" x14ac:dyDescent="0.35">
      <c r="A1299">
        <v>1298</v>
      </c>
      <c r="B1299" s="2">
        <v>39337</v>
      </c>
      <c r="C1299">
        <f t="shared" si="173"/>
        <v>2007</v>
      </c>
      <c r="D1299">
        <v>1101.8</v>
      </c>
      <c r="E1299">
        <f t="shared" ca="1" si="177"/>
        <v>1107.4124999999999</v>
      </c>
      <c r="F1299">
        <f t="shared" ca="1" si="171"/>
        <v>1028.9066666666668</v>
      </c>
      <c r="G1299" t="str">
        <f t="shared" ca="1" si="172"/>
        <v/>
      </c>
      <c r="H1299">
        <f t="shared" ca="1" si="174"/>
        <v>1028</v>
      </c>
      <c r="I1299" s="4" t="str">
        <f t="shared" ca="1" si="175"/>
        <v/>
      </c>
      <c r="J1299" s="10">
        <f t="shared" ca="1" si="178"/>
        <v>910.33659134133745</v>
      </c>
      <c r="K1299" s="10">
        <f ca="1">MAX($J$3:J1300)</f>
        <v>971.51458561709069</v>
      </c>
      <c r="L1299" s="11">
        <f t="shared" ca="1" si="176"/>
        <v>6.2971771274945798E-2</v>
      </c>
    </row>
    <row r="1300" spans="1:12" x14ac:dyDescent="0.35">
      <c r="A1300">
        <v>1299</v>
      </c>
      <c r="B1300" s="2">
        <v>39338</v>
      </c>
      <c r="C1300">
        <f t="shared" si="173"/>
        <v>2007</v>
      </c>
      <c r="D1300">
        <v>1128.95</v>
      </c>
      <c r="E1300">
        <f t="shared" ca="1" si="177"/>
        <v>1110.75</v>
      </c>
      <c r="F1300">
        <f t="shared" ca="1" si="171"/>
        <v>1033.1500000000001</v>
      </c>
      <c r="G1300" t="str">
        <f t="shared" ca="1" si="172"/>
        <v/>
      </c>
      <c r="H1300">
        <f t="shared" ca="1" si="174"/>
        <v>1028</v>
      </c>
      <c r="I1300" s="4" t="str">
        <f t="shared" ca="1" si="175"/>
        <v/>
      </c>
      <c r="J1300" s="10">
        <f t="shared" ca="1" si="178"/>
        <v>910.33659134133745</v>
      </c>
      <c r="K1300" s="10">
        <f ca="1">MAX($J$3:J1301)</f>
        <v>971.51458561709069</v>
      </c>
      <c r="L1300" s="11">
        <f t="shared" ca="1" si="176"/>
        <v>6.2971771274945798E-2</v>
      </c>
    </row>
    <row r="1301" spans="1:12" x14ac:dyDescent="0.35">
      <c r="A1301">
        <v>1300</v>
      </c>
      <c r="B1301" s="2">
        <v>39339</v>
      </c>
      <c r="C1301">
        <f t="shared" si="173"/>
        <v>2007</v>
      </c>
      <c r="D1301">
        <v>1107.1500000000001</v>
      </c>
      <c r="E1301">
        <f t="shared" ca="1" si="177"/>
        <v>1112.3125</v>
      </c>
      <c r="F1301">
        <f t="shared" ca="1" si="171"/>
        <v>1036.7166666666667</v>
      </c>
      <c r="G1301" t="str">
        <f t="shared" ca="1" si="172"/>
        <v/>
      </c>
      <c r="H1301">
        <f t="shared" ca="1" si="174"/>
        <v>1028</v>
      </c>
      <c r="I1301" s="4" t="str">
        <f t="shared" ca="1" si="175"/>
        <v/>
      </c>
      <c r="J1301" s="10">
        <f t="shared" ca="1" si="178"/>
        <v>910.33659134133745</v>
      </c>
      <c r="K1301" s="10">
        <f ca="1">MAX($J$3:J1302)</f>
        <v>971.51458561709069</v>
      </c>
      <c r="L1301" s="11">
        <f t="shared" ca="1" si="176"/>
        <v>6.2971771274945798E-2</v>
      </c>
    </row>
    <row r="1302" spans="1:12" x14ac:dyDescent="0.35">
      <c r="A1302">
        <v>1301</v>
      </c>
      <c r="B1302" s="2">
        <v>39342</v>
      </c>
      <c r="C1302">
        <f t="shared" si="173"/>
        <v>2007</v>
      </c>
      <c r="D1302">
        <v>1111.3499999999999</v>
      </c>
      <c r="E1302">
        <f t="shared" ca="1" si="177"/>
        <v>1117.2250000000001</v>
      </c>
      <c r="F1302">
        <f t="shared" ca="1" si="171"/>
        <v>1041.4483333333333</v>
      </c>
      <c r="G1302" t="str">
        <f t="shared" ca="1" si="172"/>
        <v/>
      </c>
      <c r="H1302">
        <f t="shared" ca="1" si="174"/>
        <v>1028</v>
      </c>
      <c r="I1302" s="4" t="str">
        <f t="shared" ca="1" si="175"/>
        <v/>
      </c>
      <c r="J1302" s="10">
        <f t="shared" ca="1" si="178"/>
        <v>910.33659134133745</v>
      </c>
      <c r="K1302" s="10">
        <f ca="1">MAX($J$3:J1303)</f>
        <v>971.51458561709069</v>
      </c>
      <c r="L1302" s="11">
        <f t="shared" ca="1" si="176"/>
        <v>6.2971771274945798E-2</v>
      </c>
    </row>
    <row r="1303" spans="1:12" x14ac:dyDescent="0.35">
      <c r="A1303">
        <v>1302</v>
      </c>
      <c r="B1303" s="2">
        <v>39343</v>
      </c>
      <c r="C1303">
        <f t="shared" si="173"/>
        <v>2007</v>
      </c>
      <c r="D1303">
        <v>1121.45</v>
      </c>
      <c r="E1303">
        <f t="shared" ca="1" si="177"/>
        <v>1123.8375000000001</v>
      </c>
      <c r="F1303">
        <f t="shared" ca="1" si="171"/>
        <v>1047.0366666666666</v>
      </c>
      <c r="G1303" t="str">
        <f t="shared" ca="1" si="172"/>
        <v/>
      </c>
      <c r="H1303">
        <f t="shared" ca="1" si="174"/>
        <v>1028</v>
      </c>
      <c r="I1303" s="4" t="str">
        <f t="shared" ca="1" si="175"/>
        <v/>
      </c>
      <c r="J1303" s="10">
        <f t="shared" ca="1" si="178"/>
        <v>910.33659134133745</v>
      </c>
      <c r="K1303" s="10">
        <f ca="1">MAX($J$3:J1304)</f>
        <v>971.51458561709069</v>
      </c>
      <c r="L1303" s="11">
        <f t="shared" ca="1" si="176"/>
        <v>6.2971771274945798E-2</v>
      </c>
    </row>
    <row r="1304" spans="1:12" x14ac:dyDescent="0.35">
      <c r="A1304">
        <v>1303</v>
      </c>
      <c r="B1304" s="2">
        <v>39344</v>
      </c>
      <c r="C1304">
        <f t="shared" si="173"/>
        <v>2007</v>
      </c>
      <c r="D1304">
        <v>1155.4000000000001</v>
      </c>
      <c r="E1304">
        <f t="shared" ca="1" si="177"/>
        <v>1132.25</v>
      </c>
      <c r="F1304">
        <f t="shared" ca="1" si="171"/>
        <v>1050.8883333333333</v>
      </c>
      <c r="G1304" t="str">
        <f t="shared" ca="1" si="172"/>
        <v/>
      </c>
      <c r="H1304">
        <f t="shared" ca="1" si="174"/>
        <v>1028</v>
      </c>
      <c r="I1304" s="4" t="str">
        <f t="shared" ca="1" si="175"/>
        <v/>
      </c>
      <c r="J1304" s="10">
        <f t="shared" ca="1" si="178"/>
        <v>910.33659134133745</v>
      </c>
      <c r="K1304" s="10">
        <f ca="1">MAX($J$3:J1305)</f>
        <v>971.51458561709069</v>
      </c>
      <c r="L1304" s="11">
        <f t="shared" ca="1" si="176"/>
        <v>6.2971771274945798E-2</v>
      </c>
    </row>
    <row r="1305" spans="1:12" x14ac:dyDescent="0.35">
      <c r="A1305">
        <v>1304</v>
      </c>
      <c r="B1305" s="2">
        <v>39345</v>
      </c>
      <c r="C1305">
        <f t="shared" si="173"/>
        <v>2007</v>
      </c>
      <c r="D1305">
        <v>1140.8</v>
      </c>
      <c r="E1305">
        <f t="shared" ca="1" si="177"/>
        <v>1137.7625000000003</v>
      </c>
      <c r="F1305">
        <f t="shared" ca="1" si="171"/>
        <v>1055.3133333333333</v>
      </c>
      <c r="G1305" t="str">
        <f t="shared" ca="1" si="172"/>
        <v/>
      </c>
      <c r="H1305">
        <f t="shared" ca="1" si="174"/>
        <v>1028</v>
      </c>
      <c r="I1305" s="4" t="str">
        <f t="shared" ca="1" si="175"/>
        <v/>
      </c>
      <c r="J1305" s="10">
        <f t="shared" ca="1" si="178"/>
        <v>910.33659134133745</v>
      </c>
      <c r="K1305" s="10">
        <f ca="1">MAX($J$3:J1306)</f>
        <v>971.51458561709069</v>
      </c>
      <c r="L1305" s="11">
        <f t="shared" ca="1" si="176"/>
        <v>6.2971771274945798E-2</v>
      </c>
    </row>
    <row r="1306" spans="1:12" x14ac:dyDescent="0.35">
      <c r="A1306">
        <v>1305</v>
      </c>
      <c r="B1306" s="2">
        <v>39346</v>
      </c>
      <c r="C1306">
        <f t="shared" si="173"/>
        <v>2007</v>
      </c>
      <c r="D1306">
        <v>1133.4000000000001</v>
      </c>
      <c r="E1306">
        <f t="shared" ca="1" si="177"/>
        <v>1141.625</v>
      </c>
      <c r="F1306">
        <f t="shared" ca="1" si="171"/>
        <v>1059.7983333333334</v>
      </c>
      <c r="G1306" t="str">
        <f t="shared" ca="1" si="172"/>
        <v/>
      </c>
      <c r="H1306">
        <f t="shared" ca="1" si="174"/>
        <v>1028</v>
      </c>
      <c r="I1306" s="4" t="str">
        <f t="shared" ca="1" si="175"/>
        <v/>
      </c>
      <c r="J1306" s="10">
        <f t="shared" ca="1" si="178"/>
        <v>910.33659134133745</v>
      </c>
      <c r="K1306" s="10">
        <f ca="1">MAX($J$3:J1307)</f>
        <v>971.51458561709069</v>
      </c>
      <c r="L1306" s="11">
        <f t="shared" ca="1" si="176"/>
        <v>6.2971771274945798E-2</v>
      </c>
    </row>
    <row r="1307" spans="1:12" x14ac:dyDescent="0.35">
      <c r="A1307">
        <v>1306</v>
      </c>
      <c r="B1307" s="2">
        <v>39349</v>
      </c>
      <c r="C1307">
        <f t="shared" si="173"/>
        <v>2007</v>
      </c>
      <c r="D1307">
        <v>1136.9000000000001</v>
      </c>
      <c r="E1307">
        <f t="shared" ca="1" si="177"/>
        <v>1140.4124999999999</v>
      </c>
      <c r="F1307">
        <f t="shared" ca="1" si="171"/>
        <v>1064.4433333333334</v>
      </c>
      <c r="G1307" t="str">
        <f t="shared" ca="1" si="172"/>
        <v/>
      </c>
      <c r="H1307">
        <f t="shared" ca="1" si="174"/>
        <v>1028</v>
      </c>
      <c r="I1307" s="4" t="str">
        <f t="shared" ca="1" si="175"/>
        <v/>
      </c>
      <c r="J1307" s="10">
        <f t="shared" ca="1" si="178"/>
        <v>910.33659134133745</v>
      </c>
      <c r="K1307" s="10">
        <f ca="1">MAX($J$3:J1308)</f>
        <v>971.51458561709069</v>
      </c>
      <c r="L1307" s="11">
        <f t="shared" ca="1" si="176"/>
        <v>6.2971771274945798E-2</v>
      </c>
    </row>
    <row r="1308" spans="1:12" x14ac:dyDescent="0.35">
      <c r="A1308">
        <v>1307</v>
      </c>
      <c r="B1308" s="2">
        <v>39350</v>
      </c>
      <c r="C1308">
        <f t="shared" si="173"/>
        <v>2007</v>
      </c>
      <c r="D1308">
        <v>1150.55</v>
      </c>
      <c r="E1308">
        <f t="shared" ca="1" si="177"/>
        <v>1145.075</v>
      </c>
      <c r="F1308">
        <f t="shared" ca="1" si="171"/>
        <v>1070.095</v>
      </c>
      <c r="G1308" t="str">
        <f t="shared" ca="1" si="172"/>
        <v/>
      </c>
      <c r="H1308">
        <f t="shared" ca="1" si="174"/>
        <v>1028</v>
      </c>
      <c r="I1308" s="4" t="str">
        <f t="shared" ca="1" si="175"/>
        <v/>
      </c>
      <c r="J1308" s="10">
        <f t="shared" ca="1" si="178"/>
        <v>910.33659134133745</v>
      </c>
      <c r="K1308" s="10">
        <f ca="1">MAX($J$3:J1309)</f>
        <v>971.51458561709069</v>
      </c>
      <c r="L1308" s="11">
        <f t="shared" ca="1" si="176"/>
        <v>6.2971771274945798E-2</v>
      </c>
    </row>
    <row r="1309" spans="1:12" x14ac:dyDescent="0.35">
      <c r="A1309">
        <v>1308</v>
      </c>
      <c r="B1309" s="2">
        <v>39351</v>
      </c>
      <c r="C1309">
        <f t="shared" si="173"/>
        <v>2007</v>
      </c>
      <c r="D1309">
        <v>1159.45</v>
      </c>
      <c r="E1309">
        <f t="shared" ca="1" si="177"/>
        <v>1158.875</v>
      </c>
      <c r="F1309">
        <f t="shared" ca="1" si="171"/>
        <v>1077.0866666666668</v>
      </c>
      <c r="G1309" t="str">
        <f t="shared" ca="1" si="172"/>
        <v/>
      </c>
      <c r="H1309">
        <f t="shared" ca="1" si="174"/>
        <v>1028</v>
      </c>
      <c r="I1309" s="4" t="str">
        <f t="shared" ca="1" si="175"/>
        <v/>
      </c>
      <c r="J1309" s="10">
        <f t="shared" ca="1" si="178"/>
        <v>910.33659134133745</v>
      </c>
      <c r="K1309" s="10">
        <f ca="1">MAX($J$3:J1310)</f>
        <v>971.51458561709069</v>
      </c>
      <c r="L1309" s="11">
        <f t="shared" ca="1" si="176"/>
        <v>6.2971771274945798E-2</v>
      </c>
    </row>
    <row r="1310" spans="1:12" x14ac:dyDescent="0.35">
      <c r="A1310">
        <v>1309</v>
      </c>
      <c r="B1310" s="2">
        <v>39352</v>
      </c>
      <c r="C1310">
        <f t="shared" si="173"/>
        <v>2007</v>
      </c>
      <c r="D1310">
        <v>1188.5999999999999</v>
      </c>
      <c r="E1310">
        <f t="shared" ca="1" si="177"/>
        <v>1173.925</v>
      </c>
      <c r="F1310">
        <f t="shared" ref="F1310:F1373" ca="1" si="179">IF(ROW(D1311)&gt;($O$5-1),AVERAGE(OFFSET(D1312,-$O$5,0,$O$5,1)),IF(ROW(D1311)&gt;$O$5, ((($O$5-1)*E1310)+D1311)/$O$5,""))</f>
        <v>1085.3</v>
      </c>
      <c r="G1310" t="str">
        <f t="shared" ca="1" si="172"/>
        <v/>
      </c>
      <c r="H1310">
        <f t="shared" ca="1" si="174"/>
        <v>1028</v>
      </c>
      <c r="I1310" s="4" t="str">
        <f t="shared" ca="1" si="175"/>
        <v/>
      </c>
      <c r="J1310" s="10">
        <f t="shared" ca="1" si="178"/>
        <v>910.33659134133745</v>
      </c>
      <c r="K1310" s="10">
        <f ca="1">MAX($J$3:J1311)</f>
        <v>971.51458561709069</v>
      </c>
      <c r="L1310" s="11">
        <f t="shared" ca="1" si="176"/>
        <v>6.2971771274945798E-2</v>
      </c>
    </row>
    <row r="1311" spans="1:12" x14ac:dyDescent="0.35">
      <c r="A1311">
        <v>1310</v>
      </c>
      <c r="B1311" s="2">
        <v>39353</v>
      </c>
      <c r="C1311">
        <f t="shared" si="173"/>
        <v>2007</v>
      </c>
      <c r="D1311">
        <v>1197.0999999999999</v>
      </c>
      <c r="E1311">
        <f t="shared" ca="1" si="177"/>
        <v>1188.8375000000001</v>
      </c>
      <c r="F1311">
        <f t="shared" ca="1" si="179"/>
        <v>1093.5216666666668</v>
      </c>
      <c r="G1311" t="str">
        <f t="shared" ca="1" si="172"/>
        <v/>
      </c>
      <c r="H1311">
        <f t="shared" ca="1" si="174"/>
        <v>1028</v>
      </c>
      <c r="I1311" s="4" t="str">
        <f t="shared" ca="1" si="175"/>
        <v/>
      </c>
      <c r="J1311" s="10">
        <f t="shared" ca="1" si="178"/>
        <v>910.33659134133745</v>
      </c>
      <c r="K1311" s="10">
        <f ca="1">MAX($J$3:J1312)</f>
        <v>971.51458561709069</v>
      </c>
      <c r="L1311" s="11">
        <f t="shared" ca="1" si="176"/>
        <v>6.2971771274945798E-2</v>
      </c>
    </row>
    <row r="1312" spans="1:12" x14ac:dyDescent="0.35">
      <c r="A1312">
        <v>1311</v>
      </c>
      <c r="B1312" s="2">
        <v>39356</v>
      </c>
      <c r="C1312">
        <f t="shared" si="173"/>
        <v>2007</v>
      </c>
      <c r="D1312">
        <v>1210.2</v>
      </c>
      <c r="E1312">
        <f t="shared" ca="1" si="177"/>
        <v>1206.1125</v>
      </c>
      <c r="F1312">
        <f t="shared" ca="1" si="179"/>
        <v>1103.2700000000002</v>
      </c>
      <c r="G1312" t="str">
        <f t="shared" ca="1" si="172"/>
        <v/>
      </c>
      <c r="H1312">
        <f t="shared" ca="1" si="174"/>
        <v>1028</v>
      </c>
      <c r="I1312" s="4" t="str">
        <f t="shared" ca="1" si="175"/>
        <v/>
      </c>
      <c r="J1312" s="10">
        <f t="shared" ca="1" si="178"/>
        <v>910.33659134133745</v>
      </c>
      <c r="K1312" s="10">
        <f ca="1">MAX($J$3:J1313)</f>
        <v>971.51458561709069</v>
      </c>
      <c r="L1312" s="11">
        <f t="shared" ca="1" si="176"/>
        <v>6.2971771274945798E-2</v>
      </c>
    </row>
    <row r="1313" spans="1:12" x14ac:dyDescent="0.35">
      <c r="A1313">
        <v>1312</v>
      </c>
      <c r="B1313" s="2">
        <v>39358</v>
      </c>
      <c r="C1313">
        <f t="shared" si="173"/>
        <v>2007</v>
      </c>
      <c r="D1313">
        <v>1228.55</v>
      </c>
      <c r="E1313">
        <f t="shared" ca="1" si="177"/>
        <v>1213.3000000000002</v>
      </c>
      <c r="F1313">
        <f t="shared" ca="1" si="179"/>
        <v>1112.1300000000001</v>
      </c>
      <c r="G1313" t="str">
        <f t="shared" ca="1" si="172"/>
        <v/>
      </c>
      <c r="H1313">
        <f t="shared" ca="1" si="174"/>
        <v>1028</v>
      </c>
      <c r="I1313" s="4" t="str">
        <f t="shared" ca="1" si="175"/>
        <v/>
      </c>
      <c r="J1313" s="10">
        <f t="shared" ca="1" si="178"/>
        <v>910.33659134133745</v>
      </c>
      <c r="K1313" s="10">
        <f ca="1">MAX($J$3:J1314)</f>
        <v>971.51458561709069</v>
      </c>
      <c r="L1313" s="11">
        <f t="shared" ca="1" si="176"/>
        <v>6.2971771274945798E-2</v>
      </c>
    </row>
    <row r="1314" spans="1:12" x14ac:dyDescent="0.35">
      <c r="A1314">
        <v>1313</v>
      </c>
      <c r="B1314" s="2">
        <v>39359</v>
      </c>
      <c r="C1314">
        <f t="shared" si="173"/>
        <v>2007</v>
      </c>
      <c r="D1314">
        <v>1217.3499999999999</v>
      </c>
      <c r="E1314">
        <f t="shared" ca="1" si="177"/>
        <v>1208.5125</v>
      </c>
      <c r="F1314">
        <f t="shared" ca="1" si="179"/>
        <v>1118.9816666666666</v>
      </c>
      <c r="G1314" t="str">
        <f t="shared" ca="1" si="172"/>
        <v/>
      </c>
      <c r="H1314">
        <f t="shared" ca="1" si="174"/>
        <v>1028</v>
      </c>
      <c r="I1314" s="4" t="str">
        <f t="shared" ca="1" si="175"/>
        <v/>
      </c>
      <c r="J1314" s="10">
        <f t="shared" ca="1" si="178"/>
        <v>910.33659134133745</v>
      </c>
      <c r="K1314" s="10">
        <f ca="1">MAX($J$3:J1315)</f>
        <v>971.51458561709069</v>
      </c>
      <c r="L1314" s="11">
        <f t="shared" ca="1" si="176"/>
        <v>6.2971771274945798E-2</v>
      </c>
    </row>
    <row r="1315" spans="1:12" x14ac:dyDescent="0.35">
      <c r="A1315">
        <v>1314</v>
      </c>
      <c r="B1315" s="2">
        <v>39360</v>
      </c>
      <c r="C1315">
        <f t="shared" si="173"/>
        <v>2007</v>
      </c>
      <c r="D1315">
        <v>1177.95</v>
      </c>
      <c r="E1315">
        <f t="shared" ca="1" si="177"/>
        <v>1184.75</v>
      </c>
      <c r="F1315">
        <f t="shared" ca="1" si="179"/>
        <v>1122.4749999999999</v>
      </c>
      <c r="G1315" t="str">
        <f t="shared" ca="1" si="172"/>
        <v/>
      </c>
      <c r="H1315">
        <f t="shared" ca="1" si="174"/>
        <v>1028</v>
      </c>
      <c r="I1315" s="4" t="str">
        <f t="shared" ca="1" si="175"/>
        <v/>
      </c>
      <c r="J1315" s="10">
        <f t="shared" ca="1" si="178"/>
        <v>910.33659134133745</v>
      </c>
      <c r="K1315" s="10">
        <f ca="1">MAX($J$3:J1316)</f>
        <v>971.51458561709069</v>
      </c>
      <c r="L1315" s="11">
        <f t="shared" ca="1" si="176"/>
        <v>6.2971771274945798E-2</v>
      </c>
    </row>
    <row r="1316" spans="1:12" x14ac:dyDescent="0.35">
      <c r="A1316">
        <v>1315</v>
      </c>
      <c r="B1316" s="2">
        <v>39363</v>
      </c>
      <c r="C1316">
        <f t="shared" si="173"/>
        <v>2007</v>
      </c>
      <c r="D1316">
        <v>1115.1500000000001</v>
      </c>
      <c r="E1316">
        <f t="shared" ca="1" si="177"/>
        <v>1171.6750000000002</v>
      </c>
      <c r="F1316">
        <f t="shared" ca="1" si="179"/>
        <v>1127.135</v>
      </c>
      <c r="G1316" t="str">
        <f t="shared" ca="1" si="172"/>
        <v/>
      </c>
      <c r="H1316">
        <f t="shared" ca="1" si="174"/>
        <v>1028</v>
      </c>
      <c r="I1316" s="4" t="str">
        <f t="shared" ca="1" si="175"/>
        <v/>
      </c>
      <c r="J1316" s="10">
        <f t="shared" ca="1" si="178"/>
        <v>910.33659134133745</v>
      </c>
      <c r="K1316" s="10">
        <f ca="1">MAX($J$3:J1317)</f>
        <v>971.51458561709069</v>
      </c>
      <c r="L1316" s="11">
        <f t="shared" ca="1" si="176"/>
        <v>6.2971771274945798E-2</v>
      </c>
    </row>
    <row r="1317" spans="1:12" x14ac:dyDescent="0.35">
      <c r="A1317">
        <v>1316</v>
      </c>
      <c r="B1317" s="2">
        <v>39364</v>
      </c>
      <c r="C1317">
        <f t="shared" si="173"/>
        <v>2007</v>
      </c>
      <c r="D1317">
        <v>1176.25</v>
      </c>
      <c r="E1317">
        <f t="shared" ca="1" si="177"/>
        <v>1172.0500000000002</v>
      </c>
      <c r="F1317">
        <f t="shared" ca="1" si="179"/>
        <v>1133.4966666666667</v>
      </c>
      <c r="G1317" t="str">
        <f t="shared" ca="1" si="172"/>
        <v/>
      </c>
      <c r="H1317">
        <f t="shared" ca="1" si="174"/>
        <v>1028</v>
      </c>
      <c r="I1317" s="4" t="str">
        <f t="shared" ca="1" si="175"/>
        <v/>
      </c>
      <c r="J1317" s="10">
        <f t="shared" ca="1" si="178"/>
        <v>910.33659134133745</v>
      </c>
      <c r="K1317" s="10">
        <f ca="1">MAX($J$3:J1318)</f>
        <v>971.51458561709069</v>
      </c>
      <c r="L1317" s="11">
        <f t="shared" ca="1" si="176"/>
        <v>6.2971771274945798E-2</v>
      </c>
    </row>
    <row r="1318" spans="1:12" x14ac:dyDescent="0.35">
      <c r="A1318">
        <v>1317</v>
      </c>
      <c r="B1318" s="2">
        <v>39365</v>
      </c>
      <c r="C1318">
        <f t="shared" si="173"/>
        <v>2007</v>
      </c>
      <c r="D1318">
        <v>1218.8499999999999</v>
      </c>
      <c r="E1318">
        <f t="shared" ca="1" si="177"/>
        <v>1192.5125</v>
      </c>
      <c r="F1318">
        <f t="shared" ca="1" si="179"/>
        <v>1140.8016666666667</v>
      </c>
      <c r="G1318" t="str">
        <f t="shared" ca="1" si="172"/>
        <v/>
      </c>
      <c r="H1318">
        <f t="shared" ca="1" si="174"/>
        <v>1028</v>
      </c>
      <c r="I1318" s="4" t="str">
        <f t="shared" ca="1" si="175"/>
        <v/>
      </c>
      <c r="J1318" s="10">
        <f t="shared" ca="1" si="178"/>
        <v>910.33659134133745</v>
      </c>
      <c r="K1318" s="10">
        <f ca="1">MAX($J$3:J1319)</f>
        <v>971.51458561709069</v>
      </c>
      <c r="L1318" s="11">
        <f t="shared" ca="1" si="176"/>
        <v>6.2971771274945798E-2</v>
      </c>
    </row>
    <row r="1319" spans="1:12" x14ac:dyDescent="0.35">
      <c r="A1319">
        <v>1318</v>
      </c>
      <c r="B1319" s="2">
        <v>39366</v>
      </c>
      <c r="C1319">
        <f t="shared" si="173"/>
        <v>2007</v>
      </c>
      <c r="D1319">
        <v>1259.8</v>
      </c>
      <c r="E1319">
        <f t="shared" ca="1" si="177"/>
        <v>1226.5</v>
      </c>
      <c r="F1319">
        <f t="shared" ca="1" si="179"/>
        <v>1146.7816666666665</v>
      </c>
      <c r="G1319" t="str">
        <f t="shared" ca="1" si="172"/>
        <v/>
      </c>
      <c r="H1319">
        <f t="shared" ca="1" si="174"/>
        <v>1028</v>
      </c>
      <c r="I1319" s="4" t="str">
        <f t="shared" ca="1" si="175"/>
        <v/>
      </c>
      <c r="J1319" s="10">
        <f t="shared" ca="1" si="178"/>
        <v>910.33659134133745</v>
      </c>
      <c r="K1319" s="10">
        <f ca="1">MAX($J$3:J1320)</f>
        <v>971.51458561709069</v>
      </c>
      <c r="L1319" s="11">
        <f t="shared" ca="1" si="176"/>
        <v>6.2971771274945798E-2</v>
      </c>
    </row>
    <row r="1320" spans="1:12" x14ac:dyDescent="0.35">
      <c r="A1320">
        <v>1319</v>
      </c>
      <c r="B1320" s="2">
        <v>39367</v>
      </c>
      <c r="C1320">
        <f t="shared" si="173"/>
        <v>2007</v>
      </c>
      <c r="D1320">
        <v>1251.0999999999999</v>
      </c>
      <c r="E1320">
        <f t="shared" ca="1" si="177"/>
        <v>1254.8874999999998</v>
      </c>
      <c r="F1320">
        <f t="shared" ca="1" si="179"/>
        <v>1154.1933333333334</v>
      </c>
      <c r="G1320" t="str">
        <f t="shared" ca="1" si="172"/>
        <v/>
      </c>
      <c r="H1320">
        <f t="shared" ca="1" si="174"/>
        <v>1028</v>
      </c>
      <c r="I1320" s="4" t="str">
        <f t="shared" ca="1" si="175"/>
        <v/>
      </c>
      <c r="J1320" s="10">
        <f t="shared" ca="1" si="178"/>
        <v>910.33659134133745</v>
      </c>
      <c r="K1320" s="10">
        <f ca="1">MAX($J$3:J1321)</f>
        <v>971.51458561709069</v>
      </c>
      <c r="L1320" s="11">
        <f t="shared" ca="1" si="176"/>
        <v>6.2971771274945798E-2</v>
      </c>
    </row>
    <row r="1321" spans="1:12" x14ac:dyDescent="0.35">
      <c r="A1321">
        <v>1320</v>
      </c>
      <c r="B1321" s="2">
        <v>39370</v>
      </c>
      <c r="C1321">
        <f t="shared" si="173"/>
        <v>2007</v>
      </c>
      <c r="D1321">
        <v>1289.8</v>
      </c>
      <c r="E1321">
        <f t="shared" ca="1" si="177"/>
        <v>1268.4875</v>
      </c>
      <c r="F1321">
        <f t="shared" ca="1" si="179"/>
        <v>1160.9249999999997</v>
      </c>
      <c r="G1321" t="str">
        <f t="shared" ca="1" si="172"/>
        <v/>
      </c>
      <c r="H1321">
        <f t="shared" ca="1" si="174"/>
        <v>1028</v>
      </c>
      <c r="I1321" s="4" t="str">
        <f t="shared" ca="1" si="175"/>
        <v/>
      </c>
      <c r="J1321" s="10">
        <f t="shared" ca="1" si="178"/>
        <v>910.33659134133745</v>
      </c>
      <c r="K1321" s="10">
        <f ca="1">MAX($J$3:J1322)</f>
        <v>971.51458561709069</v>
      </c>
      <c r="L1321" s="11">
        <f t="shared" ca="1" si="176"/>
        <v>6.2971771274945798E-2</v>
      </c>
    </row>
    <row r="1322" spans="1:12" x14ac:dyDescent="0.35">
      <c r="A1322">
        <v>1321</v>
      </c>
      <c r="B1322" s="2">
        <v>39371</v>
      </c>
      <c r="C1322">
        <f t="shared" si="173"/>
        <v>2007</v>
      </c>
      <c r="D1322">
        <v>1273.25</v>
      </c>
      <c r="E1322">
        <f t="shared" ca="1" si="177"/>
        <v>1254.2874999999999</v>
      </c>
      <c r="F1322">
        <f t="shared" ca="1" si="179"/>
        <v>1164.4199999999996</v>
      </c>
      <c r="G1322" t="str">
        <f t="shared" ca="1" si="172"/>
        <v/>
      </c>
      <c r="H1322">
        <f t="shared" ca="1" si="174"/>
        <v>1028</v>
      </c>
      <c r="I1322" s="4" t="str">
        <f t="shared" ca="1" si="175"/>
        <v/>
      </c>
      <c r="J1322" s="10">
        <f t="shared" ca="1" si="178"/>
        <v>910.33659134133745</v>
      </c>
      <c r="K1322" s="10">
        <f ca="1">MAX($J$3:J1323)</f>
        <v>971.51458561709069</v>
      </c>
      <c r="L1322" s="11">
        <f t="shared" ca="1" si="176"/>
        <v>6.2971771274945798E-2</v>
      </c>
    </row>
    <row r="1323" spans="1:12" x14ac:dyDescent="0.35">
      <c r="A1323">
        <v>1322</v>
      </c>
      <c r="B1323" s="2">
        <v>39372</v>
      </c>
      <c r="C1323">
        <f t="shared" si="173"/>
        <v>2007</v>
      </c>
      <c r="D1323">
        <v>1203</v>
      </c>
      <c r="E1323">
        <f t="shared" ca="1" si="177"/>
        <v>1201.075</v>
      </c>
      <c r="F1323">
        <f t="shared" ca="1" si="179"/>
        <v>1162.7533333333331</v>
      </c>
      <c r="G1323" t="str">
        <f t="shared" ca="1" si="172"/>
        <v/>
      </c>
      <c r="H1323">
        <f t="shared" ca="1" si="174"/>
        <v>1028</v>
      </c>
      <c r="I1323" s="4" t="str">
        <f t="shared" ca="1" si="175"/>
        <v/>
      </c>
      <c r="J1323" s="10">
        <f t="shared" ca="1" si="178"/>
        <v>910.33659134133745</v>
      </c>
      <c r="K1323" s="10">
        <f ca="1">MAX($J$3:J1324)</f>
        <v>971.51458561709069</v>
      </c>
      <c r="L1323" s="11">
        <f t="shared" ca="1" si="176"/>
        <v>6.2971771274945798E-2</v>
      </c>
    </row>
    <row r="1324" spans="1:12" x14ac:dyDescent="0.35">
      <c r="A1324">
        <v>1323</v>
      </c>
      <c r="B1324" s="2">
        <v>39373</v>
      </c>
      <c r="C1324">
        <f t="shared" si="173"/>
        <v>2007</v>
      </c>
      <c r="D1324">
        <v>1038.25</v>
      </c>
      <c r="E1324">
        <f t="shared" ca="1" si="177"/>
        <v>1126.5</v>
      </c>
      <c r="F1324">
        <f t="shared" ca="1" si="179"/>
        <v>1159.0583333333332</v>
      </c>
      <c r="G1324" t="str">
        <f t="shared" ca="1" si="172"/>
        <v>SELL</v>
      </c>
      <c r="H1324">
        <f t="shared" ca="1" si="174"/>
        <v>1038.25</v>
      </c>
      <c r="I1324" s="4">
        <f t="shared" ca="1" si="175"/>
        <v>9.9708171206225327E-3</v>
      </c>
      <c r="J1324" s="10">
        <f t="shared" ca="1" si="178"/>
        <v>919.41339101181279</v>
      </c>
      <c r="K1324" s="10">
        <f ca="1">MAX($J$3:J1325)</f>
        <v>971.51458561709069</v>
      </c>
      <c r="L1324" s="11">
        <f t="shared" ca="1" si="176"/>
        <v>5.362883416946751E-2</v>
      </c>
    </row>
    <row r="1325" spans="1:12" x14ac:dyDescent="0.35">
      <c r="A1325">
        <v>1324</v>
      </c>
      <c r="B1325" s="2">
        <v>39374</v>
      </c>
      <c r="C1325">
        <f t="shared" si="173"/>
        <v>2007</v>
      </c>
      <c r="D1325">
        <v>991.5</v>
      </c>
      <c r="E1325">
        <f t="shared" ca="1" si="177"/>
        <v>1062.1500000000001</v>
      </c>
      <c r="F1325">
        <f t="shared" ca="1" si="179"/>
        <v>1156.6216666666664</v>
      </c>
      <c r="G1325" t="str">
        <f t="shared" ca="1" si="172"/>
        <v/>
      </c>
      <c r="H1325">
        <f t="shared" ca="1" si="174"/>
        <v>1038.25</v>
      </c>
      <c r="I1325" s="4" t="str">
        <f t="shared" ca="1" si="175"/>
        <v/>
      </c>
      <c r="J1325" s="10">
        <f t="shared" ca="1" si="178"/>
        <v>919.41339101181279</v>
      </c>
      <c r="K1325" s="10">
        <f ca="1">MAX($J$3:J1326)</f>
        <v>971.51458561709069</v>
      </c>
      <c r="L1325" s="11">
        <f t="shared" ca="1" si="176"/>
        <v>5.362883416946751E-2</v>
      </c>
    </row>
    <row r="1326" spans="1:12" x14ac:dyDescent="0.35">
      <c r="A1326">
        <v>1325</v>
      </c>
      <c r="B1326" s="2">
        <v>39377</v>
      </c>
      <c r="C1326">
        <f t="shared" si="173"/>
        <v>2007</v>
      </c>
      <c r="D1326">
        <v>1015.85</v>
      </c>
      <c r="E1326">
        <f t="shared" ca="1" si="177"/>
        <v>1028.075</v>
      </c>
      <c r="F1326">
        <f t="shared" ca="1" si="179"/>
        <v>1155.7183333333332</v>
      </c>
      <c r="G1326" t="str">
        <f t="shared" ca="1" si="172"/>
        <v/>
      </c>
      <c r="H1326">
        <f t="shared" ca="1" si="174"/>
        <v>1038.25</v>
      </c>
      <c r="I1326" s="4" t="str">
        <f t="shared" ca="1" si="175"/>
        <v/>
      </c>
      <c r="J1326" s="10">
        <f t="shared" ca="1" si="178"/>
        <v>919.41339101181279</v>
      </c>
      <c r="K1326" s="10">
        <f ca="1">MAX($J$3:J1327)</f>
        <v>971.51458561709069</v>
      </c>
      <c r="L1326" s="11">
        <f t="shared" ca="1" si="176"/>
        <v>5.362883416946751E-2</v>
      </c>
    </row>
    <row r="1327" spans="1:12" x14ac:dyDescent="0.35">
      <c r="A1327">
        <v>1326</v>
      </c>
      <c r="B1327" s="2">
        <v>39378</v>
      </c>
      <c r="C1327">
        <f t="shared" si="173"/>
        <v>2007</v>
      </c>
      <c r="D1327">
        <v>1066.7</v>
      </c>
      <c r="E1327">
        <f t="shared" ca="1" si="177"/>
        <v>1038.0250000000001</v>
      </c>
      <c r="F1327">
        <f t="shared" ca="1" si="179"/>
        <v>1154.8166666666666</v>
      </c>
      <c r="G1327" t="str">
        <f t="shared" ca="1" si="172"/>
        <v/>
      </c>
      <c r="H1327">
        <f t="shared" ca="1" si="174"/>
        <v>1038.25</v>
      </c>
      <c r="I1327" s="4" t="str">
        <f t="shared" ca="1" si="175"/>
        <v/>
      </c>
      <c r="J1327" s="10">
        <f t="shared" ca="1" si="178"/>
        <v>919.41339101181279</v>
      </c>
      <c r="K1327" s="10">
        <f ca="1">MAX($J$3:J1328)</f>
        <v>971.51458561709069</v>
      </c>
      <c r="L1327" s="11">
        <f t="shared" ca="1" si="176"/>
        <v>5.362883416946751E-2</v>
      </c>
    </row>
    <row r="1328" spans="1:12" x14ac:dyDescent="0.35">
      <c r="A1328">
        <v>1327</v>
      </c>
      <c r="B1328" s="2">
        <v>39379</v>
      </c>
      <c r="C1328">
        <f t="shared" si="173"/>
        <v>2007</v>
      </c>
      <c r="D1328">
        <v>1078.05</v>
      </c>
      <c r="E1328">
        <f t="shared" ca="1" si="177"/>
        <v>1054.3500000000001</v>
      </c>
      <c r="F1328">
        <f t="shared" ca="1" si="179"/>
        <v>1153.3166666666666</v>
      </c>
      <c r="G1328" t="str">
        <f t="shared" ca="1" si="172"/>
        <v/>
      </c>
      <c r="H1328">
        <f t="shared" ca="1" si="174"/>
        <v>1038.25</v>
      </c>
      <c r="I1328" s="4" t="str">
        <f t="shared" ca="1" si="175"/>
        <v/>
      </c>
      <c r="J1328" s="10">
        <f t="shared" ca="1" si="178"/>
        <v>919.41339101181279</v>
      </c>
      <c r="K1328" s="10">
        <f ca="1">MAX($J$3:J1329)</f>
        <v>971.51458561709069</v>
      </c>
      <c r="L1328" s="11">
        <f t="shared" ca="1" si="176"/>
        <v>5.362883416946751E-2</v>
      </c>
    </row>
    <row r="1329" spans="1:12" x14ac:dyDescent="0.35">
      <c r="A1329">
        <v>1328</v>
      </c>
      <c r="B1329" s="2">
        <v>39380</v>
      </c>
      <c r="C1329">
        <f t="shared" si="173"/>
        <v>2007</v>
      </c>
      <c r="D1329">
        <v>1056.8</v>
      </c>
      <c r="E1329">
        <f t="shared" ca="1" si="177"/>
        <v>1070.3499999999999</v>
      </c>
      <c r="F1329">
        <f t="shared" ca="1" si="179"/>
        <v>1151.6799999999998</v>
      </c>
      <c r="G1329" t="str">
        <f t="shared" ca="1" si="172"/>
        <v/>
      </c>
      <c r="H1329">
        <f t="shared" ca="1" si="174"/>
        <v>1038.25</v>
      </c>
      <c r="I1329" s="4" t="str">
        <f t="shared" ca="1" si="175"/>
        <v/>
      </c>
      <c r="J1329" s="10">
        <f t="shared" ca="1" si="178"/>
        <v>919.41339101181279</v>
      </c>
      <c r="K1329" s="10">
        <f ca="1">MAX($J$3:J1330)</f>
        <v>971.51458561709069</v>
      </c>
      <c r="L1329" s="11">
        <f t="shared" ca="1" si="176"/>
        <v>5.362883416946751E-2</v>
      </c>
    </row>
    <row r="1330" spans="1:12" x14ac:dyDescent="0.35">
      <c r="A1330">
        <v>1329</v>
      </c>
      <c r="B1330" s="2">
        <v>39381</v>
      </c>
      <c r="C1330">
        <f t="shared" si="173"/>
        <v>2007</v>
      </c>
      <c r="D1330">
        <v>1079.8499999999999</v>
      </c>
      <c r="E1330">
        <f t="shared" ca="1" si="177"/>
        <v>1075.375</v>
      </c>
      <c r="F1330">
        <f t="shared" ca="1" si="179"/>
        <v>1151.0016666666666</v>
      </c>
      <c r="G1330" t="str">
        <f t="shared" ca="1" si="172"/>
        <v/>
      </c>
      <c r="H1330">
        <f t="shared" ca="1" si="174"/>
        <v>1038.25</v>
      </c>
      <c r="I1330" s="4" t="str">
        <f t="shared" ca="1" si="175"/>
        <v/>
      </c>
      <c r="J1330" s="10">
        <f t="shared" ca="1" si="178"/>
        <v>919.41339101181279</v>
      </c>
      <c r="K1330" s="10">
        <f ca="1">MAX($J$3:J1331)</f>
        <v>971.51458561709069</v>
      </c>
      <c r="L1330" s="11">
        <f t="shared" ca="1" si="176"/>
        <v>5.362883416946751E-2</v>
      </c>
    </row>
    <row r="1331" spans="1:12" x14ac:dyDescent="0.35">
      <c r="A1331">
        <v>1330</v>
      </c>
      <c r="B1331" s="2">
        <v>39384</v>
      </c>
      <c r="C1331">
        <f t="shared" si="173"/>
        <v>2007</v>
      </c>
      <c r="D1331">
        <v>1086.8</v>
      </c>
      <c r="E1331">
        <f t="shared" ca="1" si="177"/>
        <v>1073.2249999999999</v>
      </c>
      <c r="F1331">
        <f t="shared" ca="1" si="179"/>
        <v>1149.6049999999998</v>
      </c>
      <c r="G1331" t="str">
        <f t="shared" ca="1" si="172"/>
        <v/>
      </c>
      <c r="H1331">
        <f t="shared" ca="1" si="174"/>
        <v>1038.25</v>
      </c>
      <c r="I1331" s="4" t="str">
        <f t="shared" ca="1" si="175"/>
        <v/>
      </c>
      <c r="J1331" s="10">
        <f t="shared" ca="1" si="178"/>
        <v>919.41339101181279</v>
      </c>
      <c r="K1331" s="10">
        <f ca="1">MAX($J$3:J1332)</f>
        <v>971.51458561709069</v>
      </c>
      <c r="L1331" s="11">
        <f t="shared" ca="1" si="176"/>
        <v>5.362883416946751E-2</v>
      </c>
    </row>
    <row r="1332" spans="1:12" x14ac:dyDescent="0.35">
      <c r="A1332">
        <v>1331</v>
      </c>
      <c r="B1332" s="2">
        <v>39385</v>
      </c>
      <c r="C1332">
        <f t="shared" si="173"/>
        <v>2007</v>
      </c>
      <c r="D1332">
        <v>1069.45</v>
      </c>
      <c r="E1332">
        <f t="shared" ca="1" si="177"/>
        <v>1078.3499999999999</v>
      </c>
      <c r="F1332">
        <f t="shared" ca="1" si="179"/>
        <v>1148.133333333333</v>
      </c>
      <c r="G1332" t="str">
        <f t="shared" ca="1" si="172"/>
        <v/>
      </c>
      <c r="H1332">
        <f t="shared" ca="1" si="174"/>
        <v>1038.25</v>
      </c>
      <c r="I1332" s="4" t="str">
        <f t="shared" ca="1" si="175"/>
        <v/>
      </c>
      <c r="J1332" s="10">
        <f t="shared" ca="1" si="178"/>
        <v>919.41339101181279</v>
      </c>
      <c r="K1332" s="10">
        <f ca="1">MAX($J$3:J1333)</f>
        <v>971.51458561709069</v>
      </c>
      <c r="L1332" s="11">
        <f t="shared" ca="1" si="176"/>
        <v>5.362883416946751E-2</v>
      </c>
    </row>
    <row r="1333" spans="1:12" x14ac:dyDescent="0.35">
      <c r="A1333">
        <v>1332</v>
      </c>
      <c r="B1333" s="2">
        <v>39386</v>
      </c>
      <c r="C1333">
        <f t="shared" si="173"/>
        <v>2007</v>
      </c>
      <c r="D1333">
        <v>1077.3</v>
      </c>
      <c r="E1333">
        <f t="shared" ca="1" si="177"/>
        <v>1071.625</v>
      </c>
      <c r="F1333">
        <f t="shared" ca="1" si="179"/>
        <v>1144.718333333333</v>
      </c>
      <c r="G1333" t="str">
        <f t="shared" ca="1" si="172"/>
        <v/>
      </c>
      <c r="H1333">
        <f t="shared" ca="1" si="174"/>
        <v>1038.25</v>
      </c>
      <c r="I1333" s="4" t="str">
        <f t="shared" ca="1" si="175"/>
        <v/>
      </c>
      <c r="J1333" s="10">
        <f t="shared" ca="1" si="178"/>
        <v>919.41339101181279</v>
      </c>
      <c r="K1333" s="10">
        <f ca="1">MAX($J$3:J1334)</f>
        <v>971.51458561709069</v>
      </c>
      <c r="L1333" s="11">
        <f t="shared" ca="1" si="176"/>
        <v>5.362883416946751E-2</v>
      </c>
    </row>
    <row r="1334" spans="1:12" x14ac:dyDescent="0.35">
      <c r="A1334">
        <v>1333</v>
      </c>
      <c r="B1334" s="2">
        <v>39387</v>
      </c>
      <c r="C1334">
        <f t="shared" si="173"/>
        <v>2007</v>
      </c>
      <c r="D1334">
        <v>1052.95</v>
      </c>
      <c r="E1334">
        <f t="shared" ca="1" si="177"/>
        <v>1058.1125</v>
      </c>
      <c r="F1334">
        <f t="shared" ca="1" si="179"/>
        <v>1141.1166666666663</v>
      </c>
      <c r="G1334" t="str">
        <f t="shared" ca="1" si="172"/>
        <v/>
      </c>
      <c r="H1334">
        <f t="shared" ca="1" si="174"/>
        <v>1038.25</v>
      </c>
      <c r="I1334" s="4" t="str">
        <f t="shared" ca="1" si="175"/>
        <v/>
      </c>
      <c r="J1334" s="10">
        <f t="shared" ca="1" si="178"/>
        <v>919.41339101181279</v>
      </c>
      <c r="K1334" s="10">
        <f ca="1">MAX($J$3:J1335)</f>
        <v>971.51458561709069</v>
      </c>
      <c r="L1334" s="11">
        <f t="shared" ca="1" si="176"/>
        <v>5.362883416946751E-2</v>
      </c>
    </row>
    <row r="1335" spans="1:12" x14ac:dyDescent="0.35">
      <c r="A1335">
        <v>1334</v>
      </c>
      <c r="B1335" s="2">
        <v>39388</v>
      </c>
      <c r="C1335">
        <f t="shared" si="173"/>
        <v>2007</v>
      </c>
      <c r="D1335">
        <v>1032.75</v>
      </c>
      <c r="E1335">
        <f t="shared" ca="1" si="177"/>
        <v>1043.1875</v>
      </c>
      <c r="F1335">
        <f t="shared" ca="1" si="179"/>
        <v>1136.9949999999997</v>
      </c>
      <c r="G1335" t="str">
        <f t="shared" ca="1" si="172"/>
        <v/>
      </c>
      <c r="H1335">
        <f t="shared" ca="1" si="174"/>
        <v>1038.25</v>
      </c>
      <c r="I1335" s="4" t="str">
        <f t="shared" ca="1" si="175"/>
        <v/>
      </c>
      <c r="J1335" s="10">
        <f t="shared" ca="1" si="178"/>
        <v>919.41339101181279</v>
      </c>
      <c r="K1335" s="10">
        <f ca="1">MAX($J$3:J1336)</f>
        <v>971.51458561709069</v>
      </c>
      <c r="L1335" s="11">
        <f t="shared" ca="1" si="176"/>
        <v>5.362883416946751E-2</v>
      </c>
    </row>
    <row r="1336" spans="1:12" x14ac:dyDescent="0.35">
      <c r="A1336">
        <v>1335</v>
      </c>
      <c r="B1336" s="2">
        <v>39391</v>
      </c>
      <c r="C1336">
        <f t="shared" si="173"/>
        <v>2007</v>
      </c>
      <c r="D1336">
        <v>1009.75</v>
      </c>
      <c r="E1336">
        <f t="shared" ca="1" si="177"/>
        <v>1029.1624999999999</v>
      </c>
      <c r="F1336">
        <f t="shared" ca="1" si="179"/>
        <v>1133.1383333333331</v>
      </c>
      <c r="G1336" t="str">
        <f t="shared" ca="1" si="172"/>
        <v/>
      </c>
      <c r="H1336">
        <f t="shared" ca="1" si="174"/>
        <v>1038.25</v>
      </c>
      <c r="I1336" s="4" t="str">
        <f t="shared" ca="1" si="175"/>
        <v/>
      </c>
      <c r="J1336" s="10">
        <f t="shared" ca="1" si="178"/>
        <v>919.41339101181279</v>
      </c>
      <c r="K1336" s="10">
        <f ca="1">MAX($J$3:J1337)</f>
        <v>971.51458561709069</v>
      </c>
      <c r="L1336" s="11">
        <f t="shared" ca="1" si="176"/>
        <v>5.362883416946751E-2</v>
      </c>
    </row>
    <row r="1337" spans="1:12" x14ac:dyDescent="0.35">
      <c r="A1337">
        <v>1336</v>
      </c>
      <c r="B1337" s="2">
        <v>39392</v>
      </c>
      <c r="C1337">
        <f t="shared" si="173"/>
        <v>2007</v>
      </c>
      <c r="D1337">
        <v>1021.2</v>
      </c>
      <c r="E1337">
        <f t="shared" ca="1" si="177"/>
        <v>1022.0625</v>
      </c>
      <c r="F1337">
        <f t="shared" ca="1" si="179"/>
        <v>1128.9383333333333</v>
      </c>
      <c r="G1337" t="str">
        <f t="shared" ca="1" si="172"/>
        <v/>
      </c>
      <c r="H1337">
        <f t="shared" ca="1" si="174"/>
        <v>1038.25</v>
      </c>
      <c r="I1337" s="4" t="str">
        <f t="shared" ca="1" si="175"/>
        <v/>
      </c>
      <c r="J1337" s="10">
        <f t="shared" ca="1" si="178"/>
        <v>919.41339101181279</v>
      </c>
      <c r="K1337" s="10">
        <f ca="1">MAX($J$3:J1338)</f>
        <v>971.51458561709069</v>
      </c>
      <c r="L1337" s="11">
        <f t="shared" ca="1" si="176"/>
        <v>5.362883416946751E-2</v>
      </c>
    </row>
    <row r="1338" spans="1:12" x14ac:dyDescent="0.35">
      <c r="A1338">
        <v>1337</v>
      </c>
      <c r="B1338" s="2">
        <v>39393</v>
      </c>
      <c r="C1338">
        <f t="shared" si="173"/>
        <v>2007</v>
      </c>
      <c r="D1338">
        <v>1024.55</v>
      </c>
      <c r="E1338">
        <f t="shared" ca="1" si="177"/>
        <v>1028.3375000000001</v>
      </c>
      <c r="F1338">
        <f t="shared" ca="1" si="179"/>
        <v>1125.5516666666665</v>
      </c>
      <c r="G1338" t="str">
        <f t="shared" ca="1" si="172"/>
        <v/>
      </c>
      <c r="H1338">
        <f t="shared" ca="1" si="174"/>
        <v>1038.25</v>
      </c>
      <c r="I1338" s="4" t="str">
        <f t="shared" ca="1" si="175"/>
        <v/>
      </c>
      <c r="J1338" s="10">
        <f t="shared" ca="1" si="178"/>
        <v>919.41339101181279</v>
      </c>
      <c r="K1338" s="10">
        <f ca="1">MAX($J$3:J1339)</f>
        <v>971.51458561709069</v>
      </c>
      <c r="L1338" s="11">
        <f t="shared" ca="1" si="176"/>
        <v>5.362883416946751E-2</v>
      </c>
    </row>
    <row r="1339" spans="1:12" x14ac:dyDescent="0.35">
      <c r="A1339">
        <v>1338</v>
      </c>
      <c r="B1339" s="2">
        <v>39394</v>
      </c>
      <c r="C1339">
        <f t="shared" si="173"/>
        <v>2007</v>
      </c>
      <c r="D1339">
        <v>1057.8499999999999</v>
      </c>
      <c r="E1339">
        <f t="shared" ca="1" si="177"/>
        <v>1034.4625000000001</v>
      </c>
      <c r="F1339">
        <f t="shared" ca="1" si="179"/>
        <v>1120.4066666666665</v>
      </c>
      <c r="G1339" t="str">
        <f t="shared" ca="1" si="172"/>
        <v/>
      </c>
      <c r="H1339">
        <f t="shared" ca="1" si="174"/>
        <v>1038.25</v>
      </c>
      <c r="I1339" s="4" t="str">
        <f t="shared" ca="1" si="175"/>
        <v/>
      </c>
      <c r="J1339" s="10">
        <f t="shared" ca="1" si="178"/>
        <v>919.41339101181279</v>
      </c>
      <c r="K1339" s="10">
        <f ca="1">MAX($J$3:J1340)</f>
        <v>971.51458561709069</v>
      </c>
      <c r="L1339" s="11">
        <f t="shared" ca="1" si="176"/>
        <v>5.362883416946751E-2</v>
      </c>
    </row>
    <row r="1340" spans="1:12" x14ac:dyDescent="0.35">
      <c r="A1340">
        <v>1339</v>
      </c>
      <c r="B1340" s="2">
        <v>39395</v>
      </c>
      <c r="C1340">
        <f t="shared" si="173"/>
        <v>2007</v>
      </c>
      <c r="D1340">
        <v>1034.25</v>
      </c>
      <c r="E1340">
        <f t="shared" ca="1" si="177"/>
        <v>1034.0249999999999</v>
      </c>
      <c r="F1340">
        <f t="shared" ca="1" si="179"/>
        <v>1114.4849999999999</v>
      </c>
      <c r="G1340" t="str">
        <f t="shared" ca="1" si="172"/>
        <v/>
      </c>
      <c r="H1340">
        <f t="shared" ca="1" si="174"/>
        <v>1038.25</v>
      </c>
      <c r="I1340" s="4" t="str">
        <f t="shared" ca="1" si="175"/>
        <v/>
      </c>
      <c r="J1340" s="10">
        <f t="shared" ca="1" si="178"/>
        <v>919.41339101181279</v>
      </c>
      <c r="K1340" s="10">
        <f ca="1">MAX($J$3:J1341)</f>
        <v>971.51458561709069</v>
      </c>
      <c r="L1340" s="11">
        <f t="shared" ca="1" si="176"/>
        <v>5.362883416946751E-2</v>
      </c>
    </row>
    <row r="1341" spans="1:12" x14ac:dyDescent="0.35">
      <c r="A1341">
        <v>1340</v>
      </c>
      <c r="B1341" s="2">
        <v>39398</v>
      </c>
      <c r="C1341">
        <f t="shared" si="173"/>
        <v>2007</v>
      </c>
      <c r="D1341">
        <v>1019.45</v>
      </c>
      <c r="E1341">
        <f t="shared" ca="1" si="177"/>
        <v>1035.3875</v>
      </c>
      <c r="F1341">
        <f t="shared" ca="1" si="179"/>
        <v>1108.478333333333</v>
      </c>
      <c r="G1341" t="str">
        <f t="shared" ca="1" si="172"/>
        <v/>
      </c>
      <c r="H1341">
        <f t="shared" ca="1" si="174"/>
        <v>1038.25</v>
      </c>
      <c r="I1341" s="4" t="str">
        <f t="shared" ca="1" si="175"/>
        <v/>
      </c>
      <c r="J1341" s="10">
        <f t="shared" ca="1" si="178"/>
        <v>919.41339101181279</v>
      </c>
      <c r="K1341" s="10">
        <f ca="1">MAX($J$3:J1342)</f>
        <v>971.51458561709069</v>
      </c>
      <c r="L1341" s="11">
        <f t="shared" ca="1" si="176"/>
        <v>5.362883416946751E-2</v>
      </c>
    </row>
    <row r="1342" spans="1:12" x14ac:dyDescent="0.35">
      <c r="A1342">
        <v>1341</v>
      </c>
      <c r="B1342" s="2">
        <v>39399</v>
      </c>
      <c r="C1342">
        <f t="shared" si="173"/>
        <v>2007</v>
      </c>
      <c r="D1342">
        <v>1030</v>
      </c>
      <c r="E1342">
        <f t="shared" ca="1" si="177"/>
        <v>1032.2249999999999</v>
      </c>
      <c r="F1342">
        <f t="shared" ca="1" si="179"/>
        <v>1102.3666666666666</v>
      </c>
      <c r="G1342" t="str">
        <f t="shared" ca="1" si="172"/>
        <v/>
      </c>
      <c r="H1342">
        <f t="shared" ca="1" si="174"/>
        <v>1038.25</v>
      </c>
      <c r="I1342" s="4" t="str">
        <f t="shared" ca="1" si="175"/>
        <v/>
      </c>
      <c r="J1342" s="10">
        <f t="shared" ca="1" si="178"/>
        <v>919.41339101181279</v>
      </c>
      <c r="K1342" s="10">
        <f ca="1">MAX($J$3:J1343)</f>
        <v>971.51458561709069</v>
      </c>
      <c r="L1342" s="11">
        <f t="shared" ca="1" si="176"/>
        <v>5.362883416946751E-2</v>
      </c>
    </row>
    <row r="1343" spans="1:12" x14ac:dyDescent="0.35">
      <c r="A1343">
        <v>1342</v>
      </c>
      <c r="B1343" s="2">
        <v>39400</v>
      </c>
      <c r="C1343">
        <f t="shared" si="173"/>
        <v>2007</v>
      </c>
      <c r="D1343">
        <v>1045.2</v>
      </c>
      <c r="E1343">
        <f t="shared" ca="1" si="177"/>
        <v>1035.1875</v>
      </c>
      <c r="F1343">
        <f t="shared" ca="1" si="179"/>
        <v>1096.6583333333333</v>
      </c>
      <c r="G1343" t="str">
        <f t="shared" ca="1" si="172"/>
        <v/>
      </c>
      <c r="H1343">
        <f t="shared" ca="1" si="174"/>
        <v>1038.25</v>
      </c>
      <c r="I1343" s="4" t="str">
        <f t="shared" ca="1" si="175"/>
        <v/>
      </c>
      <c r="J1343" s="10">
        <f t="shared" ca="1" si="178"/>
        <v>919.41339101181279</v>
      </c>
      <c r="K1343" s="10">
        <f ca="1">MAX($J$3:J1344)</f>
        <v>971.51458561709069</v>
      </c>
      <c r="L1343" s="11">
        <f t="shared" ca="1" si="176"/>
        <v>5.362883416946751E-2</v>
      </c>
    </row>
    <row r="1344" spans="1:12" x14ac:dyDescent="0.35">
      <c r="A1344">
        <v>1343</v>
      </c>
      <c r="B1344" s="2">
        <v>39401</v>
      </c>
      <c r="C1344">
        <f t="shared" si="173"/>
        <v>2007</v>
      </c>
      <c r="D1344">
        <v>1046.0999999999999</v>
      </c>
      <c r="E1344">
        <f t="shared" ca="1" si="177"/>
        <v>1040.125</v>
      </c>
      <c r="F1344">
        <f t="shared" ca="1" si="179"/>
        <v>1092.0333333333333</v>
      </c>
      <c r="G1344" t="str">
        <f t="shared" ca="1" si="172"/>
        <v/>
      </c>
      <c r="H1344">
        <f t="shared" ca="1" si="174"/>
        <v>1038.25</v>
      </c>
      <c r="I1344" s="4" t="str">
        <f t="shared" ca="1" si="175"/>
        <v/>
      </c>
      <c r="J1344" s="10">
        <f t="shared" ca="1" si="178"/>
        <v>919.41339101181279</v>
      </c>
      <c r="K1344" s="10">
        <f ca="1">MAX($J$3:J1345)</f>
        <v>971.51458561709069</v>
      </c>
      <c r="L1344" s="11">
        <f t="shared" ca="1" si="176"/>
        <v>5.362883416946751E-2</v>
      </c>
    </row>
    <row r="1345" spans="1:12" x14ac:dyDescent="0.35">
      <c r="A1345">
        <v>1344</v>
      </c>
      <c r="B1345" s="2">
        <v>39402</v>
      </c>
      <c r="C1345">
        <f t="shared" si="173"/>
        <v>2007</v>
      </c>
      <c r="D1345">
        <v>1039.2</v>
      </c>
      <c r="E1345">
        <f t="shared" ca="1" si="177"/>
        <v>1053.7125000000001</v>
      </c>
      <c r="F1345">
        <f t="shared" ca="1" si="179"/>
        <v>1091.0066666666667</v>
      </c>
      <c r="G1345" t="str">
        <f t="shared" ca="1" si="172"/>
        <v/>
      </c>
      <c r="H1345">
        <f t="shared" ca="1" si="174"/>
        <v>1038.25</v>
      </c>
      <c r="I1345" s="4" t="str">
        <f t="shared" ca="1" si="175"/>
        <v/>
      </c>
      <c r="J1345" s="10">
        <f t="shared" ca="1" si="178"/>
        <v>919.41339101181279</v>
      </c>
      <c r="K1345" s="10">
        <f ca="1">MAX($J$3:J1346)</f>
        <v>971.51458561709069</v>
      </c>
      <c r="L1345" s="11">
        <f t="shared" ca="1" si="176"/>
        <v>5.362883416946751E-2</v>
      </c>
    </row>
    <row r="1346" spans="1:12" x14ac:dyDescent="0.35">
      <c r="A1346">
        <v>1345</v>
      </c>
      <c r="B1346" s="2">
        <v>39405</v>
      </c>
      <c r="C1346">
        <f t="shared" si="173"/>
        <v>2007</v>
      </c>
      <c r="D1346">
        <v>1084.3499999999999</v>
      </c>
      <c r="E1346">
        <f t="shared" ca="1" si="177"/>
        <v>1063.8375000000001</v>
      </c>
      <c r="F1346">
        <f t="shared" ca="1" si="179"/>
        <v>1087.9883333333332</v>
      </c>
      <c r="G1346" t="str">
        <f t="shared" ref="G1346:G1409" ca="1" si="180">IF(AND(E1346&gt;F1346,E1345&lt;F1345),"BUY",IF(AND(E1346&lt;F1346,E1345&gt;F1345),"SELL",""))</f>
        <v/>
      </c>
      <c r="H1346">
        <f t="shared" ca="1" si="174"/>
        <v>1038.25</v>
      </c>
      <c r="I1346" s="4" t="str">
        <f t="shared" ca="1" si="175"/>
        <v/>
      </c>
      <c r="J1346" s="10">
        <f t="shared" ca="1" si="178"/>
        <v>919.41339101181279</v>
      </c>
      <c r="K1346" s="10">
        <f ca="1">MAX($J$3:J1347)</f>
        <v>971.51458561709069</v>
      </c>
      <c r="L1346" s="11">
        <f t="shared" ca="1" si="176"/>
        <v>5.362883416946751E-2</v>
      </c>
    </row>
    <row r="1347" spans="1:12" x14ac:dyDescent="0.35">
      <c r="A1347">
        <v>1346</v>
      </c>
      <c r="B1347" s="2">
        <v>39406</v>
      </c>
      <c r="C1347">
        <f t="shared" ref="C1347:C1410" si="181">YEAR(B1347)</f>
        <v>2007</v>
      </c>
      <c r="D1347">
        <v>1085.7</v>
      </c>
      <c r="E1347">
        <f t="shared" ca="1" si="177"/>
        <v>1072.45</v>
      </c>
      <c r="F1347">
        <f t="shared" ca="1" si="179"/>
        <v>1083.3783333333333</v>
      </c>
      <c r="G1347" t="str">
        <f t="shared" ca="1" si="180"/>
        <v/>
      </c>
      <c r="H1347">
        <f t="shared" ref="H1347:H1410" ca="1" si="182">IF(G1347&lt;&gt;"",D1347,H1346)</f>
        <v>1038.25</v>
      </c>
      <c r="I1347" s="4" t="str">
        <f t="shared" ref="I1347:I1410" ca="1" si="183">IF(AND(G1347&lt;&gt;"",H1346&lt;&gt;0),IF(G1347="BUY",1-H1347/H1346,H1347/H1346-1),"")</f>
        <v/>
      </c>
      <c r="J1347" s="10">
        <f t="shared" ca="1" si="178"/>
        <v>919.41339101181279</v>
      </c>
      <c r="K1347" s="10">
        <f ca="1">MAX($J$3:J1348)</f>
        <v>971.51458561709069</v>
      </c>
      <c r="L1347" s="11">
        <f t="shared" ref="L1347:L1410" ca="1" si="184">1-J1347/K1347</f>
        <v>5.362883416946751E-2</v>
      </c>
    </row>
    <row r="1348" spans="1:12" x14ac:dyDescent="0.35">
      <c r="A1348">
        <v>1347</v>
      </c>
      <c r="B1348" s="2">
        <v>39407</v>
      </c>
      <c r="C1348">
        <f t="shared" si="181"/>
        <v>2007</v>
      </c>
      <c r="D1348">
        <v>1080.55</v>
      </c>
      <c r="E1348">
        <f t="shared" ref="E1348:E1411" ca="1" si="185">IF(ROW(D1349)&gt;($O$4-1),AVERAGE(OFFSET(D1350,-$O$4,0,$O$4,1)),IF(ROW(D1349)&gt;$O$4, ((($O$4-1)*E1348)+D1349)/$O$4,""))</f>
        <v>1088.75</v>
      </c>
      <c r="F1348">
        <f t="shared" ca="1" si="179"/>
        <v>1078.1983333333333</v>
      </c>
      <c r="G1348" t="str">
        <f t="shared" ca="1" si="180"/>
        <v>BUY</v>
      </c>
      <c r="H1348">
        <f t="shared" ca="1" si="182"/>
        <v>1080.55</v>
      </c>
      <c r="I1348" s="4">
        <f t="shared" ca="1" si="183"/>
        <v>-4.0741632554779583E-2</v>
      </c>
      <c r="J1348" s="10">
        <f t="shared" ref="J1348:J1411" ca="1" si="186">IF(I1348="",J1347,J1347*(1+$O$6*I1348))</f>
        <v>881.95498846926557</v>
      </c>
      <c r="K1348" s="10">
        <f ca="1">MAX($J$3:J1349)</f>
        <v>971.51458561709069</v>
      </c>
      <c r="L1348" s="11">
        <f t="shared" ca="1" si="184"/>
        <v>9.218554046817351E-2</v>
      </c>
    </row>
    <row r="1349" spans="1:12" x14ac:dyDescent="0.35">
      <c r="A1349">
        <v>1348</v>
      </c>
      <c r="B1349" s="2">
        <v>39408</v>
      </c>
      <c r="C1349">
        <f t="shared" si="181"/>
        <v>2007</v>
      </c>
      <c r="D1349">
        <v>1104.4000000000001</v>
      </c>
      <c r="E1349">
        <f t="shared" ca="1" si="185"/>
        <v>1096.05</v>
      </c>
      <c r="F1349">
        <f t="shared" ca="1" si="179"/>
        <v>1073.6133333333332</v>
      </c>
      <c r="G1349" t="str">
        <f t="shared" ca="1" si="180"/>
        <v/>
      </c>
      <c r="H1349">
        <f t="shared" ca="1" si="182"/>
        <v>1080.55</v>
      </c>
      <c r="I1349" s="4" t="str">
        <f t="shared" ca="1" si="183"/>
        <v/>
      </c>
      <c r="J1349" s="10">
        <f t="shared" ca="1" si="186"/>
        <v>881.95498846926557</v>
      </c>
      <c r="K1349" s="10">
        <f ca="1">MAX($J$3:J1350)</f>
        <v>971.51458561709069</v>
      </c>
      <c r="L1349" s="11">
        <f t="shared" ca="1" si="184"/>
        <v>9.218554046817351E-2</v>
      </c>
    </row>
    <row r="1350" spans="1:12" x14ac:dyDescent="0.35">
      <c r="A1350">
        <v>1349</v>
      </c>
      <c r="B1350" s="2">
        <v>39409</v>
      </c>
      <c r="C1350">
        <f t="shared" si="181"/>
        <v>2007</v>
      </c>
      <c r="D1350">
        <v>1113.55</v>
      </c>
      <c r="E1350">
        <f t="shared" ca="1" si="185"/>
        <v>1106.7625</v>
      </c>
      <c r="F1350">
        <f t="shared" ca="1" si="179"/>
        <v>1068.2383333333332</v>
      </c>
      <c r="G1350" t="str">
        <f t="shared" ca="1" si="180"/>
        <v/>
      </c>
      <c r="H1350">
        <f t="shared" ca="1" si="182"/>
        <v>1080.55</v>
      </c>
      <c r="I1350" s="4" t="str">
        <f t="shared" ca="1" si="183"/>
        <v/>
      </c>
      <c r="J1350" s="10">
        <f t="shared" ca="1" si="186"/>
        <v>881.95498846926557</v>
      </c>
      <c r="K1350" s="10">
        <f ca="1">MAX($J$3:J1351)</f>
        <v>971.51458561709069</v>
      </c>
      <c r="L1350" s="11">
        <f t="shared" ca="1" si="184"/>
        <v>9.218554046817351E-2</v>
      </c>
    </row>
    <row r="1351" spans="1:12" x14ac:dyDescent="0.35">
      <c r="A1351">
        <v>1350</v>
      </c>
      <c r="B1351" s="2">
        <v>39412</v>
      </c>
      <c r="C1351">
        <f t="shared" si="181"/>
        <v>2007</v>
      </c>
      <c r="D1351">
        <v>1128.55</v>
      </c>
      <c r="E1351">
        <f t="shared" ca="1" si="185"/>
        <v>1114.6375</v>
      </c>
      <c r="F1351">
        <f t="shared" ca="1" si="179"/>
        <v>1062.865</v>
      </c>
      <c r="G1351" t="str">
        <f t="shared" ca="1" si="180"/>
        <v/>
      </c>
      <c r="H1351">
        <f t="shared" ca="1" si="182"/>
        <v>1080.55</v>
      </c>
      <c r="I1351" s="4" t="str">
        <f t="shared" ca="1" si="183"/>
        <v/>
      </c>
      <c r="J1351" s="10">
        <f t="shared" ca="1" si="186"/>
        <v>881.95498846926557</v>
      </c>
      <c r="K1351" s="10">
        <f ca="1">MAX($J$3:J1352)</f>
        <v>971.51458561709069</v>
      </c>
      <c r="L1351" s="11">
        <f t="shared" ca="1" si="184"/>
        <v>9.218554046817351E-2</v>
      </c>
    </row>
    <row r="1352" spans="1:12" x14ac:dyDescent="0.35">
      <c r="A1352">
        <v>1351</v>
      </c>
      <c r="B1352" s="2">
        <v>39413</v>
      </c>
      <c r="C1352">
        <f t="shared" si="181"/>
        <v>2007</v>
      </c>
      <c r="D1352">
        <v>1112.05</v>
      </c>
      <c r="E1352">
        <f t="shared" ca="1" si="185"/>
        <v>1107.9749999999999</v>
      </c>
      <c r="F1352">
        <f t="shared" ca="1" si="179"/>
        <v>1058.6899999999998</v>
      </c>
      <c r="G1352" t="str">
        <f t="shared" ca="1" si="180"/>
        <v/>
      </c>
      <c r="H1352">
        <f t="shared" ca="1" si="182"/>
        <v>1080.55</v>
      </c>
      <c r="I1352" s="4" t="str">
        <f t="shared" ca="1" si="183"/>
        <v/>
      </c>
      <c r="J1352" s="10">
        <f t="shared" ca="1" si="186"/>
        <v>881.95498846926557</v>
      </c>
      <c r="K1352" s="10">
        <f ca="1">MAX($J$3:J1353)</f>
        <v>971.51458561709069</v>
      </c>
      <c r="L1352" s="11">
        <f t="shared" ca="1" si="184"/>
        <v>9.218554046817351E-2</v>
      </c>
    </row>
    <row r="1353" spans="1:12" x14ac:dyDescent="0.35">
      <c r="A1353">
        <v>1352</v>
      </c>
      <c r="B1353" s="2">
        <v>39414</v>
      </c>
      <c r="C1353">
        <f t="shared" si="181"/>
        <v>2007</v>
      </c>
      <c r="D1353">
        <v>1077.75</v>
      </c>
      <c r="E1353">
        <f t="shared" ca="1" si="185"/>
        <v>1095.5625</v>
      </c>
      <c r="F1353">
        <f t="shared" ca="1" si="179"/>
        <v>1059.5449999999998</v>
      </c>
      <c r="G1353" t="str">
        <f t="shared" ca="1" si="180"/>
        <v/>
      </c>
      <c r="H1353">
        <f t="shared" ca="1" si="182"/>
        <v>1080.55</v>
      </c>
      <c r="I1353" s="4" t="str">
        <f t="shared" ca="1" si="183"/>
        <v/>
      </c>
      <c r="J1353" s="10">
        <f t="shared" ca="1" si="186"/>
        <v>881.95498846926557</v>
      </c>
      <c r="K1353" s="10">
        <f ca="1">MAX($J$3:J1354)</f>
        <v>971.51458561709069</v>
      </c>
      <c r="L1353" s="11">
        <f t="shared" ca="1" si="184"/>
        <v>9.218554046817351E-2</v>
      </c>
    </row>
    <row r="1354" spans="1:12" x14ac:dyDescent="0.35">
      <c r="A1354">
        <v>1353</v>
      </c>
      <c r="B1354" s="2">
        <v>39415</v>
      </c>
      <c r="C1354">
        <f t="shared" si="181"/>
        <v>2007</v>
      </c>
      <c r="D1354">
        <v>1063.9000000000001</v>
      </c>
      <c r="E1354">
        <f t="shared" ca="1" si="185"/>
        <v>1086.0250000000001</v>
      </c>
      <c r="F1354">
        <f t="shared" ca="1" si="179"/>
        <v>1062.8416666666667</v>
      </c>
      <c r="G1354" t="str">
        <f t="shared" ca="1" si="180"/>
        <v/>
      </c>
      <c r="H1354">
        <f t="shared" ca="1" si="182"/>
        <v>1080.55</v>
      </c>
      <c r="I1354" s="4" t="str">
        <f t="shared" ca="1" si="183"/>
        <v/>
      </c>
      <c r="J1354" s="10">
        <f t="shared" ca="1" si="186"/>
        <v>881.95498846926557</v>
      </c>
      <c r="K1354" s="10">
        <f ca="1">MAX($J$3:J1355)</f>
        <v>971.51458561709069</v>
      </c>
      <c r="L1354" s="11">
        <f t="shared" ca="1" si="184"/>
        <v>9.218554046817351E-2</v>
      </c>
    </row>
    <row r="1355" spans="1:12" x14ac:dyDescent="0.35">
      <c r="A1355">
        <v>1354</v>
      </c>
      <c r="B1355" s="2">
        <v>39416</v>
      </c>
      <c r="C1355">
        <f t="shared" si="181"/>
        <v>2007</v>
      </c>
      <c r="D1355">
        <v>1090.4000000000001</v>
      </c>
      <c r="E1355">
        <f t="shared" ca="1" si="185"/>
        <v>1081.0875000000001</v>
      </c>
      <c r="F1355">
        <f t="shared" ca="1" si="179"/>
        <v>1065.3900000000001</v>
      </c>
      <c r="G1355" t="str">
        <f t="shared" ca="1" si="180"/>
        <v/>
      </c>
      <c r="H1355">
        <f t="shared" ca="1" si="182"/>
        <v>1080.55</v>
      </c>
      <c r="I1355" s="4" t="str">
        <f t="shared" ca="1" si="183"/>
        <v/>
      </c>
      <c r="J1355" s="10">
        <f t="shared" ca="1" si="186"/>
        <v>881.95498846926557</v>
      </c>
      <c r="K1355" s="10">
        <f ca="1">MAX($J$3:J1356)</f>
        <v>971.51458561709069</v>
      </c>
      <c r="L1355" s="11">
        <f t="shared" ca="1" si="184"/>
        <v>9.218554046817351E-2</v>
      </c>
    </row>
    <row r="1356" spans="1:12" x14ac:dyDescent="0.35">
      <c r="A1356">
        <v>1355</v>
      </c>
      <c r="B1356" s="2">
        <v>39419</v>
      </c>
      <c r="C1356">
        <f t="shared" si="181"/>
        <v>2007</v>
      </c>
      <c r="D1356">
        <v>1092.3</v>
      </c>
      <c r="E1356">
        <f t="shared" ca="1" si="185"/>
        <v>1083.3375000000001</v>
      </c>
      <c r="F1356">
        <f t="shared" ca="1" si="179"/>
        <v>1066.0583333333334</v>
      </c>
      <c r="G1356" t="str">
        <f t="shared" ca="1" si="180"/>
        <v/>
      </c>
      <c r="H1356">
        <f t="shared" ca="1" si="182"/>
        <v>1080.55</v>
      </c>
      <c r="I1356" s="4" t="str">
        <f t="shared" ca="1" si="183"/>
        <v/>
      </c>
      <c r="J1356" s="10">
        <f t="shared" ca="1" si="186"/>
        <v>881.95498846926557</v>
      </c>
      <c r="K1356" s="10">
        <f ca="1">MAX($J$3:J1357)</f>
        <v>971.51458561709069</v>
      </c>
      <c r="L1356" s="11">
        <f t="shared" ca="1" si="184"/>
        <v>9.218554046817351E-2</v>
      </c>
    </row>
    <row r="1357" spans="1:12" x14ac:dyDescent="0.35">
      <c r="A1357">
        <v>1356</v>
      </c>
      <c r="B1357" s="2">
        <v>39420</v>
      </c>
      <c r="C1357">
        <f t="shared" si="181"/>
        <v>2007</v>
      </c>
      <c r="D1357">
        <v>1086.75</v>
      </c>
      <c r="E1357">
        <f t="shared" ca="1" si="185"/>
        <v>1090.7125000000001</v>
      </c>
      <c r="F1357">
        <f t="shared" ca="1" si="179"/>
        <v>1066.5700000000002</v>
      </c>
      <c r="G1357" t="str">
        <f t="shared" ca="1" si="180"/>
        <v/>
      </c>
      <c r="H1357">
        <f t="shared" ca="1" si="182"/>
        <v>1080.55</v>
      </c>
      <c r="I1357" s="4" t="str">
        <f t="shared" ca="1" si="183"/>
        <v/>
      </c>
      <c r="J1357" s="10">
        <f t="shared" ca="1" si="186"/>
        <v>881.95498846926557</v>
      </c>
      <c r="K1357" s="10">
        <f ca="1">MAX($J$3:J1358)</f>
        <v>971.51458561709069</v>
      </c>
      <c r="L1357" s="11">
        <f t="shared" ca="1" si="184"/>
        <v>9.218554046817351E-2</v>
      </c>
    </row>
    <row r="1358" spans="1:12" x14ac:dyDescent="0.35">
      <c r="A1358">
        <v>1357</v>
      </c>
      <c r="B1358" s="2">
        <v>39421</v>
      </c>
      <c r="C1358">
        <f t="shared" si="181"/>
        <v>2007</v>
      </c>
      <c r="D1358">
        <v>1093.4000000000001</v>
      </c>
      <c r="E1358">
        <f t="shared" ca="1" si="185"/>
        <v>1088.2125000000001</v>
      </c>
      <c r="F1358">
        <f t="shared" ca="1" si="179"/>
        <v>1067.3566666666668</v>
      </c>
      <c r="G1358" t="str">
        <f t="shared" ca="1" si="180"/>
        <v/>
      </c>
      <c r="H1358">
        <f t="shared" ca="1" si="182"/>
        <v>1080.55</v>
      </c>
      <c r="I1358" s="4" t="str">
        <f t="shared" ca="1" si="183"/>
        <v/>
      </c>
      <c r="J1358" s="10">
        <f t="shared" ca="1" si="186"/>
        <v>881.95498846926557</v>
      </c>
      <c r="K1358" s="10">
        <f ca="1">MAX($J$3:J1359)</f>
        <v>971.51458561709069</v>
      </c>
      <c r="L1358" s="11">
        <f t="shared" ca="1" si="184"/>
        <v>9.218554046817351E-2</v>
      </c>
    </row>
    <row r="1359" spans="1:12" x14ac:dyDescent="0.35">
      <c r="A1359">
        <v>1358</v>
      </c>
      <c r="B1359" s="2">
        <v>39422</v>
      </c>
      <c r="C1359">
        <f t="shared" si="181"/>
        <v>2007</v>
      </c>
      <c r="D1359">
        <v>1080.4000000000001</v>
      </c>
      <c r="E1359">
        <f t="shared" ca="1" si="185"/>
        <v>1081.3125</v>
      </c>
      <c r="F1359">
        <f t="shared" ca="1" si="179"/>
        <v>1066.8516666666669</v>
      </c>
      <c r="G1359" t="str">
        <f t="shared" ca="1" si="180"/>
        <v/>
      </c>
      <c r="H1359">
        <f t="shared" ca="1" si="182"/>
        <v>1080.55</v>
      </c>
      <c r="I1359" s="4" t="str">
        <f t="shared" ca="1" si="183"/>
        <v/>
      </c>
      <c r="J1359" s="10">
        <f t="shared" ca="1" si="186"/>
        <v>881.95498846926557</v>
      </c>
      <c r="K1359" s="10">
        <f ca="1">MAX($J$3:J1360)</f>
        <v>971.51458561709069</v>
      </c>
      <c r="L1359" s="11">
        <f t="shared" ca="1" si="184"/>
        <v>9.218554046817351E-2</v>
      </c>
    </row>
    <row r="1360" spans="1:12" x14ac:dyDescent="0.35">
      <c r="A1360">
        <v>1359</v>
      </c>
      <c r="B1360" s="2">
        <v>39423</v>
      </c>
      <c r="C1360">
        <f t="shared" si="181"/>
        <v>2007</v>
      </c>
      <c r="D1360">
        <v>1064.7</v>
      </c>
      <c r="E1360">
        <f t="shared" ca="1" si="185"/>
        <v>1075.675</v>
      </c>
      <c r="F1360">
        <f t="shared" ca="1" si="179"/>
        <v>1066.0983333333336</v>
      </c>
      <c r="G1360" t="str">
        <f t="shared" ca="1" si="180"/>
        <v/>
      </c>
      <c r="H1360">
        <f t="shared" ca="1" si="182"/>
        <v>1080.55</v>
      </c>
      <c r="I1360" s="4" t="str">
        <f t="shared" ca="1" si="183"/>
        <v/>
      </c>
      <c r="J1360" s="10">
        <f t="shared" ca="1" si="186"/>
        <v>881.95498846926557</v>
      </c>
      <c r="K1360" s="10">
        <f ca="1">MAX($J$3:J1361)</f>
        <v>971.51458561709069</v>
      </c>
      <c r="L1360" s="11">
        <f t="shared" ca="1" si="184"/>
        <v>9.218554046817351E-2</v>
      </c>
    </row>
    <row r="1361" spans="1:12" x14ac:dyDescent="0.35">
      <c r="A1361">
        <v>1360</v>
      </c>
      <c r="B1361" s="2">
        <v>39426</v>
      </c>
      <c r="C1361">
        <f t="shared" si="181"/>
        <v>2007</v>
      </c>
      <c r="D1361">
        <v>1064.2</v>
      </c>
      <c r="E1361">
        <f t="shared" ca="1" si="185"/>
        <v>1071.1125000000002</v>
      </c>
      <c r="F1361">
        <f t="shared" ca="1" si="179"/>
        <v>1066.2883333333336</v>
      </c>
      <c r="G1361" t="str">
        <f t="shared" ca="1" si="180"/>
        <v/>
      </c>
      <c r="H1361">
        <f t="shared" ca="1" si="182"/>
        <v>1080.55</v>
      </c>
      <c r="I1361" s="4" t="str">
        <f t="shared" ca="1" si="183"/>
        <v/>
      </c>
      <c r="J1361" s="10">
        <f t="shared" ca="1" si="186"/>
        <v>881.95498846926557</v>
      </c>
      <c r="K1361" s="10">
        <f ca="1">MAX($J$3:J1362)</f>
        <v>971.51458561709069</v>
      </c>
      <c r="L1361" s="11">
        <f t="shared" ca="1" si="184"/>
        <v>9.218554046817351E-2</v>
      </c>
    </row>
    <row r="1362" spans="1:12" x14ac:dyDescent="0.35">
      <c r="A1362">
        <v>1361</v>
      </c>
      <c r="B1362" s="2">
        <v>39427</v>
      </c>
      <c r="C1362">
        <f t="shared" si="181"/>
        <v>2007</v>
      </c>
      <c r="D1362">
        <v>1075.1500000000001</v>
      </c>
      <c r="E1362">
        <f t="shared" ca="1" si="185"/>
        <v>1069.4375</v>
      </c>
      <c r="F1362">
        <f t="shared" ca="1" si="179"/>
        <v>1066.1683333333337</v>
      </c>
      <c r="G1362" t="str">
        <f t="shared" ca="1" si="180"/>
        <v/>
      </c>
      <c r="H1362">
        <f t="shared" ca="1" si="182"/>
        <v>1080.55</v>
      </c>
      <c r="I1362" s="4" t="str">
        <f t="shared" ca="1" si="183"/>
        <v/>
      </c>
      <c r="J1362" s="10">
        <f t="shared" ca="1" si="186"/>
        <v>881.95498846926557</v>
      </c>
      <c r="K1362" s="10">
        <f ca="1">MAX($J$3:J1363)</f>
        <v>971.51458561709069</v>
      </c>
      <c r="L1362" s="11">
        <f t="shared" ca="1" si="184"/>
        <v>9.218554046817351E-2</v>
      </c>
    </row>
    <row r="1363" spans="1:12" x14ac:dyDescent="0.35">
      <c r="A1363">
        <v>1362</v>
      </c>
      <c r="B1363" s="2">
        <v>39428</v>
      </c>
      <c r="C1363">
        <f t="shared" si="181"/>
        <v>2007</v>
      </c>
      <c r="D1363">
        <v>1073.7</v>
      </c>
      <c r="E1363">
        <f t="shared" ca="1" si="185"/>
        <v>1069.2249999999999</v>
      </c>
      <c r="F1363">
        <f t="shared" ca="1" si="179"/>
        <v>1066.531666666667</v>
      </c>
      <c r="G1363" t="str">
        <f t="shared" ca="1" si="180"/>
        <v/>
      </c>
      <c r="H1363">
        <f t="shared" ca="1" si="182"/>
        <v>1080.55</v>
      </c>
      <c r="I1363" s="4" t="str">
        <f t="shared" ca="1" si="183"/>
        <v/>
      </c>
      <c r="J1363" s="10">
        <f t="shared" ca="1" si="186"/>
        <v>881.95498846926557</v>
      </c>
      <c r="K1363" s="10">
        <f ca="1">MAX($J$3:J1364)</f>
        <v>971.51458561709069</v>
      </c>
      <c r="L1363" s="11">
        <f t="shared" ca="1" si="184"/>
        <v>9.218554046817351E-2</v>
      </c>
    </row>
    <row r="1364" spans="1:12" x14ac:dyDescent="0.35">
      <c r="A1364">
        <v>1363</v>
      </c>
      <c r="B1364" s="2">
        <v>39429</v>
      </c>
      <c r="C1364">
        <f t="shared" si="181"/>
        <v>2007</v>
      </c>
      <c r="D1364">
        <v>1063.8499999999999</v>
      </c>
      <c r="E1364">
        <f t="shared" ca="1" si="185"/>
        <v>1078.95</v>
      </c>
      <c r="F1364">
        <f t="shared" ca="1" si="179"/>
        <v>1068.8766666666668</v>
      </c>
      <c r="G1364" t="str">
        <f t="shared" ca="1" si="180"/>
        <v/>
      </c>
      <c r="H1364">
        <f t="shared" ca="1" si="182"/>
        <v>1080.55</v>
      </c>
      <c r="I1364" s="4" t="str">
        <f t="shared" ca="1" si="183"/>
        <v/>
      </c>
      <c r="J1364" s="10">
        <f t="shared" ca="1" si="186"/>
        <v>881.95498846926557</v>
      </c>
      <c r="K1364" s="10">
        <f ca="1">MAX($J$3:J1365)</f>
        <v>971.51458561709069</v>
      </c>
      <c r="L1364" s="11">
        <f t="shared" ca="1" si="184"/>
        <v>9.218554046817351E-2</v>
      </c>
    </row>
    <row r="1365" spans="1:12" x14ac:dyDescent="0.35">
      <c r="A1365">
        <v>1364</v>
      </c>
      <c r="B1365" s="2">
        <v>39430</v>
      </c>
      <c r="C1365">
        <f t="shared" si="181"/>
        <v>2007</v>
      </c>
      <c r="D1365">
        <v>1103.0999999999999</v>
      </c>
      <c r="E1365">
        <f t="shared" ca="1" si="185"/>
        <v>1077.2</v>
      </c>
      <c r="F1365">
        <f t="shared" ca="1" si="179"/>
        <v>1070.8233333333335</v>
      </c>
      <c r="G1365" t="str">
        <f t="shared" ca="1" si="180"/>
        <v/>
      </c>
      <c r="H1365">
        <f t="shared" ca="1" si="182"/>
        <v>1080.55</v>
      </c>
      <c r="I1365" s="4" t="str">
        <f t="shared" ca="1" si="183"/>
        <v/>
      </c>
      <c r="J1365" s="10">
        <f t="shared" ca="1" si="186"/>
        <v>881.95498846926557</v>
      </c>
      <c r="K1365" s="10">
        <f ca="1">MAX($J$3:J1366)</f>
        <v>971.51458561709069</v>
      </c>
      <c r="L1365" s="11">
        <f t="shared" ca="1" si="184"/>
        <v>9.218554046817351E-2</v>
      </c>
    </row>
    <row r="1366" spans="1:12" x14ac:dyDescent="0.35">
      <c r="A1366">
        <v>1365</v>
      </c>
      <c r="B1366" s="2">
        <v>39433</v>
      </c>
      <c r="C1366">
        <f t="shared" si="181"/>
        <v>2007</v>
      </c>
      <c r="D1366">
        <v>1068.1500000000001</v>
      </c>
      <c r="E1366">
        <f t="shared" ca="1" si="185"/>
        <v>1075.2249999999999</v>
      </c>
      <c r="F1366">
        <f t="shared" ca="1" si="179"/>
        <v>1072.3100000000002</v>
      </c>
      <c r="G1366" t="str">
        <f t="shared" ca="1" si="180"/>
        <v/>
      </c>
      <c r="H1366">
        <f t="shared" ca="1" si="182"/>
        <v>1080.55</v>
      </c>
      <c r="I1366" s="4" t="str">
        <f t="shared" ca="1" si="183"/>
        <v/>
      </c>
      <c r="J1366" s="10">
        <f t="shared" ca="1" si="186"/>
        <v>881.95498846926557</v>
      </c>
      <c r="K1366" s="10">
        <f ca="1">MAX($J$3:J1367)</f>
        <v>971.51458561709069</v>
      </c>
      <c r="L1366" s="11">
        <f t="shared" ca="1" si="184"/>
        <v>9.218554046817351E-2</v>
      </c>
    </row>
    <row r="1367" spans="1:12" x14ac:dyDescent="0.35">
      <c r="A1367">
        <v>1366</v>
      </c>
      <c r="B1367" s="2">
        <v>39434</v>
      </c>
      <c r="C1367">
        <f t="shared" si="181"/>
        <v>2007</v>
      </c>
      <c r="D1367">
        <v>1065.8</v>
      </c>
      <c r="E1367">
        <f t="shared" ca="1" si="185"/>
        <v>1066.9875000000002</v>
      </c>
      <c r="F1367">
        <f t="shared" ca="1" si="179"/>
        <v>1072.5216666666668</v>
      </c>
      <c r="G1367" t="str">
        <f t="shared" ca="1" si="180"/>
        <v>SELL</v>
      </c>
      <c r="H1367">
        <f t="shared" ca="1" si="182"/>
        <v>1065.8</v>
      </c>
      <c r="I1367" s="4">
        <f t="shared" ca="1" si="183"/>
        <v>-1.3650455786405113E-2</v>
      </c>
      <c r="J1367" s="10">
        <f t="shared" ca="1" si="186"/>
        <v>869.91590089356646</v>
      </c>
      <c r="K1367" s="10">
        <f ca="1">MAX($J$3:J1368)</f>
        <v>971.51458561709069</v>
      </c>
      <c r="L1367" s="11">
        <f t="shared" ca="1" si="184"/>
        <v>0.10457762161027195</v>
      </c>
    </row>
    <row r="1368" spans="1:12" x14ac:dyDescent="0.35">
      <c r="A1368">
        <v>1367</v>
      </c>
      <c r="B1368" s="2">
        <v>39435</v>
      </c>
      <c r="C1368">
        <f t="shared" si="181"/>
        <v>2007</v>
      </c>
      <c r="D1368">
        <v>1030.9000000000001</v>
      </c>
      <c r="E1368">
        <f t="shared" ca="1" si="185"/>
        <v>1041.1500000000001</v>
      </c>
      <c r="F1368">
        <f t="shared" ca="1" si="179"/>
        <v>1070.585</v>
      </c>
      <c r="G1368" t="str">
        <f t="shared" ca="1" si="180"/>
        <v/>
      </c>
      <c r="H1368">
        <f t="shared" ca="1" si="182"/>
        <v>1065.8</v>
      </c>
      <c r="I1368" s="4" t="str">
        <f t="shared" ca="1" si="183"/>
        <v/>
      </c>
      <c r="J1368" s="10">
        <f t="shared" ca="1" si="186"/>
        <v>869.91590089356646</v>
      </c>
      <c r="K1368" s="10">
        <f ca="1">MAX($J$3:J1369)</f>
        <v>971.51458561709069</v>
      </c>
      <c r="L1368" s="11">
        <f t="shared" ca="1" si="184"/>
        <v>0.10457762161027195</v>
      </c>
    </row>
    <row r="1369" spans="1:12" x14ac:dyDescent="0.35">
      <c r="A1369">
        <v>1368</v>
      </c>
      <c r="B1369" s="2">
        <v>39436</v>
      </c>
      <c r="C1369">
        <f t="shared" si="181"/>
        <v>2007</v>
      </c>
      <c r="D1369">
        <v>999.75</v>
      </c>
      <c r="E1369">
        <f t="shared" ca="1" si="185"/>
        <v>1024.55</v>
      </c>
      <c r="F1369">
        <f t="shared" ca="1" si="179"/>
        <v>1069.5016666666668</v>
      </c>
      <c r="G1369" t="str">
        <f t="shared" ca="1" si="180"/>
        <v/>
      </c>
      <c r="H1369">
        <f t="shared" ca="1" si="182"/>
        <v>1065.8</v>
      </c>
      <c r="I1369" s="4" t="str">
        <f t="shared" ca="1" si="183"/>
        <v/>
      </c>
      <c r="J1369" s="10">
        <f t="shared" ca="1" si="186"/>
        <v>869.91590089356646</v>
      </c>
      <c r="K1369" s="10">
        <f ca="1">MAX($J$3:J1370)</f>
        <v>971.51458561709069</v>
      </c>
      <c r="L1369" s="11">
        <f t="shared" ca="1" si="184"/>
        <v>0.10457762161027195</v>
      </c>
    </row>
    <row r="1370" spans="1:12" x14ac:dyDescent="0.35">
      <c r="A1370">
        <v>1369</v>
      </c>
      <c r="B1370" s="2">
        <v>39440</v>
      </c>
      <c r="C1370">
        <f t="shared" si="181"/>
        <v>2007</v>
      </c>
      <c r="D1370">
        <v>1001.75</v>
      </c>
      <c r="E1370">
        <f t="shared" ca="1" si="185"/>
        <v>1009.475</v>
      </c>
      <c r="F1370">
        <f t="shared" ca="1" si="179"/>
        <v>1069.0366666666666</v>
      </c>
      <c r="G1370" t="str">
        <f t="shared" ca="1" si="180"/>
        <v/>
      </c>
      <c r="H1370">
        <f t="shared" ca="1" si="182"/>
        <v>1065.8</v>
      </c>
      <c r="I1370" s="4" t="str">
        <f t="shared" ca="1" si="183"/>
        <v/>
      </c>
      <c r="J1370" s="10">
        <f t="shared" ca="1" si="186"/>
        <v>869.91590089356646</v>
      </c>
      <c r="K1370" s="10">
        <f ca="1">MAX($J$3:J1371)</f>
        <v>971.51458561709069</v>
      </c>
      <c r="L1370" s="11">
        <f t="shared" ca="1" si="184"/>
        <v>0.10457762161027195</v>
      </c>
    </row>
    <row r="1371" spans="1:12" x14ac:dyDescent="0.35">
      <c r="A1371">
        <v>1370</v>
      </c>
      <c r="B1371" s="2">
        <v>39442</v>
      </c>
      <c r="C1371">
        <f t="shared" si="181"/>
        <v>2007</v>
      </c>
      <c r="D1371">
        <v>1005.5</v>
      </c>
      <c r="E1371">
        <f t="shared" ca="1" si="185"/>
        <v>1002.7</v>
      </c>
      <c r="F1371">
        <f t="shared" ca="1" si="179"/>
        <v>1068.1633333333334</v>
      </c>
      <c r="G1371" t="str">
        <f t="shared" ca="1" si="180"/>
        <v/>
      </c>
      <c r="H1371">
        <f t="shared" ca="1" si="182"/>
        <v>1065.8</v>
      </c>
      <c r="I1371" s="4" t="str">
        <f t="shared" ca="1" si="183"/>
        <v/>
      </c>
      <c r="J1371" s="10">
        <f t="shared" ca="1" si="186"/>
        <v>869.91590089356646</v>
      </c>
      <c r="K1371" s="10">
        <f ca="1">MAX($J$3:J1372)</f>
        <v>971.51458561709069</v>
      </c>
      <c r="L1371" s="11">
        <f t="shared" ca="1" si="184"/>
        <v>0.10457762161027195</v>
      </c>
    </row>
    <row r="1372" spans="1:12" x14ac:dyDescent="0.35">
      <c r="A1372">
        <v>1371</v>
      </c>
      <c r="B1372" s="2">
        <v>39443</v>
      </c>
      <c r="C1372">
        <f t="shared" si="181"/>
        <v>2007</v>
      </c>
      <c r="D1372">
        <v>1003.8</v>
      </c>
      <c r="E1372">
        <f t="shared" ca="1" si="185"/>
        <v>1005.4000000000001</v>
      </c>
      <c r="F1372">
        <f t="shared" ca="1" si="179"/>
        <v>1067.0083333333334</v>
      </c>
      <c r="G1372" t="str">
        <f t="shared" ca="1" si="180"/>
        <v/>
      </c>
      <c r="H1372">
        <f t="shared" ca="1" si="182"/>
        <v>1065.8</v>
      </c>
      <c r="I1372" s="4" t="str">
        <f t="shared" ca="1" si="183"/>
        <v/>
      </c>
      <c r="J1372" s="10">
        <f t="shared" ca="1" si="186"/>
        <v>869.91590089356646</v>
      </c>
      <c r="K1372" s="10">
        <f ca="1">MAX($J$3:J1373)</f>
        <v>971.51458561709069</v>
      </c>
      <c r="L1372" s="11">
        <f t="shared" ca="1" si="184"/>
        <v>0.10457762161027195</v>
      </c>
    </row>
    <row r="1373" spans="1:12" x14ac:dyDescent="0.35">
      <c r="A1373">
        <v>1372</v>
      </c>
      <c r="B1373" s="2">
        <v>39444</v>
      </c>
      <c r="C1373">
        <f t="shared" si="181"/>
        <v>2007</v>
      </c>
      <c r="D1373">
        <v>1010.55</v>
      </c>
      <c r="E1373">
        <f t="shared" ca="1" si="185"/>
        <v>1011.1624999999999</v>
      </c>
      <c r="F1373">
        <f t="shared" ca="1" si="179"/>
        <v>1066.2983333333332</v>
      </c>
      <c r="G1373" t="str">
        <f t="shared" ca="1" si="180"/>
        <v/>
      </c>
      <c r="H1373">
        <f t="shared" ca="1" si="182"/>
        <v>1065.8</v>
      </c>
      <c r="I1373" s="4" t="str">
        <f t="shared" ca="1" si="183"/>
        <v/>
      </c>
      <c r="J1373" s="10">
        <f t="shared" ca="1" si="186"/>
        <v>869.91590089356646</v>
      </c>
      <c r="K1373" s="10">
        <f ca="1">MAX($J$3:J1374)</f>
        <v>971.51458561709069</v>
      </c>
      <c r="L1373" s="11">
        <f t="shared" ca="1" si="184"/>
        <v>0.10457762161027195</v>
      </c>
    </row>
    <row r="1374" spans="1:12" x14ac:dyDescent="0.35">
      <c r="A1374">
        <v>1373</v>
      </c>
      <c r="B1374" s="2">
        <v>39447</v>
      </c>
      <c r="C1374">
        <f t="shared" si="181"/>
        <v>2007</v>
      </c>
      <c r="D1374">
        <v>1024.8</v>
      </c>
      <c r="E1374">
        <f t="shared" ca="1" si="185"/>
        <v>1016.8749999999999</v>
      </c>
      <c r="F1374">
        <f t="shared" ref="F1374:F1437" ca="1" si="187">IF(ROW(D1375)&gt;($O$5-1),AVERAGE(OFFSET(D1376,-$O$5,0,$O$5,1)),IF(ROW(D1375)&gt;$O$5, ((($O$5-1)*E1374)+D1375)/$O$5,""))</f>
        <v>1065.9366666666667</v>
      </c>
      <c r="G1374" t="str">
        <f t="shared" ca="1" si="180"/>
        <v/>
      </c>
      <c r="H1374">
        <f t="shared" ca="1" si="182"/>
        <v>1065.8</v>
      </c>
      <c r="I1374" s="4" t="str">
        <f t="shared" ca="1" si="183"/>
        <v/>
      </c>
      <c r="J1374" s="10">
        <f t="shared" ca="1" si="186"/>
        <v>869.91590089356646</v>
      </c>
      <c r="K1374" s="10">
        <f ca="1">MAX($J$3:J1375)</f>
        <v>971.51458561709069</v>
      </c>
      <c r="L1374" s="11">
        <f t="shared" ca="1" si="184"/>
        <v>0.10457762161027195</v>
      </c>
    </row>
    <row r="1375" spans="1:12" x14ac:dyDescent="0.35">
      <c r="A1375">
        <v>1374</v>
      </c>
      <c r="B1375" s="2">
        <v>39448</v>
      </c>
      <c r="C1375">
        <f t="shared" si="181"/>
        <v>2008</v>
      </c>
      <c r="D1375">
        <v>1028.3499999999999</v>
      </c>
      <c r="E1375">
        <f t="shared" ca="1" si="185"/>
        <v>1021.6875</v>
      </c>
      <c r="F1375">
        <f t="shared" ca="1" si="187"/>
        <v>1063.8933333333332</v>
      </c>
      <c r="G1375" t="str">
        <f t="shared" ca="1" si="180"/>
        <v/>
      </c>
      <c r="H1375">
        <f t="shared" ca="1" si="182"/>
        <v>1065.8</v>
      </c>
      <c r="I1375" s="4" t="str">
        <f t="shared" ca="1" si="183"/>
        <v/>
      </c>
      <c r="J1375" s="10">
        <f t="shared" ca="1" si="186"/>
        <v>869.91590089356646</v>
      </c>
      <c r="K1375" s="10">
        <f ca="1">MAX($J$3:J1376)</f>
        <v>971.51458561709069</v>
      </c>
      <c r="L1375" s="11">
        <f t="shared" ca="1" si="184"/>
        <v>0.10457762161027195</v>
      </c>
    </row>
    <row r="1376" spans="1:12" x14ac:dyDescent="0.35">
      <c r="A1376">
        <v>1375</v>
      </c>
      <c r="B1376" s="2">
        <v>39449</v>
      </c>
      <c r="C1376">
        <f t="shared" si="181"/>
        <v>2008</v>
      </c>
      <c r="D1376">
        <v>1023.05</v>
      </c>
      <c r="E1376">
        <f t="shared" ca="1" si="185"/>
        <v>1020.7874999999999</v>
      </c>
      <c r="F1376">
        <f t="shared" ca="1" si="187"/>
        <v>1061.2683333333332</v>
      </c>
      <c r="G1376" t="str">
        <f t="shared" ca="1" si="180"/>
        <v/>
      </c>
      <c r="H1376">
        <f t="shared" ca="1" si="182"/>
        <v>1065.8</v>
      </c>
      <c r="I1376" s="4" t="str">
        <f t="shared" ca="1" si="183"/>
        <v/>
      </c>
      <c r="J1376" s="10">
        <f t="shared" ca="1" si="186"/>
        <v>869.91590089356646</v>
      </c>
      <c r="K1376" s="10">
        <f ca="1">MAX($J$3:J1377)</f>
        <v>971.51458561709069</v>
      </c>
      <c r="L1376" s="11">
        <f t="shared" ca="1" si="184"/>
        <v>0.10457762161027195</v>
      </c>
    </row>
    <row r="1377" spans="1:12" x14ac:dyDescent="0.35">
      <c r="A1377">
        <v>1376</v>
      </c>
      <c r="B1377" s="2">
        <v>39450</v>
      </c>
      <c r="C1377">
        <f t="shared" si="181"/>
        <v>2008</v>
      </c>
      <c r="D1377">
        <v>1006.95</v>
      </c>
      <c r="E1377">
        <f t="shared" ca="1" si="185"/>
        <v>1014.4999999999999</v>
      </c>
      <c r="F1377">
        <f t="shared" ca="1" si="187"/>
        <v>1058.5716666666665</v>
      </c>
      <c r="G1377" t="str">
        <f t="shared" ca="1" si="180"/>
        <v/>
      </c>
      <c r="H1377">
        <f t="shared" ca="1" si="182"/>
        <v>1065.8</v>
      </c>
      <c r="I1377" s="4" t="str">
        <f t="shared" ca="1" si="183"/>
        <v/>
      </c>
      <c r="J1377" s="10">
        <f t="shared" ca="1" si="186"/>
        <v>869.91590089356646</v>
      </c>
      <c r="K1377" s="10">
        <f ca="1">MAX($J$3:J1378)</f>
        <v>971.51458561709069</v>
      </c>
      <c r="L1377" s="11">
        <f t="shared" ca="1" si="184"/>
        <v>0.10457762161027195</v>
      </c>
    </row>
    <row r="1378" spans="1:12" x14ac:dyDescent="0.35">
      <c r="A1378">
        <v>1377</v>
      </c>
      <c r="B1378" s="2">
        <v>39451</v>
      </c>
      <c r="C1378">
        <f t="shared" si="181"/>
        <v>2008</v>
      </c>
      <c r="D1378">
        <v>999.65</v>
      </c>
      <c r="E1378">
        <f t="shared" ca="1" si="185"/>
        <v>1007.875</v>
      </c>
      <c r="F1378">
        <f t="shared" ca="1" si="187"/>
        <v>1055.1533333333332</v>
      </c>
      <c r="G1378" t="str">
        <f t="shared" ca="1" si="180"/>
        <v/>
      </c>
      <c r="H1378">
        <f t="shared" ca="1" si="182"/>
        <v>1065.8</v>
      </c>
      <c r="I1378" s="4" t="str">
        <f t="shared" ca="1" si="183"/>
        <v/>
      </c>
      <c r="J1378" s="10">
        <f t="shared" ca="1" si="186"/>
        <v>869.91590089356646</v>
      </c>
      <c r="K1378" s="10">
        <f ca="1">MAX($J$3:J1379)</f>
        <v>971.51458561709069</v>
      </c>
      <c r="L1378" s="11">
        <f t="shared" ca="1" si="184"/>
        <v>0.10457762161027195</v>
      </c>
    </row>
    <row r="1379" spans="1:12" x14ac:dyDescent="0.35">
      <c r="A1379">
        <v>1378</v>
      </c>
      <c r="B1379" s="2">
        <v>39454</v>
      </c>
      <c r="C1379">
        <f t="shared" si="181"/>
        <v>2008</v>
      </c>
      <c r="D1379">
        <v>1001.85</v>
      </c>
      <c r="E1379">
        <f t="shared" ca="1" si="185"/>
        <v>998.4375</v>
      </c>
      <c r="F1379">
        <f t="shared" ca="1" si="187"/>
        <v>1050.8783333333333</v>
      </c>
      <c r="G1379" t="str">
        <f t="shared" ca="1" si="180"/>
        <v/>
      </c>
      <c r="H1379">
        <f t="shared" ca="1" si="182"/>
        <v>1065.8</v>
      </c>
      <c r="I1379" s="4" t="str">
        <f t="shared" ca="1" si="183"/>
        <v/>
      </c>
      <c r="J1379" s="10">
        <f t="shared" ca="1" si="186"/>
        <v>869.91590089356646</v>
      </c>
      <c r="K1379" s="10">
        <f ca="1">MAX($J$3:J1380)</f>
        <v>971.51458561709069</v>
      </c>
      <c r="L1379" s="11">
        <f t="shared" ca="1" si="184"/>
        <v>0.10457762161027195</v>
      </c>
    </row>
    <row r="1380" spans="1:12" x14ac:dyDescent="0.35">
      <c r="A1380">
        <v>1379</v>
      </c>
      <c r="B1380" s="2">
        <v>39455</v>
      </c>
      <c r="C1380">
        <f t="shared" si="181"/>
        <v>2008</v>
      </c>
      <c r="D1380">
        <v>985.3</v>
      </c>
      <c r="E1380">
        <f t="shared" ca="1" si="185"/>
        <v>989.2</v>
      </c>
      <c r="F1380">
        <f t="shared" ca="1" si="187"/>
        <v>1045.5933333333332</v>
      </c>
      <c r="G1380" t="str">
        <f t="shared" ca="1" si="180"/>
        <v/>
      </c>
      <c r="H1380">
        <f t="shared" ca="1" si="182"/>
        <v>1065.8</v>
      </c>
      <c r="I1380" s="4" t="str">
        <f t="shared" ca="1" si="183"/>
        <v/>
      </c>
      <c r="J1380" s="10">
        <f t="shared" ca="1" si="186"/>
        <v>869.91590089356646</v>
      </c>
      <c r="K1380" s="10">
        <f ca="1">MAX($J$3:J1381)</f>
        <v>971.51458561709069</v>
      </c>
      <c r="L1380" s="11">
        <f t="shared" ca="1" si="184"/>
        <v>0.10457762161027195</v>
      </c>
    </row>
    <row r="1381" spans="1:12" x14ac:dyDescent="0.35">
      <c r="A1381">
        <v>1380</v>
      </c>
      <c r="B1381" s="2">
        <v>39456</v>
      </c>
      <c r="C1381">
        <f t="shared" si="181"/>
        <v>2008</v>
      </c>
      <c r="D1381">
        <v>970</v>
      </c>
      <c r="E1381">
        <f t="shared" ca="1" si="185"/>
        <v>974</v>
      </c>
      <c r="F1381">
        <f t="shared" ca="1" si="187"/>
        <v>1039.82</v>
      </c>
      <c r="G1381" t="str">
        <f t="shared" ca="1" si="180"/>
        <v/>
      </c>
      <c r="H1381">
        <f t="shared" ca="1" si="182"/>
        <v>1065.8</v>
      </c>
      <c r="I1381" s="4" t="str">
        <f t="shared" ca="1" si="183"/>
        <v/>
      </c>
      <c r="J1381" s="10">
        <f t="shared" ca="1" si="186"/>
        <v>869.91590089356646</v>
      </c>
      <c r="K1381" s="10">
        <f ca="1">MAX($J$3:J1382)</f>
        <v>971.51458561709069</v>
      </c>
      <c r="L1381" s="11">
        <f t="shared" ca="1" si="184"/>
        <v>0.10457762161027195</v>
      </c>
    </row>
    <row r="1382" spans="1:12" x14ac:dyDescent="0.35">
      <c r="A1382">
        <v>1381</v>
      </c>
      <c r="B1382" s="2">
        <v>39457</v>
      </c>
      <c r="C1382">
        <f t="shared" si="181"/>
        <v>2008</v>
      </c>
      <c r="D1382">
        <v>938.85</v>
      </c>
      <c r="E1382">
        <f t="shared" ca="1" si="185"/>
        <v>948.21250000000009</v>
      </c>
      <c r="F1382">
        <f t="shared" ca="1" si="187"/>
        <v>1033.8516666666665</v>
      </c>
      <c r="G1382" t="str">
        <f t="shared" ca="1" si="180"/>
        <v/>
      </c>
      <c r="H1382">
        <f t="shared" ca="1" si="182"/>
        <v>1065.8</v>
      </c>
      <c r="I1382" s="4" t="str">
        <f t="shared" ca="1" si="183"/>
        <v/>
      </c>
      <c r="J1382" s="10">
        <f t="shared" ca="1" si="186"/>
        <v>869.91590089356646</v>
      </c>
      <c r="K1382" s="10">
        <f ca="1">MAX($J$3:J1383)</f>
        <v>971.51458561709069</v>
      </c>
      <c r="L1382" s="11">
        <f t="shared" ca="1" si="184"/>
        <v>0.10457762161027195</v>
      </c>
    </row>
    <row r="1383" spans="1:12" x14ac:dyDescent="0.35">
      <c r="A1383">
        <v>1382</v>
      </c>
      <c r="B1383" s="2">
        <v>39458</v>
      </c>
      <c r="C1383">
        <f t="shared" si="181"/>
        <v>2008</v>
      </c>
      <c r="D1383">
        <v>898.7</v>
      </c>
      <c r="E1383">
        <f t="shared" ca="1" si="185"/>
        <v>921.02500000000009</v>
      </c>
      <c r="F1383">
        <f t="shared" ca="1" si="187"/>
        <v>1027.6066666666663</v>
      </c>
      <c r="G1383" t="str">
        <f t="shared" ca="1" si="180"/>
        <v/>
      </c>
      <c r="H1383">
        <f t="shared" ca="1" si="182"/>
        <v>1065.8</v>
      </c>
      <c r="I1383" s="4" t="str">
        <f t="shared" ca="1" si="183"/>
        <v/>
      </c>
      <c r="J1383" s="10">
        <f t="shared" ca="1" si="186"/>
        <v>869.91590089356646</v>
      </c>
      <c r="K1383" s="10">
        <f ca="1">MAX($J$3:J1384)</f>
        <v>971.51458561709069</v>
      </c>
      <c r="L1383" s="11">
        <f t="shared" ca="1" si="184"/>
        <v>0.10457762161027195</v>
      </c>
    </row>
    <row r="1384" spans="1:12" x14ac:dyDescent="0.35">
      <c r="A1384">
        <v>1383</v>
      </c>
      <c r="B1384" s="2">
        <v>39461</v>
      </c>
      <c r="C1384">
        <f t="shared" si="181"/>
        <v>2008</v>
      </c>
      <c r="D1384">
        <v>876.55</v>
      </c>
      <c r="E1384">
        <f t="shared" ca="1" si="185"/>
        <v>895.90000000000009</v>
      </c>
      <c r="F1384">
        <f t="shared" ca="1" si="187"/>
        <v>1020.2433333333332</v>
      </c>
      <c r="G1384" t="str">
        <f t="shared" ca="1" si="180"/>
        <v/>
      </c>
      <c r="H1384">
        <f t="shared" ca="1" si="182"/>
        <v>1065.8</v>
      </c>
      <c r="I1384" s="4" t="str">
        <f t="shared" ca="1" si="183"/>
        <v/>
      </c>
      <c r="J1384" s="10">
        <f t="shared" ca="1" si="186"/>
        <v>869.91590089356646</v>
      </c>
      <c r="K1384" s="10">
        <f ca="1">MAX($J$3:J1385)</f>
        <v>971.51458561709069</v>
      </c>
      <c r="L1384" s="11">
        <f t="shared" ca="1" si="184"/>
        <v>0.10457762161027195</v>
      </c>
    </row>
    <row r="1385" spans="1:12" x14ac:dyDescent="0.35">
      <c r="A1385">
        <v>1384</v>
      </c>
      <c r="B1385" s="2">
        <v>39462</v>
      </c>
      <c r="C1385">
        <f t="shared" si="181"/>
        <v>2008</v>
      </c>
      <c r="D1385">
        <v>869.5</v>
      </c>
      <c r="E1385">
        <f t="shared" ca="1" si="185"/>
        <v>875.5</v>
      </c>
      <c r="F1385">
        <f t="shared" ca="1" si="187"/>
        <v>1012.4083333333331</v>
      </c>
      <c r="G1385" t="str">
        <f t="shared" ca="1" si="180"/>
        <v/>
      </c>
      <c r="H1385">
        <f t="shared" ca="1" si="182"/>
        <v>1065.8</v>
      </c>
      <c r="I1385" s="4" t="str">
        <f t="shared" ca="1" si="183"/>
        <v/>
      </c>
      <c r="J1385" s="10">
        <f t="shared" ca="1" si="186"/>
        <v>869.91590089356646</v>
      </c>
      <c r="K1385" s="10">
        <f ca="1">MAX($J$3:J1386)</f>
        <v>971.51458561709069</v>
      </c>
      <c r="L1385" s="11">
        <f t="shared" ca="1" si="184"/>
        <v>0.10457762161027195</v>
      </c>
    </row>
    <row r="1386" spans="1:12" x14ac:dyDescent="0.35">
      <c r="A1386">
        <v>1385</v>
      </c>
      <c r="B1386" s="2">
        <v>39463</v>
      </c>
      <c r="C1386">
        <f t="shared" si="181"/>
        <v>2008</v>
      </c>
      <c r="D1386">
        <v>857.25</v>
      </c>
      <c r="E1386">
        <f t="shared" ca="1" si="185"/>
        <v>865.8125</v>
      </c>
      <c r="F1386">
        <f t="shared" ca="1" si="187"/>
        <v>1004.8483333333331</v>
      </c>
      <c r="G1386" t="str">
        <f t="shared" ca="1" si="180"/>
        <v/>
      </c>
      <c r="H1386">
        <f t="shared" ca="1" si="182"/>
        <v>1065.8</v>
      </c>
      <c r="I1386" s="4" t="str">
        <f t="shared" ca="1" si="183"/>
        <v/>
      </c>
      <c r="J1386" s="10">
        <f t="shared" ca="1" si="186"/>
        <v>869.91590089356646</v>
      </c>
      <c r="K1386" s="10">
        <f ca="1">MAX($J$3:J1387)</f>
        <v>971.51458561709069</v>
      </c>
      <c r="L1386" s="11">
        <f t="shared" ca="1" si="184"/>
        <v>0.10457762161027195</v>
      </c>
    </row>
    <row r="1387" spans="1:12" x14ac:dyDescent="0.35">
      <c r="A1387">
        <v>1386</v>
      </c>
      <c r="B1387" s="2">
        <v>39464</v>
      </c>
      <c r="C1387">
        <f t="shared" si="181"/>
        <v>2008</v>
      </c>
      <c r="D1387">
        <v>859.95</v>
      </c>
      <c r="E1387">
        <f t="shared" ca="1" si="185"/>
        <v>863.17499999999995</v>
      </c>
      <c r="F1387">
        <f t="shared" ca="1" si="187"/>
        <v>997.2683333333332</v>
      </c>
      <c r="G1387" t="str">
        <f t="shared" ca="1" si="180"/>
        <v/>
      </c>
      <c r="H1387">
        <f t="shared" ca="1" si="182"/>
        <v>1065.8</v>
      </c>
      <c r="I1387" s="4" t="str">
        <f t="shared" ca="1" si="183"/>
        <v/>
      </c>
      <c r="J1387" s="10">
        <f t="shared" ca="1" si="186"/>
        <v>869.91590089356646</v>
      </c>
      <c r="K1387" s="10">
        <f ca="1">MAX($J$3:J1388)</f>
        <v>971.51458561709069</v>
      </c>
      <c r="L1387" s="11">
        <f t="shared" ca="1" si="184"/>
        <v>0.10457762161027195</v>
      </c>
    </row>
    <row r="1388" spans="1:12" x14ac:dyDescent="0.35">
      <c r="A1388">
        <v>1387</v>
      </c>
      <c r="B1388" s="2">
        <v>39465</v>
      </c>
      <c r="C1388">
        <f t="shared" si="181"/>
        <v>2008</v>
      </c>
      <c r="D1388">
        <v>866</v>
      </c>
      <c r="E1388">
        <f t="shared" ca="1" si="185"/>
        <v>830.02499999999998</v>
      </c>
      <c r="F1388">
        <f t="shared" ca="1" si="187"/>
        <v>985.81833333333316</v>
      </c>
      <c r="G1388" t="str">
        <f t="shared" ca="1" si="180"/>
        <v/>
      </c>
      <c r="H1388">
        <f t="shared" ca="1" si="182"/>
        <v>1065.8</v>
      </c>
      <c r="I1388" s="4" t="str">
        <f t="shared" ca="1" si="183"/>
        <v/>
      </c>
      <c r="J1388" s="10">
        <f t="shared" ca="1" si="186"/>
        <v>869.91590089356646</v>
      </c>
      <c r="K1388" s="10">
        <f ca="1">MAX($J$3:J1389)</f>
        <v>971.51458561709069</v>
      </c>
      <c r="L1388" s="11">
        <f t="shared" ca="1" si="184"/>
        <v>0.10457762161027195</v>
      </c>
    </row>
    <row r="1389" spans="1:12" x14ac:dyDescent="0.35">
      <c r="A1389">
        <v>1388</v>
      </c>
      <c r="B1389" s="2">
        <v>39468</v>
      </c>
      <c r="C1389">
        <f t="shared" si="181"/>
        <v>2008</v>
      </c>
      <c r="D1389">
        <v>736.9</v>
      </c>
      <c r="E1389">
        <f t="shared" ca="1" si="185"/>
        <v>795.45</v>
      </c>
      <c r="F1389">
        <f t="shared" ca="1" si="187"/>
        <v>974.29333333333329</v>
      </c>
      <c r="G1389" t="str">
        <f t="shared" ca="1" si="180"/>
        <v/>
      </c>
      <c r="H1389">
        <f t="shared" ca="1" si="182"/>
        <v>1065.8</v>
      </c>
      <c r="I1389" s="4" t="str">
        <f t="shared" ca="1" si="183"/>
        <v/>
      </c>
      <c r="J1389" s="10">
        <f t="shared" ca="1" si="186"/>
        <v>869.91590089356646</v>
      </c>
      <c r="K1389" s="10">
        <f ca="1">MAX($J$3:J1390)</f>
        <v>971.51458561709069</v>
      </c>
      <c r="L1389" s="11">
        <f t="shared" ca="1" si="184"/>
        <v>0.10457762161027195</v>
      </c>
    </row>
    <row r="1390" spans="1:12" x14ac:dyDescent="0.35">
      <c r="A1390">
        <v>1389</v>
      </c>
      <c r="B1390" s="2">
        <v>39469</v>
      </c>
      <c r="C1390">
        <f t="shared" si="181"/>
        <v>2008</v>
      </c>
      <c r="D1390">
        <v>718.95</v>
      </c>
      <c r="E1390">
        <f t="shared" ca="1" si="185"/>
        <v>768.08750000000009</v>
      </c>
      <c r="F1390">
        <f t="shared" ca="1" si="187"/>
        <v>963.83666666666659</v>
      </c>
      <c r="G1390" t="str">
        <f t="shared" ca="1" si="180"/>
        <v/>
      </c>
      <c r="H1390">
        <f t="shared" ca="1" si="182"/>
        <v>1065.8</v>
      </c>
      <c r="I1390" s="4" t="str">
        <f t="shared" ca="1" si="183"/>
        <v/>
      </c>
      <c r="J1390" s="10">
        <f t="shared" ca="1" si="186"/>
        <v>869.91590089356646</v>
      </c>
      <c r="K1390" s="10">
        <f ca="1">MAX($J$3:J1391)</f>
        <v>971.51458561709069</v>
      </c>
      <c r="L1390" s="11">
        <f t="shared" ca="1" si="184"/>
        <v>0.10457762161027195</v>
      </c>
    </row>
    <row r="1391" spans="1:12" x14ac:dyDescent="0.35">
      <c r="A1391">
        <v>1390</v>
      </c>
      <c r="B1391" s="2">
        <v>39470</v>
      </c>
      <c r="C1391">
        <f t="shared" si="181"/>
        <v>2008</v>
      </c>
      <c r="D1391">
        <v>750.5</v>
      </c>
      <c r="E1391">
        <f t="shared" ca="1" si="185"/>
        <v>740.08749999999998</v>
      </c>
      <c r="F1391">
        <f t="shared" ca="1" si="187"/>
        <v>953.13166666666655</v>
      </c>
      <c r="G1391" t="str">
        <f t="shared" ca="1" si="180"/>
        <v/>
      </c>
      <c r="H1391">
        <f t="shared" ca="1" si="182"/>
        <v>1065.8</v>
      </c>
      <c r="I1391" s="4" t="str">
        <f t="shared" ca="1" si="183"/>
        <v/>
      </c>
      <c r="J1391" s="10">
        <f t="shared" ca="1" si="186"/>
        <v>869.91590089356646</v>
      </c>
      <c r="K1391" s="10">
        <f ca="1">MAX($J$3:J1392)</f>
        <v>971.51458561709069</v>
      </c>
      <c r="L1391" s="11">
        <f t="shared" ca="1" si="184"/>
        <v>0.10457762161027195</v>
      </c>
    </row>
    <row r="1392" spans="1:12" x14ac:dyDescent="0.35">
      <c r="A1392">
        <v>1391</v>
      </c>
      <c r="B1392" s="2">
        <v>39471</v>
      </c>
      <c r="C1392">
        <f t="shared" si="181"/>
        <v>2008</v>
      </c>
      <c r="D1392">
        <v>754</v>
      </c>
      <c r="E1392">
        <f t="shared" ca="1" si="185"/>
        <v>751.48749999999995</v>
      </c>
      <c r="F1392">
        <f t="shared" ca="1" si="187"/>
        <v>943.42499999999984</v>
      </c>
      <c r="G1392" t="str">
        <f t="shared" ca="1" si="180"/>
        <v/>
      </c>
      <c r="H1392">
        <f t="shared" ca="1" si="182"/>
        <v>1065.8</v>
      </c>
      <c r="I1392" s="4" t="str">
        <f t="shared" ca="1" si="183"/>
        <v/>
      </c>
      <c r="J1392" s="10">
        <f t="shared" ca="1" si="186"/>
        <v>869.91590089356646</v>
      </c>
      <c r="K1392" s="10">
        <f ca="1">MAX($J$3:J1393)</f>
        <v>971.51458561709069</v>
      </c>
      <c r="L1392" s="11">
        <f t="shared" ca="1" si="184"/>
        <v>0.10457762161027195</v>
      </c>
    </row>
    <row r="1393" spans="1:12" x14ac:dyDescent="0.35">
      <c r="A1393">
        <v>1392</v>
      </c>
      <c r="B1393" s="2">
        <v>39472</v>
      </c>
      <c r="C1393">
        <f t="shared" si="181"/>
        <v>2008</v>
      </c>
      <c r="D1393">
        <v>782.5</v>
      </c>
      <c r="E1393">
        <f t="shared" ca="1" si="185"/>
        <v>771.3125</v>
      </c>
      <c r="F1393">
        <f t="shared" ca="1" si="187"/>
        <v>934.57166666666672</v>
      </c>
      <c r="G1393" t="str">
        <f t="shared" ca="1" si="180"/>
        <v/>
      </c>
      <c r="H1393">
        <f t="shared" ca="1" si="182"/>
        <v>1065.8</v>
      </c>
      <c r="I1393" s="4" t="str">
        <f t="shared" ca="1" si="183"/>
        <v/>
      </c>
      <c r="J1393" s="10">
        <f t="shared" ca="1" si="186"/>
        <v>869.91590089356646</v>
      </c>
      <c r="K1393" s="10">
        <f ca="1">MAX($J$3:J1394)</f>
        <v>971.51458561709069</v>
      </c>
      <c r="L1393" s="11">
        <f t="shared" ca="1" si="184"/>
        <v>0.10457762161027195</v>
      </c>
    </row>
    <row r="1394" spans="1:12" x14ac:dyDescent="0.35">
      <c r="A1394">
        <v>1393</v>
      </c>
      <c r="B1394" s="2">
        <v>39475</v>
      </c>
      <c r="C1394">
        <f t="shared" si="181"/>
        <v>2008</v>
      </c>
      <c r="D1394">
        <v>798.25</v>
      </c>
      <c r="E1394">
        <f t="shared" ca="1" si="185"/>
        <v>781.9375</v>
      </c>
      <c r="F1394">
        <f t="shared" ca="1" si="187"/>
        <v>924.23500000000013</v>
      </c>
      <c r="G1394" t="str">
        <f t="shared" ca="1" si="180"/>
        <v/>
      </c>
      <c r="H1394">
        <f t="shared" ca="1" si="182"/>
        <v>1065.8</v>
      </c>
      <c r="I1394" s="4" t="str">
        <f t="shared" ca="1" si="183"/>
        <v/>
      </c>
      <c r="J1394" s="10">
        <f t="shared" ca="1" si="186"/>
        <v>869.91590089356646</v>
      </c>
      <c r="K1394" s="10">
        <f ca="1">MAX($J$3:J1395)</f>
        <v>971.51458561709069</v>
      </c>
      <c r="L1394" s="11">
        <f t="shared" ca="1" si="184"/>
        <v>0.10457762161027195</v>
      </c>
    </row>
    <row r="1395" spans="1:12" x14ac:dyDescent="0.35">
      <c r="A1395">
        <v>1394</v>
      </c>
      <c r="B1395" s="2">
        <v>39476</v>
      </c>
      <c r="C1395">
        <f t="shared" si="181"/>
        <v>2008</v>
      </c>
      <c r="D1395">
        <v>793</v>
      </c>
      <c r="E1395">
        <f t="shared" ca="1" si="185"/>
        <v>793.21249999999998</v>
      </c>
      <c r="F1395">
        <f t="shared" ca="1" si="187"/>
        <v>915.26666666666665</v>
      </c>
      <c r="G1395" t="str">
        <f t="shared" ca="1" si="180"/>
        <v/>
      </c>
      <c r="H1395">
        <f t="shared" ca="1" si="182"/>
        <v>1065.8</v>
      </c>
      <c r="I1395" s="4" t="str">
        <f t="shared" ca="1" si="183"/>
        <v/>
      </c>
      <c r="J1395" s="10">
        <f t="shared" ca="1" si="186"/>
        <v>869.91590089356646</v>
      </c>
      <c r="K1395" s="10">
        <f ca="1">MAX($J$3:J1396)</f>
        <v>971.51458561709069</v>
      </c>
      <c r="L1395" s="11">
        <f t="shared" ca="1" si="184"/>
        <v>0.10457762161027195</v>
      </c>
    </row>
    <row r="1396" spans="1:12" x14ac:dyDescent="0.35">
      <c r="A1396">
        <v>1395</v>
      </c>
      <c r="B1396" s="2">
        <v>39477</v>
      </c>
      <c r="C1396">
        <f t="shared" si="181"/>
        <v>2008</v>
      </c>
      <c r="D1396">
        <v>799.1</v>
      </c>
      <c r="E1396">
        <f t="shared" ca="1" si="185"/>
        <v>789.61249999999995</v>
      </c>
      <c r="F1396">
        <f t="shared" ca="1" si="187"/>
        <v>905.34333333333336</v>
      </c>
      <c r="G1396" t="str">
        <f t="shared" ca="1" si="180"/>
        <v/>
      </c>
      <c r="H1396">
        <f t="shared" ca="1" si="182"/>
        <v>1065.8</v>
      </c>
      <c r="I1396" s="4" t="str">
        <f t="shared" ca="1" si="183"/>
        <v/>
      </c>
      <c r="J1396" s="10">
        <f t="shared" ca="1" si="186"/>
        <v>869.91590089356646</v>
      </c>
      <c r="K1396" s="10">
        <f ca="1">MAX($J$3:J1397)</f>
        <v>971.51458561709069</v>
      </c>
      <c r="L1396" s="11">
        <f t="shared" ca="1" si="184"/>
        <v>0.10457762161027195</v>
      </c>
    </row>
    <row r="1397" spans="1:12" x14ac:dyDescent="0.35">
      <c r="A1397">
        <v>1396</v>
      </c>
      <c r="B1397" s="2">
        <v>39478</v>
      </c>
      <c r="C1397">
        <f t="shared" si="181"/>
        <v>2008</v>
      </c>
      <c r="D1397">
        <v>768.1</v>
      </c>
      <c r="E1397">
        <f t="shared" ca="1" si="185"/>
        <v>779.02499999999998</v>
      </c>
      <c r="F1397">
        <f t="shared" ca="1" si="187"/>
        <v>896.17666666666673</v>
      </c>
      <c r="G1397" t="str">
        <f t="shared" ca="1" si="180"/>
        <v/>
      </c>
      <c r="H1397">
        <f t="shared" ca="1" si="182"/>
        <v>1065.8</v>
      </c>
      <c r="I1397" s="4" t="str">
        <f t="shared" ca="1" si="183"/>
        <v/>
      </c>
      <c r="J1397" s="10">
        <f t="shared" ca="1" si="186"/>
        <v>869.91590089356646</v>
      </c>
      <c r="K1397" s="10">
        <f ca="1">MAX($J$3:J1398)</f>
        <v>971.51458561709069</v>
      </c>
      <c r="L1397" s="11">
        <f t="shared" ca="1" si="184"/>
        <v>0.10457762161027195</v>
      </c>
    </row>
    <row r="1398" spans="1:12" x14ac:dyDescent="0.35">
      <c r="A1398">
        <v>1397</v>
      </c>
      <c r="B1398" s="2">
        <v>39479</v>
      </c>
      <c r="C1398">
        <f t="shared" si="181"/>
        <v>2008</v>
      </c>
      <c r="D1398">
        <v>755.9</v>
      </c>
      <c r="E1398">
        <f t="shared" ca="1" si="185"/>
        <v>772.58749999999998</v>
      </c>
      <c r="F1398">
        <f t="shared" ca="1" si="187"/>
        <v>888.42666666666673</v>
      </c>
      <c r="G1398" t="str">
        <f t="shared" ca="1" si="180"/>
        <v/>
      </c>
      <c r="H1398">
        <f t="shared" ca="1" si="182"/>
        <v>1065.8</v>
      </c>
      <c r="I1398" s="4" t="str">
        <f t="shared" ca="1" si="183"/>
        <v/>
      </c>
      <c r="J1398" s="10">
        <f t="shared" ca="1" si="186"/>
        <v>869.91590089356646</v>
      </c>
      <c r="K1398" s="10">
        <f ca="1">MAX($J$3:J1399)</f>
        <v>971.51458561709069</v>
      </c>
      <c r="L1398" s="11">
        <f t="shared" ca="1" si="184"/>
        <v>0.10457762161027195</v>
      </c>
    </row>
    <row r="1399" spans="1:12" x14ac:dyDescent="0.35">
      <c r="A1399">
        <v>1398</v>
      </c>
      <c r="B1399" s="2">
        <v>39482</v>
      </c>
      <c r="C1399">
        <f t="shared" si="181"/>
        <v>2008</v>
      </c>
      <c r="D1399">
        <v>767.25</v>
      </c>
      <c r="E1399">
        <f t="shared" ca="1" si="185"/>
        <v>764.98749999999995</v>
      </c>
      <c r="F1399">
        <f t="shared" ca="1" si="187"/>
        <v>880.6583333333333</v>
      </c>
      <c r="G1399" t="str">
        <f t="shared" ca="1" si="180"/>
        <v/>
      </c>
      <c r="H1399">
        <f t="shared" ca="1" si="182"/>
        <v>1065.8</v>
      </c>
      <c r="I1399" s="4" t="str">
        <f t="shared" ca="1" si="183"/>
        <v/>
      </c>
      <c r="J1399" s="10">
        <f t="shared" ca="1" si="186"/>
        <v>869.91590089356646</v>
      </c>
      <c r="K1399" s="10">
        <f ca="1">MAX($J$3:J1400)</f>
        <v>971.51458561709069</v>
      </c>
      <c r="L1399" s="11">
        <f t="shared" ca="1" si="184"/>
        <v>0.10457762161027195</v>
      </c>
    </row>
    <row r="1400" spans="1:12" x14ac:dyDescent="0.35">
      <c r="A1400">
        <v>1399</v>
      </c>
      <c r="B1400" s="2">
        <v>39483</v>
      </c>
      <c r="C1400">
        <f t="shared" si="181"/>
        <v>2008</v>
      </c>
      <c r="D1400">
        <v>768.7</v>
      </c>
      <c r="E1400">
        <f t="shared" ca="1" si="185"/>
        <v>764.18750000000011</v>
      </c>
      <c r="F1400">
        <f t="shared" ca="1" si="187"/>
        <v>872.63833333333343</v>
      </c>
      <c r="G1400" t="str">
        <f t="shared" ca="1" si="180"/>
        <v/>
      </c>
      <c r="H1400">
        <f t="shared" ca="1" si="182"/>
        <v>1065.8</v>
      </c>
      <c r="I1400" s="4" t="str">
        <f t="shared" ca="1" si="183"/>
        <v/>
      </c>
      <c r="J1400" s="10">
        <f t="shared" ca="1" si="186"/>
        <v>869.91590089356646</v>
      </c>
      <c r="K1400" s="10">
        <f ca="1">MAX($J$3:J1401)</f>
        <v>971.51458561709069</v>
      </c>
      <c r="L1400" s="11">
        <f t="shared" ca="1" si="184"/>
        <v>0.10457762161027195</v>
      </c>
    </row>
    <row r="1401" spans="1:12" x14ac:dyDescent="0.35">
      <c r="A1401">
        <v>1400</v>
      </c>
      <c r="B1401" s="2">
        <v>39484</v>
      </c>
      <c r="C1401">
        <f t="shared" si="181"/>
        <v>2008</v>
      </c>
      <c r="D1401">
        <v>764.9</v>
      </c>
      <c r="E1401">
        <f t="shared" ca="1" si="185"/>
        <v>768.375</v>
      </c>
      <c r="F1401">
        <f t="shared" ca="1" si="187"/>
        <v>864.93333333333351</v>
      </c>
      <c r="G1401" t="str">
        <f t="shared" ca="1" si="180"/>
        <v/>
      </c>
      <c r="H1401">
        <f t="shared" ca="1" si="182"/>
        <v>1065.8</v>
      </c>
      <c r="I1401" s="4" t="str">
        <f t="shared" ca="1" si="183"/>
        <v/>
      </c>
      <c r="J1401" s="10">
        <f t="shared" ca="1" si="186"/>
        <v>869.91590089356646</v>
      </c>
      <c r="K1401" s="10">
        <f ca="1">MAX($J$3:J1402)</f>
        <v>971.51458561709069</v>
      </c>
      <c r="L1401" s="11">
        <f t="shared" ca="1" si="184"/>
        <v>0.10457762161027195</v>
      </c>
    </row>
    <row r="1402" spans="1:12" x14ac:dyDescent="0.35">
      <c r="A1402">
        <v>1401</v>
      </c>
      <c r="B1402" s="2">
        <v>39485</v>
      </c>
      <c r="C1402">
        <f t="shared" si="181"/>
        <v>2008</v>
      </c>
      <c r="D1402">
        <v>772.65</v>
      </c>
      <c r="E1402">
        <f t="shared" ca="1" si="185"/>
        <v>771.55</v>
      </c>
      <c r="F1402">
        <f t="shared" ca="1" si="187"/>
        <v>857.24666666666667</v>
      </c>
      <c r="G1402" t="str">
        <f t="shared" ca="1" si="180"/>
        <v/>
      </c>
      <c r="H1402">
        <f t="shared" ca="1" si="182"/>
        <v>1065.8</v>
      </c>
      <c r="I1402" s="4" t="str">
        <f t="shared" ca="1" si="183"/>
        <v/>
      </c>
      <c r="J1402" s="10">
        <f t="shared" ca="1" si="186"/>
        <v>869.91590089356646</v>
      </c>
      <c r="K1402" s="10">
        <f ca="1">MAX($J$3:J1403)</f>
        <v>971.51458561709069</v>
      </c>
      <c r="L1402" s="11">
        <f t="shared" ca="1" si="184"/>
        <v>0.10457762161027195</v>
      </c>
    </row>
    <row r="1403" spans="1:12" x14ac:dyDescent="0.35">
      <c r="A1403">
        <v>1402</v>
      </c>
      <c r="B1403" s="2">
        <v>39486</v>
      </c>
      <c r="C1403">
        <f t="shared" si="181"/>
        <v>2008</v>
      </c>
      <c r="D1403">
        <v>779.95</v>
      </c>
      <c r="E1403">
        <f t="shared" ca="1" si="185"/>
        <v>763.86249999999995</v>
      </c>
      <c r="F1403">
        <f t="shared" ca="1" si="187"/>
        <v>847.68500000000017</v>
      </c>
      <c r="G1403" t="str">
        <f t="shared" ca="1" si="180"/>
        <v/>
      </c>
      <c r="H1403">
        <f t="shared" ca="1" si="182"/>
        <v>1065.8</v>
      </c>
      <c r="I1403" s="4" t="str">
        <f t="shared" ca="1" si="183"/>
        <v/>
      </c>
      <c r="J1403" s="10">
        <f t="shared" ca="1" si="186"/>
        <v>869.91590089356646</v>
      </c>
      <c r="K1403" s="10">
        <f ca="1">MAX($J$3:J1404)</f>
        <v>971.51458561709069</v>
      </c>
      <c r="L1403" s="11">
        <f t="shared" ca="1" si="184"/>
        <v>0.10457762161027195</v>
      </c>
    </row>
    <row r="1404" spans="1:12" x14ac:dyDescent="0.35">
      <c r="A1404">
        <v>1403</v>
      </c>
      <c r="B1404" s="2">
        <v>39489</v>
      </c>
      <c r="C1404">
        <f t="shared" si="181"/>
        <v>2008</v>
      </c>
      <c r="D1404">
        <v>737.95</v>
      </c>
      <c r="E1404">
        <f t="shared" ca="1" si="185"/>
        <v>752.26250000000005</v>
      </c>
      <c r="F1404">
        <f t="shared" ca="1" si="187"/>
        <v>837.3566666666668</v>
      </c>
      <c r="G1404" t="str">
        <f t="shared" ca="1" si="180"/>
        <v/>
      </c>
      <c r="H1404">
        <f t="shared" ca="1" si="182"/>
        <v>1065.8</v>
      </c>
      <c r="I1404" s="4" t="str">
        <f t="shared" ca="1" si="183"/>
        <v/>
      </c>
      <c r="J1404" s="10">
        <f t="shared" ca="1" si="186"/>
        <v>869.91590089356646</v>
      </c>
      <c r="K1404" s="10">
        <f ca="1">MAX($J$3:J1405)</f>
        <v>971.51458561709069</v>
      </c>
      <c r="L1404" s="11">
        <f t="shared" ca="1" si="184"/>
        <v>0.10457762161027195</v>
      </c>
    </row>
    <row r="1405" spans="1:12" x14ac:dyDescent="0.35">
      <c r="A1405">
        <v>1404</v>
      </c>
      <c r="B1405" s="2">
        <v>39490</v>
      </c>
      <c r="C1405">
        <f t="shared" si="181"/>
        <v>2008</v>
      </c>
      <c r="D1405">
        <v>718.5</v>
      </c>
      <c r="E1405">
        <f t="shared" ca="1" si="185"/>
        <v>743.95</v>
      </c>
      <c r="F1405">
        <f t="shared" ca="1" si="187"/>
        <v>827.90166666666687</v>
      </c>
      <c r="G1405" t="str">
        <f t="shared" ca="1" si="180"/>
        <v/>
      </c>
      <c r="H1405">
        <f t="shared" ca="1" si="182"/>
        <v>1065.8</v>
      </c>
      <c r="I1405" s="4" t="str">
        <f t="shared" ca="1" si="183"/>
        <v/>
      </c>
      <c r="J1405" s="10">
        <f t="shared" ca="1" si="186"/>
        <v>869.91590089356646</v>
      </c>
      <c r="K1405" s="10">
        <f ca="1">MAX($J$3:J1406)</f>
        <v>971.51458561709069</v>
      </c>
      <c r="L1405" s="11">
        <f t="shared" ca="1" si="184"/>
        <v>0.10457762161027195</v>
      </c>
    </row>
    <row r="1406" spans="1:12" x14ac:dyDescent="0.35">
      <c r="A1406">
        <v>1405</v>
      </c>
      <c r="B1406" s="2">
        <v>39491</v>
      </c>
      <c r="C1406">
        <f t="shared" si="181"/>
        <v>2008</v>
      </c>
      <c r="D1406">
        <v>739.4</v>
      </c>
      <c r="E1406">
        <f t="shared" ca="1" si="185"/>
        <v>737.26250000000005</v>
      </c>
      <c r="F1406">
        <f t="shared" ca="1" si="187"/>
        <v>819.44333333333373</v>
      </c>
      <c r="G1406" t="str">
        <f t="shared" ca="1" si="180"/>
        <v/>
      </c>
      <c r="H1406">
        <f t="shared" ca="1" si="182"/>
        <v>1065.8</v>
      </c>
      <c r="I1406" s="4" t="str">
        <f t="shared" ca="1" si="183"/>
        <v/>
      </c>
      <c r="J1406" s="10">
        <f t="shared" ca="1" si="186"/>
        <v>869.91590089356646</v>
      </c>
      <c r="K1406" s="10">
        <f ca="1">MAX($J$3:J1407)</f>
        <v>971.51458561709069</v>
      </c>
      <c r="L1406" s="11">
        <f t="shared" ca="1" si="184"/>
        <v>0.10457762161027195</v>
      </c>
    </row>
    <row r="1407" spans="1:12" x14ac:dyDescent="0.35">
      <c r="A1407">
        <v>1406</v>
      </c>
      <c r="B1407" s="2">
        <v>39492</v>
      </c>
      <c r="C1407">
        <f t="shared" si="181"/>
        <v>2008</v>
      </c>
      <c r="D1407">
        <v>753.2</v>
      </c>
      <c r="E1407">
        <f t="shared" ca="1" si="185"/>
        <v>742.51250000000005</v>
      </c>
      <c r="F1407">
        <f t="shared" ca="1" si="187"/>
        <v>811.4200000000003</v>
      </c>
      <c r="G1407" t="str">
        <f t="shared" ca="1" si="180"/>
        <v/>
      </c>
      <c r="H1407">
        <f t="shared" ca="1" si="182"/>
        <v>1065.8</v>
      </c>
      <c r="I1407" s="4" t="str">
        <f t="shared" ca="1" si="183"/>
        <v/>
      </c>
      <c r="J1407" s="10">
        <f t="shared" ca="1" si="186"/>
        <v>869.91590089356646</v>
      </c>
      <c r="K1407" s="10">
        <f ca="1">MAX($J$3:J1408)</f>
        <v>971.51458561709069</v>
      </c>
      <c r="L1407" s="11">
        <f t="shared" ca="1" si="184"/>
        <v>0.10457762161027195</v>
      </c>
    </row>
    <row r="1408" spans="1:12" x14ac:dyDescent="0.35">
      <c r="A1408">
        <v>1407</v>
      </c>
      <c r="B1408" s="2">
        <v>39493</v>
      </c>
      <c r="C1408">
        <f t="shared" si="181"/>
        <v>2008</v>
      </c>
      <c r="D1408">
        <v>758.95</v>
      </c>
      <c r="E1408">
        <f t="shared" ca="1" si="185"/>
        <v>752.05000000000007</v>
      </c>
      <c r="F1408">
        <f t="shared" ca="1" si="187"/>
        <v>803.24666666666712</v>
      </c>
      <c r="G1408" t="str">
        <f t="shared" ca="1" si="180"/>
        <v/>
      </c>
      <c r="H1408">
        <f t="shared" ca="1" si="182"/>
        <v>1065.8</v>
      </c>
      <c r="I1408" s="4" t="str">
        <f t="shared" ca="1" si="183"/>
        <v/>
      </c>
      <c r="J1408" s="10">
        <f t="shared" ca="1" si="186"/>
        <v>869.91590089356646</v>
      </c>
      <c r="K1408" s="10">
        <f ca="1">MAX($J$3:J1409)</f>
        <v>971.51458561709069</v>
      </c>
      <c r="L1408" s="11">
        <f t="shared" ca="1" si="184"/>
        <v>0.10457762161027195</v>
      </c>
    </row>
    <row r="1409" spans="1:12" x14ac:dyDescent="0.35">
      <c r="A1409">
        <v>1408</v>
      </c>
      <c r="B1409" s="2">
        <v>39496</v>
      </c>
      <c r="C1409">
        <f t="shared" si="181"/>
        <v>2008</v>
      </c>
      <c r="D1409">
        <v>756.65</v>
      </c>
      <c r="E1409">
        <f t="shared" ca="1" si="185"/>
        <v>764.67500000000007</v>
      </c>
      <c r="F1409">
        <f t="shared" ca="1" si="187"/>
        <v>796.73333333333369</v>
      </c>
      <c r="G1409" t="str">
        <f t="shared" ca="1" si="180"/>
        <v/>
      </c>
      <c r="H1409">
        <f t="shared" ca="1" si="182"/>
        <v>1065.8</v>
      </c>
      <c r="I1409" s="4" t="str">
        <f t="shared" ca="1" si="183"/>
        <v/>
      </c>
      <c r="J1409" s="10">
        <f t="shared" ca="1" si="186"/>
        <v>869.91590089356646</v>
      </c>
      <c r="K1409" s="10">
        <f ca="1">MAX($J$3:J1410)</f>
        <v>971.51458561709069</v>
      </c>
      <c r="L1409" s="11">
        <f t="shared" ca="1" si="184"/>
        <v>0.10457762161027195</v>
      </c>
    </row>
    <row r="1410" spans="1:12" x14ac:dyDescent="0.35">
      <c r="A1410">
        <v>1409</v>
      </c>
      <c r="B1410" s="2">
        <v>39497</v>
      </c>
      <c r="C1410">
        <f t="shared" si="181"/>
        <v>2008</v>
      </c>
      <c r="D1410">
        <v>789.9</v>
      </c>
      <c r="E1410">
        <f t="shared" ca="1" si="185"/>
        <v>768.25</v>
      </c>
      <c r="F1410">
        <f t="shared" ca="1" si="187"/>
        <v>789.98333333333358</v>
      </c>
      <c r="G1410" t="str">
        <f t="shared" ref="G1410:G1473" ca="1" si="188">IF(AND(E1410&gt;F1410,E1409&lt;F1409),"BUY",IF(AND(E1410&lt;F1410,E1409&gt;F1409),"SELL",""))</f>
        <v/>
      </c>
      <c r="H1410">
        <f t="shared" ca="1" si="182"/>
        <v>1065.8</v>
      </c>
      <c r="I1410" s="4" t="str">
        <f t="shared" ca="1" si="183"/>
        <v/>
      </c>
      <c r="J1410" s="10">
        <f t="shared" ca="1" si="186"/>
        <v>869.91590089356646</v>
      </c>
      <c r="K1410" s="10">
        <f ca="1">MAX($J$3:J1411)</f>
        <v>971.51458561709069</v>
      </c>
      <c r="L1410" s="11">
        <f t="shared" ca="1" si="184"/>
        <v>0.10457762161027195</v>
      </c>
    </row>
    <row r="1411" spans="1:12" x14ac:dyDescent="0.35">
      <c r="A1411">
        <v>1410</v>
      </c>
      <c r="B1411" s="2">
        <v>39498</v>
      </c>
      <c r="C1411">
        <f t="shared" ref="C1411:C1474" si="189">YEAR(B1411)</f>
        <v>2008</v>
      </c>
      <c r="D1411">
        <v>767.5</v>
      </c>
      <c r="E1411">
        <f t="shared" ca="1" si="185"/>
        <v>773.73750000000007</v>
      </c>
      <c r="F1411">
        <f t="shared" ca="1" si="187"/>
        <v>784.71833333333359</v>
      </c>
      <c r="G1411" t="str">
        <f t="shared" ca="1" si="188"/>
        <v/>
      </c>
      <c r="H1411">
        <f t="shared" ref="H1411:H1474" ca="1" si="190">IF(G1411&lt;&gt;"",D1411,H1410)</f>
        <v>1065.8</v>
      </c>
      <c r="I1411" s="4" t="str">
        <f t="shared" ref="I1411:I1474" ca="1" si="191">IF(AND(G1411&lt;&gt;"",H1410&lt;&gt;0),IF(G1411="BUY",1-H1411/H1410,H1411/H1410-1),"")</f>
        <v/>
      </c>
      <c r="J1411" s="10">
        <f t="shared" ca="1" si="186"/>
        <v>869.91590089356646</v>
      </c>
      <c r="K1411" s="10">
        <f ca="1">MAX($J$3:J1412)</f>
        <v>971.51458561709069</v>
      </c>
      <c r="L1411" s="11">
        <f t="shared" ref="L1411:L1474" ca="1" si="192">1-J1411/K1411</f>
        <v>0.10457762161027195</v>
      </c>
    </row>
    <row r="1412" spans="1:12" x14ac:dyDescent="0.35">
      <c r="A1412">
        <v>1411</v>
      </c>
      <c r="B1412" s="2">
        <v>39499</v>
      </c>
      <c r="C1412">
        <f t="shared" si="189"/>
        <v>2008</v>
      </c>
      <c r="D1412">
        <v>780.9</v>
      </c>
      <c r="E1412">
        <f t="shared" ref="E1412:E1475" ca="1" si="193">IF(ROW(D1413)&gt;($O$4-1),AVERAGE(OFFSET(D1414,-$O$4,0,$O$4,1)),IF(ROW(D1413)&gt;$O$4, ((($O$4-1)*E1412)+D1413)/$O$4,""))</f>
        <v>778.11250000000007</v>
      </c>
      <c r="F1412">
        <f t="shared" ca="1" si="187"/>
        <v>780.56666666666695</v>
      </c>
      <c r="G1412" t="str">
        <f t="shared" ca="1" si="188"/>
        <v/>
      </c>
      <c r="H1412">
        <f t="shared" ca="1" si="190"/>
        <v>1065.8</v>
      </c>
      <c r="I1412" s="4" t="str">
        <f t="shared" ca="1" si="191"/>
        <v/>
      </c>
      <c r="J1412" s="10">
        <f t="shared" ref="J1412:J1475" ca="1" si="194">IF(I1412="",J1411,J1411*(1+$O$6*I1412))</f>
        <v>869.91590089356646</v>
      </c>
      <c r="K1412" s="10">
        <f ca="1">MAX($J$3:J1413)</f>
        <v>1107.9633511615423</v>
      </c>
      <c r="L1412" s="11">
        <f t="shared" ca="1" si="192"/>
        <v>0.21485137574127955</v>
      </c>
    </row>
    <row r="1413" spans="1:12" x14ac:dyDescent="0.35">
      <c r="A1413">
        <v>1412</v>
      </c>
      <c r="B1413" s="2">
        <v>39500</v>
      </c>
      <c r="C1413">
        <f t="shared" si="189"/>
        <v>2008</v>
      </c>
      <c r="D1413">
        <v>774.15</v>
      </c>
      <c r="E1413">
        <f t="shared" ca="1" si="193"/>
        <v>785.25</v>
      </c>
      <c r="F1413">
        <f t="shared" ca="1" si="187"/>
        <v>778.63000000000045</v>
      </c>
      <c r="G1413" t="str">
        <f t="shared" ca="1" si="188"/>
        <v>BUY</v>
      </c>
      <c r="H1413">
        <f t="shared" ca="1" si="190"/>
        <v>774.15</v>
      </c>
      <c r="I1413" s="4">
        <f t="shared" ca="1" si="191"/>
        <v>0.27364421092137359</v>
      </c>
      <c r="J1413" s="10">
        <f t="shared" ca="1" si="194"/>
        <v>1107.9633511615423</v>
      </c>
      <c r="K1413" s="10">
        <f ca="1">MAX($J$3:J1414)</f>
        <v>1107.9633511615423</v>
      </c>
      <c r="L1413" s="11">
        <f t="shared" ca="1" si="192"/>
        <v>0</v>
      </c>
    </row>
    <row r="1414" spans="1:12" x14ac:dyDescent="0.35">
      <c r="A1414">
        <v>1413</v>
      </c>
      <c r="B1414" s="2">
        <v>39503</v>
      </c>
      <c r="C1414">
        <f t="shared" si="189"/>
        <v>2008</v>
      </c>
      <c r="D1414">
        <v>818.45</v>
      </c>
      <c r="E1414">
        <f t="shared" ca="1" si="193"/>
        <v>801.1875</v>
      </c>
      <c r="F1414">
        <f t="shared" ca="1" si="187"/>
        <v>777.35500000000025</v>
      </c>
      <c r="G1414" t="str">
        <f t="shared" ca="1" si="188"/>
        <v/>
      </c>
      <c r="H1414">
        <f t="shared" ca="1" si="190"/>
        <v>774.15</v>
      </c>
      <c r="I1414" s="4" t="str">
        <f t="shared" ca="1" si="191"/>
        <v/>
      </c>
      <c r="J1414" s="10">
        <f t="shared" ca="1" si="194"/>
        <v>1107.9633511615423</v>
      </c>
      <c r="K1414" s="10">
        <f ca="1">MAX($J$3:J1415)</f>
        <v>1107.9633511615423</v>
      </c>
      <c r="L1414" s="11">
        <f t="shared" ca="1" si="192"/>
        <v>0</v>
      </c>
    </row>
    <row r="1415" spans="1:12" x14ac:dyDescent="0.35">
      <c r="A1415">
        <v>1414</v>
      </c>
      <c r="B1415" s="2">
        <v>39504</v>
      </c>
      <c r="C1415">
        <f t="shared" si="189"/>
        <v>2008</v>
      </c>
      <c r="D1415">
        <v>831.25</v>
      </c>
      <c r="E1415">
        <f t="shared" ca="1" si="193"/>
        <v>810.375</v>
      </c>
      <c r="F1415">
        <f t="shared" ca="1" si="187"/>
        <v>776.03500000000031</v>
      </c>
      <c r="G1415" t="str">
        <f t="shared" ca="1" si="188"/>
        <v/>
      </c>
      <c r="H1415">
        <f t="shared" ca="1" si="190"/>
        <v>774.15</v>
      </c>
      <c r="I1415" s="4" t="str">
        <f t="shared" ca="1" si="191"/>
        <v/>
      </c>
      <c r="J1415" s="10">
        <f t="shared" ca="1" si="194"/>
        <v>1107.9633511615423</v>
      </c>
      <c r="K1415" s="10">
        <f ca="1">MAX($J$3:J1416)</f>
        <v>1107.9633511615423</v>
      </c>
      <c r="L1415" s="11">
        <f t="shared" ca="1" si="192"/>
        <v>0</v>
      </c>
    </row>
    <row r="1416" spans="1:12" x14ac:dyDescent="0.35">
      <c r="A1416">
        <v>1415</v>
      </c>
      <c r="B1416" s="2">
        <v>39505</v>
      </c>
      <c r="C1416">
        <f t="shared" si="189"/>
        <v>2008</v>
      </c>
      <c r="D1416">
        <v>817.65</v>
      </c>
      <c r="E1416">
        <f t="shared" ca="1" si="193"/>
        <v>819</v>
      </c>
      <c r="F1416">
        <f t="shared" ca="1" si="187"/>
        <v>774.32500000000039</v>
      </c>
      <c r="G1416" t="str">
        <f t="shared" ca="1" si="188"/>
        <v/>
      </c>
      <c r="H1416">
        <f t="shared" ca="1" si="190"/>
        <v>774.15</v>
      </c>
      <c r="I1416" s="4" t="str">
        <f t="shared" ca="1" si="191"/>
        <v/>
      </c>
      <c r="J1416" s="10">
        <f t="shared" ca="1" si="194"/>
        <v>1107.9633511615423</v>
      </c>
      <c r="K1416" s="10">
        <f ca="1">MAX($J$3:J1417)</f>
        <v>1107.9633511615423</v>
      </c>
      <c r="L1416" s="11">
        <f t="shared" ca="1" si="192"/>
        <v>0</v>
      </c>
    </row>
    <row r="1417" spans="1:12" x14ac:dyDescent="0.35">
      <c r="A1417">
        <v>1416</v>
      </c>
      <c r="B1417" s="2">
        <v>39506</v>
      </c>
      <c r="C1417">
        <f t="shared" si="189"/>
        <v>2008</v>
      </c>
      <c r="D1417">
        <v>808.65</v>
      </c>
      <c r="E1417">
        <f t="shared" ca="1" si="193"/>
        <v>813.375</v>
      </c>
      <c r="F1417">
        <f t="shared" ca="1" si="187"/>
        <v>771.99000000000035</v>
      </c>
      <c r="G1417" t="str">
        <f t="shared" ca="1" si="188"/>
        <v/>
      </c>
      <c r="H1417">
        <f t="shared" ca="1" si="190"/>
        <v>774.15</v>
      </c>
      <c r="I1417" s="4" t="str">
        <f t="shared" ca="1" si="191"/>
        <v/>
      </c>
      <c r="J1417" s="10">
        <f t="shared" ca="1" si="194"/>
        <v>1107.9633511615423</v>
      </c>
      <c r="K1417" s="10">
        <f ca="1">MAX($J$3:J1418)</f>
        <v>1107.9633511615423</v>
      </c>
      <c r="L1417" s="11">
        <f t="shared" ca="1" si="192"/>
        <v>0</v>
      </c>
    </row>
    <row r="1418" spans="1:12" x14ac:dyDescent="0.35">
      <c r="A1418">
        <v>1417</v>
      </c>
      <c r="B1418" s="2">
        <v>39507</v>
      </c>
      <c r="C1418">
        <f t="shared" si="189"/>
        <v>2008</v>
      </c>
      <c r="D1418">
        <v>795.95</v>
      </c>
      <c r="E1418">
        <f t="shared" ca="1" si="193"/>
        <v>802.75</v>
      </c>
      <c r="F1418">
        <f t="shared" ca="1" si="187"/>
        <v>773.7183333333337</v>
      </c>
      <c r="G1418" t="str">
        <f t="shared" ca="1" si="188"/>
        <v/>
      </c>
      <c r="H1418">
        <f t="shared" ca="1" si="190"/>
        <v>774.15</v>
      </c>
      <c r="I1418" s="4" t="str">
        <f t="shared" ca="1" si="191"/>
        <v/>
      </c>
      <c r="J1418" s="10">
        <f t="shared" ca="1" si="194"/>
        <v>1107.9633511615423</v>
      </c>
      <c r="K1418" s="10">
        <f ca="1">MAX($J$3:J1419)</f>
        <v>1107.9633511615423</v>
      </c>
      <c r="L1418" s="11">
        <f t="shared" ca="1" si="192"/>
        <v>0</v>
      </c>
    </row>
    <row r="1419" spans="1:12" x14ac:dyDescent="0.35">
      <c r="A1419">
        <v>1418</v>
      </c>
      <c r="B1419" s="2">
        <v>39510</v>
      </c>
      <c r="C1419">
        <f t="shared" si="189"/>
        <v>2008</v>
      </c>
      <c r="D1419">
        <v>788.75</v>
      </c>
      <c r="E1419">
        <f t="shared" ca="1" si="193"/>
        <v>785.01250000000005</v>
      </c>
      <c r="F1419">
        <f t="shared" ca="1" si="187"/>
        <v>774.64333333333366</v>
      </c>
      <c r="G1419" t="str">
        <f t="shared" ca="1" si="188"/>
        <v/>
      </c>
      <c r="H1419">
        <f t="shared" ca="1" si="190"/>
        <v>774.15</v>
      </c>
      <c r="I1419" s="4" t="str">
        <f t="shared" ca="1" si="191"/>
        <v/>
      </c>
      <c r="J1419" s="10">
        <f t="shared" ca="1" si="194"/>
        <v>1107.9633511615423</v>
      </c>
      <c r="K1419" s="10">
        <f ca="1">MAX($J$3:J1420)</f>
        <v>1107.9633511615423</v>
      </c>
      <c r="L1419" s="11">
        <f t="shared" ca="1" si="192"/>
        <v>0</v>
      </c>
    </row>
    <row r="1420" spans="1:12" x14ac:dyDescent="0.35">
      <c r="A1420">
        <v>1419</v>
      </c>
      <c r="B1420" s="2">
        <v>39511</v>
      </c>
      <c r="C1420">
        <f t="shared" si="189"/>
        <v>2008</v>
      </c>
      <c r="D1420">
        <v>746.7</v>
      </c>
      <c r="E1420">
        <f t="shared" ca="1" si="193"/>
        <v>768.16250000000002</v>
      </c>
      <c r="F1420">
        <f t="shared" ca="1" si="187"/>
        <v>774.33500000000026</v>
      </c>
      <c r="G1420" t="str">
        <f t="shared" ca="1" si="188"/>
        <v>SELL</v>
      </c>
      <c r="H1420">
        <f t="shared" ca="1" si="190"/>
        <v>746.7</v>
      </c>
      <c r="I1420" s="4">
        <f t="shared" ca="1" si="191"/>
        <v>-3.5458244526254568E-2</v>
      </c>
      <c r="J1420" s="10">
        <f t="shared" ca="1" si="194"/>
        <v>1068.6769157299279</v>
      </c>
      <c r="K1420" s="10">
        <f ca="1">MAX($J$3:J1421)</f>
        <v>1107.9633511615423</v>
      </c>
      <c r="L1420" s="11">
        <f t="shared" ca="1" si="192"/>
        <v>3.5458244526254457E-2</v>
      </c>
    </row>
    <row r="1421" spans="1:12" x14ac:dyDescent="0.35">
      <c r="A1421">
        <v>1420</v>
      </c>
      <c r="B1421" s="2">
        <v>39512</v>
      </c>
      <c r="C1421">
        <f t="shared" si="189"/>
        <v>2008</v>
      </c>
      <c r="D1421">
        <v>741.25</v>
      </c>
      <c r="E1421">
        <f t="shared" ca="1" si="193"/>
        <v>752.88749999999993</v>
      </c>
      <c r="F1421">
        <f t="shared" ca="1" si="187"/>
        <v>773.69666666666672</v>
      </c>
      <c r="G1421" t="str">
        <f t="shared" ca="1" si="188"/>
        <v/>
      </c>
      <c r="H1421">
        <f t="shared" ca="1" si="190"/>
        <v>746.7</v>
      </c>
      <c r="I1421" s="4" t="str">
        <f t="shared" ca="1" si="191"/>
        <v/>
      </c>
      <c r="J1421" s="10">
        <f t="shared" ca="1" si="194"/>
        <v>1068.6769157299279</v>
      </c>
      <c r="K1421" s="10">
        <f ca="1">MAX($J$3:J1422)</f>
        <v>1107.9633511615423</v>
      </c>
      <c r="L1421" s="11">
        <f t="shared" ca="1" si="192"/>
        <v>3.5458244526254457E-2</v>
      </c>
    </row>
    <row r="1422" spans="1:12" x14ac:dyDescent="0.35">
      <c r="A1422">
        <v>1421</v>
      </c>
      <c r="B1422" s="2">
        <v>39514</v>
      </c>
      <c r="C1422">
        <f t="shared" si="189"/>
        <v>2008</v>
      </c>
      <c r="D1422">
        <v>734.85</v>
      </c>
      <c r="E1422">
        <f t="shared" ca="1" si="193"/>
        <v>747.58750000000009</v>
      </c>
      <c r="F1422">
        <f t="shared" ca="1" si="187"/>
        <v>773.19833333333338</v>
      </c>
      <c r="G1422" t="str">
        <f t="shared" ca="1" si="188"/>
        <v/>
      </c>
      <c r="H1422">
        <f t="shared" ca="1" si="190"/>
        <v>746.7</v>
      </c>
      <c r="I1422" s="4" t="str">
        <f t="shared" ca="1" si="191"/>
        <v/>
      </c>
      <c r="J1422" s="10">
        <f t="shared" ca="1" si="194"/>
        <v>1068.6769157299279</v>
      </c>
      <c r="K1422" s="10">
        <f ca="1">MAX($J$3:J1423)</f>
        <v>1107.9633511615423</v>
      </c>
      <c r="L1422" s="11">
        <f t="shared" ca="1" si="192"/>
        <v>3.5458244526254457E-2</v>
      </c>
    </row>
    <row r="1423" spans="1:12" x14ac:dyDescent="0.35">
      <c r="A1423">
        <v>1422</v>
      </c>
      <c r="B1423" s="2">
        <v>39517</v>
      </c>
      <c r="C1423">
        <f t="shared" si="189"/>
        <v>2008</v>
      </c>
      <c r="D1423">
        <v>767.55</v>
      </c>
      <c r="E1423">
        <f t="shared" ca="1" si="193"/>
        <v>764.22499999999991</v>
      </c>
      <c r="F1423">
        <f t="shared" ca="1" si="187"/>
        <v>773.69833333333338</v>
      </c>
      <c r="G1423" t="str">
        <f t="shared" ca="1" si="188"/>
        <v/>
      </c>
      <c r="H1423">
        <f t="shared" ca="1" si="190"/>
        <v>746.7</v>
      </c>
      <c r="I1423" s="4" t="str">
        <f t="shared" ca="1" si="191"/>
        <v/>
      </c>
      <c r="J1423" s="10">
        <f t="shared" ca="1" si="194"/>
        <v>1068.6769157299279</v>
      </c>
      <c r="K1423" s="10">
        <f ca="1">MAX($J$3:J1424)</f>
        <v>1107.9633511615423</v>
      </c>
      <c r="L1423" s="11">
        <f t="shared" ca="1" si="192"/>
        <v>3.5458244526254457E-2</v>
      </c>
    </row>
    <row r="1424" spans="1:12" x14ac:dyDescent="0.35">
      <c r="A1424">
        <v>1423</v>
      </c>
      <c r="B1424" s="2">
        <v>39518</v>
      </c>
      <c r="C1424">
        <f t="shared" si="189"/>
        <v>2008</v>
      </c>
      <c r="D1424">
        <v>813.25</v>
      </c>
      <c r="E1424">
        <f t="shared" ca="1" si="193"/>
        <v>780.73749999999995</v>
      </c>
      <c r="F1424">
        <f t="shared" ca="1" si="187"/>
        <v>774.17499999999995</v>
      </c>
      <c r="G1424" t="str">
        <f t="shared" ca="1" si="188"/>
        <v>BUY</v>
      </c>
      <c r="H1424">
        <f t="shared" ca="1" si="190"/>
        <v>813.25</v>
      </c>
      <c r="I1424" s="4">
        <f t="shared" ca="1" si="191"/>
        <v>-8.912548546939858E-2</v>
      </c>
      <c r="J1424" s="10">
        <f t="shared" ca="1" si="194"/>
        <v>973.43056680555856</v>
      </c>
      <c r="K1424" s="10">
        <f ca="1">MAX($J$3:J1425)</f>
        <v>1107.9633511615423</v>
      </c>
      <c r="L1424" s="11">
        <f t="shared" ca="1" si="192"/>
        <v>0.12142349673835795</v>
      </c>
    </row>
    <row r="1425" spans="1:12" x14ac:dyDescent="0.35">
      <c r="A1425">
        <v>1424</v>
      </c>
      <c r="B1425" s="2">
        <v>39519</v>
      </c>
      <c r="C1425">
        <f t="shared" si="189"/>
        <v>2008</v>
      </c>
      <c r="D1425">
        <v>807.3</v>
      </c>
      <c r="E1425">
        <f t="shared" ca="1" si="193"/>
        <v>791.8</v>
      </c>
      <c r="F1425">
        <f t="shared" ca="1" si="187"/>
        <v>773.50833333333321</v>
      </c>
      <c r="G1425" t="str">
        <f t="shared" ca="1" si="188"/>
        <v/>
      </c>
      <c r="H1425">
        <f t="shared" ca="1" si="190"/>
        <v>813.25</v>
      </c>
      <c r="I1425" s="4" t="str">
        <f t="shared" ca="1" si="191"/>
        <v/>
      </c>
      <c r="J1425" s="10">
        <f t="shared" ca="1" si="194"/>
        <v>973.43056680555856</v>
      </c>
      <c r="K1425" s="10">
        <f ca="1">MAX($J$3:J1426)</f>
        <v>1107.9633511615423</v>
      </c>
      <c r="L1425" s="11">
        <f t="shared" ca="1" si="192"/>
        <v>0.12142349673835795</v>
      </c>
    </row>
    <row r="1426" spans="1:12" x14ac:dyDescent="0.35">
      <c r="A1426">
        <v>1425</v>
      </c>
      <c r="B1426" s="2">
        <v>39520</v>
      </c>
      <c r="C1426">
        <f t="shared" si="189"/>
        <v>2008</v>
      </c>
      <c r="D1426">
        <v>779.1</v>
      </c>
      <c r="E1426">
        <f t="shared" ca="1" si="193"/>
        <v>799.63750000000005</v>
      </c>
      <c r="F1426">
        <f t="shared" ca="1" si="187"/>
        <v>774.53499999999997</v>
      </c>
      <c r="G1426" t="str">
        <f t="shared" ca="1" si="188"/>
        <v/>
      </c>
      <c r="H1426">
        <f t="shared" ca="1" si="190"/>
        <v>813.25</v>
      </c>
      <c r="I1426" s="4" t="str">
        <f t="shared" ca="1" si="191"/>
        <v/>
      </c>
      <c r="J1426" s="10">
        <f t="shared" ca="1" si="194"/>
        <v>973.43056680555856</v>
      </c>
      <c r="K1426" s="10">
        <f ca="1">MAX($J$3:J1427)</f>
        <v>1107.9633511615423</v>
      </c>
      <c r="L1426" s="11">
        <f t="shared" ca="1" si="192"/>
        <v>0.12142349673835795</v>
      </c>
    </row>
    <row r="1427" spans="1:12" x14ac:dyDescent="0.35">
      <c r="A1427">
        <v>1426</v>
      </c>
      <c r="B1427" s="2">
        <v>39521</v>
      </c>
      <c r="C1427">
        <f t="shared" si="189"/>
        <v>2008</v>
      </c>
      <c r="D1427">
        <v>798.9</v>
      </c>
      <c r="E1427">
        <f t="shared" ca="1" si="193"/>
        <v>788.92500000000007</v>
      </c>
      <c r="F1427">
        <f t="shared" ca="1" si="187"/>
        <v>775.0183333333332</v>
      </c>
      <c r="G1427" t="str">
        <f t="shared" ca="1" si="188"/>
        <v/>
      </c>
      <c r="H1427">
        <f t="shared" ca="1" si="190"/>
        <v>813.25</v>
      </c>
      <c r="I1427" s="4" t="str">
        <f t="shared" ca="1" si="191"/>
        <v/>
      </c>
      <c r="J1427" s="10">
        <f t="shared" ca="1" si="194"/>
        <v>973.43056680555856</v>
      </c>
      <c r="K1427" s="10">
        <f ca="1">MAX($J$3:J1428)</f>
        <v>1107.9633511615423</v>
      </c>
      <c r="L1427" s="11">
        <f t="shared" ca="1" si="192"/>
        <v>0.12142349673835795</v>
      </c>
    </row>
    <row r="1428" spans="1:12" x14ac:dyDescent="0.35">
      <c r="A1428">
        <v>1427</v>
      </c>
      <c r="B1428" s="2">
        <v>39524</v>
      </c>
      <c r="C1428">
        <f t="shared" si="189"/>
        <v>2008</v>
      </c>
      <c r="D1428">
        <v>770.4</v>
      </c>
      <c r="E1428">
        <f t="shared" ca="1" si="193"/>
        <v>777.01250000000005</v>
      </c>
      <c r="F1428">
        <f t="shared" ca="1" si="187"/>
        <v>774.76499999999987</v>
      </c>
      <c r="G1428" t="str">
        <f t="shared" ca="1" si="188"/>
        <v/>
      </c>
      <c r="H1428">
        <f t="shared" ca="1" si="190"/>
        <v>813.25</v>
      </c>
      <c r="I1428" s="4" t="str">
        <f t="shared" ca="1" si="191"/>
        <v/>
      </c>
      <c r="J1428" s="10">
        <f t="shared" ca="1" si="194"/>
        <v>973.43056680555856</v>
      </c>
      <c r="K1428" s="10">
        <f ca="1">MAX($J$3:J1429)</f>
        <v>1107.9633511615423</v>
      </c>
      <c r="L1428" s="11">
        <f t="shared" ca="1" si="192"/>
        <v>0.12142349673835795</v>
      </c>
    </row>
    <row r="1429" spans="1:12" x14ac:dyDescent="0.35">
      <c r="A1429">
        <v>1428</v>
      </c>
      <c r="B1429" s="2">
        <v>39525</v>
      </c>
      <c r="C1429">
        <f t="shared" si="189"/>
        <v>2008</v>
      </c>
      <c r="D1429">
        <v>759.65</v>
      </c>
      <c r="E1429">
        <f t="shared" ca="1" si="193"/>
        <v>776.55</v>
      </c>
      <c r="F1429">
        <f t="shared" ca="1" si="187"/>
        <v>775.05</v>
      </c>
      <c r="G1429" t="str">
        <f t="shared" ca="1" si="188"/>
        <v/>
      </c>
      <c r="H1429">
        <f t="shared" ca="1" si="190"/>
        <v>813.25</v>
      </c>
      <c r="I1429" s="4" t="str">
        <f t="shared" ca="1" si="191"/>
        <v/>
      </c>
      <c r="J1429" s="10">
        <f t="shared" ca="1" si="194"/>
        <v>973.43056680555856</v>
      </c>
      <c r="K1429" s="10">
        <f ca="1">MAX($J$3:J1430)</f>
        <v>1107.9633511615423</v>
      </c>
      <c r="L1429" s="11">
        <f t="shared" ca="1" si="192"/>
        <v>0.12142349673835795</v>
      </c>
    </row>
    <row r="1430" spans="1:12" x14ac:dyDescent="0.35">
      <c r="A1430">
        <v>1429</v>
      </c>
      <c r="B1430" s="2">
        <v>39526</v>
      </c>
      <c r="C1430">
        <f t="shared" si="189"/>
        <v>2008</v>
      </c>
      <c r="D1430">
        <v>777.25</v>
      </c>
      <c r="E1430">
        <f t="shared" ca="1" si="193"/>
        <v>777.98750000000007</v>
      </c>
      <c r="F1430">
        <f t="shared" ca="1" si="187"/>
        <v>776.37500000000011</v>
      </c>
      <c r="G1430" t="str">
        <f t="shared" ca="1" si="188"/>
        <v/>
      </c>
      <c r="H1430">
        <f t="shared" ca="1" si="190"/>
        <v>813.25</v>
      </c>
      <c r="I1430" s="4" t="str">
        <f t="shared" ca="1" si="191"/>
        <v/>
      </c>
      <c r="J1430" s="10">
        <f t="shared" ca="1" si="194"/>
        <v>973.43056680555856</v>
      </c>
      <c r="K1430" s="10">
        <f ca="1">MAX($J$3:J1431)</f>
        <v>1107.9633511615423</v>
      </c>
      <c r="L1430" s="11">
        <f t="shared" ca="1" si="192"/>
        <v>0.12142349673835795</v>
      </c>
    </row>
    <row r="1431" spans="1:12" x14ac:dyDescent="0.35">
      <c r="A1431">
        <v>1430</v>
      </c>
      <c r="B1431" s="2">
        <v>39531</v>
      </c>
      <c r="C1431">
        <f t="shared" si="189"/>
        <v>2008</v>
      </c>
      <c r="D1431">
        <v>804.65</v>
      </c>
      <c r="E1431">
        <f t="shared" ca="1" si="193"/>
        <v>789.73750000000007</v>
      </c>
      <c r="F1431">
        <f t="shared" ca="1" si="187"/>
        <v>777.86666666666679</v>
      </c>
      <c r="G1431" t="str">
        <f t="shared" ca="1" si="188"/>
        <v/>
      </c>
      <c r="H1431">
        <f t="shared" ca="1" si="190"/>
        <v>813.25</v>
      </c>
      <c r="I1431" s="4" t="str">
        <f t="shared" ca="1" si="191"/>
        <v/>
      </c>
      <c r="J1431" s="10">
        <f t="shared" ca="1" si="194"/>
        <v>973.43056680555856</v>
      </c>
      <c r="K1431" s="10">
        <f ca="1">MAX($J$3:J1432)</f>
        <v>1107.9633511615423</v>
      </c>
      <c r="L1431" s="11">
        <f t="shared" ca="1" si="192"/>
        <v>0.12142349673835795</v>
      </c>
    </row>
    <row r="1432" spans="1:12" x14ac:dyDescent="0.35">
      <c r="A1432">
        <v>1431</v>
      </c>
      <c r="B1432" s="2">
        <v>39532</v>
      </c>
      <c r="C1432">
        <f t="shared" si="189"/>
        <v>2008</v>
      </c>
      <c r="D1432">
        <v>817.4</v>
      </c>
      <c r="E1432">
        <f t="shared" ca="1" si="193"/>
        <v>804.1875</v>
      </c>
      <c r="F1432">
        <f t="shared" ca="1" si="187"/>
        <v>779.1166666666669</v>
      </c>
      <c r="G1432" t="str">
        <f t="shared" ca="1" si="188"/>
        <v/>
      </c>
      <c r="H1432">
        <f t="shared" ca="1" si="190"/>
        <v>813.25</v>
      </c>
      <c r="I1432" s="4" t="str">
        <f t="shared" ca="1" si="191"/>
        <v/>
      </c>
      <c r="J1432" s="10">
        <f t="shared" ca="1" si="194"/>
        <v>973.43056680555856</v>
      </c>
      <c r="K1432" s="10">
        <f ca="1">MAX($J$3:J1433)</f>
        <v>1107.9633511615423</v>
      </c>
      <c r="L1432" s="11">
        <f t="shared" ca="1" si="192"/>
        <v>0.12142349673835795</v>
      </c>
    </row>
    <row r="1433" spans="1:12" x14ac:dyDescent="0.35">
      <c r="A1433">
        <v>1432</v>
      </c>
      <c r="B1433" s="2">
        <v>39533</v>
      </c>
      <c r="C1433">
        <f t="shared" si="189"/>
        <v>2008</v>
      </c>
      <c r="D1433">
        <v>817.45</v>
      </c>
      <c r="E1433">
        <f t="shared" ca="1" si="193"/>
        <v>815.66250000000002</v>
      </c>
      <c r="F1433">
        <f t="shared" ca="1" si="187"/>
        <v>781.95666666666693</v>
      </c>
      <c r="G1433" t="str">
        <f t="shared" ca="1" si="188"/>
        <v/>
      </c>
      <c r="H1433">
        <f t="shared" ca="1" si="190"/>
        <v>813.25</v>
      </c>
      <c r="I1433" s="4" t="str">
        <f t="shared" ca="1" si="191"/>
        <v/>
      </c>
      <c r="J1433" s="10">
        <f t="shared" ca="1" si="194"/>
        <v>973.43056680555856</v>
      </c>
      <c r="K1433" s="10">
        <f ca="1">MAX($J$3:J1434)</f>
        <v>1107.9633511615423</v>
      </c>
      <c r="L1433" s="11">
        <f t="shared" ca="1" si="192"/>
        <v>0.12142349673835795</v>
      </c>
    </row>
    <row r="1434" spans="1:12" x14ac:dyDescent="0.35">
      <c r="A1434">
        <v>1433</v>
      </c>
      <c r="B1434" s="2">
        <v>39534</v>
      </c>
      <c r="C1434">
        <f t="shared" si="189"/>
        <v>2008</v>
      </c>
      <c r="D1434">
        <v>823.15</v>
      </c>
      <c r="E1434">
        <f t="shared" ca="1" si="193"/>
        <v>824.13750000000005</v>
      </c>
      <c r="F1434">
        <f t="shared" ca="1" si="187"/>
        <v>785.9583333333336</v>
      </c>
      <c r="G1434" t="str">
        <f t="shared" ca="1" si="188"/>
        <v/>
      </c>
      <c r="H1434">
        <f t="shared" ca="1" si="190"/>
        <v>813.25</v>
      </c>
      <c r="I1434" s="4" t="str">
        <f t="shared" ca="1" si="191"/>
        <v/>
      </c>
      <c r="J1434" s="10">
        <f t="shared" ca="1" si="194"/>
        <v>973.43056680555856</v>
      </c>
      <c r="K1434" s="10">
        <f ca="1">MAX($J$3:J1435)</f>
        <v>1107.9633511615423</v>
      </c>
      <c r="L1434" s="11">
        <f t="shared" ca="1" si="192"/>
        <v>0.12142349673835795</v>
      </c>
    </row>
    <row r="1435" spans="1:12" x14ac:dyDescent="0.35">
      <c r="A1435">
        <v>1434</v>
      </c>
      <c r="B1435" s="2">
        <v>39535</v>
      </c>
      <c r="C1435">
        <f t="shared" si="189"/>
        <v>2008</v>
      </c>
      <c r="D1435">
        <v>838.55</v>
      </c>
      <c r="E1435">
        <f t="shared" ca="1" si="193"/>
        <v>826.32499999999993</v>
      </c>
      <c r="F1435">
        <f t="shared" ca="1" si="187"/>
        <v>788.85000000000036</v>
      </c>
      <c r="G1435" t="str">
        <f t="shared" ca="1" si="188"/>
        <v/>
      </c>
      <c r="H1435">
        <f t="shared" ca="1" si="190"/>
        <v>813.25</v>
      </c>
      <c r="I1435" s="4" t="str">
        <f t="shared" ca="1" si="191"/>
        <v/>
      </c>
      <c r="J1435" s="10">
        <f t="shared" ca="1" si="194"/>
        <v>973.43056680555856</v>
      </c>
      <c r="K1435" s="10">
        <f ca="1">MAX($J$3:J1436)</f>
        <v>1107.9633511615423</v>
      </c>
      <c r="L1435" s="11">
        <f t="shared" ca="1" si="192"/>
        <v>0.12142349673835795</v>
      </c>
    </row>
    <row r="1436" spans="1:12" x14ac:dyDescent="0.35">
      <c r="A1436">
        <v>1435</v>
      </c>
      <c r="B1436" s="2">
        <v>39538</v>
      </c>
      <c r="C1436">
        <f t="shared" si="189"/>
        <v>2008</v>
      </c>
      <c r="D1436">
        <v>826.15</v>
      </c>
      <c r="E1436">
        <f t="shared" ca="1" si="193"/>
        <v>828.13750000000005</v>
      </c>
      <c r="F1436">
        <f t="shared" ca="1" si="187"/>
        <v>791.23333333333358</v>
      </c>
      <c r="G1436" t="str">
        <f t="shared" ca="1" si="188"/>
        <v/>
      </c>
      <c r="H1436">
        <f t="shared" ca="1" si="190"/>
        <v>813.25</v>
      </c>
      <c r="I1436" s="4" t="str">
        <f t="shared" ca="1" si="191"/>
        <v/>
      </c>
      <c r="J1436" s="10">
        <f t="shared" ca="1" si="194"/>
        <v>973.43056680555856</v>
      </c>
      <c r="K1436" s="10">
        <f ca="1">MAX($J$3:J1437)</f>
        <v>1107.9633511615423</v>
      </c>
      <c r="L1436" s="11">
        <f t="shared" ca="1" si="192"/>
        <v>0.12142349673835795</v>
      </c>
    </row>
    <row r="1437" spans="1:12" x14ac:dyDescent="0.35">
      <c r="A1437">
        <v>1436</v>
      </c>
      <c r="B1437" s="2">
        <v>39539</v>
      </c>
      <c r="C1437">
        <f t="shared" si="189"/>
        <v>2008</v>
      </c>
      <c r="D1437">
        <v>824.7</v>
      </c>
      <c r="E1437">
        <f t="shared" ca="1" si="193"/>
        <v>832.05</v>
      </c>
      <c r="F1437">
        <f t="shared" ca="1" si="187"/>
        <v>793.89500000000021</v>
      </c>
      <c r="G1437" t="str">
        <f t="shared" ca="1" si="188"/>
        <v/>
      </c>
      <c r="H1437">
        <f t="shared" ca="1" si="190"/>
        <v>813.25</v>
      </c>
      <c r="I1437" s="4" t="str">
        <f t="shared" ca="1" si="191"/>
        <v/>
      </c>
      <c r="J1437" s="10">
        <f t="shared" ca="1" si="194"/>
        <v>973.43056680555856</v>
      </c>
      <c r="K1437" s="10">
        <f ca="1">MAX($J$3:J1438)</f>
        <v>1107.9633511615423</v>
      </c>
      <c r="L1437" s="11">
        <f t="shared" ca="1" si="192"/>
        <v>0.12142349673835795</v>
      </c>
    </row>
    <row r="1438" spans="1:12" x14ac:dyDescent="0.35">
      <c r="A1438">
        <v>1437</v>
      </c>
      <c r="B1438" s="2">
        <v>39540</v>
      </c>
      <c r="C1438">
        <f t="shared" si="189"/>
        <v>2008</v>
      </c>
      <c r="D1438">
        <v>838.8</v>
      </c>
      <c r="E1438">
        <f t="shared" ca="1" si="193"/>
        <v>829.13749999999993</v>
      </c>
      <c r="F1438">
        <f t="shared" ref="F1438:F1501" ca="1" si="195">IF(ROW(D1439)&gt;($O$5-1),AVERAGE(OFFSET(D1440,-$O$5,0,$O$5,1)),IF(ROW(D1439)&gt;$O$5, ((($O$5-1)*E1438)+D1439)/$O$5,""))</f>
        <v>796.23666666666691</v>
      </c>
      <c r="G1438" t="str">
        <f t="shared" ca="1" si="188"/>
        <v/>
      </c>
      <c r="H1438">
        <f t="shared" ca="1" si="190"/>
        <v>813.25</v>
      </c>
      <c r="I1438" s="4" t="str">
        <f t="shared" ca="1" si="191"/>
        <v/>
      </c>
      <c r="J1438" s="10">
        <f t="shared" ca="1" si="194"/>
        <v>973.43056680555856</v>
      </c>
      <c r="K1438" s="10">
        <f ca="1">MAX($J$3:J1439)</f>
        <v>1107.9633511615423</v>
      </c>
      <c r="L1438" s="11">
        <f t="shared" ca="1" si="192"/>
        <v>0.12142349673835795</v>
      </c>
    </row>
    <row r="1439" spans="1:12" x14ac:dyDescent="0.35">
      <c r="A1439">
        <v>1438</v>
      </c>
      <c r="B1439" s="2">
        <v>39541</v>
      </c>
      <c r="C1439">
        <f t="shared" si="189"/>
        <v>2008</v>
      </c>
      <c r="D1439">
        <v>826.9</v>
      </c>
      <c r="E1439">
        <f t="shared" ca="1" si="193"/>
        <v>830.3125</v>
      </c>
      <c r="F1439">
        <f t="shared" ca="1" si="195"/>
        <v>797.6016666666668</v>
      </c>
      <c r="G1439" t="str">
        <f t="shared" ca="1" si="188"/>
        <v/>
      </c>
      <c r="H1439">
        <f t="shared" ca="1" si="190"/>
        <v>813.25</v>
      </c>
      <c r="I1439" s="4" t="str">
        <f t="shared" ca="1" si="191"/>
        <v/>
      </c>
      <c r="J1439" s="10">
        <f t="shared" ca="1" si="194"/>
        <v>973.43056680555856</v>
      </c>
      <c r="K1439" s="10">
        <f ca="1">MAX($J$3:J1440)</f>
        <v>1107.9633511615423</v>
      </c>
      <c r="L1439" s="11">
        <f t="shared" ca="1" si="192"/>
        <v>0.12142349673835795</v>
      </c>
    </row>
    <row r="1440" spans="1:12" x14ac:dyDescent="0.35">
      <c r="A1440">
        <v>1439</v>
      </c>
      <c r="B1440" s="2">
        <v>39542</v>
      </c>
      <c r="C1440">
        <f t="shared" si="189"/>
        <v>2008</v>
      </c>
      <c r="D1440">
        <v>830.85</v>
      </c>
      <c r="E1440">
        <f t="shared" ca="1" si="193"/>
        <v>832.28749999999991</v>
      </c>
      <c r="F1440">
        <f t="shared" ca="1" si="195"/>
        <v>799.77166666666665</v>
      </c>
      <c r="G1440" t="str">
        <f t="shared" ca="1" si="188"/>
        <v/>
      </c>
      <c r="H1440">
        <f t="shared" ca="1" si="190"/>
        <v>813.25</v>
      </c>
      <c r="I1440" s="4" t="str">
        <f t="shared" ca="1" si="191"/>
        <v/>
      </c>
      <c r="J1440" s="10">
        <f t="shared" ca="1" si="194"/>
        <v>973.43056680555856</v>
      </c>
      <c r="K1440" s="10">
        <f ca="1">MAX($J$3:J1441)</f>
        <v>1107.9633511615423</v>
      </c>
      <c r="L1440" s="11">
        <f t="shared" ca="1" si="192"/>
        <v>0.12142349673835795</v>
      </c>
    </row>
    <row r="1441" spans="1:12" x14ac:dyDescent="0.35">
      <c r="A1441">
        <v>1440</v>
      </c>
      <c r="B1441" s="2">
        <v>39545</v>
      </c>
      <c r="C1441">
        <f t="shared" si="189"/>
        <v>2008</v>
      </c>
      <c r="D1441">
        <v>832.6</v>
      </c>
      <c r="E1441">
        <f t="shared" ca="1" si="193"/>
        <v>828.92499999999995</v>
      </c>
      <c r="F1441">
        <f t="shared" ca="1" si="195"/>
        <v>801.25333333333333</v>
      </c>
      <c r="G1441" t="str">
        <f t="shared" ca="1" si="188"/>
        <v/>
      </c>
      <c r="H1441">
        <f t="shared" ca="1" si="190"/>
        <v>813.25</v>
      </c>
      <c r="I1441" s="4" t="str">
        <f t="shared" ca="1" si="191"/>
        <v/>
      </c>
      <c r="J1441" s="10">
        <f t="shared" ca="1" si="194"/>
        <v>973.43056680555856</v>
      </c>
      <c r="K1441" s="10">
        <f ca="1">MAX($J$3:J1442)</f>
        <v>1107.9633511615423</v>
      </c>
      <c r="L1441" s="11">
        <f t="shared" ca="1" si="192"/>
        <v>0.12142349673835795</v>
      </c>
    </row>
    <row r="1442" spans="1:12" x14ac:dyDescent="0.35">
      <c r="A1442">
        <v>1441</v>
      </c>
      <c r="B1442" s="2">
        <v>39546</v>
      </c>
      <c r="C1442">
        <f t="shared" si="189"/>
        <v>2008</v>
      </c>
      <c r="D1442">
        <v>825.35</v>
      </c>
      <c r="E1442">
        <f t="shared" ca="1" si="193"/>
        <v>827.23750000000007</v>
      </c>
      <c r="F1442">
        <f t="shared" ca="1" si="195"/>
        <v>802.78666666666663</v>
      </c>
      <c r="G1442" t="str">
        <f t="shared" ca="1" si="188"/>
        <v/>
      </c>
      <c r="H1442">
        <f t="shared" ca="1" si="190"/>
        <v>813.25</v>
      </c>
      <c r="I1442" s="4" t="str">
        <f t="shared" ca="1" si="191"/>
        <v/>
      </c>
      <c r="J1442" s="10">
        <f t="shared" ca="1" si="194"/>
        <v>973.43056680555856</v>
      </c>
      <c r="K1442" s="10">
        <f ca="1">MAX($J$3:J1443)</f>
        <v>1107.9633511615423</v>
      </c>
      <c r="L1442" s="11">
        <f t="shared" ca="1" si="192"/>
        <v>0.12142349673835795</v>
      </c>
    </row>
    <row r="1443" spans="1:12" x14ac:dyDescent="0.35">
      <c r="A1443">
        <v>1442</v>
      </c>
      <c r="B1443" s="2">
        <v>39547</v>
      </c>
      <c r="C1443">
        <f t="shared" si="189"/>
        <v>2008</v>
      </c>
      <c r="D1443">
        <v>820.15</v>
      </c>
      <c r="E1443">
        <f t="shared" ca="1" si="193"/>
        <v>823.03749999999991</v>
      </c>
      <c r="F1443">
        <f t="shared" ca="1" si="195"/>
        <v>802.63999999999987</v>
      </c>
      <c r="G1443" t="str">
        <f t="shared" ca="1" si="188"/>
        <v/>
      </c>
      <c r="H1443">
        <f t="shared" ca="1" si="190"/>
        <v>813.25</v>
      </c>
      <c r="I1443" s="4" t="str">
        <f t="shared" ca="1" si="191"/>
        <v/>
      </c>
      <c r="J1443" s="10">
        <f t="shared" ca="1" si="194"/>
        <v>973.43056680555856</v>
      </c>
      <c r="K1443" s="10">
        <f ca="1">MAX($J$3:J1444)</f>
        <v>1107.9633511615423</v>
      </c>
      <c r="L1443" s="11">
        <f t="shared" ca="1" si="192"/>
        <v>0.12142349673835795</v>
      </c>
    </row>
    <row r="1444" spans="1:12" x14ac:dyDescent="0.35">
      <c r="A1444">
        <v>1443</v>
      </c>
      <c r="B1444" s="2">
        <v>39548</v>
      </c>
      <c r="C1444">
        <f t="shared" si="189"/>
        <v>2008</v>
      </c>
      <c r="D1444">
        <v>814.05</v>
      </c>
      <c r="E1444">
        <f t="shared" ca="1" si="193"/>
        <v>818.625</v>
      </c>
      <c r="F1444">
        <f t="shared" ca="1" si="195"/>
        <v>802.09666666666658</v>
      </c>
      <c r="G1444" t="str">
        <f t="shared" ca="1" si="188"/>
        <v/>
      </c>
      <c r="H1444">
        <f t="shared" ca="1" si="190"/>
        <v>813.25</v>
      </c>
      <c r="I1444" s="4" t="str">
        <f t="shared" ca="1" si="191"/>
        <v/>
      </c>
      <c r="J1444" s="10">
        <f t="shared" ca="1" si="194"/>
        <v>973.43056680555856</v>
      </c>
      <c r="K1444" s="10">
        <f ca="1">MAX($J$3:J1445)</f>
        <v>1107.9633511615423</v>
      </c>
      <c r="L1444" s="11">
        <f t="shared" ca="1" si="192"/>
        <v>0.12142349673835795</v>
      </c>
    </row>
    <row r="1445" spans="1:12" x14ac:dyDescent="0.35">
      <c r="A1445">
        <v>1444</v>
      </c>
      <c r="B1445" s="2">
        <v>39549</v>
      </c>
      <c r="C1445">
        <f t="shared" si="189"/>
        <v>2008</v>
      </c>
      <c r="D1445">
        <v>814.95</v>
      </c>
      <c r="E1445">
        <f t="shared" ca="1" si="193"/>
        <v>815.67499999999995</v>
      </c>
      <c r="F1445">
        <f t="shared" ca="1" si="195"/>
        <v>801.95999999999981</v>
      </c>
      <c r="G1445" t="str">
        <f t="shared" ca="1" si="188"/>
        <v/>
      </c>
      <c r="H1445">
        <f t="shared" ca="1" si="190"/>
        <v>813.25</v>
      </c>
      <c r="I1445" s="4" t="str">
        <f t="shared" ca="1" si="191"/>
        <v/>
      </c>
      <c r="J1445" s="10">
        <f t="shared" ca="1" si="194"/>
        <v>973.43056680555856</v>
      </c>
      <c r="K1445" s="10">
        <f ca="1">MAX($J$3:J1446)</f>
        <v>1107.9633511615423</v>
      </c>
      <c r="L1445" s="11">
        <f t="shared" ca="1" si="192"/>
        <v>0.12142349673835795</v>
      </c>
    </row>
    <row r="1446" spans="1:12" x14ac:dyDescent="0.35">
      <c r="A1446">
        <v>1445</v>
      </c>
      <c r="B1446" s="2">
        <v>39553</v>
      </c>
      <c r="C1446">
        <f t="shared" si="189"/>
        <v>2008</v>
      </c>
      <c r="D1446">
        <v>813.55</v>
      </c>
      <c r="E1446">
        <f t="shared" ca="1" si="193"/>
        <v>812.01250000000005</v>
      </c>
      <c r="F1446">
        <f t="shared" ca="1" si="195"/>
        <v>801.8549999999999</v>
      </c>
      <c r="G1446" t="str">
        <f t="shared" ca="1" si="188"/>
        <v/>
      </c>
      <c r="H1446">
        <f t="shared" ca="1" si="190"/>
        <v>813.25</v>
      </c>
      <c r="I1446" s="4" t="str">
        <f t="shared" ca="1" si="191"/>
        <v/>
      </c>
      <c r="J1446" s="10">
        <f t="shared" ca="1" si="194"/>
        <v>973.43056680555856</v>
      </c>
      <c r="K1446" s="10">
        <f ca="1">MAX($J$3:J1447)</f>
        <v>1107.9633511615423</v>
      </c>
      <c r="L1446" s="11">
        <f t="shared" ca="1" si="192"/>
        <v>0.12142349673835795</v>
      </c>
    </row>
    <row r="1447" spans="1:12" x14ac:dyDescent="0.35">
      <c r="A1447">
        <v>1446</v>
      </c>
      <c r="B1447" s="2">
        <v>39554</v>
      </c>
      <c r="C1447">
        <f t="shared" si="189"/>
        <v>2008</v>
      </c>
      <c r="D1447">
        <v>805.5</v>
      </c>
      <c r="E1447">
        <f t="shared" ca="1" si="193"/>
        <v>808.58749999999998</v>
      </c>
      <c r="F1447">
        <f t="shared" ca="1" si="195"/>
        <v>802.00166666666644</v>
      </c>
      <c r="G1447" t="str">
        <f t="shared" ca="1" si="188"/>
        <v/>
      </c>
      <c r="H1447">
        <f t="shared" ca="1" si="190"/>
        <v>813.25</v>
      </c>
      <c r="I1447" s="4" t="str">
        <f t="shared" ca="1" si="191"/>
        <v/>
      </c>
      <c r="J1447" s="10">
        <f t="shared" ca="1" si="194"/>
        <v>973.43056680555856</v>
      </c>
      <c r="K1447" s="10">
        <f ca="1">MAX($J$3:J1448)</f>
        <v>1107.9633511615423</v>
      </c>
      <c r="L1447" s="11">
        <f t="shared" ca="1" si="192"/>
        <v>0.12142349673835795</v>
      </c>
    </row>
    <row r="1448" spans="1:12" x14ac:dyDescent="0.35">
      <c r="A1448">
        <v>1447</v>
      </c>
      <c r="B1448" s="2">
        <v>39555</v>
      </c>
      <c r="C1448">
        <f t="shared" si="189"/>
        <v>2008</v>
      </c>
      <c r="D1448">
        <v>800.35</v>
      </c>
      <c r="E1448">
        <f t="shared" ca="1" si="193"/>
        <v>805.13750000000005</v>
      </c>
      <c r="F1448">
        <f t="shared" ca="1" si="195"/>
        <v>802.41499999999985</v>
      </c>
      <c r="G1448" t="str">
        <f t="shared" ca="1" si="188"/>
        <v/>
      </c>
      <c r="H1448">
        <f t="shared" ca="1" si="190"/>
        <v>813.25</v>
      </c>
      <c r="I1448" s="4" t="str">
        <f t="shared" ca="1" si="191"/>
        <v/>
      </c>
      <c r="J1448" s="10">
        <f t="shared" ca="1" si="194"/>
        <v>973.43056680555856</v>
      </c>
      <c r="K1448" s="10">
        <f ca="1">MAX($J$3:J1449)</f>
        <v>1107.9633511615423</v>
      </c>
      <c r="L1448" s="11">
        <f t="shared" ca="1" si="192"/>
        <v>0.12142349673835795</v>
      </c>
    </row>
    <row r="1449" spans="1:12" x14ac:dyDescent="0.35">
      <c r="A1449">
        <v>1448</v>
      </c>
      <c r="B1449" s="2">
        <v>39559</v>
      </c>
      <c r="C1449">
        <f t="shared" si="189"/>
        <v>2008</v>
      </c>
      <c r="D1449">
        <v>801.15</v>
      </c>
      <c r="E1449">
        <f t="shared" ca="1" si="193"/>
        <v>807.38750000000005</v>
      </c>
      <c r="F1449">
        <f t="shared" ca="1" si="195"/>
        <v>804.94333333333316</v>
      </c>
      <c r="G1449" t="str">
        <f t="shared" ca="1" si="188"/>
        <v/>
      </c>
      <c r="H1449">
        <f t="shared" ca="1" si="190"/>
        <v>813.25</v>
      </c>
      <c r="I1449" s="4" t="str">
        <f t="shared" ca="1" si="191"/>
        <v/>
      </c>
      <c r="J1449" s="10">
        <f t="shared" ca="1" si="194"/>
        <v>973.43056680555856</v>
      </c>
      <c r="K1449" s="10">
        <f ca="1">MAX($J$3:J1450)</f>
        <v>1107.9633511615423</v>
      </c>
      <c r="L1449" s="11">
        <f t="shared" ca="1" si="192"/>
        <v>0.12142349673835795</v>
      </c>
    </row>
    <row r="1450" spans="1:12" x14ac:dyDescent="0.35">
      <c r="A1450">
        <v>1449</v>
      </c>
      <c r="B1450" s="2">
        <v>39560</v>
      </c>
      <c r="C1450">
        <f t="shared" si="189"/>
        <v>2008</v>
      </c>
      <c r="D1450">
        <v>822.55</v>
      </c>
      <c r="E1450">
        <f t="shared" ca="1" si="193"/>
        <v>817.33750000000009</v>
      </c>
      <c r="F1450">
        <f t="shared" ca="1" si="195"/>
        <v>808.41166666666663</v>
      </c>
      <c r="G1450" t="str">
        <f t="shared" ca="1" si="188"/>
        <v/>
      </c>
      <c r="H1450">
        <f t="shared" ca="1" si="190"/>
        <v>813.25</v>
      </c>
      <c r="I1450" s="4" t="str">
        <f t="shared" ca="1" si="191"/>
        <v/>
      </c>
      <c r="J1450" s="10">
        <f t="shared" ca="1" si="194"/>
        <v>973.43056680555856</v>
      </c>
      <c r="K1450" s="10">
        <f ca="1">MAX($J$3:J1451)</f>
        <v>1107.9633511615423</v>
      </c>
      <c r="L1450" s="11">
        <f t="shared" ca="1" si="192"/>
        <v>0.12142349673835795</v>
      </c>
    </row>
    <row r="1451" spans="1:12" x14ac:dyDescent="0.35">
      <c r="A1451">
        <v>1450</v>
      </c>
      <c r="B1451" s="2">
        <v>39561</v>
      </c>
      <c r="C1451">
        <f t="shared" si="189"/>
        <v>2008</v>
      </c>
      <c r="D1451">
        <v>845.3</v>
      </c>
      <c r="E1451">
        <f t="shared" ca="1" si="193"/>
        <v>817</v>
      </c>
      <c r="F1451">
        <f t="shared" ca="1" si="195"/>
        <v>810.54999999999984</v>
      </c>
      <c r="G1451" t="str">
        <f t="shared" ca="1" si="188"/>
        <v/>
      </c>
      <c r="H1451">
        <f t="shared" ca="1" si="190"/>
        <v>813.25</v>
      </c>
      <c r="I1451" s="4" t="str">
        <f t="shared" ca="1" si="191"/>
        <v/>
      </c>
      <c r="J1451" s="10">
        <f t="shared" ca="1" si="194"/>
        <v>973.43056680555856</v>
      </c>
      <c r="K1451" s="10">
        <f ca="1">MAX($J$3:J1452)</f>
        <v>1107.9633511615423</v>
      </c>
      <c r="L1451" s="11">
        <f t="shared" ca="1" si="192"/>
        <v>0.12142349673835795</v>
      </c>
    </row>
    <row r="1452" spans="1:12" x14ac:dyDescent="0.35">
      <c r="A1452">
        <v>1451</v>
      </c>
      <c r="B1452" s="2">
        <v>39562</v>
      </c>
      <c r="C1452">
        <f t="shared" si="189"/>
        <v>2008</v>
      </c>
      <c r="D1452">
        <v>799</v>
      </c>
      <c r="E1452">
        <f t="shared" ca="1" si="193"/>
        <v>812.3125</v>
      </c>
      <c r="F1452">
        <f t="shared" ca="1" si="195"/>
        <v>811.04499999999996</v>
      </c>
      <c r="G1452" t="str">
        <f t="shared" ca="1" si="188"/>
        <v/>
      </c>
      <c r="H1452">
        <f t="shared" ca="1" si="190"/>
        <v>813.25</v>
      </c>
      <c r="I1452" s="4" t="str">
        <f t="shared" ca="1" si="191"/>
        <v/>
      </c>
      <c r="J1452" s="10">
        <f t="shared" ca="1" si="194"/>
        <v>973.43056680555856</v>
      </c>
      <c r="K1452" s="10">
        <f ca="1">MAX($J$3:J1453)</f>
        <v>1107.9633511615423</v>
      </c>
      <c r="L1452" s="11">
        <f t="shared" ca="1" si="192"/>
        <v>0.12142349673835795</v>
      </c>
    </row>
    <row r="1453" spans="1:12" x14ac:dyDescent="0.35">
      <c r="A1453">
        <v>1452</v>
      </c>
      <c r="B1453" s="2">
        <v>39563</v>
      </c>
      <c r="C1453">
        <f t="shared" si="189"/>
        <v>2008</v>
      </c>
      <c r="D1453">
        <v>782.4</v>
      </c>
      <c r="E1453">
        <f t="shared" ca="1" si="193"/>
        <v>798.41249999999991</v>
      </c>
      <c r="F1453">
        <f t="shared" ca="1" si="195"/>
        <v>809.50166666666667</v>
      </c>
      <c r="G1453" t="str">
        <f t="shared" ca="1" si="188"/>
        <v>SELL</v>
      </c>
      <c r="H1453">
        <f t="shared" ca="1" si="190"/>
        <v>782.4</v>
      </c>
      <c r="I1453" s="4">
        <f t="shared" ca="1" si="191"/>
        <v>-3.7934214571165081E-2</v>
      </c>
      <c r="J1453" s="10">
        <f t="shared" ca="1" si="194"/>
        <v>936.50424281422568</v>
      </c>
      <c r="K1453" s="10">
        <f ca="1">MAX($J$3:J1454)</f>
        <v>1107.9633511615423</v>
      </c>
      <c r="L1453" s="11">
        <f t="shared" ca="1" si="192"/>
        <v>0.15475160633026896</v>
      </c>
    </row>
    <row r="1454" spans="1:12" x14ac:dyDescent="0.35">
      <c r="A1454">
        <v>1453</v>
      </c>
      <c r="B1454" s="2">
        <v>39566</v>
      </c>
      <c r="C1454">
        <f t="shared" si="189"/>
        <v>2008</v>
      </c>
      <c r="D1454">
        <v>766.95</v>
      </c>
      <c r="E1454">
        <f t="shared" ca="1" si="193"/>
        <v>780.92500000000007</v>
      </c>
      <c r="F1454">
        <f t="shared" ca="1" si="195"/>
        <v>808.43666666666661</v>
      </c>
      <c r="G1454" t="str">
        <f t="shared" ca="1" si="188"/>
        <v/>
      </c>
      <c r="H1454">
        <f t="shared" ca="1" si="190"/>
        <v>782.4</v>
      </c>
      <c r="I1454" s="4" t="str">
        <f t="shared" ca="1" si="191"/>
        <v/>
      </c>
      <c r="J1454" s="10">
        <f t="shared" ca="1" si="194"/>
        <v>936.50424281422568</v>
      </c>
      <c r="K1454" s="10">
        <f ca="1">MAX($J$3:J1455)</f>
        <v>1107.9633511615423</v>
      </c>
      <c r="L1454" s="11">
        <f t="shared" ca="1" si="192"/>
        <v>0.15475160633026896</v>
      </c>
    </row>
    <row r="1455" spans="1:12" x14ac:dyDescent="0.35">
      <c r="A1455">
        <v>1454</v>
      </c>
      <c r="B1455" s="2">
        <v>39567</v>
      </c>
      <c r="C1455">
        <f t="shared" si="189"/>
        <v>2008</v>
      </c>
      <c r="D1455">
        <v>775.35</v>
      </c>
      <c r="E1455">
        <f t="shared" ca="1" si="193"/>
        <v>770.83749999999998</v>
      </c>
      <c r="F1455">
        <f t="shared" ca="1" si="195"/>
        <v>807.75499999999988</v>
      </c>
      <c r="G1455" t="str">
        <f t="shared" ca="1" si="188"/>
        <v/>
      </c>
      <c r="H1455">
        <f t="shared" ca="1" si="190"/>
        <v>782.4</v>
      </c>
      <c r="I1455" s="4" t="str">
        <f t="shared" ca="1" si="191"/>
        <v/>
      </c>
      <c r="J1455" s="10">
        <f t="shared" ca="1" si="194"/>
        <v>936.50424281422568</v>
      </c>
      <c r="K1455" s="10">
        <f ca="1">MAX($J$3:J1456)</f>
        <v>1107.9633511615423</v>
      </c>
      <c r="L1455" s="11">
        <f t="shared" ca="1" si="192"/>
        <v>0.15475160633026896</v>
      </c>
    </row>
    <row r="1456" spans="1:12" x14ac:dyDescent="0.35">
      <c r="A1456">
        <v>1455</v>
      </c>
      <c r="B1456" s="2">
        <v>39568</v>
      </c>
      <c r="C1456">
        <f t="shared" si="189"/>
        <v>2008</v>
      </c>
      <c r="D1456">
        <v>758.65</v>
      </c>
      <c r="E1456">
        <f t="shared" ca="1" si="193"/>
        <v>763.66250000000014</v>
      </c>
      <c r="F1456">
        <f t="shared" ca="1" si="195"/>
        <v>806.24833333333333</v>
      </c>
      <c r="G1456" t="str">
        <f t="shared" ca="1" si="188"/>
        <v/>
      </c>
      <c r="H1456">
        <f t="shared" ca="1" si="190"/>
        <v>782.4</v>
      </c>
      <c r="I1456" s="4" t="str">
        <f t="shared" ca="1" si="191"/>
        <v/>
      </c>
      <c r="J1456" s="10">
        <f t="shared" ca="1" si="194"/>
        <v>936.50424281422568</v>
      </c>
      <c r="K1456" s="10">
        <f ca="1">MAX($J$3:J1457)</f>
        <v>1107.9633511615423</v>
      </c>
      <c r="L1456" s="11">
        <f t="shared" ca="1" si="192"/>
        <v>0.15475160633026896</v>
      </c>
    </row>
    <row r="1457" spans="1:12" x14ac:dyDescent="0.35">
      <c r="A1457">
        <v>1456</v>
      </c>
      <c r="B1457" s="2">
        <v>39570</v>
      </c>
      <c r="C1457">
        <f t="shared" si="189"/>
        <v>2008</v>
      </c>
      <c r="D1457">
        <v>753.7</v>
      </c>
      <c r="E1457">
        <f t="shared" ca="1" si="193"/>
        <v>761.17499999999995</v>
      </c>
      <c r="F1457">
        <f t="shared" ca="1" si="195"/>
        <v>805.80166666666673</v>
      </c>
      <c r="G1457" t="str">
        <f t="shared" ca="1" si="188"/>
        <v/>
      </c>
      <c r="H1457">
        <f t="shared" ca="1" si="190"/>
        <v>782.4</v>
      </c>
      <c r="I1457" s="4" t="str">
        <f t="shared" ca="1" si="191"/>
        <v/>
      </c>
      <c r="J1457" s="10">
        <f t="shared" ca="1" si="194"/>
        <v>936.50424281422568</v>
      </c>
      <c r="K1457" s="10">
        <f ca="1">MAX($J$3:J1458)</f>
        <v>1107.9633511615423</v>
      </c>
      <c r="L1457" s="11">
        <f t="shared" ca="1" si="192"/>
        <v>0.15475160633026896</v>
      </c>
    </row>
    <row r="1458" spans="1:12" x14ac:dyDescent="0.35">
      <c r="A1458">
        <v>1457</v>
      </c>
      <c r="B1458" s="2">
        <v>39573</v>
      </c>
      <c r="C1458">
        <f t="shared" si="189"/>
        <v>2008</v>
      </c>
      <c r="D1458">
        <v>757</v>
      </c>
      <c r="E1458">
        <f t="shared" ca="1" si="193"/>
        <v>752.6875</v>
      </c>
      <c r="F1458">
        <f t="shared" ca="1" si="195"/>
        <v>805.19333333333338</v>
      </c>
      <c r="G1458" t="str">
        <f t="shared" ca="1" si="188"/>
        <v/>
      </c>
      <c r="H1458">
        <f t="shared" ca="1" si="190"/>
        <v>782.4</v>
      </c>
      <c r="I1458" s="4" t="str">
        <f t="shared" ca="1" si="191"/>
        <v/>
      </c>
      <c r="J1458" s="10">
        <f t="shared" ca="1" si="194"/>
        <v>936.50424281422568</v>
      </c>
      <c r="K1458" s="10">
        <f ca="1">MAX($J$3:J1459)</f>
        <v>1107.9633511615423</v>
      </c>
      <c r="L1458" s="11">
        <f t="shared" ca="1" si="192"/>
        <v>0.15475160633026896</v>
      </c>
    </row>
    <row r="1459" spans="1:12" x14ac:dyDescent="0.35">
      <c r="A1459">
        <v>1458</v>
      </c>
      <c r="B1459" s="2">
        <v>39574</v>
      </c>
      <c r="C1459">
        <f t="shared" si="189"/>
        <v>2008</v>
      </c>
      <c r="D1459">
        <v>741.4</v>
      </c>
      <c r="E1459">
        <f t="shared" ca="1" si="193"/>
        <v>747.5625</v>
      </c>
      <c r="F1459">
        <f t="shared" ca="1" si="195"/>
        <v>803.8900000000001</v>
      </c>
      <c r="G1459" t="str">
        <f t="shared" ca="1" si="188"/>
        <v/>
      </c>
      <c r="H1459">
        <f t="shared" ca="1" si="190"/>
        <v>782.4</v>
      </c>
      <c r="I1459" s="4" t="str">
        <f t="shared" ca="1" si="191"/>
        <v/>
      </c>
      <c r="J1459" s="10">
        <f t="shared" ca="1" si="194"/>
        <v>936.50424281422568</v>
      </c>
      <c r="K1459" s="10">
        <f ca="1">MAX($J$3:J1460)</f>
        <v>1107.9633511615423</v>
      </c>
      <c r="L1459" s="11">
        <f t="shared" ca="1" si="192"/>
        <v>0.15475160633026896</v>
      </c>
    </row>
    <row r="1460" spans="1:12" x14ac:dyDescent="0.35">
      <c r="A1460">
        <v>1459</v>
      </c>
      <c r="B1460" s="2">
        <v>39575</v>
      </c>
      <c r="C1460">
        <f t="shared" si="189"/>
        <v>2008</v>
      </c>
      <c r="D1460">
        <v>738.15</v>
      </c>
      <c r="E1460">
        <f t="shared" ca="1" si="193"/>
        <v>745.21250000000009</v>
      </c>
      <c r="F1460">
        <f t="shared" ca="1" si="195"/>
        <v>801.87833333333344</v>
      </c>
      <c r="G1460" t="str">
        <f t="shared" ca="1" si="188"/>
        <v/>
      </c>
      <c r="H1460">
        <f t="shared" ca="1" si="190"/>
        <v>782.4</v>
      </c>
      <c r="I1460" s="4" t="str">
        <f t="shared" ca="1" si="191"/>
        <v/>
      </c>
      <c r="J1460" s="10">
        <f t="shared" ca="1" si="194"/>
        <v>936.50424281422568</v>
      </c>
      <c r="K1460" s="10">
        <f ca="1">MAX($J$3:J1461)</f>
        <v>1107.9633511615423</v>
      </c>
      <c r="L1460" s="11">
        <f t="shared" ca="1" si="192"/>
        <v>0.15475160633026896</v>
      </c>
    </row>
    <row r="1461" spans="1:12" x14ac:dyDescent="0.35">
      <c r="A1461">
        <v>1460</v>
      </c>
      <c r="B1461" s="2">
        <v>39576</v>
      </c>
      <c r="C1461">
        <f t="shared" si="189"/>
        <v>2008</v>
      </c>
      <c r="D1461">
        <v>744.3</v>
      </c>
      <c r="E1461">
        <f t="shared" ca="1" si="193"/>
        <v>734.1875</v>
      </c>
      <c r="F1461">
        <f t="shared" ca="1" si="195"/>
        <v>798.3950000000001</v>
      </c>
      <c r="G1461" t="str">
        <f t="shared" ca="1" si="188"/>
        <v/>
      </c>
      <c r="H1461">
        <f t="shared" ca="1" si="190"/>
        <v>782.4</v>
      </c>
      <c r="I1461" s="4" t="str">
        <f t="shared" ca="1" si="191"/>
        <v/>
      </c>
      <c r="J1461" s="10">
        <f t="shared" ca="1" si="194"/>
        <v>936.50424281422568</v>
      </c>
      <c r="K1461" s="10">
        <f ca="1">MAX($J$3:J1462)</f>
        <v>1107.9633511615423</v>
      </c>
      <c r="L1461" s="11">
        <f t="shared" ca="1" si="192"/>
        <v>0.15475160633026896</v>
      </c>
    </row>
    <row r="1462" spans="1:12" x14ac:dyDescent="0.35">
      <c r="A1462">
        <v>1461</v>
      </c>
      <c r="B1462" s="2">
        <v>39577</v>
      </c>
      <c r="C1462">
        <f t="shared" si="189"/>
        <v>2008</v>
      </c>
      <c r="D1462">
        <v>712.9</v>
      </c>
      <c r="E1462">
        <f t="shared" ca="1" si="193"/>
        <v>724.48749999999995</v>
      </c>
      <c r="F1462">
        <f t="shared" ca="1" si="195"/>
        <v>794.56666666666683</v>
      </c>
      <c r="G1462" t="str">
        <f t="shared" ca="1" si="188"/>
        <v/>
      </c>
      <c r="H1462">
        <f t="shared" ca="1" si="190"/>
        <v>782.4</v>
      </c>
      <c r="I1462" s="4" t="str">
        <f t="shared" ca="1" si="191"/>
        <v/>
      </c>
      <c r="J1462" s="10">
        <f t="shared" ca="1" si="194"/>
        <v>936.50424281422568</v>
      </c>
      <c r="K1462" s="10">
        <f ca="1">MAX($J$3:J1463)</f>
        <v>1107.9633511615423</v>
      </c>
      <c r="L1462" s="11">
        <f t="shared" ca="1" si="192"/>
        <v>0.15475160633026896</v>
      </c>
    </row>
    <row r="1463" spans="1:12" x14ac:dyDescent="0.35">
      <c r="A1463">
        <v>1462</v>
      </c>
      <c r="B1463" s="2">
        <v>39580</v>
      </c>
      <c r="C1463">
        <f t="shared" si="189"/>
        <v>2008</v>
      </c>
      <c r="D1463">
        <v>702.6</v>
      </c>
      <c r="E1463">
        <f t="shared" ca="1" si="193"/>
        <v>710.86249999999995</v>
      </c>
      <c r="F1463">
        <f t="shared" ca="1" si="195"/>
        <v>789.91666666666674</v>
      </c>
      <c r="G1463" t="str">
        <f t="shared" ca="1" si="188"/>
        <v/>
      </c>
      <c r="H1463">
        <f t="shared" ca="1" si="190"/>
        <v>782.4</v>
      </c>
      <c r="I1463" s="4" t="str">
        <f t="shared" ca="1" si="191"/>
        <v/>
      </c>
      <c r="J1463" s="10">
        <f t="shared" ca="1" si="194"/>
        <v>936.50424281422568</v>
      </c>
      <c r="K1463" s="10">
        <f ca="1">MAX($J$3:J1464)</f>
        <v>1107.9633511615423</v>
      </c>
      <c r="L1463" s="11">
        <f t="shared" ca="1" si="192"/>
        <v>0.15475160633026896</v>
      </c>
    </row>
    <row r="1464" spans="1:12" x14ac:dyDescent="0.35">
      <c r="A1464">
        <v>1463</v>
      </c>
      <c r="B1464" s="2">
        <v>39581</v>
      </c>
      <c r="C1464">
        <f t="shared" si="189"/>
        <v>2008</v>
      </c>
      <c r="D1464">
        <v>683.65</v>
      </c>
      <c r="E1464">
        <f t="shared" ca="1" si="193"/>
        <v>691.65000000000009</v>
      </c>
      <c r="F1464">
        <f t="shared" ca="1" si="195"/>
        <v>784.21333333333348</v>
      </c>
      <c r="G1464" t="str">
        <f t="shared" ca="1" si="188"/>
        <v/>
      </c>
      <c r="H1464">
        <f t="shared" ca="1" si="190"/>
        <v>782.4</v>
      </c>
      <c r="I1464" s="4" t="str">
        <f t="shared" ca="1" si="191"/>
        <v/>
      </c>
      <c r="J1464" s="10">
        <f t="shared" ca="1" si="194"/>
        <v>936.50424281422568</v>
      </c>
      <c r="K1464" s="10">
        <f ca="1">MAX($J$3:J1465)</f>
        <v>1107.9633511615423</v>
      </c>
      <c r="L1464" s="11">
        <f t="shared" ca="1" si="192"/>
        <v>0.15475160633026896</v>
      </c>
    </row>
    <row r="1465" spans="1:12" x14ac:dyDescent="0.35">
      <c r="A1465">
        <v>1464</v>
      </c>
      <c r="B1465" s="2">
        <v>39582</v>
      </c>
      <c r="C1465">
        <f t="shared" si="189"/>
        <v>2008</v>
      </c>
      <c r="D1465">
        <v>667.45</v>
      </c>
      <c r="E1465">
        <f t="shared" ca="1" si="193"/>
        <v>683.83749999999998</v>
      </c>
      <c r="F1465">
        <f t="shared" ca="1" si="195"/>
        <v>779.39666666666687</v>
      </c>
      <c r="G1465" t="str">
        <f t="shared" ca="1" si="188"/>
        <v/>
      </c>
      <c r="H1465">
        <f t="shared" ca="1" si="190"/>
        <v>782.4</v>
      </c>
      <c r="I1465" s="4" t="str">
        <f t="shared" ca="1" si="191"/>
        <v/>
      </c>
      <c r="J1465" s="10">
        <f t="shared" ca="1" si="194"/>
        <v>936.50424281422568</v>
      </c>
      <c r="K1465" s="10">
        <f ca="1">MAX($J$3:J1466)</f>
        <v>1107.9633511615423</v>
      </c>
      <c r="L1465" s="11">
        <f t="shared" ca="1" si="192"/>
        <v>0.15475160633026896</v>
      </c>
    </row>
    <row r="1466" spans="1:12" x14ac:dyDescent="0.35">
      <c r="A1466">
        <v>1465</v>
      </c>
      <c r="B1466" s="2">
        <v>39583</v>
      </c>
      <c r="C1466">
        <f t="shared" si="189"/>
        <v>2008</v>
      </c>
      <c r="D1466">
        <v>681.65</v>
      </c>
      <c r="E1466">
        <f t="shared" ca="1" si="193"/>
        <v>678.51250000000005</v>
      </c>
      <c r="F1466">
        <f t="shared" ca="1" si="195"/>
        <v>774.61666666666679</v>
      </c>
      <c r="G1466" t="str">
        <f t="shared" ca="1" si="188"/>
        <v/>
      </c>
      <c r="H1466">
        <f t="shared" ca="1" si="190"/>
        <v>782.4</v>
      </c>
      <c r="I1466" s="4" t="str">
        <f t="shared" ca="1" si="191"/>
        <v/>
      </c>
      <c r="J1466" s="10">
        <f t="shared" ca="1" si="194"/>
        <v>936.50424281422568</v>
      </c>
      <c r="K1466" s="10">
        <f ca="1">MAX($J$3:J1467)</f>
        <v>1107.9633511615423</v>
      </c>
      <c r="L1466" s="11">
        <f t="shared" ca="1" si="192"/>
        <v>0.15475160633026896</v>
      </c>
    </row>
    <row r="1467" spans="1:12" x14ac:dyDescent="0.35">
      <c r="A1467">
        <v>1466</v>
      </c>
      <c r="B1467" s="2">
        <v>39584</v>
      </c>
      <c r="C1467">
        <f t="shared" si="189"/>
        <v>2008</v>
      </c>
      <c r="D1467">
        <v>681.3</v>
      </c>
      <c r="E1467">
        <f t="shared" ca="1" si="193"/>
        <v>677.8</v>
      </c>
      <c r="F1467">
        <f t="shared" ca="1" si="195"/>
        <v>769.35000000000014</v>
      </c>
      <c r="G1467" t="str">
        <f t="shared" ca="1" si="188"/>
        <v/>
      </c>
      <c r="H1467">
        <f t="shared" ca="1" si="190"/>
        <v>782.4</v>
      </c>
      <c r="I1467" s="4" t="str">
        <f t="shared" ca="1" si="191"/>
        <v/>
      </c>
      <c r="J1467" s="10">
        <f t="shared" ca="1" si="194"/>
        <v>936.50424281422568</v>
      </c>
      <c r="K1467" s="10">
        <f ca="1">MAX($J$3:J1468)</f>
        <v>1107.9633511615423</v>
      </c>
      <c r="L1467" s="11">
        <f t="shared" ca="1" si="192"/>
        <v>0.15475160633026896</v>
      </c>
    </row>
    <row r="1468" spans="1:12" x14ac:dyDescent="0.35">
      <c r="A1468">
        <v>1467</v>
      </c>
      <c r="B1468" s="2">
        <v>39588</v>
      </c>
      <c r="C1468">
        <f t="shared" si="189"/>
        <v>2008</v>
      </c>
      <c r="D1468">
        <v>680.8</v>
      </c>
      <c r="E1468">
        <f t="shared" ca="1" si="193"/>
        <v>683.52499999999998</v>
      </c>
      <c r="F1468">
        <f t="shared" ca="1" si="195"/>
        <v>764.7983333333334</v>
      </c>
      <c r="G1468" t="str">
        <f t="shared" ca="1" si="188"/>
        <v/>
      </c>
      <c r="H1468">
        <f t="shared" ca="1" si="190"/>
        <v>782.4</v>
      </c>
      <c r="I1468" s="4" t="str">
        <f t="shared" ca="1" si="191"/>
        <v/>
      </c>
      <c r="J1468" s="10">
        <f t="shared" ca="1" si="194"/>
        <v>936.50424281422568</v>
      </c>
      <c r="K1468" s="10">
        <f ca="1">MAX($J$3:J1469)</f>
        <v>1107.9633511615423</v>
      </c>
      <c r="L1468" s="11">
        <f t="shared" ca="1" si="192"/>
        <v>0.15475160633026896</v>
      </c>
    </row>
    <row r="1469" spans="1:12" x14ac:dyDescent="0.35">
      <c r="A1469">
        <v>1468</v>
      </c>
      <c r="B1469" s="2">
        <v>39589</v>
      </c>
      <c r="C1469">
        <f t="shared" si="189"/>
        <v>2008</v>
      </c>
      <c r="D1469">
        <v>690.35</v>
      </c>
      <c r="E1469">
        <f t="shared" ca="1" si="193"/>
        <v>683.19999999999993</v>
      </c>
      <c r="F1469">
        <f t="shared" ca="1" si="195"/>
        <v>759.78166666666664</v>
      </c>
      <c r="G1469" t="str">
        <f t="shared" ca="1" si="188"/>
        <v/>
      </c>
      <c r="H1469">
        <f t="shared" ca="1" si="190"/>
        <v>782.4</v>
      </c>
      <c r="I1469" s="4" t="str">
        <f t="shared" ca="1" si="191"/>
        <v/>
      </c>
      <c r="J1469" s="10">
        <f t="shared" ca="1" si="194"/>
        <v>936.50424281422568</v>
      </c>
      <c r="K1469" s="10">
        <f ca="1">MAX($J$3:J1470)</f>
        <v>1107.9633511615423</v>
      </c>
      <c r="L1469" s="11">
        <f t="shared" ca="1" si="192"/>
        <v>0.15475160633026896</v>
      </c>
    </row>
    <row r="1470" spans="1:12" x14ac:dyDescent="0.35">
      <c r="A1470">
        <v>1469</v>
      </c>
      <c r="B1470" s="2">
        <v>39590</v>
      </c>
      <c r="C1470">
        <f t="shared" si="189"/>
        <v>2008</v>
      </c>
      <c r="D1470">
        <v>680.35</v>
      </c>
      <c r="E1470">
        <f t="shared" ca="1" si="193"/>
        <v>679.6875</v>
      </c>
      <c r="F1470">
        <f t="shared" ca="1" si="195"/>
        <v>754.27</v>
      </c>
      <c r="G1470" t="str">
        <f t="shared" ca="1" si="188"/>
        <v/>
      </c>
      <c r="H1470">
        <f t="shared" ca="1" si="190"/>
        <v>782.4</v>
      </c>
      <c r="I1470" s="4" t="str">
        <f t="shared" ca="1" si="191"/>
        <v/>
      </c>
      <c r="J1470" s="10">
        <f t="shared" ca="1" si="194"/>
        <v>936.50424281422568</v>
      </c>
      <c r="K1470" s="10">
        <f ca="1">MAX($J$3:J1471)</f>
        <v>1107.9633511615423</v>
      </c>
      <c r="L1470" s="11">
        <f t="shared" ca="1" si="192"/>
        <v>0.15475160633026896</v>
      </c>
    </row>
    <row r="1471" spans="1:12" x14ac:dyDescent="0.35">
      <c r="A1471">
        <v>1470</v>
      </c>
      <c r="B1471" s="2">
        <v>39591</v>
      </c>
      <c r="C1471">
        <f t="shared" si="189"/>
        <v>2008</v>
      </c>
      <c r="D1471">
        <v>667.25</v>
      </c>
      <c r="E1471">
        <f t="shared" ca="1" si="193"/>
        <v>673.21249999999998</v>
      </c>
      <c r="F1471">
        <f t="shared" ca="1" si="195"/>
        <v>748.58833333333337</v>
      </c>
      <c r="G1471" t="str">
        <f t="shared" ca="1" si="188"/>
        <v/>
      </c>
      <c r="H1471">
        <f t="shared" ca="1" si="190"/>
        <v>782.4</v>
      </c>
      <c r="I1471" s="4" t="str">
        <f t="shared" ca="1" si="191"/>
        <v/>
      </c>
      <c r="J1471" s="10">
        <f t="shared" ca="1" si="194"/>
        <v>936.50424281422568</v>
      </c>
      <c r="K1471" s="10">
        <f ca="1">MAX($J$3:J1472)</f>
        <v>1107.9633511615423</v>
      </c>
      <c r="L1471" s="11">
        <f t="shared" ca="1" si="192"/>
        <v>0.15475160633026896</v>
      </c>
    </row>
    <row r="1472" spans="1:12" x14ac:dyDescent="0.35">
      <c r="A1472">
        <v>1471</v>
      </c>
      <c r="B1472" s="2">
        <v>39594</v>
      </c>
      <c r="C1472">
        <f t="shared" si="189"/>
        <v>2008</v>
      </c>
      <c r="D1472">
        <v>654.9</v>
      </c>
      <c r="E1472">
        <f t="shared" ca="1" si="193"/>
        <v>664.58749999999998</v>
      </c>
      <c r="F1472">
        <f t="shared" ca="1" si="195"/>
        <v>743.11166666666645</v>
      </c>
      <c r="G1472" t="str">
        <f t="shared" ca="1" si="188"/>
        <v/>
      </c>
      <c r="H1472">
        <f t="shared" ca="1" si="190"/>
        <v>782.4</v>
      </c>
      <c r="I1472" s="4" t="str">
        <f t="shared" ca="1" si="191"/>
        <v/>
      </c>
      <c r="J1472" s="10">
        <f t="shared" ca="1" si="194"/>
        <v>936.50424281422568</v>
      </c>
      <c r="K1472" s="10">
        <f ca="1">MAX($J$3:J1473)</f>
        <v>1107.9633511615423</v>
      </c>
      <c r="L1472" s="11">
        <f t="shared" ca="1" si="192"/>
        <v>0.15475160633026896</v>
      </c>
    </row>
    <row r="1473" spans="1:12" x14ac:dyDescent="0.35">
      <c r="A1473">
        <v>1472</v>
      </c>
      <c r="B1473" s="2">
        <v>39595</v>
      </c>
      <c r="C1473">
        <f t="shared" si="189"/>
        <v>2008</v>
      </c>
      <c r="D1473">
        <v>655.85</v>
      </c>
      <c r="E1473">
        <f t="shared" ca="1" si="193"/>
        <v>661.875</v>
      </c>
      <c r="F1473">
        <f t="shared" ca="1" si="195"/>
        <v>738.29333333333318</v>
      </c>
      <c r="G1473" t="str">
        <f t="shared" ca="1" si="188"/>
        <v/>
      </c>
      <c r="H1473">
        <f t="shared" ca="1" si="190"/>
        <v>782.4</v>
      </c>
      <c r="I1473" s="4" t="str">
        <f t="shared" ca="1" si="191"/>
        <v/>
      </c>
      <c r="J1473" s="10">
        <f t="shared" ca="1" si="194"/>
        <v>936.50424281422568</v>
      </c>
      <c r="K1473" s="10">
        <f ca="1">MAX($J$3:J1474)</f>
        <v>1107.9633511615423</v>
      </c>
      <c r="L1473" s="11">
        <f t="shared" ca="1" si="192"/>
        <v>0.15475160633026896</v>
      </c>
    </row>
    <row r="1474" spans="1:12" x14ac:dyDescent="0.35">
      <c r="A1474">
        <v>1473</v>
      </c>
      <c r="B1474" s="2">
        <v>39596</v>
      </c>
      <c r="C1474">
        <f t="shared" si="189"/>
        <v>2008</v>
      </c>
      <c r="D1474">
        <v>669.5</v>
      </c>
      <c r="E1474">
        <f t="shared" ca="1" si="193"/>
        <v>659.11249999999995</v>
      </c>
      <c r="F1474">
        <f t="shared" ca="1" si="195"/>
        <v>733.00166666666655</v>
      </c>
      <c r="G1474" t="str">
        <f t="shared" ref="G1474:G1537" ca="1" si="196">IF(AND(E1474&gt;F1474,E1473&lt;F1473),"BUY",IF(AND(E1474&lt;F1474,E1473&gt;F1473),"SELL",""))</f>
        <v/>
      </c>
      <c r="H1474">
        <f t="shared" ca="1" si="190"/>
        <v>782.4</v>
      </c>
      <c r="I1474" s="4" t="str">
        <f t="shared" ca="1" si="191"/>
        <v/>
      </c>
      <c r="J1474" s="10">
        <f t="shared" ca="1" si="194"/>
        <v>936.50424281422568</v>
      </c>
      <c r="K1474" s="10">
        <f ca="1">MAX($J$3:J1475)</f>
        <v>1107.9633511615423</v>
      </c>
      <c r="L1474" s="11">
        <f t="shared" ca="1" si="192"/>
        <v>0.15475160633026896</v>
      </c>
    </row>
    <row r="1475" spans="1:12" x14ac:dyDescent="0.35">
      <c r="A1475">
        <v>1474</v>
      </c>
      <c r="B1475" s="2">
        <v>39597</v>
      </c>
      <c r="C1475">
        <f t="shared" ref="C1475:C1538" si="197">YEAR(B1475)</f>
        <v>2008</v>
      </c>
      <c r="D1475">
        <v>656.2</v>
      </c>
      <c r="E1475">
        <f t="shared" ca="1" si="193"/>
        <v>660.71249999999998</v>
      </c>
      <c r="F1475">
        <f t="shared" ca="1" si="195"/>
        <v>727.92666666666651</v>
      </c>
      <c r="G1475" t="str">
        <f t="shared" ca="1" si="196"/>
        <v/>
      </c>
      <c r="H1475">
        <f t="shared" ref="H1475:H1538" ca="1" si="198">IF(G1475&lt;&gt;"",D1475,H1474)</f>
        <v>782.4</v>
      </c>
      <c r="I1475" s="4" t="str">
        <f t="shared" ref="I1475:I1538" ca="1" si="199">IF(AND(G1475&lt;&gt;"",H1474&lt;&gt;0),IF(G1475="BUY",1-H1475/H1474,H1475/H1474-1),"")</f>
        <v/>
      </c>
      <c r="J1475" s="10">
        <f t="shared" ca="1" si="194"/>
        <v>936.50424281422568</v>
      </c>
      <c r="K1475" s="10">
        <f ca="1">MAX($J$3:J1476)</f>
        <v>1107.9633511615423</v>
      </c>
      <c r="L1475" s="11">
        <f t="shared" ref="L1475:L1538" ca="1" si="200">1-J1475/K1475</f>
        <v>0.15475160633026896</v>
      </c>
    </row>
    <row r="1476" spans="1:12" x14ac:dyDescent="0.35">
      <c r="A1476">
        <v>1475</v>
      </c>
      <c r="B1476" s="2">
        <v>39598</v>
      </c>
      <c r="C1476">
        <f t="shared" si="197"/>
        <v>2008</v>
      </c>
      <c r="D1476">
        <v>661.3</v>
      </c>
      <c r="E1476">
        <f t="shared" ref="E1476:E1539" ca="1" si="201">IF(ROW(D1477)&gt;($O$4-1),AVERAGE(OFFSET(D1478,-$O$4,0,$O$4,1)),IF(ROW(D1477)&gt;$O$4, ((($O$4-1)*E1476)+D1477)/$O$4,""))</f>
        <v>653.54999999999995</v>
      </c>
      <c r="F1476">
        <f t="shared" ca="1" si="195"/>
        <v>721.98333333333323</v>
      </c>
      <c r="G1476" t="str">
        <f t="shared" ca="1" si="196"/>
        <v/>
      </c>
      <c r="H1476">
        <f t="shared" ca="1" si="198"/>
        <v>782.4</v>
      </c>
      <c r="I1476" s="4" t="str">
        <f t="shared" ca="1" si="199"/>
        <v/>
      </c>
      <c r="J1476" s="10">
        <f t="shared" ref="J1476:J1539" ca="1" si="202">IF(I1476="",J1475,J1475*(1+$O$6*I1476))</f>
        <v>936.50424281422568</v>
      </c>
      <c r="K1476" s="10">
        <f ca="1">MAX($J$3:J1477)</f>
        <v>1107.9633511615423</v>
      </c>
      <c r="L1476" s="11">
        <f t="shared" ca="1" si="200"/>
        <v>0.15475160633026896</v>
      </c>
    </row>
    <row r="1477" spans="1:12" x14ac:dyDescent="0.35">
      <c r="A1477">
        <v>1476</v>
      </c>
      <c r="B1477" s="2">
        <v>39601</v>
      </c>
      <c r="C1477">
        <f t="shared" si="197"/>
        <v>2008</v>
      </c>
      <c r="D1477">
        <v>627.20000000000005</v>
      </c>
      <c r="E1477">
        <f t="shared" ca="1" si="201"/>
        <v>648.6</v>
      </c>
      <c r="F1477">
        <f t="shared" ca="1" si="195"/>
        <v>716.96166666666659</v>
      </c>
      <c r="G1477" t="str">
        <f t="shared" ca="1" si="196"/>
        <v/>
      </c>
      <c r="H1477">
        <f t="shared" ca="1" si="198"/>
        <v>782.4</v>
      </c>
      <c r="I1477" s="4" t="str">
        <f t="shared" ca="1" si="199"/>
        <v/>
      </c>
      <c r="J1477" s="10">
        <f t="shared" ca="1" si="202"/>
        <v>936.50424281422568</v>
      </c>
      <c r="K1477" s="10">
        <f ca="1">MAX($J$3:J1478)</f>
        <v>1107.9633511615423</v>
      </c>
      <c r="L1477" s="11">
        <f t="shared" ca="1" si="200"/>
        <v>0.15475160633026896</v>
      </c>
    </row>
    <row r="1478" spans="1:12" x14ac:dyDescent="0.35">
      <c r="A1478">
        <v>1477</v>
      </c>
      <c r="B1478" s="2">
        <v>39602</v>
      </c>
      <c r="C1478">
        <f t="shared" si="197"/>
        <v>2008</v>
      </c>
      <c r="D1478">
        <v>649.70000000000005</v>
      </c>
      <c r="E1478">
        <f t="shared" ca="1" si="201"/>
        <v>642.86249999999995</v>
      </c>
      <c r="F1478">
        <f t="shared" ca="1" si="195"/>
        <v>711.3649999999999</v>
      </c>
      <c r="G1478" t="str">
        <f t="shared" ca="1" si="196"/>
        <v/>
      </c>
      <c r="H1478">
        <f t="shared" ca="1" si="198"/>
        <v>782.4</v>
      </c>
      <c r="I1478" s="4" t="str">
        <f t="shared" ca="1" si="199"/>
        <v/>
      </c>
      <c r="J1478" s="10">
        <f t="shared" ca="1" si="202"/>
        <v>936.50424281422568</v>
      </c>
      <c r="K1478" s="10">
        <f ca="1">MAX($J$3:J1479)</f>
        <v>1107.9633511615423</v>
      </c>
      <c r="L1478" s="11">
        <f t="shared" ca="1" si="200"/>
        <v>0.15475160633026896</v>
      </c>
    </row>
    <row r="1479" spans="1:12" x14ac:dyDescent="0.35">
      <c r="A1479">
        <v>1478</v>
      </c>
      <c r="B1479" s="2">
        <v>39603</v>
      </c>
      <c r="C1479">
        <f t="shared" si="197"/>
        <v>2008</v>
      </c>
      <c r="D1479">
        <v>633.25</v>
      </c>
      <c r="E1479">
        <f t="shared" ca="1" si="201"/>
        <v>637.47500000000002</v>
      </c>
      <c r="F1479">
        <f t="shared" ca="1" si="195"/>
        <v>705.27166666666665</v>
      </c>
      <c r="G1479" t="str">
        <f t="shared" ca="1" si="196"/>
        <v/>
      </c>
      <c r="H1479">
        <f t="shared" ca="1" si="198"/>
        <v>782.4</v>
      </c>
      <c r="I1479" s="4" t="str">
        <f t="shared" ca="1" si="199"/>
        <v/>
      </c>
      <c r="J1479" s="10">
        <f t="shared" ca="1" si="202"/>
        <v>936.50424281422568</v>
      </c>
      <c r="K1479" s="10">
        <f ca="1">MAX($J$3:J1480)</f>
        <v>1107.9633511615423</v>
      </c>
      <c r="L1479" s="11">
        <f t="shared" ca="1" si="200"/>
        <v>0.15475160633026896</v>
      </c>
    </row>
    <row r="1480" spans="1:12" x14ac:dyDescent="0.35">
      <c r="A1480">
        <v>1479</v>
      </c>
      <c r="B1480" s="2">
        <v>39604</v>
      </c>
      <c r="C1480">
        <f t="shared" si="197"/>
        <v>2008</v>
      </c>
      <c r="D1480">
        <v>639.75</v>
      </c>
      <c r="E1480">
        <f t="shared" ca="1" si="201"/>
        <v>637.78750000000002</v>
      </c>
      <c r="F1480">
        <f t="shared" ca="1" si="195"/>
        <v>698.04333333333329</v>
      </c>
      <c r="G1480" t="str">
        <f t="shared" ca="1" si="196"/>
        <v/>
      </c>
      <c r="H1480">
        <f t="shared" ca="1" si="198"/>
        <v>782.4</v>
      </c>
      <c r="I1480" s="4" t="str">
        <f t="shared" ca="1" si="199"/>
        <v/>
      </c>
      <c r="J1480" s="10">
        <f t="shared" ca="1" si="202"/>
        <v>936.50424281422568</v>
      </c>
      <c r="K1480" s="10">
        <f ca="1">MAX($J$3:J1481)</f>
        <v>1107.9633511615423</v>
      </c>
      <c r="L1480" s="11">
        <f t="shared" ca="1" si="200"/>
        <v>0.15475160633026896</v>
      </c>
    </row>
    <row r="1481" spans="1:12" x14ac:dyDescent="0.35">
      <c r="A1481">
        <v>1480</v>
      </c>
      <c r="B1481" s="2">
        <v>39605</v>
      </c>
      <c r="C1481">
        <f t="shared" si="197"/>
        <v>2008</v>
      </c>
      <c r="D1481">
        <v>628.45000000000005</v>
      </c>
      <c r="E1481">
        <f t="shared" ca="1" si="201"/>
        <v>628.78750000000002</v>
      </c>
      <c r="F1481">
        <f t="shared" ca="1" si="195"/>
        <v>691.86666666666679</v>
      </c>
      <c r="G1481" t="str">
        <f t="shared" ca="1" si="196"/>
        <v/>
      </c>
      <c r="H1481">
        <f t="shared" ca="1" si="198"/>
        <v>782.4</v>
      </c>
      <c r="I1481" s="4" t="str">
        <f t="shared" ca="1" si="199"/>
        <v/>
      </c>
      <c r="J1481" s="10">
        <f t="shared" ca="1" si="202"/>
        <v>936.50424281422568</v>
      </c>
      <c r="K1481" s="10">
        <f ca="1">MAX($J$3:J1482)</f>
        <v>1107.9633511615423</v>
      </c>
      <c r="L1481" s="11">
        <f t="shared" ca="1" si="200"/>
        <v>0.15475160633026896</v>
      </c>
    </row>
    <row r="1482" spans="1:12" x14ac:dyDescent="0.35">
      <c r="A1482">
        <v>1481</v>
      </c>
      <c r="B1482" s="2">
        <v>39608</v>
      </c>
      <c r="C1482">
        <f t="shared" si="197"/>
        <v>2008</v>
      </c>
      <c r="D1482">
        <v>613.70000000000005</v>
      </c>
      <c r="E1482">
        <f t="shared" ca="1" si="201"/>
        <v>624.26250000000005</v>
      </c>
      <c r="F1482">
        <f t="shared" ca="1" si="195"/>
        <v>686.29166666666674</v>
      </c>
      <c r="G1482" t="str">
        <f t="shared" ca="1" si="196"/>
        <v/>
      </c>
      <c r="H1482">
        <f t="shared" ca="1" si="198"/>
        <v>782.4</v>
      </c>
      <c r="I1482" s="4" t="str">
        <f t="shared" ca="1" si="199"/>
        <v/>
      </c>
      <c r="J1482" s="10">
        <f t="shared" ca="1" si="202"/>
        <v>936.50424281422568</v>
      </c>
      <c r="K1482" s="10">
        <f ca="1">MAX($J$3:J1483)</f>
        <v>1107.9633511615423</v>
      </c>
      <c r="L1482" s="11">
        <f t="shared" ca="1" si="200"/>
        <v>0.15475160633026896</v>
      </c>
    </row>
    <row r="1483" spans="1:12" x14ac:dyDescent="0.35">
      <c r="A1483">
        <v>1482</v>
      </c>
      <c r="B1483" s="2">
        <v>39609</v>
      </c>
      <c r="C1483">
        <f t="shared" si="197"/>
        <v>2008</v>
      </c>
      <c r="D1483">
        <v>615.15</v>
      </c>
      <c r="E1483">
        <f t="shared" ca="1" si="201"/>
        <v>623.36250000000007</v>
      </c>
      <c r="F1483">
        <f t="shared" ca="1" si="195"/>
        <v>681.93166666666684</v>
      </c>
      <c r="G1483" t="str">
        <f t="shared" ca="1" si="196"/>
        <v/>
      </c>
      <c r="H1483">
        <f t="shared" ca="1" si="198"/>
        <v>782.4</v>
      </c>
      <c r="I1483" s="4" t="str">
        <f t="shared" ca="1" si="199"/>
        <v/>
      </c>
      <c r="J1483" s="10">
        <f t="shared" ca="1" si="202"/>
        <v>936.50424281422568</v>
      </c>
      <c r="K1483" s="10">
        <f ca="1">MAX($J$3:J1484)</f>
        <v>1107.9633511615423</v>
      </c>
      <c r="L1483" s="11">
        <f t="shared" ca="1" si="200"/>
        <v>0.15475160633026896</v>
      </c>
    </row>
    <row r="1484" spans="1:12" x14ac:dyDescent="0.35">
      <c r="A1484">
        <v>1483</v>
      </c>
      <c r="B1484" s="2">
        <v>39610</v>
      </c>
      <c r="C1484">
        <f t="shared" si="197"/>
        <v>2008</v>
      </c>
      <c r="D1484">
        <v>636.15</v>
      </c>
      <c r="E1484">
        <f t="shared" ca="1" si="201"/>
        <v>624.21249999999998</v>
      </c>
      <c r="F1484">
        <f t="shared" ca="1" si="195"/>
        <v>677.14833333333343</v>
      </c>
      <c r="G1484" t="str">
        <f t="shared" ca="1" si="196"/>
        <v/>
      </c>
      <c r="H1484">
        <f t="shared" ca="1" si="198"/>
        <v>782.4</v>
      </c>
      <c r="I1484" s="4" t="str">
        <f t="shared" ca="1" si="199"/>
        <v/>
      </c>
      <c r="J1484" s="10">
        <f t="shared" ca="1" si="202"/>
        <v>936.50424281422568</v>
      </c>
      <c r="K1484" s="10">
        <f ca="1">MAX($J$3:J1485)</f>
        <v>1107.9633511615423</v>
      </c>
      <c r="L1484" s="11">
        <f t="shared" ca="1" si="200"/>
        <v>0.15475160633026896</v>
      </c>
    </row>
    <row r="1485" spans="1:12" x14ac:dyDescent="0.35">
      <c r="A1485">
        <v>1484</v>
      </c>
      <c r="B1485" s="2">
        <v>39611</v>
      </c>
      <c r="C1485">
        <f t="shared" si="197"/>
        <v>2008</v>
      </c>
      <c r="D1485">
        <v>631.85</v>
      </c>
      <c r="E1485">
        <f t="shared" ca="1" si="201"/>
        <v>629.66250000000002</v>
      </c>
      <c r="F1485">
        <f t="shared" ca="1" si="195"/>
        <v>673.04333333333341</v>
      </c>
      <c r="G1485" t="str">
        <f t="shared" ca="1" si="196"/>
        <v/>
      </c>
      <c r="H1485">
        <f t="shared" ca="1" si="198"/>
        <v>782.4</v>
      </c>
      <c r="I1485" s="4" t="str">
        <f t="shared" ca="1" si="199"/>
        <v/>
      </c>
      <c r="J1485" s="10">
        <f t="shared" ca="1" si="202"/>
        <v>936.50424281422568</v>
      </c>
      <c r="K1485" s="10">
        <f ca="1">MAX($J$3:J1486)</f>
        <v>1107.9633511615423</v>
      </c>
      <c r="L1485" s="11">
        <f t="shared" ca="1" si="200"/>
        <v>0.15475160633026896</v>
      </c>
    </row>
    <row r="1486" spans="1:12" x14ac:dyDescent="0.35">
      <c r="A1486">
        <v>1485</v>
      </c>
      <c r="B1486" s="2">
        <v>39612</v>
      </c>
      <c r="C1486">
        <f t="shared" si="197"/>
        <v>2008</v>
      </c>
      <c r="D1486">
        <v>635.5</v>
      </c>
      <c r="E1486">
        <f t="shared" ca="1" si="201"/>
        <v>634.83749999999998</v>
      </c>
      <c r="F1486">
        <f t="shared" ca="1" si="195"/>
        <v>669.11500000000001</v>
      </c>
      <c r="G1486" t="str">
        <f t="shared" ca="1" si="196"/>
        <v/>
      </c>
      <c r="H1486">
        <f t="shared" ca="1" si="198"/>
        <v>782.4</v>
      </c>
      <c r="I1486" s="4" t="str">
        <f t="shared" ca="1" si="199"/>
        <v/>
      </c>
      <c r="J1486" s="10">
        <f t="shared" ca="1" si="202"/>
        <v>936.50424281422568</v>
      </c>
      <c r="K1486" s="10">
        <f ca="1">MAX($J$3:J1487)</f>
        <v>1107.9633511615423</v>
      </c>
      <c r="L1486" s="11">
        <f t="shared" ca="1" si="200"/>
        <v>0.15475160633026896</v>
      </c>
    </row>
    <row r="1487" spans="1:12" x14ac:dyDescent="0.35">
      <c r="A1487">
        <v>1486</v>
      </c>
      <c r="B1487" s="2">
        <v>39615</v>
      </c>
      <c r="C1487">
        <f t="shared" si="197"/>
        <v>2008</v>
      </c>
      <c r="D1487">
        <v>635.85</v>
      </c>
      <c r="E1487">
        <f t="shared" ca="1" si="201"/>
        <v>635.26249999999993</v>
      </c>
      <c r="F1487">
        <f t="shared" ca="1" si="195"/>
        <v>665.14333333333332</v>
      </c>
      <c r="G1487" t="str">
        <f t="shared" ca="1" si="196"/>
        <v/>
      </c>
      <c r="H1487">
        <f t="shared" ca="1" si="198"/>
        <v>782.4</v>
      </c>
      <c r="I1487" s="4" t="str">
        <f t="shared" ca="1" si="199"/>
        <v/>
      </c>
      <c r="J1487" s="10">
        <f t="shared" ca="1" si="202"/>
        <v>936.50424281422568</v>
      </c>
      <c r="K1487" s="10">
        <f ca="1">MAX($J$3:J1488)</f>
        <v>1107.9633511615423</v>
      </c>
      <c r="L1487" s="11">
        <f t="shared" ca="1" si="200"/>
        <v>0.15475160633026896</v>
      </c>
    </row>
    <row r="1488" spans="1:12" x14ac:dyDescent="0.35">
      <c r="A1488">
        <v>1487</v>
      </c>
      <c r="B1488" s="2">
        <v>39616</v>
      </c>
      <c r="C1488">
        <f t="shared" si="197"/>
        <v>2008</v>
      </c>
      <c r="D1488">
        <v>637.85</v>
      </c>
      <c r="E1488">
        <f t="shared" ca="1" si="201"/>
        <v>637.75</v>
      </c>
      <c r="F1488">
        <f t="shared" ca="1" si="195"/>
        <v>661.82333333333327</v>
      </c>
      <c r="G1488" t="str">
        <f t="shared" ca="1" si="196"/>
        <v/>
      </c>
      <c r="H1488">
        <f t="shared" ca="1" si="198"/>
        <v>782.4</v>
      </c>
      <c r="I1488" s="4" t="str">
        <f t="shared" ca="1" si="199"/>
        <v/>
      </c>
      <c r="J1488" s="10">
        <f t="shared" ca="1" si="202"/>
        <v>936.50424281422568</v>
      </c>
      <c r="K1488" s="10">
        <f ca="1">MAX($J$3:J1489)</f>
        <v>1107.9633511615423</v>
      </c>
      <c r="L1488" s="11">
        <f t="shared" ca="1" si="200"/>
        <v>0.15475160633026896</v>
      </c>
    </row>
    <row r="1489" spans="1:12" x14ac:dyDescent="0.35">
      <c r="A1489">
        <v>1488</v>
      </c>
      <c r="B1489" s="2">
        <v>39617</v>
      </c>
      <c r="C1489">
        <f t="shared" si="197"/>
        <v>2008</v>
      </c>
      <c r="D1489">
        <v>641.79999999999995</v>
      </c>
      <c r="E1489">
        <f t="shared" ca="1" si="201"/>
        <v>639.17499999999995</v>
      </c>
      <c r="F1489">
        <f t="shared" ca="1" si="195"/>
        <v>658.5916666666667</v>
      </c>
      <c r="G1489" t="str">
        <f t="shared" ca="1" si="196"/>
        <v/>
      </c>
      <c r="H1489">
        <f t="shared" ca="1" si="198"/>
        <v>782.4</v>
      </c>
      <c r="I1489" s="4" t="str">
        <f t="shared" ca="1" si="199"/>
        <v/>
      </c>
      <c r="J1489" s="10">
        <f t="shared" ca="1" si="202"/>
        <v>936.50424281422568</v>
      </c>
      <c r="K1489" s="10">
        <f ca="1">MAX($J$3:J1490)</f>
        <v>1107.9633511615423</v>
      </c>
      <c r="L1489" s="11">
        <f t="shared" ca="1" si="200"/>
        <v>0.15475160633026896</v>
      </c>
    </row>
    <row r="1490" spans="1:12" x14ac:dyDescent="0.35">
      <c r="A1490">
        <v>1489</v>
      </c>
      <c r="B1490" s="2">
        <v>39618</v>
      </c>
      <c r="C1490">
        <f t="shared" si="197"/>
        <v>2008</v>
      </c>
      <c r="D1490">
        <v>641.20000000000005</v>
      </c>
      <c r="E1490">
        <f t="shared" ca="1" si="201"/>
        <v>636.52500000000009</v>
      </c>
      <c r="F1490">
        <f t="shared" ca="1" si="195"/>
        <v>654.62333333333333</v>
      </c>
      <c r="G1490" t="str">
        <f t="shared" ca="1" si="196"/>
        <v/>
      </c>
      <c r="H1490">
        <f t="shared" ca="1" si="198"/>
        <v>782.4</v>
      </c>
      <c r="I1490" s="4" t="str">
        <f t="shared" ca="1" si="199"/>
        <v/>
      </c>
      <c r="J1490" s="10">
        <f t="shared" ca="1" si="202"/>
        <v>936.50424281422568</v>
      </c>
      <c r="K1490" s="10">
        <f ca="1">MAX($J$3:J1491)</f>
        <v>1107.9633511615423</v>
      </c>
      <c r="L1490" s="11">
        <f t="shared" ca="1" si="200"/>
        <v>0.15475160633026896</v>
      </c>
    </row>
    <row r="1491" spans="1:12" x14ac:dyDescent="0.35">
      <c r="A1491">
        <v>1490</v>
      </c>
      <c r="B1491" s="2">
        <v>39619</v>
      </c>
      <c r="C1491">
        <f t="shared" si="197"/>
        <v>2008</v>
      </c>
      <c r="D1491">
        <v>625.25</v>
      </c>
      <c r="E1491">
        <f t="shared" ca="1" si="201"/>
        <v>628.5625</v>
      </c>
      <c r="F1491">
        <f t="shared" ca="1" si="195"/>
        <v>651.06000000000006</v>
      </c>
      <c r="G1491" t="str">
        <f t="shared" ca="1" si="196"/>
        <v/>
      </c>
      <c r="H1491">
        <f t="shared" ca="1" si="198"/>
        <v>782.4</v>
      </c>
      <c r="I1491" s="4" t="str">
        <f t="shared" ca="1" si="199"/>
        <v/>
      </c>
      <c r="J1491" s="10">
        <f t="shared" ca="1" si="202"/>
        <v>936.50424281422568</v>
      </c>
      <c r="K1491" s="10">
        <f ca="1">MAX($J$3:J1492)</f>
        <v>1107.9633511615423</v>
      </c>
      <c r="L1491" s="11">
        <f t="shared" ca="1" si="200"/>
        <v>0.15475160633026896</v>
      </c>
    </row>
    <row r="1492" spans="1:12" x14ac:dyDescent="0.35">
      <c r="A1492">
        <v>1491</v>
      </c>
      <c r="B1492" s="2">
        <v>39622</v>
      </c>
      <c r="C1492">
        <f t="shared" si="197"/>
        <v>2008</v>
      </c>
      <c r="D1492">
        <v>606</v>
      </c>
      <c r="E1492">
        <f t="shared" ca="1" si="201"/>
        <v>616.08749999999998</v>
      </c>
      <c r="F1492">
        <f t="shared" ca="1" si="195"/>
        <v>647.37000000000023</v>
      </c>
      <c r="G1492" t="str">
        <f t="shared" ca="1" si="196"/>
        <v/>
      </c>
      <c r="H1492">
        <f t="shared" ca="1" si="198"/>
        <v>782.4</v>
      </c>
      <c r="I1492" s="4" t="str">
        <f t="shared" ca="1" si="199"/>
        <v/>
      </c>
      <c r="J1492" s="10">
        <f t="shared" ca="1" si="202"/>
        <v>936.50424281422568</v>
      </c>
      <c r="K1492" s="10">
        <f ca="1">MAX($J$3:J1493)</f>
        <v>1107.9633511615423</v>
      </c>
      <c r="L1492" s="11">
        <f t="shared" ca="1" si="200"/>
        <v>0.15475160633026896</v>
      </c>
    </row>
    <row r="1493" spans="1:12" x14ac:dyDescent="0.35">
      <c r="A1493">
        <v>1492</v>
      </c>
      <c r="B1493" s="2">
        <v>39623</v>
      </c>
      <c r="C1493">
        <f t="shared" si="197"/>
        <v>2008</v>
      </c>
      <c r="D1493">
        <v>591.9</v>
      </c>
      <c r="E1493">
        <f t="shared" ca="1" si="201"/>
        <v>604.28750000000002</v>
      </c>
      <c r="F1493">
        <f t="shared" ca="1" si="195"/>
        <v>644.38166666666677</v>
      </c>
      <c r="G1493" t="str">
        <f t="shared" ca="1" si="196"/>
        <v/>
      </c>
      <c r="H1493">
        <f t="shared" ca="1" si="198"/>
        <v>782.4</v>
      </c>
      <c r="I1493" s="4" t="str">
        <f t="shared" ca="1" si="199"/>
        <v/>
      </c>
      <c r="J1493" s="10">
        <f t="shared" ca="1" si="202"/>
        <v>936.50424281422568</v>
      </c>
      <c r="K1493" s="10">
        <f ca="1">MAX($J$3:J1494)</f>
        <v>1107.9633511615423</v>
      </c>
      <c r="L1493" s="11">
        <f t="shared" ca="1" si="200"/>
        <v>0.15475160633026896</v>
      </c>
    </row>
    <row r="1494" spans="1:12" x14ac:dyDescent="0.35">
      <c r="A1494">
        <v>1493</v>
      </c>
      <c r="B1494" s="2">
        <v>39624</v>
      </c>
      <c r="C1494">
        <f t="shared" si="197"/>
        <v>2008</v>
      </c>
      <c r="D1494">
        <v>594</v>
      </c>
      <c r="E1494">
        <f t="shared" ca="1" si="201"/>
        <v>597.75</v>
      </c>
      <c r="F1494">
        <f t="shared" ca="1" si="195"/>
        <v>642.10333333333335</v>
      </c>
      <c r="G1494" t="str">
        <f t="shared" ca="1" si="196"/>
        <v/>
      </c>
      <c r="H1494">
        <f t="shared" ca="1" si="198"/>
        <v>782.4</v>
      </c>
      <c r="I1494" s="4" t="str">
        <f t="shared" ca="1" si="199"/>
        <v/>
      </c>
      <c r="J1494" s="10">
        <f t="shared" ca="1" si="202"/>
        <v>936.50424281422568</v>
      </c>
      <c r="K1494" s="10">
        <f ca="1">MAX($J$3:J1495)</f>
        <v>1107.9633511615423</v>
      </c>
      <c r="L1494" s="11">
        <f t="shared" ca="1" si="200"/>
        <v>0.15475160633026896</v>
      </c>
    </row>
    <row r="1495" spans="1:12" x14ac:dyDescent="0.35">
      <c r="A1495">
        <v>1494</v>
      </c>
      <c r="B1495" s="2">
        <v>39625</v>
      </c>
      <c r="C1495">
        <f t="shared" si="197"/>
        <v>2008</v>
      </c>
      <c r="D1495">
        <v>599.1</v>
      </c>
      <c r="E1495">
        <f t="shared" ca="1" si="201"/>
        <v>591.17499999999995</v>
      </c>
      <c r="F1495">
        <f t="shared" ca="1" si="195"/>
        <v>638.70500000000015</v>
      </c>
      <c r="G1495" t="str">
        <f t="shared" ca="1" si="196"/>
        <v/>
      </c>
      <c r="H1495">
        <f t="shared" ca="1" si="198"/>
        <v>782.4</v>
      </c>
      <c r="I1495" s="4" t="str">
        <f t="shared" ca="1" si="199"/>
        <v/>
      </c>
      <c r="J1495" s="10">
        <f t="shared" ca="1" si="202"/>
        <v>936.50424281422568</v>
      </c>
      <c r="K1495" s="10">
        <f ca="1">MAX($J$3:J1496)</f>
        <v>1107.9633511615423</v>
      </c>
      <c r="L1495" s="11">
        <f t="shared" ca="1" si="200"/>
        <v>0.15475160633026896</v>
      </c>
    </row>
    <row r="1496" spans="1:12" x14ac:dyDescent="0.35">
      <c r="A1496">
        <v>1495</v>
      </c>
      <c r="B1496" s="2">
        <v>39626</v>
      </c>
      <c r="C1496">
        <f t="shared" si="197"/>
        <v>2008</v>
      </c>
      <c r="D1496">
        <v>579.70000000000005</v>
      </c>
      <c r="E1496">
        <f t="shared" ca="1" si="201"/>
        <v>574.57500000000005</v>
      </c>
      <c r="F1496">
        <f t="shared" ca="1" si="195"/>
        <v>633.51166666666677</v>
      </c>
      <c r="G1496" t="str">
        <f t="shared" ca="1" si="196"/>
        <v/>
      </c>
      <c r="H1496">
        <f t="shared" ca="1" si="198"/>
        <v>782.4</v>
      </c>
      <c r="I1496" s="4" t="str">
        <f t="shared" ca="1" si="199"/>
        <v/>
      </c>
      <c r="J1496" s="10">
        <f t="shared" ca="1" si="202"/>
        <v>936.50424281422568</v>
      </c>
      <c r="K1496" s="10">
        <f ca="1">MAX($J$3:J1497)</f>
        <v>1107.9633511615423</v>
      </c>
      <c r="L1496" s="11">
        <f t="shared" ca="1" si="200"/>
        <v>0.15475160633026896</v>
      </c>
    </row>
    <row r="1497" spans="1:12" x14ac:dyDescent="0.35">
      <c r="A1497">
        <v>1496</v>
      </c>
      <c r="B1497" s="2">
        <v>39629</v>
      </c>
      <c r="C1497">
        <f t="shared" si="197"/>
        <v>2008</v>
      </c>
      <c r="D1497">
        <v>525.5</v>
      </c>
      <c r="E1497">
        <f t="shared" ca="1" si="201"/>
        <v>552.36250000000007</v>
      </c>
      <c r="F1497">
        <f t="shared" ca="1" si="195"/>
        <v>627.65666666666664</v>
      </c>
      <c r="G1497" t="str">
        <f t="shared" ca="1" si="196"/>
        <v/>
      </c>
      <c r="H1497">
        <f t="shared" ca="1" si="198"/>
        <v>782.4</v>
      </c>
      <c r="I1497" s="4" t="str">
        <f t="shared" ca="1" si="199"/>
        <v/>
      </c>
      <c r="J1497" s="10">
        <f t="shared" ca="1" si="202"/>
        <v>936.50424281422568</v>
      </c>
      <c r="K1497" s="10">
        <f ca="1">MAX($J$3:J1498)</f>
        <v>1107.9633511615423</v>
      </c>
      <c r="L1497" s="11">
        <f t="shared" ca="1" si="200"/>
        <v>0.15475160633026896</v>
      </c>
    </row>
    <row r="1498" spans="1:12" x14ac:dyDescent="0.35">
      <c r="A1498">
        <v>1497</v>
      </c>
      <c r="B1498" s="2">
        <v>39630</v>
      </c>
      <c r="C1498">
        <f t="shared" si="197"/>
        <v>2008</v>
      </c>
      <c r="D1498">
        <v>505.15</v>
      </c>
      <c r="E1498">
        <f t="shared" ca="1" si="201"/>
        <v>527.85</v>
      </c>
      <c r="F1498">
        <f t="shared" ca="1" si="195"/>
        <v>621.34666666666669</v>
      </c>
      <c r="G1498" t="str">
        <f t="shared" ca="1" si="196"/>
        <v/>
      </c>
      <c r="H1498">
        <f t="shared" ca="1" si="198"/>
        <v>782.4</v>
      </c>
      <c r="I1498" s="4" t="str">
        <f t="shared" ca="1" si="199"/>
        <v/>
      </c>
      <c r="J1498" s="10">
        <f t="shared" ca="1" si="202"/>
        <v>936.50424281422568</v>
      </c>
      <c r="K1498" s="10">
        <f ca="1">MAX($J$3:J1499)</f>
        <v>1107.9633511615423</v>
      </c>
      <c r="L1498" s="11">
        <f t="shared" ca="1" si="200"/>
        <v>0.15475160633026896</v>
      </c>
    </row>
    <row r="1499" spans="1:12" x14ac:dyDescent="0.35">
      <c r="A1499">
        <v>1498</v>
      </c>
      <c r="B1499" s="2">
        <v>39631</v>
      </c>
      <c r="C1499">
        <f t="shared" si="197"/>
        <v>2008</v>
      </c>
      <c r="D1499">
        <v>501.05</v>
      </c>
      <c r="E1499">
        <f t="shared" ca="1" si="201"/>
        <v>500.9</v>
      </c>
      <c r="F1499">
        <f t="shared" ca="1" si="195"/>
        <v>614.39833333333331</v>
      </c>
      <c r="G1499" t="str">
        <f t="shared" ca="1" si="196"/>
        <v/>
      </c>
      <c r="H1499">
        <f t="shared" ca="1" si="198"/>
        <v>782.4</v>
      </c>
      <c r="I1499" s="4" t="str">
        <f t="shared" ca="1" si="199"/>
        <v/>
      </c>
      <c r="J1499" s="10">
        <f t="shared" ca="1" si="202"/>
        <v>936.50424281422568</v>
      </c>
      <c r="K1499" s="10">
        <f ca="1">MAX($J$3:J1500)</f>
        <v>1107.9633511615423</v>
      </c>
      <c r="L1499" s="11">
        <f t="shared" ca="1" si="200"/>
        <v>0.15475160633026896</v>
      </c>
    </row>
    <row r="1500" spans="1:12" x14ac:dyDescent="0.35">
      <c r="A1500">
        <v>1499</v>
      </c>
      <c r="B1500" s="2">
        <v>39632</v>
      </c>
      <c r="C1500">
        <f t="shared" si="197"/>
        <v>2008</v>
      </c>
      <c r="D1500">
        <v>471.9</v>
      </c>
      <c r="E1500">
        <f t="shared" ca="1" si="201"/>
        <v>488.86249999999995</v>
      </c>
      <c r="F1500">
        <f t="shared" ca="1" si="195"/>
        <v>608.06833333333327</v>
      </c>
      <c r="G1500" t="str">
        <f t="shared" ca="1" si="196"/>
        <v/>
      </c>
      <c r="H1500">
        <f t="shared" ca="1" si="198"/>
        <v>782.4</v>
      </c>
      <c r="I1500" s="4" t="str">
        <f t="shared" ca="1" si="199"/>
        <v/>
      </c>
      <c r="J1500" s="10">
        <f t="shared" ca="1" si="202"/>
        <v>936.50424281422568</v>
      </c>
      <c r="K1500" s="10">
        <f ca="1">MAX($J$3:J1501)</f>
        <v>1107.9633511615423</v>
      </c>
      <c r="L1500" s="11">
        <f t="shared" ca="1" si="200"/>
        <v>0.15475160633026896</v>
      </c>
    </row>
    <row r="1501" spans="1:12" x14ac:dyDescent="0.35">
      <c r="A1501">
        <v>1500</v>
      </c>
      <c r="B1501" s="2">
        <v>39633</v>
      </c>
      <c r="C1501">
        <f t="shared" si="197"/>
        <v>2008</v>
      </c>
      <c r="D1501">
        <v>477.35</v>
      </c>
      <c r="E1501">
        <f t="shared" ca="1" si="201"/>
        <v>486.87500000000006</v>
      </c>
      <c r="F1501">
        <f t="shared" ca="1" si="195"/>
        <v>602.81166666666672</v>
      </c>
      <c r="G1501" t="str">
        <f t="shared" ca="1" si="196"/>
        <v/>
      </c>
      <c r="H1501">
        <f t="shared" ca="1" si="198"/>
        <v>782.4</v>
      </c>
      <c r="I1501" s="4" t="str">
        <f t="shared" ca="1" si="199"/>
        <v/>
      </c>
      <c r="J1501" s="10">
        <f t="shared" ca="1" si="202"/>
        <v>936.50424281422568</v>
      </c>
      <c r="K1501" s="10">
        <f ca="1">MAX($J$3:J1502)</f>
        <v>1107.9633511615423</v>
      </c>
      <c r="L1501" s="11">
        <f t="shared" ca="1" si="200"/>
        <v>0.15475160633026896</v>
      </c>
    </row>
    <row r="1502" spans="1:12" x14ac:dyDescent="0.35">
      <c r="A1502">
        <v>1501</v>
      </c>
      <c r="B1502" s="2">
        <v>39636</v>
      </c>
      <c r="C1502">
        <f t="shared" si="197"/>
        <v>2008</v>
      </c>
      <c r="D1502">
        <v>497.2</v>
      </c>
      <c r="E1502">
        <f t="shared" ca="1" si="201"/>
        <v>493.21249999999998</v>
      </c>
      <c r="F1502">
        <f t="shared" ref="F1502:F1565" ca="1" si="203">IF(ROW(D1503)&gt;($O$5-1),AVERAGE(OFFSET(D1504,-$O$5,0,$O$5,1)),IF(ROW(D1503)&gt;$O$5, ((($O$5-1)*E1502)+D1503)/$O$5,""))</f>
        <v>598.49666666666667</v>
      </c>
      <c r="G1502" t="str">
        <f t="shared" ca="1" si="196"/>
        <v/>
      </c>
      <c r="H1502">
        <f t="shared" ca="1" si="198"/>
        <v>782.4</v>
      </c>
      <c r="I1502" s="4" t="str">
        <f t="shared" ca="1" si="199"/>
        <v/>
      </c>
      <c r="J1502" s="10">
        <f t="shared" ca="1" si="202"/>
        <v>936.50424281422568</v>
      </c>
      <c r="K1502" s="10">
        <f ca="1">MAX($J$3:J1503)</f>
        <v>1107.9633511615423</v>
      </c>
      <c r="L1502" s="11">
        <f t="shared" ca="1" si="200"/>
        <v>0.15475160633026896</v>
      </c>
    </row>
    <row r="1503" spans="1:12" x14ac:dyDescent="0.35">
      <c r="A1503">
        <v>1502</v>
      </c>
      <c r="B1503" s="2">
        <v>39637</v>
      </c>
      <c r="C1503">
        <f t="shared" si="197"/>
        <v>2008</v>
      </c>
      <c r="D1503">
        <v>526.4</v>
      </c>
      <c r="E1503">
        <f t="shared" ca="1" si="201"/>
        <v>509.49999999999994</v>
      </c>
      <c r="F1503">
        <f t="shared" ca="1" si="203"/>
        <v>594.08166666666671</v>
      </c>
      <c r="G1503" t="str">
        <f t="shared" ca="1" si="196"/>
        <v/>
      </c>
      <c r="H1503">
        <f t="shared" ca="1" si="198"/>
        <v>782.4</v>
      </c>
      <c r="I1503" s="4" t="str">
        <f t="shared" ca="1" si="199"/>
        <v/>
      </c>
      <c r="J1503" s="10">
        <f t="shared" ca="1" si="202"/>
        <v>936.50424281422568</v>
      </c>
      <c r="K1503" s="10">
        <f ca="1">MAX($J$3:J1504)</f>
        <v>1107.9633511615423</v>
      </c>
      <c r="L1503" s="11">
        <f t="shared" ca="1" si="200"/>
        <v>0.15475160633026896</v>
      </c>
    </row>
    <row r="1504" spans="1:12" x14ac:dyDescent="0.35">
      <c r="A1504">
        <v>1503</v>
      </c>
      <c r="B1504" s="2">
        <v>39638</v>
      </c>
      <c r="C1504">
        <f t="shared" si="197"/>
        <v>2008</v>
      </c>
      <c r="D1504">
        <v>537.04999999999995</v>
      </c>
      <c r="E1504">
        <f t="shared" ca="1" si="201"/>
        <v>528.42499999999995</v>
      </c>
      <c r="F1504">
        <f t="shared" ca="1" si="203"/>
        <v>590.64333333333332</v>
      </c>
      <c r="G1504" t="str">
        <f t="shared" ca="1" si="196"/>
        <v/>
      </c>
      <c r="H1504">
        <f t="shared" ca="1" si="198"/>
        <v>782.4</v>
      </c>
      <c r="I1504" s="4" t="str">
        <f t="shared" ca="1" si="199"/>
        <v/>
      </c>
      <c r="J1504" s="10">
        <f t="shared" ca="1" si="202"/>
        <v>936.50424281422568</v>
      </c>
      <c r="K1504" s="10">
        <f ca="1">MAX($J$3:J1505)</f>
        <v>1107.9633511615423</v>
      </c>
      <c r="L1504" s="11">
        <f t="shared" ca="1" si="200"/>
        <v>0.15475160633026896</v>
      </c>
    </row>
    <row r="1505" spans="1:12" x14ac:dyDescent="0.35">
      <c r="A1505">
        <v>1504</v>
      </c>
      <c r="B1505" s="2">
        <v>39639</v>
      </c>
      <c r="C1505">
        <f t="shared" si="197"/>
        <v>2008</v>
      </c>
      <c r="D1505">
        <v>553.04999999999995</v>
      </c>
      <c r="E1505">
        <f t="shared" ca="1" si="201"/>
        <v>540.29999999999995</v>
      </c>
      <c r="F1505">
        <f t="shared" ca="1" si="203"/>
        <v>586.75666666666666</v>
      </c>
      <c r="G1505" t="str">
        <f t="shared" ca="1" si="196"/>
        <v/>
      </c>
      <c r="H1505">
        <f t="shared" ca="1" si="198"/>
        <v>782.4</v>
      </c>
      <c r="I1505" s="4" t="str">
        <f t="shared" ca="1" si="199"/>
        <v/>
      </c>
      <c r="J1505" s="10">
        <f t="shared" ca="1" si="202"/>
        <v>936.50424281422568</v>
      </c>
      <c r="K1505" s="10">
        <f ca="1">MAX($J$3:J1506)</f>
        <v>1107.9633511615423</v>
      </c>
      <c r="L1505" s="11">
        <f t="shared" ca="1" si="200"/>
        <v>0.15475160633026896</v>
      </c>
    </row>
    <row r="1506" spans="1:12" x14ac:dyDescent="0.35">
      <c r="A1506">
        <v>1505</v>
      </c>
      <c r="B1506" s="2">
        <v>39640</v>
      </c>
      <c r="C1506">
        <f t="shared" si="197"/>
        <v>2008</v>
      </c>
      <c r="D1506">
        <v>544.70000000000005</v>
      </c>
      <c r="E1506">
        <f t="shared" ca="1" si="201"/>
        <v>542.5</v>
      </c>
      <c r="F1506">
        <f t="shared" ca="1" si="203"/>
        <v>583.69000000000017</v>
      </c>
      <c r="G1506" t="str">
        <f t="shared" ca="1" si="196"/>
        <v/>
      </c>
      <c r="H1506">
        <f t="shared" ca="1" si="198"/>
        <v>782.4</v>
      </c>
      <c r="I1506" s="4" t="str">
        <f t="shared" ca="1" si="199"/>
        <v/>
      </c>
      <c r="J1506" s="10">
        <f t="shared" ca="1" si="202"/>
        <v>936.50424281422568</v>
      </c>
      <c r="K1506" s="10">
        <f ca="1">MAX($J$3:J1507)</f>
        <v>1107.9633511615423</v>
      </c>
      <c r="L1506" s="11">
        <f t="shared" ca="1" si="200"/>
        <v>0.15475160633026896</v>
      </c>
    </row>
    <row r="1507" spans="1:12" x14ac:dyDescent="0.35">
      <c r="A1507">
        <v>1506</v>
      </c>
      <c r="B1507" s="2">
        <v>39643</v>
      </c>
      <c r="C1507">
        <f t="shared" si="197"/>
        <v>2008</v>
      </c>
      <c r="D1507">
        <v>535.20000000000005</v>
      </c>
      <c r="E1507">
        <f t="shared" ca="1" si="201"/>
        <v>539.9</v>
      </c>
      <c r="F1507">
        <f t="shared" ca="1" si="203"/>
        <v>579.58833333333337</v>
      </c>
      <c r="G1507" t="str">
        <f t="shared" ca="1" si="196"/>
        <v/>
      </c>
      <c r="H1507">
        <f t="shared" ca="1" si="198"/>
        <v>782.4</v>
      </c>
      <c r="I1507" s="4" t="str">
        <f t="shared" ca="1" si="199"/>
        <v/>
      </c>
      <c r="J1507" s="10">
        <f t="shared" ca="1" si="202"/>
        <v>936.50424281422568</v>
      </c>
      <c r="K1507" s="10">
        <f ca="1">MAX($J$3:J1508)</f>
        <v>1107.9633511615423</v>
      </c>
      <c r="L1507" s="11">
        <f t="shared" ca="1" si="200"/>
        <v>0.15475160633026896</v>
      </c>
    </row>
    <row r="1508" spans="1:12" x14ac:dyDescent="0.35">
      <c r="A1508">
        <v>1507</v>
      </c>
      <c r="B1508" s="2">
        <v>39644</v>
      </c>
      <c r="C1508">
        <f t="shared" si="197"/>
        <v>2008</v>
      </c>
      <c r="D1508">
        <v>526.65</v>
      </c>
      <c r="E1508">
        <f t="shared" ca="1" si="201"/>
        <v>530.1875</v>
      </c>
      <c r="F1508">
        <f t="shared" ca="1" si="203"/>
        <v>575.62000000000012</v>
      </c>
      <c r="G1508" t="str">
        <f t="shared" ca="1" si="196"/>
        <v/>
      </c>
      <c r="H1508">
        <f t="shared" ca="1" si="198"/>
        <v>782.4</v>
      </c>
      <c r="I1508" s="4" t="str">
        <f t="shared" ca="1" si="199"/>
        <v/>
      </c>
      <c r="J1508" s="10">
        <f t="shared" ca="1" si="202"/>
        <v>936.50424281422568</v>
      </c>
      <c r="K1508" s="10">
        <f ca="1">MAX($J$3:J1509)</f>
        <v>1107.9633511615423</v>
      </c>
      <c r="L1508" s="11">
        <f t="shared" ca="1" si="200"/>
        <v>0.15475160633026896</v>
      </c>
    </row>
    <row r="1509" spans="1:12" x14ac:dyDescent="0.35">
      <c r="A1509">
        <v>1508</v>
      </c>
      <c r="B1509" s="2">
        <v>39645</v>
      </c>
      <c r="C1509">
        <f t="shared" si="197"/>
        <v>2008</v>
      </c>
      <c r="D1509">
        <v>514.20000000000005</v>
      </c>
      <c r="E1509">
        <f t="shared" ca="1" si="201"/>
        <v>528.6</v>
      </c>
      <c r="F1509">
        <f t="shared" ca="1" si="203"/>
        <v>572.24</v>
      </c>
      <c r="G1509" t="str">
        <f t="shared" ca="1" si="196"/>
        <v/>
      </c>
      <c r="H1509">
        <f t="shared" ca="1" si="198"/>
        <v>782.4</v>
      </c>
      <c r="I1509" s="4" t="str">
        <f t="shared" ca="1" si="199"/>
        <v/>
      </c>
      <c r="J1509" s="10">
        <f t="shared" ca="1" si="202"/>
        <v>936.50424281422568</v>
      </c>
      <c r="K1509" s="10">
        <f ca="1">MAX($J$3:J1510)</f>
        <v>1107.9633511615423</v>
      </c>
      <c r="L1509" s="11">
        <f t="shared" ca="1" si="200"/>
        <v>0.15475160633026896</v>
      </c>
    </row>
    <row r="1510" spans="1:12" x14ac:dyDescent="0.35">
      <c r="A1510">
        <v>1509</v>
      </c>
      <c r="B1510" s="2">
        <v>39646</v>
      </c>
      <c r="C1510">
        <f t="shared" si="197"/>
        <v>2008</v>
      </c>
      <c r="D1510">
        <v>538.35</v>
      </c>
      <c r="E1510">
        <f t="shared" ca="1" si="201"/>
        <v>529.75</v>
      </c>
      <c r="F1510">
        <f t="shared" ca="1" si="203"/>
        <v>569.28499999999997</v>
      </c>
      <c r="G1510" t="str">
        <f t="shared" ca="1" si="196"/>
        <v/>
      </c>
      <c r="H1510">
        <f t="shared" ca="1" si="198"/>
        <v>782.4</v>
      </c>
      <c r="I1510" s="4" t="str">
        <f t="shared" ca="1" si="199"/>
        <v/>
      </c>
      <c r="J1510" s="10">
        <f t="shared" ca="1" si="202"/>
        <v>936.50424281422568</v>
      </c>
      <c r="K1510" s="10">
        <f ca="1">MAX($J$3:J1511)</f>
        <v>1107.9633511615423</v>
      </c>
      <c r="L1510" s="11">
        <f t="shared" ca="1" si="200"/>
        <v>0.15475160633026896</v>
      </c>
    </row>
    <row r="1511" spans="1:12" x14ac:dyDescent="0.35">
      <c r="A1511">
        <v>1510</v>
      </c>
      <c r="B1511" s="2">
        <v>39647</v>
      </c>
      <c r="C1511">
        <f t="shared" si="197"/>
        <v>2008</v>
      </c>
      <c r="D1511">
        <v>539.79999999999995</v>
      </c>
      <c r="E1511">
        <f t="shared" ca="1" si="201"/>
        <v>533.52500000000009</v>
      </c>
      <c r="F1511">
        <f t="shared" ca="1" si="203"/>
        <v>566.88666666666666</v>
      </c>
      <c r="G1511" t="str">
        <f t="shared" ca="1" si="196"/>
        <v/>
      </c>
      <c r="H1511">
        <f t="shared" ca="1" si="198"/>
        <v>782.4</v>
      </c>
      <c r="I1511" s="4" t="str">
        <f t="shared" ca="1" si="199"/>
        <v/>
      </c>
      <c r="J1511" s="10">
        <f t="shared" ca="1" si="202"/>
        <v>936.50424281422568</v>
      </c>
      <c r="K1511" s="10">
        <f ca="1">MAX($J$3:J1512)</f>
        <v>1107.9633511615423</v>
      </c>
      <c r="L1511" s="11">
        <f t="shared" ca="1" si="200"/>
        <v>0.15475160633026896</v>
      </c>
    </row>
    <row r="1512" spans="1:12" x14ac:dyDescent="0.35">
      <c r="A1512">
        <v>1511</v>
      </c>
      <c r="B1512" s="2">
        <v>39650</v>
      </c>
      <c r="C1512">
        <f t="shared" si="197"/>
        <v>2008</v>
      </c>
      <c r="D1512">
        <v>541.75</v>
      </c>
      <c r="E1512">
        <f t="shared" ca="1" si="201"/>
        <v>546.45000000000005</v>
      </c>
      <c r="F1512">
        <f t="shared" ca="1" si="203"/>
        <v>565.245</v>
      </c>
      <c r="G1512" t="str">
        <f t="shared" ca="1" si="196"/>
        <v/>
      </c>
      <c r="H1512">
        <f t="shared" ca="1" si="198"/>
        <v>782.4</v>
      </c>
      <c r="I1512" s="4" t="str">
        <f t="shared" ca="1" si="199"/>
        <v/>
      </c>
      <c r="J1512" s="10">
        <f t="shared" ca="1" si="202"/>
        <v>936.50424281422568</v>
      </c>
      <c r="K1512" s="10">
        <f ca="1">MAX($J$3:J1513)</f>
        <v>1107.9633511615423</v>
      </c>
      <c r="L1512" s="11">
        <f t="shared" ca="1" si="200"/>
        <v>0.15475160633026896</v>
      </c>
    </row>
    <row r="1513" spans="1:12" x14ac:dyDescent="0.35">
      <c r="A1513">
        <v>1512</v>
      </c>
      <c r="B1513" s="2">
        <v>39651</v>
      </c>
      <c r="C1513">
        <f t="shared" si="197"/>
        <v>2008</v>
      </c>
      <c r="D1513">
        <v>565.9</v>
      </c>
      <c r="E1513">
        <f t="shared" ca="1" si="201"/>
        <v>559.66249999999991</v>
      </c>
      <c r="F1513">
        <f t="shared" ca="1" si="203"/>
        <v>563.74666666666656</v>
      </c>
      <c r="G1513" t="str">
        <f t="shared" ca="1" si="196"/>
        <v/>
      </c>
      <c r="H1513">
        <f t="shared" ca="1" si="198"/>
        <v>782.4</v>
      </c>
      <c r="I1513" s="4" t="str">
        <f t="shared" ca="1" si="199"/>
        <v/>
      </c>
      <c r="J1513" s="10">
        <f t="shared" ca="1" si="202"/>
        <v>936.50424281422568</v>
      </c>
      <c r="K1513" s="10">
        <f ca="1">MAX($J$3:J1514)</f>
        <v>1165.3636641154526</v>
      </c>
      <c r="L1513" s="11">
        <f t="shared" ca="1" si="200"/>
        <v>0.19638455217748563</v>
      </c>
    </row>
    <row r="1514" spans="1:12" x14ac:dyDescent="0.35">
      <c r="A1514">
        <v>1513</v>
      </c>
      <c r="B1514" s="2">
        <v>39652</v>
      </c>
      <c r="C1514">
        <f t="shared" si="197"/>
        <v>2008</v>
      </c>
      <c r="D1514">
        <v>591.20000000000005</v>
      </c>
      <c r="E1514">
        <f t="shared" ca="1" si="201"/>
        <v>564.66250000000002</v>
      </c>
      <c r="F1514">
        <f t="shared" ca="1" si="203"/>
        <v>561.34499999999991</v>
      </c>
      <c r="G1514" t="str">
        <f t="shared" ca="1" si="196"/>
        <v>BUY</v>
      </c>
      <c r="H1514">
        <f t="shared" ca="1" si="198"/>
        <v>591.20000000000005</v>
      </c>
      <c r="I1514" s="4">
        <f t="shared" ca="1" si="199"/>
        <v>0.24437627811860929</v>
      </c>
      <c r="J1514" s="10">
        <f t="shared" ca="1" si="202"/>
        <v>1165.3636641154526</v>
      </c>
      <c r="K1514" s="10">
        <f ca="1">MAX($J$3:J1515)</f>
        <v>1165.3636641154526</v>
      </c>
      <c r="L1514" s="11">
        <f t="shared" ca="1" si="200"/>
        <v>0</v>
      </c>
    </row>
    <row r="1515" spans="1:12" x14ac:dyDescent="0.35">
      <c r="A1515">
        <v>1514</v>
      </c>
      <c r="B1515" s="2">
        <v>39653</v>
      </c>
      <c r="C1515">
        <f t="shared" si="197"/>
        <v>2008</v>
      </c>
      <c r="D1515">
        <v>559.79999999999995</v>
      </c>
      <c r="E1515">
        <f t="shared" ca="1" si="201"/>
        <v>572.5625</v>
      </c>
      <c r="F1515">
        <f t="shared" ca="1" si="203"/>
        <v>559.2733333333332</v>
      </c>
      <c r="G1515" t="str">
        <f t="shared" ca="1" si="196"/>
        <v/>
      </c>
      <c r="H1515">
        <f t="shared" ca="1" si="198"/>
        <v>591.20000000000005</v>
      </c>
      <c r="I1515" s="4" t="str">
        <f t="shared" ca="1" si="199"/>
        <v/>
      </c>
      <c r="J1515" s="10">
        <f t="shared" ca="1" si="202"/>
        <v>1165.3636641154526</v>
      </c>
      <c r="K1515" s="10">
        <f ca="1">MAX($J$3:J1516)</f>
        <v>1165.3636641154526</v>
      </c>
      <c r="L1515" s="11">
        <f t="shared" ca="1" si="200"/>
        <v>0</v>
      </c>
    </row>
    <row r="1516" spans="1:12" x14ac:dyDescent="0.35">
      <c r="A1516">
        <v>1515</v>
      </c>
      <c r="B1516" s="2">
        <v>39654</v>
      </c>
      <c r="C1516">
        <f t="shared" si="197"/>
        <v>2008</v>
      </c>
      <c r="D1516">
        <v>573.35</v>
      </c>
      <c r="E1516">
        <f t="shared" ca="1" si="201"/>
        <v>579.42499999999995</v>
      </c>
      <c r="F1516">
        <f t="shared" ca="1" si="203"/>
        <v>557.85666666666668</v>
      </c>
      <c r="G1516" t="str">
        <f t="shared" ca="1" si="196"/>
        <v/>
      </c>
      <c r="H1516">
        <f t="shared" ca="1" si="198"/>
        <v>591.20000000000005</v>
      </c>
      <c r="I1516" s="4" t="str">
        <f t="shared" ca="1" si="199"/>
        <v/>
      </c>
      <c r="J1516" s="10">
        <f t="shared" ca="1" si="202"/>
        <v>1165.3636641154526</v>
      </c>
      <c r="K1516" s="10">
        <f ca="1">MAX($J$3:J1517)</f>
        <v>1165.3636641154526</v>
      </c>
      <c r="L1516" s="11">
        <f t="shared" ca="1" si="200"/>
        <v>0</v>
      </c>
    </row>
    <row r="1517" spans="1:12" x14ac:dyDescent="0.35">
      <c r="A1517">
        <v>1516</v>
      </c>
      <c r="B1517" s="2">
        <v>39657</v>
      </c>
      <c r="C1517">
        <f t="shared" si="197"/>
        <v>2008</v>
      </c>
      <c r="D1517">
        <v>593.35</v>
      </c>
      <c r="E1517">
        <f t="shared" ca="1" si="201"/>
        <v>573.75</v>
      </c>
      <c r="F1517">
        <f t="shared" ca="1" si="203"/>
        <v>555.54499999999996</v>
      </c>
      <c r="G1517" t="str">
        <f t="shared" ca="1" si="196"/>
        <v/>
      </c>
      <c r="H1517">
        <f t="shared" ca="1" si="198"/>
        <v>591.20000000000005</v>
      </c>
      <c r="I1517" s="4" t="str">
        <f t="shared" ca="1" si="199"/>
        <v/>
      </c>
      <c r="J1517" s="10">
        <f t="shared" ca="1" si="202"/>
        <v>1165.3636641154526</v>
      </c>
      <c r="K1517" s="10">
        <f ca="1">MAX($J$3:J1518)</f>
        <v>1165.3636641154526</v>
      </c>
      <c r="L1517" s="11">
        <f t="shared" ca="1" si="200"/>
        <v>0</v>
      </c>
    </row>
    <row r="1518" spans="1:12" x14ac:dyDescent="0.35">
      <c r="A1518">
        <v>1517</v>
      </c>
      <c r="B1518" s="2">
        <v>39658</v>
      </c>
      <c r="C1518">
        <f t="shared" si="197"/>
        <v>2008</v>
      </c>
      <c r="D1518">
        <v>568.5</v>
      </c>
      <c r="E1518">
        <f t="shared" ca="1" si="201"/>
        <v>581.73749999999995</v>
      </c>
      <c r="F1518">
        <f t="shared" ca="1" si="203"/>
        <v>553.87666666666667</v>
      </c>
      <c r="G1518" t="str">
        <f t="shared" ca="1" si="196"/>
        <v/>
      </c>
      <c r="H1518">
        <f t="shared" ca="1" si="198"/>
        <v>591.20000000000005</v>
      </c>
      <c r="I1518" s="4" t="str">
        <f t="shared" ca="1" si="199"/>
        <v/>
      </c>
      <c r="J1518" s="10">
        <f t="shared" ca="1" si="202"/>
        <v>1165.3636641154526</v>
      </c>
      <c r="K1518" s="10">
        <f ca="1">MAX($J$3:J1519)</f>
        <v>1165.3636641154526</v>
      </c>
      <c r="L1518" s="11">
        <f t="shared" ca="1" si="200"/>
        <v>0</v>
      </c>
    </row>
    <row r="1519" spans="1:12" x14ac:dyDescent="0.35">
      <c r="A1519">
        <v>1518</v>
      </c>
      <c r="B1519" s="2">
        <v>39659</v>
      </c>
      <c r="C1519">
        <f t="shared" si="197"/>
        <v>2008</v>
      </c>
      <c r="D1519">
        <v>591.75</v>
      </c>
      <c r="E1519">
        <f t="shared" ca="1" si="201"/>
        <v>584.25</v>
      </c>
      <c r="F1519">
        <f t="shared" ca="1" si="203"/>
        <v>551.95000000000005</v>
      </c>
      <c r="G1519" t="str">
        <f t="shared" ca="1" si="196"/>
        <v/>
      </c>
      <c r="H1519">
        <f t="shared" ca="1" si="198"/>
        <v>591.20000000000005</v>
      </c>
      <c r="I1519" s="4" t="str">
        <f t="shared" ca="1" si="199"/>
        <v/>
      </c>
      <c r="J1519" s="10">
        <f t="shared" ca="1" si="202"/>
        <v>1165.3636641154526</v>
      </c>
      <c r="K1519" s="10">
        <f ca="1">MAX($J$3:J1520)</f>
        <v>1165.3636641154526</v>
      </c>
      <c r="L1519" s="11">
        <f t="shared" ca="1" si="200"/>
        <v>0</v>
      </c>
    </row>
    <row r="1520" spans="1:12" x14ac:dyDescent="0.35">
      <c r="A1520">
        <v>1519</v>
      </c>
      <c r="B1520" s="2">
        <v>39660</v>
      </c>
      <c r="C1520">
        <f t="shared" si="197"/>
        <v>2008</v>
      </c>
      <c r="D1520">
        <v>583.4</v>
      </c>
      <c r="E1520">
        <f t="shared" ca="1" si="201"/>
        <v>580.26250000000005</v>
      </c>
      <c r="F1520">
        <f t="shared" ca="1" si="203"/>
        <v>550.35500000000002</v>
      </c>
      <c r="G1520" t="str">
        <f t="shared" ca="1" si="196"/>
        <v/>
      </c>
      <c r="H1520">
        <f t="shared" ca="1" si="198"/>
        <v>591.20000000000005</v>
      </c>
      <c r="I1520" s="4" t="str">
        <f t="shared" ca="1" si="199"/>
        <v/>
      </c>
      <c r="J1520" s="10">
        <f t="shared" ca="1" si="202"/>
        <v>1165.3636641154526</v>
      </c>
      <c r="K1520" s="10">
        <f ca="1">MAX($J$3:J1521)</f>
        <v>1165.3636641154526</v>
      </c>
      <c r="L1520" s="11">
        <f t="shared" ca="1" si="200"/>
        <v>0</v>
      </c>
    </row>
    <row r="1521" spans="1:12" x14ac:dyDescent="0.35">
      <c r="A1521">
        <v>1520</v>
      </c>
      <c r="B1521" s="2">
        <v>39661</v>
      </c>
      <c r="C1521">
        <f t="shared" si="197"/>
        <v>2008</v>
      </c>
      <c r="D1521">
        <v>577.4</v>
      </c>
      <c r="E1521">
        <f t="shared" ca="1" si="201"/>
        <v>584.52500000000009</v>
      </c>
      <c r="F1521">
        <f t="shared" ca="1" si="203"/>
        <v>549.6733333333334</v>
      </c>
      <c r="G1521" t="str">
        <f t="shared" ca="1" si="196"/>
        <v/>
      </c>
      <c r="H1521">
        <f t="shared" ca="1" si="198"/>
        <v>591.20000000000005</v>
      </c>
      <c r="I1521" s="4" t="str">
        <f t="shared" ca="1" si="199"/>
        <v/>
      </c>
      <c r="J1521" s="10">
        <f t="shared" ca="1" si="202"/>
        <v>1165.3636641154526</v>
      </c>
      <c r="K1521" s="10">
        <f ca="1">MAX($J$3:J1522)</f>
        <v>1165.3636641154526</v>
      </c>
      <c r="L1521" s="11">
        <f t="shared" ca="1" si="200"/>
        <v>0</v>
      </c>
    </row>
    <row r="1522" spans="1:12" x14ac:dyDescent="0.35">
      <c r="A1522">
        <v>1521</v>
      </c>
      <c r="B1522" s="2">
        <v>39664</v>
      </c>
      <c r="C1522">
        <f t="shared" si="197"/>
        <v>2008</v>
      </c>
      <c r="D1522">
        <v>585.54999999999995</v>
      </c>
      <c r="E1522">
        <f t="shared" ca="1" si="201"/>
        <v>590.58749999999998</v>
      </c>
      <c r="F1522">
        <f t="shared" ca="1" si="203"/>
        <v>550.47666666666669</v>
      </c>
      <c r="G1522" t="str">
        <f t="shared" ca="1" si="196"/>
        <v/>
      </c>
      <c r="H1522">
        <f t="shared" ca="1" si="198"/>
        <v>591.20000000000005</v>
      </c>
      <c r="I1522" s="4" t="str">
        <f t="shared" ca="1" si="199"/>
        <v/>
      </c>
      <c r="J1522" s="10">
        <f t="shared" ca="1" si="202"/>
        <v>1165.3636641154526</v>
      </c>
      <c r="K1522" s="10">
        <f ca="1">MAX($J$3:J1523)</f>
        <v>1165.3636641154526</v>
      </c>
      <c r="L1522" s="11">
        <f t="shared" ca="1" si="200"/>
        <v>0</v>
      </c>
    </row>
    <row r="1523" spans="1:12" x14ac:dyDescent="0.35">
      <c r="A1523">
        <v>1522</v>
      </c>
      <c r="B1523" s="2">
        <v>39665</v>
      </c>
      <c r="C1523">
        <f t="shared" si="197"/>
        <v>2008</v>
      </c>
      <c r="D1523">
        <v>616</v>
      </c>
      <c r="E1523">
        <f t="shared" ca="1" si="201"/>
        <v>604.17499999999995</v>
      </c>
      <c r="F1523">
        <f t="shared" ca="1" si="203"/>
        <v>551.93499999999983</v>
      </c>
      <c r="G1523" t="str">
        <f t="shared" ca="1" si="196"/>
        <v/>
      </c>
      <c r="H1523">
        <f t="shared" ca="1" si="198"/>
        <v>591.20000000000005</v>
      </c>
      <c r="I1523" s="4" t="str">
        <f t="shared" ca="1" si="199"/>
        <v/>
      </c>
      <c r="J1523" s="10">
        <f t="shared" ca="1" si="202"/>
        <v>1165.3636641154526</v>
      </c>
      <c r="K1523" s="10">
        <f ca="1">MAX($J$3:J1524)</f>
        <v>1165.3636641154526</v>
      </c>
      <c r="L1523" s="11">
        <f t="shared" ca="1" si="200"/>
        <v>0</v>
      </c>
    </row>
    <row r="1524" spans="1:12" x14ac:dyDescent="0.35">
      <c r="A1524">
        <v>1523</v>
      </c>
      <c r="B1524" s="2">
        <v>39666</v>
      </c>
      <c r="C1524">
        <f t="shared" si="197"/>
        <v>2008</v>
      </c>
      <c r="D1524">
        <v>637.75</v>
      </c>
      <c r="E1524">
        <f t="shared" ca="1" si="201"/>
        <v>619.63750000000005</v>
      </c>
      <c r="F1524">
        <f t="shared" ca="1" si="203"/>
        <v>553.2733333333332</v>
      </c>
      <c r="G1524" t="str">
        <f t="shared" ca="1" si="196"/>
        <v/>
      </c>
      <c r="H1524">
        <f t="shared" ca="1" si="198"/>
        <v>591.20000000000005</v>
      </c>
      <c r="I1524" s="4" t="str">
        <f t="shared" ca="1" si="199"/>
        <v/>
      </c>
      <c r="J1524" s="10">
        <f t="shared" ca="1" si="202"/>
        <v>1165.3636641154526</v>
      </c>
      <c r="K1524" s="10">
        <f ca="1">MAX($J$3:J1525)</f>
        <v>1165.3636641154526</v>
      </c>
      <c r="L1524" s="11">
        <f t="shared" ca="1" si="200"/>
        <v>0</v>
      </c>
    </row>
    <row r="1525" spans="1:12" x14ac:dyDescent="0.35">
      <c r="A1525">
        <v>1524</v>
      </c>
      <c r="B1525" s="2">
        <v>39667</v>
      </c>
      <c r="C1525">
        <f t="shared" si="197"/>
        <v>2008</v>
      </c>
      <c r="D1525">
        <v>639.25</v>
      </c>
      <c r="E1525">
        <f t="shared" ca="1" si="201"/>
        <v>630.6</v>
      </c>
      <c r="F1525">
        <f t="shared" ca="1" si="203"/>
        <v>554.92999999999995</v>
      </c>
      <c r="G1525" t="str">
        <f t="shared" ca="1" si="196"/>
        <v/>
      </c>
      <c r="H1525">
        <f t="shared" ca="1" si="198"/>
        <v>591.20000000000005</v>
      </c>
      <c r="I1525" s="4" t="str">
        <f t="shared" ca="1" si="199"/>
        <v/>
      </c>
      <c r="J1525" s="10">
        <f t="shared" ca="1" si="202"/>
        <v>1165.3636641154526</v>
      </c>
      <c r="K1525" s="10">
        <f ca="1">MAX($J$3:J1526)</f>
        <v>1165.3636641154526</v>
      </c>
      <c r="L1525" s="11">
        <f t="shared" ca="1" si="200"/>
        <v>0</v>
      </c>
    </row>
    <row r="1526" spans="1:12" x14ac:dyDescent="0.35">
      <c r="A1526">
        <v>1525</v>
      </c>
      <c r="B1526" s="2">
        <v>39668</v>
      </c>
      <c r="C1526">
        <f t="shared" si="197"/>
        <v>2008</v>
      </c>
      <c r="D1526">
        <v>629.4</v>
      </c>
      <c r="E1526">
        <f t="shared" ca="1" si="201"/>
        <v>634.01250000000005</v>
      </c>
      <c r="F1526">
        <f t="shared" ca="1" si="203"/>
        <v>558.40166666666664</v>
      </c>
      <c r="G1526" t="str">
        <f t="shared" ca="1" si="196"/>
        <v/>
      </c>
      <c r="H1526">
        <f t="shared" ca="1" si="198"/>
        <v>591.20000000000005</v>
      </c>
      <c r="I1526" s="4" t="str">
        <f t="shared" ca="1" si="199"/>
        <v/>
      </c>
      <c r="J1526" s="10">
        <f t="shared" ca="1" si="202"/>
        <v>1165.3636641154526</v>
      </c>
      <c r="K1526" s="10">
        <f ca="1">MAX($J$3:J1527)</f>
        <v>1165.3636641154526</v>
      </c>
      <c r="L1526" s="11">
        <f t="shared" ca="1" si="200"/>
        <v>0</v>
      </c>
    </row>
    <row r="1527" spans="1:12" x14ac:dyDescent="0.35">
      <c r="A1527">
        <v>1526</v>
      </c>
      <c r="B1527" s="2">
        <v>39671</v>
      </c>
      <c r="C1527">
        <f t="shared" si="197"/>
        <v>2008</v>
      </c>
      <c r="D1527">
        <v>629.65</v>
      </c>
      <c r="E1527">
        <f t="shared" ca="1" si="201"/>
        <v>631.58750000000009</v>
      </c>
      <c r="F1527">
        <f t="shared" ca="1" si="203"/>
        <v>562.49833333333322</v>
      </c>
      <c r="G1527" t="str">
        <f t="shared" ca="1" si="196"/>
        <v/>
      </c>
      <c r="H1527">
        <f t="shared" ca="1" si="198"/>
        <v>591.20000000000005</v>
      </c>
      <c r="I1527" s="4" t="str">
        <f t="shared" ca="1" si="199"/>
        <v/>
      </c>
      <c r="J1527" s="10">
        <f t="shared" ca="1" si="202"/>
        <v>1165.3636641154526</v>
      </c>
      <c r="K1527" s="10">
        <f ca="1">MAX($J$3:J1528)</f>
        <v>1165.3636641154526</v>
      </c>
      <c r="L1527" s="11">
        <f t="shared" ca="1" si="200"/>
        <v>0</v>
      </c>
    </row>
    <row r="1528" spans="1:12" x14ac:dyDescent="0.35">
      <c r="A1528">
        <v>1527</v>
      </c>
      <c r="B1528" s="2">
        <v>39672</v>
      </c>
      <c r="C1528">
        <f t="shared" si="197"/>
        <v>2008</v>
      </c>
      <c r="D1528">
        <v>628.04999999999995</v>
      </c>
      <c r="E1528">
        <f t="shared" ca="1" si="201"/>
        <v>628.77499999999998</v>
      </c>
      <c r="F1528">
        <f t="shared" ca="1" si="203"/>
        <v>566.72999999999979</v>
      </c>
      <c r="G1528" t="str">
        <f t="shared" ca="1" si="196"/>
        <v/>
      </c>
      <c r="H1528">
        <f t="shared" ca="1" si="198"/>
        <v>591.20000000000005</v>
      </c>
      <c r="I1528" s="4" t="str">
        <f t="shared" ca="1" si="199"/>
        <v/>
      </c>
      <c r="J1528" s="10">
        <f t="shared" ca="1" si="202"/>
        <v>1165.3636641154526</v>
      </c>
      <c r="K1528" s="10">
        <f ca="1">MAX($J$3:J1529)</f>
        <v>1165.3636641154526</v>
      </c>
      <c r="L1528" s="11">
        <f t="shared" ca="1" si="200"/>
        <v>0</v>
      </c>
    </row>
    <row r="1529" spans="1:12" x14ac:dyDescent="0.35">
      <c r="A1529">
        <v>1528</v>
      </c>
      <c r="B1529" s="2">
        <v>39673</v>
      </c>
      <c r="C1529">
        <f t="shared" si="197"/>
        <v>2008</v>
      </c>
      <c r="D1529">
        <v>628</v>
      </c>
      <c r="E1529">
        <f t="shared" ca="1" si="201"/>
        <v>623.8125</v>
      </c>
      <c r="F1529">
        <f t="shared" ca="1" si="203"/>
        <v>571.31833333333316</v>
      </c>
      <c r="G1529" t="str">
        <f t="shared" ca="1" si="196"/>
        <v/>
      </c>
      <c r="H1529">
        <f t="shared" ca="1" si="198"/>
        <v>591.20000000000005</v>
      </c>
      <c r="I1529" s="4" t="str">
        <f t="shared" ca="1" si="199"/>
        <v/>
      </c>
      <c r="J1529" s="10">
        <f t="shared" ca="1" si="202"/>
        <v>1165.3636641154526</v>
      </c>
      <c r="K1529" s="10">
        <f ca="1">MAX($J$3:J1530)</f>
        <v>1165.3636641154526</v>
      </c>
      <c r="L1529" s="11">
        <f t="shared" ca="1" si="200"/>
        <v>0</v>
      </c>
    </row>
    <row r="1530" spans="1:12" x14ac:dyDescent="0.35">
      <c r="A1530">
        <v>1529</v>
      </c>
      <c r="B1530" s="2">
        <v>39674</v>
      </c>
      <c r="C1530">
        <f t="shared" si="197"/>
        <v>2008</v>
      </c>
      <c r="D1530">
        <v>609.54999999999995</v>
      </c>
      <c r="E1530">
        <f t="shared" ca="1" si="201"/>
        <v>615</v>
      </c>
      <c r="F1530">
        <f t="shared" ca="1" si="203"/>
        <v>575.21999999999991</v>
      </c>
      <c r="G1530" t="str">
        <f t="shared" ca="1" si="196"/>
        <v/>
      </c>
      <c r="H1530">
        <f t="shared" ca="1" si="198"/>
        <v>591.20000000000005</v>
      </c>
      <c r="I1530" s="4" t="str">
        <f t="shared" ca="1" si="199"/>
        <v/>
      </c>
      <c r="J1530" s="10">
        <f t="shared" ca="1" si="202"/>
        <v>1165.3636641154526</v>
      </c>
      <c r="K1530" s="10">
        <f ca="1">MAX($J$3:J1531)</f>
        <v>1165.3636641154526</v>
      </c>
      <c r="L1530" s="11">
        <f t="shared" ca="1" si="200"/>
        <v>0</v>
      </c>
    </row>
    <row r="1531" spans="1:12" x14ac:dyDescent="0.35">
      <c r="A1531">
        <v>1530</v>
      </c>
      <c r="B1531" s="2">
        <v>39678</v>
      </c>
      <c r="C1531">
        <f t="shared" si="197"/>
        <v>2008</v>
      </c>
      <c r="D1531">
        <v>594.4</v>
      </c>
      <c r="E1531">
        <f t="shared" ca="1" si="201"/>
        <v>598.07499999999993</v>
      </c>
      <c r="F1531">
        <f t="shared" ca="1" si="203"/>
        <v>577.32499999999993</v>
      </c>
      <c r="G1531" t="str">
        <f t="shared" ca="1" si="196"/>
        <v/>
      </c>
      <c r="H1531">
        <f t="shared" ca="1" si="198"/>
        <v>591.20000000000005</v>
      </c>
      <c r="I1531" s="4" t="str">
        <f t="shared" ca="1" si="199"/>
        <v/>
      </c>
      <c r="J1531" s="10">
        <f t="shared" ca="1" si="202"/>
        <v>1165.3636641154526</v>
      </c>
      <c r="K1531" s="10">
        <f ca="1">MAX($J$3:J1532)</f>
        <v>1165.3636641154526</v>
      </c>
      <c r="L1531" s="11">
        <f t="shared" ca="1" si="200"/>
        <v>0</v>
      </c>
    </row>
    <row r="1532" spans="1:12" x14ac:dyDescent="0.35">
      <c r="A1532">
        <v>1531</v>
      </c>
      <c r="B1532" s="2">
        <v>39679</v>
      </c>
      <c r="C1532">
        <f t="shared" si="197"/>
        <v>2008</v>
      </c>
      <c r="D1532">
        <v>560.35</v>
      </c>
      <c r="E1532">
        <f t="shared" ca="1" si="201"/>
        <v>582.72499999999991</v>
      </c>
      <c r="F1532">
        <f t="shared" ca="1" si="203"/>
        <v>578.66499999999974</v>
      </c>
      <c r="G1532" t="str">
        <f t="shared" ca="1" si="196"/>
        <v/>
      </c>
      <c r="H1532">
        <f t="shared" ca="1" si="198"/>
        <v>591.20000000000005</v>
      </c>
      <c r="I1532" s="4" t="str">
        <f t="shared" ca="1" si="199"/>
        <v/>
      </c>
      <c r="J1532" s="10">
        <f t="shared" ca="1" si="202"/>
        <v>1165.3636641154526</v>
      </c>
      <c r="K1532" s="10">
        <f ca="1">MAX($J$3:J1533)</f>
        <v>1165.3636641154526</v>
      </c>
      <c r="L1532" s="11">
        <f t="shared" ca="1" si="200"/>
        <v>0</v>
      </c>
    </row>
    <row r="1533" spans="1:12" x14ac:dyDescent="0.35">
      <c r="A1533">
        <v>1532</v>
      </c>
      <c r="B1533" s="2">
        <v>39680</v>
      </c>
      <c r="C1533">
        <f t="shared" si="197"/>
        <v>2008</v>
      </c>
      <c r="D1533">
        <v>566.6</v>
      </c>
      <c r="E1533">
        <f t="shared" ca="1" si="201"/>
        <v>567.59999999999991</v>
      </c>
      <c r="F1533">
        <f t="shared" ca="1" si="203"/>
        <v>579.06499999999983</v>
      </c>
      <c r="G1533" t="str">
        <f t="shared" ca="1" si="196"/>
        <v>SELL</v>
      </c>
      <c r="H1533">
        <f t="shared" ca="1" si="198"/>
        <v>566.6</v>
      </c>
      <c r="I1533" s="4">
        <f t="shared" ca="1" si="199"/>
        <v>-4.1610284167794331E-2</v>
      </c>
      <c r="J1533" s="10">
        <f t="shared" ca="1" si="202"/>
        <v>1116.8725508927866</v>
      </c>
      <c r="K1533" s="10">
        <f ca="1">MAX($J$3:J1534)</f>
        <v>1165.3636641154526</v>
      </c>
      <c r="L1533" s="11">
        <f t="shared" ca="1" si="200"/>
        <v>4.1610284167794331E-2</v>
      </c>
    </row>
    <row r="1534" spans="1:12" x14ac:dyDescent="0.35">
      <c r="A1534">
        <v>1533</v>
      </c>
      <c r="B1534" s="2">
        <v>39681</v>
      </c>
      <c r="C1534">
        <f t="shared" si="197"/>
        <v>2008</v>
      </c>
      <c r="D1534">
        <v>549.04999999999995</v>
      </c>
      <c r="E1534">
        <f t="shared" ca="1" si="201"/>
        <v>558.78750000000002</v>
      </c>
      <c r="F1534">
        <f t="shared" ca="1" si="203"/>
        <v>579.26833333333332</v>
      </c>
      <c r="G1534" t="str">
        <f t="shared" ca="1" si="196"/>
        <v/>
      </c>
      <c r="H1534">
        <f t="shared" ca="1" si="198"/>
        <v>566.6</v>
      </c>
      <c r="I1534" s="4" t="str">
        <f t="shared" ca="1" si="199"/>
        <v/>
      </c>
      <c r="J1534" s="10">
        <f t="shared" ca="1" si="202"/>
        <v>1116.8725508927866</v>
      </c>
      <c r="K1534" s="10">
        <f ca="1">MAX($J$3:J1535)</f>
        <v>1165.3636641154526</v>
      </c>
      <c r="L1534" s="11">
        <f t="shared" ca="1" si="200"/>
        <v>4.1610284167794331E-2</v>
      </c>
    </row>
    <row r="1535" spans="1:12" x14ac:dyDescent="0.35">
      <c r="A1535">
        <v>1534</v>
      </c>
      <c r="B1535" s="2">
        <v>39682</v>
      </c>
      <c r="C1535">
        <f t="shared" si="197"/>
        <v>2008</v>
      </c>
      <c r="D1535">
        <v>559.15</v>
      </c>
      <c r="E1535">
        <f t="shared" ca="1" si="201"/>
        <v>557.21250000000009</v>
      </c>
      <c r="F1535">
        <f t="shared" ca="1" si="203"/>
        <v>579.57999999999993</v>
      </c>
      <c r="G1535" t="str">
        <f t="shared" ca="1" si="196"/>
        <v/>
      </c>
      <c r="H1535">
        <f t="shared" ca="1" si="198"/>
        <v>566.6</v>
      </c>
      <c r="I1535" s="4" t="str">
        <f t="shared" ca="1" si="199"/>
        <v/>
      </c>
      <c r="J1535" s="10">
        <f t="shared" ca="1" si="202"/>
        <v>1116.8725508927866</v>
      </c>
      <c r="K1535" s="10">
        <f ca="1">MAX($J$3:J1536)</f>
        <v>1165.3636641154526</v>
      </c>
      <c r="L1535" s="11">
        <f t="shared" ca="1" si="200"/>
        <v>4.1610284167794331E-2</v>
      </c>
    </row>
    <row r="1536" spans="1:12" x14ac:dyDescent="0.35">
      <c r="A1536">
        <v>1535</v>
      </c>
      <c r="B1536" s="2">
        <v>39685</v>
      </c>
      <c r="C1536">
        <f t="shared" si="197"/>
        <v>2008</v>
      </c>
      <c r="D1536">
        <v>554.04999999999995</v>
      </c>
      <c r="E1536">
        <f t="shared" ca="1" si="201"/>
        <v>556.07499999999993</v>
      </c>
      <c r="F1536">
        <f t="shared" ca="1" si="203"/>
        <v>580.47499999999991</v>
      </c>
      <c r="G1536" t="str">
        <f t="shared" ca="1" si="196"/>
        <v/>
      </c>
      <c r="H1536">
        <f t="shared" ca="1" si="198"/>
        <v>566.6</v>
      </c>
      <c r="I1536" s="4" t="str">
        <f t="shared" ca="1" si="199"/>
        <v/>
      </c>
      <c r="J1536" s="10">
        <f t="shared" ca="1" si="202"/>
        <v>1116.8725508927866</v>
      </c>
      <c r="K1536" s="10">
        <f ca="1">MAX($J$3:J1537)</f>
        <v>1165.3636641154526</v>
      </c>
      <c r="L1536" s="11">
        <f t="shared" ca="1" si="200"/>
        <v>4.1610284167794331E-2</v>
      </c>
    </row>
    <row r="1537" spans="1:12" x14ac:dyDescent="0.35">
      <c r="A1537">
        <v>1536</v>
      </c>
      <c r="B1537" s="2">
        <v>39686</v>
      </c>
      <c r="C1537">
        <f t="shared" si="197"/>
        <v>2008</v>
      </c>
      <c r="D1537">
        <v>562.04999999999995</v>
      </c>
      <c r="E1537">
        <f t="shared" ca="1" si="201"/>
        <v>558.38749999999993</v>
      </c>
      <c r="F1537">
        <f t="shared" ca="1" si="203"/>
        <v>581.53</v>
      </c>
      <c r="G1537" t="str">
        <f t="shared" ca="1" si="196"/>
        <v/>
      </c>
      <c r="H1537">
        <f t="shared" ca="1" si="198"/>
        <v>566.6</v>
      </c>
      <c r="I1537" s="4" t="str">
        <f t="shared" ca="1" si="199"/>
        <v/>
      </c>
      <c r="J1537" s="10">
        <f t="shared" ca="1" si="202"/>
        <v>1116.8725508927866</v>
      </c>
      <c r="K1537" s="10">
        <f ca="1">MAX($J$3:J1538)</f>
        <v>1165.3636641154526</v>
      </c>
      <c r="L1537" s="11">
        <f t="shared" ca="1" si="200"/>
        <v>4.1610284167794331E-2</v>
      </c>
    </row>
    <row r="1538" spans="1:12" x14ac:dyDescent="0.35">
      <c r="A1538">
        <v>1537</v>
      </c>
      <c r="B1538" s="2">
        <v>39687</v>
      </c>
      <c r="C1538">
        <f t="shared" si="197"/>
        <v>2008</v>
      </c>
      <c r="D1538">
        <v>558.29999999999995</v>
      </c>
      <c r="E1538">
        <f t="shared" ca="1" si="201"/>
        <v>555.65</v>
      </c>
      <c r="F1538">
        <f t="shared" ca="1" si="203"/>
        <v>582.66333333333318</v>
      </c>
      <c r="G1538" t="str">
        <f t="shared" ref="G1538:G1601" ca="1" si="204">IF(AND(E1538&gt;F1538,E1537&lt;F1537),"BUY",IF(AND(E1538&lt;F1538,E1537&gt;F1537),"SELL",""))</f>
        <v/>
      </c>
      <c r="H1538">
        <f t="shared" ca="1" si="198"/>
        <v>566.6</v>
      </c>
      <c r="I1538" s="4" t="str">
        <f t="shared" ca="1" si="199"/>
        <v/>
      </c>
      <c r="J1538" s="10">
        <f t="shared" ca="1" si="202"/>
        <v>1116.8725508927866</v>
      </c>
      <c r="K1538" s="10">
        <f ca="1">MAX($J$3:J1539)</f>
        <v>1165.3636641154526</v>
      </c>
      <c r="L1538" s="11">
        <f t="shared" ca="1" si="200"/>
        <v>4.1610284167794331E-2</v>
      </c>
    </row>
    <row r="1539" spans="1:12" x14ac:dyDescent="0.35">
      <c r="A1539">
        <v>1538</v>
      </c>
      <c r="B1539" s="2">
        <v>39688</v>
      </c>
      <c r="C1539">
        <f t="shared" ref="C1539:C1602" si="205">YEAR(B1539)</f>
        <v>2008</v>
      </c>
      <c r="D1539">
        <v>548.20000000000005</v>
      </c>
      <c r="E1539">
        <f t="shared" ca="1" si="201"/>
        <v>557.72500000000002</v>
      </c>
      <c r="F1539">
        <f t="shared" ca="1" si="203"/>
        <v>583.46333333333314</v>
      </c>
      <c r="G1539" t="str">
        <f t="shared" ca="1" si="204"/>
        <v/>
      </c>
      <c r="H1539">
        <f t="shared" ref="H1539:H1602" ca="1" si="206">IF(G1539&lt;&gt;"",D1539,H1538)</f>
        <v>566.6</v>
      </c>
      <c r="I1539" s="4" t="str">
        <f t="shared" ref="I1539:I1602" ca="1" si="207">IF(AND(G1539&lt;&gt;"",H1538&lt;&gt;0),IF(G1539="BUY",1-H1539/H1538,H1539/H1538-1),"")</f>
        <v/>
      </c>
      <c r="J1539" s="10">
        <f t="shared" ca="1" si="202"/>
        <v>1116.8725508927866</v>
      </c>
      <c r="K1539" s="10">
        <f ca="1">MAX($J$3:J1540)</f>
        <v>1165.3636641154526</v>
      </c>
      <c r="L1539" s="11">
        <f t="shared" ref="L1539:L1602" ca="1" si="208">1-J1539/K1539</f>
        <v>4.1610284167794331E-2</v>
      </c>
    </row>
    <row r="1540" spans="1:12" x14ac:dyDescent="0.35">
      <c r="A1540">
        <v>1539</v>
      </c>
      <c r="B1540" s="2">
        <v>39689</v>
      </c>
      <c r="C1540">
        <f t="shared" si="205"/>
        <v>2008</v>
      </c>
      <c r="D1540">
        <v>562.35</v>
      </c>
      <c r="E1540">
        <f t="shared" ref="E1540:E1603" ca="1" si="209">IF(ROW(D1541)&gt;($O$4-1),AVERAGE(OFFSET(D1542,-$O$4,0,$O$4,1)),IF(ROW(D1541)&gt;$O$4, ((($O$4-1)*E1540)+D1541)/$O$4,""))</f>
        <v>558.15</v>
      </c>
      <c r="F1540">
        <f t="shared" ca="1" si="203"/>
        <v>584.26166666666654</v>
      </c>
      <c r="G1540" t="str">
        <f t="shared" ca="1" si="204"/>
        <v/>
      </c>
      <c r="H1540">
        <f t="shared" ca="1" si="206"/>
        <v>566.6</v>
      </c>
      <c r="I1540" s="4" t="str">
        <f t="shared" ca="1" si="207"/>
        <v/>
      </c>
      <c r="J1540" s="10">
        <f t="shared" ref="J1540:J1603" ca="1" si="210">IF(I1540="",J1539,J1539*(1+$O$6*I1540))</f>
        <v>1116.8725508927866</v>
      </c>
      <c r="K1540" s="10">
        <f ca="1">MAX($J$3:J1541)</f>
        <v>1165.3636641154526</v>
      </c>
      <c r="L1540" s="11">
        <f t="shared" ca="1" si="208"/>
        <v>4.1610284167794331E-2</v>
      </c>
    </row>
    <row r="1541" spans="1:12" x14ac:dyDescent="0.35">
      <c r="A1541">
        <v>1540</v>
      </c>
      <c r="B1541" s="2">
        <v>39692</v>
      </c>
      <c r="C1541">
        <f t="shared" si="205"/>
        <v>2008</v>
      </c>
      <c r="D1541">
        <v>563.75</v>
      </c>
      <c r="E1541">
        <f t="shared" ca="1" si="209"/>
        <v>565.27500000000009</v>
      </c>
      <c r="F1541">
        <f t="shared" ca="1" si="203"/>
        <v>585.76333333333309</v>
      </c>
      <c r="G1541" t="str">
        <f t="shared" ca="1" si="204"/>
        <v/>
      </c>
      <c r="H1541">
        <f t="shared" ca="1" si="206"/>
        <v>566.6</v>
      </c>
      <c r="I1541" s="4" t="str">
        <f t="shared" ca="1" si="207"/>
        <v/>
      </c>
      <c r="J1541" s="10">
        <f t="shared" ca="1" si="210"/>
        <v>1116.8725508927866</v>
      </c>
      <c r="K1541" s="10">
        <f ca="1">MAX($J$3:J1542)</f>
        <v>1165.3636641154526</v>
      </c>
      <c r="L1541" s="11">
        <f t="shared" ca="1" si="208"/>
        <v>4.1610284167794331E-2</v>
      </c>
    </row>
    <row r="1542" spans="1:12" x14ac:dyDescent="0.35">
      <c r="A1542">
        <v>1541</v>
      </c>
      <c r="B1542" s="2">
        <v>39693</v>
      </c>
      <c r="C1542">
        <f t="shared" si="205"/>
        <v>2008</v>
      </c>
      <c r="D1542">
        <v>586.79999999999995</v>
      </c>
      <c r="E1542">
        <f t="shared" ca="1" si="209"/>
        <v>575.22499999999991</v>
      </c>
      <c r="F1542">
        <f t="shared" ca="1" si="203"/>
        <v>586.49999999999989</v>
      </c>
      <c r="G1542" t="str">
        <f t="shared" ca="1" si="204"/>
        <v/>
      </c>
      <c r="H1542">
        <f t="shared" ca="1" si="206"/>
        <v>566.6</v>
      </c>
      <c r="I1542" s="4" t="str">
        <f t="shared" ca="1" si="207"/>
        <v/>
      </c>
      <c r="J1542" s="10">
        <f t="shared" ca="1" si="210"/>
        <v>1116.8725508927866</v>
      </c>
      <c r="K1542" s="10">
        <f ca="1">MAX($J$3:J1543)</f>
        <v>1165.3636641154526</v>
      </c>
      <c r="L1542" s="11">
        <f t="shared" ca="1" si="208"/>
        <v>4.1610284167794331E-2</v>
      </c>
    </row>
    <row r="1543" spans="1:12" x14ac:dyDescent="0.35">
      <c r="A1543">
        <v>1542</v>
      </c>
      <c r="B1543" s="2">
        <v>39695</v>
      </c>
      <c r="C1543">
        <f t="shared" si="205"/>
        <v>2008</v>
      </c>
      <c r="D1543">
        <v>588</v>
      </c>
      <c r="E1543">
        <f t="shared" ca="1" si="209"/>
        <v>580.875</v>
      </c>
      <c r="F1543">
        <f t="shared" ca="1" si="203"/>
        <v>586.29166666666652</v>
      </c>
      <c r="G1543" t="str">
        <f t="shared" ca="1" si="204"/>
        <v/>
      </c>
      <c r="H1543">
        <f t="shared" ca="1" si="206"/>
        <v>566.6</v>
      </c>
      <c r="I1543" s="4" t="str">
        <f t="shared" ca="1" si="207"/>
        <v/>
      </c>
      <c r="J1543" s="10">
        <f t="shared" ca="1" si="210"/>
        <v>1116.8725508927866</v>
      </c>
      <c r="K1543" s="10">
        <f ca="1">MAX($J$3:J1544)</f>
        <v>1165.3636641154526</v>
      </c>
      <c r="L1543" s="11">
        <f t="shared" ca="1" si="208"/>
        <v>4.1610284167794331E-2</v>
      </c>
    </row>
    <row r="1544" spans="1:12" x14ac:dyDescent="0.35">
      <c r="A1544">
        <v>1543</v>
      </c>
      <c r="B1544" s="2">
        <v>39696</v>
      </c>
      <c r="C1544">
        <f t="shared" si="205"/>
        <v>2008</v>
      </c>
      <c r="D1544">
        <v>584.95000000000005</v>
      </c>
      <c r="E1544">
        <f t="shared" ca="1" si="209"/>
        <v>590.28750000000002</v>
      </c>
      <c r="F1544">
        <f t="shared" ca="1" si="203"/>
        <v>587.67833333333328</v>
      </c>
      <c r="G1544" t="str">
        <f t="shared" ca="1" si="204"/>
        <v>BUY</v>
      </c>
      <c r="H1544">
        <f t="shared" ca="1" si="206"/>
        <v>584.95000000000005</v>
      </c>
      <c r="I1544" s="4">
        <f t="shared" ca="1" si="207"/>
        <v>-3.2386163078009123E-2</v>
      </c>
      <c r="J1544" s="10">
        <f t="shared" ca="1" si="210"/>
        <v>1080.7013343222209</v>
      </c>
      <c r="K1544" s="10">
        <f ca="1">MAX($J$3:J1545)</f>
        <v>1165.3636641154526</v>
      </c>
      <c r="L1544" s="11">
        <f t="shared" ca="1" si="208"/>
        <v>7.2648849797022907E-2</v>
      </c>
    </row>
    <row r="1545" spans="1:12" x14ac:dyDescent="0.35">
      <c r="A1545">
        <v>1544</v>
      </c>
      <c r="B1545" s="2">
        <v>39699</v>
      </c>
      <c r="C1545">
        <f t="shared" si="205"/>
        <v>2008</v>
      </c>
      <c r="D1545">
        <v>601.4</v>
      </c>
      <c r="E1545">
        <f t="shared" ca="1" si="209"/>
        <v>593.0625</v>
      </c>
      <c r="F1545">
        <f t="shared" ca="1" si="203"/>
        <v>588.49666666666656</v>
      </c>
      <c r="G1545" t="str">
        <f t="shared" ca="1" si="204"/>
        <v/>
      </c>
      <c r="H1545">
        <f t="shared" ca="1" si="206"/>
        <v>584.95000000000005</v>
      </c>
      <c r="I1545" s="4" t="str">
        <f t="shared" ca="1" si="207"/>
        <v/>
      </c>
      <c r="J1545" s="10">
        <f t="shared" ca="1" si="210"/>
        <v>1080.7013343222209</v>
      </c>
      <c r="K1545" s="10">
        <f ca="1">MAX($J$3:J1546)</f>
        <v>1165.3636641154526</v>
      </c>
      <c r="L1545" s="11">
        <f t="shared" ca="1" si="208"/>
        <v>7.2648849797022907E-2</v>
      </c>
    </row>
    <row r="1546" spans="1:12" x14ac:dyDescent="0.35">
      <c r="A1546">
        <v>1545</v>
      </c>
      <c r="B1546" s="2">
        <v>39700</v>
      </c>
      <c r="C1546">
        <f t="shared" si="205"/>
        <v>2008</v>
      </c>
      <c r="D1546">
        <v>597.9</v>
      </c>
      <c r="E1546">
        <f t="shared" ca="1" si="209"/>
        <v>596.9375</v>
      </c>
      <c r="F1546">
        <f t="shared" ca="1" si="203"/>
        <v>588.83499999999992</v>
      </c>
      <c r="G1546" t="str">
        <f t="shared" ca="1" si="204"/>
        <v/>
      </c>
      <c r="H1546">
        <f t="shared" ca="1" si="206"/>
        <v>584.95000000000005</v>
      </c>
      <c r="I1546" s="4" t="str">
        <f t="shared" ca="1" si="207"/>
        <v/>
      </c>
      <c r="J1546" s="10">
        <f t="shared" ca="1" si="210"/>
        <v>1080.7013343222209</v>
      </c>
      <c r="K1546" s="10">
        <f ca="1">MAX($J$3:J1547)</f>
        <v>1165.3636641154526</v>
      </c>
      <c r="L1546" s="11">
        <f t="shared" ca="1" si="208"/>
        <v>7.2648849797022907E-2</v>
      </c>
    </row>
    <row r="1547" spans="1:12" x14ac:dyDescent="0.35">
      <c r="A1547">
        <v>1546</v>
      </c>
      <c r="B1547" s="2">
        <v>39701</v>
      </c>
      <c r="C1547">
        <f t="shared" si="205"/>
        <v>2008</v>
      </c>
      <c r="D1547">
        <v>603.5</v>
      </c>
      <c r="E1547">
        <f t="shared" ca="1" si="209"/>
        <v>599.8125</v>
      </c>
      <c r="F1547">
        <f t="shared" ca="1" si="203"/>
        <v>589.76666666666665</v>
      </c>
      <c r="G1547" t="str">
        <f t="shared" ca="1" si="204"/>
        <v/>
      </c>
      <c r="H1547">
        <f t="shared" ca="1" si="206"/>
        <v>584.95000000000005</v>
      </c>
      <c r="I1547" s="4" t="str">
        <f t="shared" ca="1" si="207"/>
        <v/>
      </c>
      <c r="J1547" s="10">
        <f t="shared" ca="1" si="210"/>
        <v>1080.7013343222209</v>
      </c>
      <c r="K1547" s="10">
        <f ca="1">MAX($J$3:J1548)</f>
        <v>1165.3636641154526</v>
      </c>
      <c r="L1547" s="11">
        <f t="shared" ca="1" si="208"/>
        <v>7.2648849797022907E-2</v>
      </c>
    </row>
    <row r="1548" spans="1:12" x14ac:dyDescent="0.35">
      <c r="A1548">
        <v>1547</v>
      </c>
      <c r="B1548" s="2">
        <v>39702</v>
      </c>
      <c r="C1548">
        <f t="shared" si="205"/>
        <v>2008</v>
      </c>
      <c r="D1548">
        <v>596.45000000000005</v>
      </c>
      <c r="E1548">
        <f t="shared" ca="1" si="209"/>
        <v>597.47500000000002</v>
      </c>
      <c r="F1548">
        <f t="shared" ca="1" si="203"/>
        <v>589.77666666666653</v>
      </c>
      <c r="G1548" t="str">
        <f t="shared" ca="1" si="204"/>
        <v/>
      </c>
      <c r="H1548">
        <f t="shared" ca="1" si="206"/>
        <v>584.95000000000005</v>
      </c>
      <c r="I1548" s="4" t="str">
        <f t="shared" ca="1" si="207"/>
        <v/>
      </c>
      <c r="J1548" s="10">
        <f t="shared" ca="1" si="210"/>
        <v>1080.7013343222209</v>
      </c>
      <c r="K1548" s="10">
        <f ca="1">MAX($J$3:J1549)</f>
        <v>1165.3636641154526</v>
      </c>
      <c r="L1548" s="11">
        <f t="shared" ca="1" si="208"/>
        <v>7.2648849797022907E-2</v>
      </c>
    </row>
    <row r="1549" spans="1:12" x14ac:dyDescent="0.35">
      <c r="A1549">
        <v>1548</v>
      </c>
      <c r="B1549" s="2">
        <v>39703</v>
      </c>
      <c r="C1549">
        <f t="shared" si="205"/>
        <v>2008</v>
      </c>
      <c r="D1549">
        <v>592.04999999999995</v>
      </c>
      <c r="E1549">
        <f t="shared" ca="1" si="209"/>
        <v>596.25</v>
      </c>
      <c r="F1549">
        <f t="shared" ca="1" si="203"/>
        <v>590.09666666666658</v>
      </c>
      <c r="G1549" t="str">
        <f t="shared" ca="1" si="204"/>
        <v/>
      </c>
      <c r="H1549">
        <f t="shared" ca="1" si="206"/>
        <v>584.95000000000005</v>
      </c>
      <c r="I1549" s="4" t="str">
        <f t="shared" ca="1" si="207"/>
        <v/>
      </c>
      <c r="J1549" s="10">
        <f t="shared" ca="1" si="210"/>
        <v>1080.7013343222209</v>
      </c>
      <c r="K1549" s="10">
        <f ca="1">MAX($J$3:J1550)</f>
        <v>1165.3636641154526</v>
      </c>
      <c r="L1549" s="11">
        <f t="shared" ca="1" si="208"/>
        <v>7.2648849797022907E-2</v>
      </c>
    </row>
    <row r="1550" spans="1:12" x14ac:dyDescent="0.35">
      <c r="A1550">
        <v>1549</v>
      </c>
      <c r="B1550" s="2">
        <v>39706</v>
      </c>
      <c r="C1550">
        <f t="shared" si="205"/>
        <v>2008</v>
      </c>
      <c r="D1550">
        <v>593</v>
      </c>
      <c r="E1550">
        <f t="shared" ca="1" si="209"/>
        <v>590.77499999999998</v>
      </c>
      <c r="F1550">
        <f t="shared" ca="1" si="203"/>
        <v>590.23666666666657</v>
      </c>
      <c r="G1550" t="str">
        <f t="shared" ca="1" si="204"/>
        <v/>
      </c>
      <c r="H1550">
        <f t="shared" ca="1" si="206"/>
        <v>584.95000000000005</v>
      </c>
      <c r="I1550" s="4" t="str">
        <f t="shared" ca="1" si="207"/>
        <v/>
      </c>
      <c r="J1550" s="10">
        <f t="shared" ca="1" si="210"/>
        <v>1080.7013343222209</v>
      </c>
      <c r="K1550" s="10">
        <f ca="1">MAX($J$3:J1551)</f>
        <v>1165.3636641154526</v>
      </c>
      <c r="L1550" s="11">
        <f t="shared" ca="1" si="208"/>
        <v>7.2648849797022907E-2</v>
      </c>
    </row>
    <row r="1551" spans="1:12" x14ac:dyDescent="0.35">
      <c r="A1551">
        <v>1550</v>
      </c>
      <c r="B1551" s="2">
        <v>39707</v>
      </c>
      <c r="C1551">
        <f t="shared" si="205"/>
        <v>2008</v>
      </c>
      <c r="D1551">
        <v>581.6</v>
      </c>
      <c r="E1551">
        <f t="shared" ca="1" si="209"/>
        <v>590.02500000000009</v>
      </c>
      <c r="F1551">
        <f t="shared" ca="1" si="203"/>
        <v>590.49999999999989</v>
      </c>
      <c r="G1551" t="str">
        <f t="shared" ca="1" si="204"/>
        <v>SELL</v>
      </c>
      <c r="H1551">
        <f t="shared" ca="1" si="206"/>
        <v>581.6</v>
      </c>
      <c r="I1551" s="4">
        <f t="shared" ca="1" si="207"/>
        <v>-5.7269852124113285E-3</v>
      </c>
      <c r="J1551" s="10">
        <f t="shared" ca="1" si="210"/>
        <v>1074.5121737615243</v>
      </c>
      <c r="K1551" s="10">
        <f ca="1">MAX($J$3:J1552)</f>
        <v>1165.3636641154526</v>
      </c>
      <c r="L1551" s="11">
        <f t="shared" ca="1" si="208"/>
        <v>7.7959776120947955E-2</v>
      </c>
    </row>
    <row r="1552" spans="1:12" x14ac:dyDescent="0.35">
      <c r="A1552">
        <v>1551</v>
      </c>
      <c r="B1552" s="2">
        <v>39708</v>
      </c>
      <c r="C1552">
        <f t="shared" si="205"/>
        <v>2008</v>
      </c>
      <c r="D1552">
        <v>593.45000000000005</v>
      </c>
      <c r="E1552">
        <f t="shared" ca="1" si="209"/>
        <v>592.92499999999995</v>
      </c>
      <c r="F1552">
        <f t="shared" ca="1" si="203"/>
        <v>590.08833333333337</v>
      </c>
      <c r="G1552" t="str">
        <f t="shared" ca="1" si="204"/>
        <v>BUY</v>
      </c>
      <c r="H1552">
        <f t="shared" ca="1" si="206"/>
        <v>593.45000000000005</v>
      </c>
      <c r="I1552" s="4">
        <f t="shared" ca="1" si="207"/>
        <v>-2.0374828060522709E-2</v>
      </c>
      <c r="J1552" s="10">
        <f t="shared" ca="1" si="210"/>
        <v>1052.6191729721947</v>
      </c>
      <c r="K1552" s="10">
        <f ca="1">MAX($J$3:J1553)</f>
        <v>1165.3636641154526</v>
      </c>
      <c r="L1552" s="11">
        <f t="shared" ca="1" si="208"/>
        <v>9.6746187147369489E-2</v>
      </c>
    </row>
    <row r="1553" spans="1:12" x14ac:dyDescent="0.35">
      <c r="A1553">
        <v>1552</v>
      </c>
      <c r="B1553" s="2">
        <v>39709</v>
      </c>
      <c r="C1553">
        <f t="shared" si="205"/>
        <v>2008</v>
      </c>
      <c r="D1553">
        <v>603.65</v>
      </c>
      <c r="E1553">
        <f t="shared" ca="1" si="209"/>
        <v>596.375</v>
      </c>
      <c r="F1553">
        <f t="shared" ca="1" si="203"/>
        <v>589.05666666666673</v>
      </c>
      <c r="G1553" t="str">
        <f t="shared" ca="1" si="204"/>
        <v/>
      </c>
      <c r="H1553">
        <f t="shared" ca="1" si="206"/>
        <v>593.45000000000005</v>
      </c>
      <c r="I1553" s="4" t="str">
        <f t="shared" ca="1" si="207"/>
        <v/>
      </c>
      <c r="J1553" s="10">
        <f t="shared" ca="1" si="210"/>
        <v>1052.6191729721947</v>
      </c>
      <c r="K1553" s="10">
        <f ca="1">MAX($J$3:J1554)</f>
        <v>1165.3636641154526</v>
      </c>
      <c r="L1553" s="11">
        <f t="shared" ca="1" si="208"/>
        <v>9.6746187147369489E-2</v>
      </c>
    </row>
    <row r="1554" spans="1:12" x14ac:dyDescent="0.35">
      <c r="A1554">
        <v>1553</v>
      </c>
      <c r="B1554" s="2">
        <v>39710</v>
      </c>
      <c r="C1554">
        <f t="shared" si="205"/>
        <v>2008</v>
      </c>
      <c r="D1554">
        <v>606.79999999999995</v>
      </c>
      <c r="E1554">
        <f t="shared" ca="1" si="209"/>
        <v>607.78749999999991</v>
      </c>
      <c r="F1554">
        <f t="shared" ca="1" si="203"/>
        <v>588.65666666666664</v>
      </c>
      <c r="G1554" t="str">
        <f t="shared" ca="1" si="204"/>
        <v/>
      </c>
      <c r="H1554">
        <f t="shared" ca="1" si="206"/>
        <v>593.45000000000005</v>
      </c>
      <c r="I1554" s="4" t="str">
        <f t="shared" ca="1" si="207"/>
        <v/>
      </c>
      <c r="J1554" s="10">
        <f t="shared" ca="1" si="210"/>
        <v>1052.6191729721947</v>
      </c>
      <c r="K1554" s="10">
        <f ca="1">MAX($J$3:J1555)</f>
        <v>1165.3636641154526</v>
      </c>
      <c r="L1554" s="11">
        <f t="shared" ca="1" si="208"/>
        <v>9.6746187147369489E-2</v>
      </c>
    </row>
    <row r="1555" spans="1:12" x14ac:dyDescent="0.35">
      <c r="A1555">
        <v>1554</v>
      </c>
      <c r="B1555" s="2">
        <v>39713</v>
      </c>
      <c r="C1555">
        <f t="shared" si="205"/>
        <v>2008</v>
      </c>
      <c r="D1555">
        <v>627.25</v>
      </c>
      <c r="E1555">
        <f t="shared" ca="1" si="209"/>
        <v>616.0625</v>
      </c>
      <c r="F1555">
        <f t="shared" ca="1" si="203"/>
        <v>588.56166666666661</v>
      </c>
      <c r="G1555" t="str">
        <f t="shared" ca="1" si="204"/>
        <v/>
      </c>
      <c r="H1555">
        <f t="shared" ca="1" si="206"/>
        <v>593.45000000000005</v>
      </c>
      <c r="I1555" s="4" t="str">
        <f t="shared" ca="1" si="207"/>
        <v/>
      </c>
      <c r="J1555" s="10">
        <f t="shared" ca="1" si="210"/>
        <v>1052.6191729721947</v>
      </c>
      <c r="K1555" s="10">
        <f ca="1">MAX($J$3:J1556)</f>
        <v>1165.3636641154526</v>
      </c>
      <c r="L1555" s="11">
        <f t="shared" ca="1" si="208"/>
        <v>9.6746187147369489E-2</v>
      </c>
    </row>
    <row r="1556" spans="1:12" x14ac:dyDescent="0.35">
      <c r="A1556">
        <v>1555</v>
      </c>
      <c r="B1556" s="2">
        <v>39714</v>
      </c>
      <c r="C1556">
        <f t="shared" si="205"/>
        <v>2008</v>
      </c>
      <c r="D1556">
        <v>626.54999999999995</v>
      </c>
      <c r="E1556">
        <f t="shared" ca="1" si="209"/>
        <v>621.83749999999998</v>
      </c>
      <c r="F1556">
        <f t="shared" ca="1" si="203"/>
        <v>588.46500000000003</v>
      </c>
      <c r="G1556" t="str">
        <f t="shared" ca="1" si="204"/>
        <v/>
      </c>
      <c r="H1556">
        <f t="shared" ca="1" si="206"/>
        <v>593.45000000000005</v>
      </c>
      <c r="I1556" s="4" t="str">
        <f t="shared" ca="1" si="207"/>
        <v/>
      </c>
      <c r="J1556" s="10">
        <f t="shared" ca="1" si="210"/>
        <v>1052.6191729721947</v>
      </c>
      <c r="K1556" s="10">
        <f ca="1">MAX($J$3:J1557)</f>
        <v>1165.3636641154526</v>
      </c>
      <c r="L1556" s="11">
        <f t="shared" ca="1" si="208"/>
        <v>9.6746187147369489E-2</v>
      </c>
    </row>
    <row r="1557" spans="1:12" x14ac:dyDescent="0.35">
      <c r="A1557">
        <v>1556</v>
      </c>
      <c r="B1557" s="2">
        <v>39715</v>
      </c>
      <c r="C1557">
        <f t="shared" si="205"/>
        <v>2008</v>
      </c>
      <c r="D1557">
        <v>626.75</v>
      </c>
      <c r="E1557">
        <f t="shared" ca="1" si="209"/>
        <v>622.11249999999995</v>
      </c>
      <c r="F1557">
        <f t="shared" ca="1" si="203"/>
        <v>587.79333333333341</v>
      </c>
      <c r="G1557" t="str">
        <f t="shared" ca="1" si="204"/>
        <v/>
      </c>
      <c r="H1557">
        <f t="shared" ca="1" si="206"/>
        <v>593.45000000000005</v>
      </c>
      <c r="I1557" s="4" t="str">
        <f t="shared" ca="1" si="207"/>
        <v/>
      </c>
      <c r="J1557" s="10">
        <f t="shared" ca="1" si="210"/>
        <v>1052.6191729721947</v>
      </c>
      <c r="K1557" s="10">
        <f ca="1">MAX($J$3:J1558)</f>
        <v>1165.3636641154526</v>
      </c>
      <c r="L1557" s="11">
        <f t="shared" ca="1" si="208"/>
        <v>9.6746187147369489E-2</v>
      </c>
    </row>
    <row r="1558" spans="1:12" x14ac:dyDescent="0.35">
      <c r="A1558">
        <v>1557</v>
      </c>
      <c r="B1558" s="2">
        <v>39716</v>
      </c>
      <c r="C1558">
        <f t="shared" si="205"/>
        <v>2008</v>
      </c>
      <c r="D1558">
        <v>607.9</v>
      </c>
      <c r="E1558">
        <f t="shared" ca="1" si="209"/>
        <v>618.72499999999991</v>
      </c>
      <c r="F1558">
        <f t="shared" ca="1" si="203"/>
        <v>587.31666666666683</v>
      </c>
      <c r="G1558" t="str">
        <f t="shared" ca="1" si="204"/>
        <v/>
      </c>
      <c r="H1558">
        <f t="shared" ca="1" si="206"/>
        <v>593.45000000000005</v>
      </c>
      <c r="I1558" s="4" t="str">
        <f t="shared" ca="1" si="207"/>
        <v/>
      </c>
      <c r="J1558" s="10">
        <f t="shared" ca="1" si="210"/>
        <v>1052.6191729721947</v>
      </c>
      <c r="K1558" s="10">
        <f ca="1">MAX($J$3:J1559)</f>
        <v>1165.3636641154526</v>
      </c>
      <c r="L1558" s="11">
        <f t="shared" ca="1" si="208"/>
        <v>9.6746187147369489E-2</v>
      </c>
    </row>
    <row r="1559" spans="1:12" x14ac:dyDescent="0.35">
      <c r="A1559">
        <v>1558</v>
      </c>
      <c r="B1559" s="2">
        <v>39717</v>
      </c>
      <c r="C1559">
        <f t="shared" si="205"/>
        <v>2008</v>
      </c>
      <c r="D1559">
        <v>613.70000000000005</v>
      </c>
      <c r="E1559">
        <f t="shared" ca="1" si="209"/>
        <v>615.375</v>
      </c>
      <c r="F1559">
        <f t="shared" ca="1" si="203"/>
        <v>587.43666666666672</v>
      </c>
      <c r="G1559" t="str">
        <f t="shared" ca="1" si="204"/>
        <v/>
      </c>
      <c r="H1559">
        <f t="shared" ca="1" si="206"/>
        <v>593.45000000000005</v>
      </c>
      <c r="I1559" s="4" t="str">
        <f t="shared" ca="1" si="207"/>
        <v/>
      </c>
      <c r="J1559" s="10">
        <f t="shared" ca="1" si="210"/>
        <v>1052.6191729721947</v>
      </c>
      <c r="K1559" s="10">
        <f ca="1">MAX($J$3:J1560)</f>
        <v>1165.3636641154526</v>
      </c>
      <c r="L1559" s="11">
        <f t="shared" ca="1" si="208"/>
        <v>9.6746187147369489E-2</v>
      </c>
    </row>
    <row r="1560" spans="1:12" x14ac:dyDescent="0.35">
      <c r="A1560">
        <v>1559</v>
      </c>
      <c r="B1560" s="2">
        <v>39720</v>
      </c>
      <c r="C1560">
        <f t="shared" si="205"/>
        <v>2008</v>
      </c>
      <c r="D1560">
        <v>613.15</v>
      </c>
      <c r="E1560">
        <f t="shared" ca="1" si="209"/>
        <v>612.42499999999995</v>
      </c>
      <c r="F1560">
        <f t="shared" ca="1" si="203"/>
        <v>588.12166666666667</v>
      </c>
      <c r="G1560" t="str">
        <f t="shared" ca="1" si="204"/>
        <v/>
      </c>
      <c r="H1560">
        <f t="shared" ca="1" si="206"/>
        <v>593.45000000000005</v>
      </c>
      <c r="I1560" s="4" t="str">
        <f t="shared" ca="1" si="207"/>
        <v/>
      </c>
      <c r="J1560" s="10">
        <f t="shared" ca="1" si="210"/>
        <v>1052.6191729721947</v>
      </c>
      <c r="K1560" s="10">
        <f ca="1">MAX($J$3:J1561)</f>
        <v>1165.3636641154526</v>
      </c>
      <c r="L1560" s="11">
        <f t="shared" ca="1" si="208"/>
        <v>9.6746187147369489E-2</v>
      </c>
    </row>
    <row r="1561" spans="1:12" x14ac:dyDescent="0.35">
      <c r="A1561">
        <v>1560</v>
      </c>
      <c r="B1561" s="2">
        <v>39721</v>
      </c>
      <c r="C1561">
        <f t="shared" si="205"/>
        <v>2008</v>
      </c>
      <c r="D1561">
        <v>614.95000000000005</v>
      </c>
      <c r="E1561">
        <f t="shared" ca="1" si="209"/>
        <v>617.79999999999995</v>
      </c>
      <c r="F1561">
        <f t="shared" ca="1" si="203"/>
        <v>590.4233333333334</v>
      </c>
      <c r="G1561" t="str">
        <f t="shared" ca="1" si="204"/>
        <v/>
      </c>
      <c r="H1561">
        <f t="shared" ca="1" si="206"/>
        <v>593.45000000000005</v>
      </c>
      <c r="I1561" s="4" t="str">
        <f t="shared" ca="1" si="207"/>
        <v/>
      </c>
      <c r="J1561" s="10">
        <f t="shared" ca="1" si="210"/>
        <v>1052.6191729721947</v>
      </c>
      <c r="K1561" s="10">
        <f ca="1">MAX($J$3:J1562)</f>
        <v>1165.3636641154526</v>
      </c>
      <c r="L1561" s="11">
        <f t="shared" ca="1" si="208"/>
        <v>9.6746187147369489E-2</v>
      </c>
    </row>
    <row r="1562" spans="1:12" x14ac:dyDescent="0.35">
      <c r="A1562">
        <v>1561</v>
      </c>
      <c r="B1562" s="2">
        <v>39722</v>
      </c>
      <c r="C1562">
        <f t="shared" si="205"/>
        <v>2008</v>
      </c>
      <c r="D1562">
        <v>629.4</v>
      </c>
      <c r="E1562">
        <f t="shared" ca="1" si="209"/>
        <v>620.65</v>
      </c>
      <c r="F1562">
        <f t="shared" ca="1" si="203"/>
        <v>592.37333333333322</v>
      </c>
      <c r="G1562" t="str">
        <f t="shared" ca="1" si="204"/>
        <v/>
      </c>
      <c r="H1562">
        <f t="shared" ca="1" si="206"/>
        <v>593.45000000000005</v>
      </c>
      <c r="I1562" s="4" t="str">
        <f t="shared" ca="1" si="207"/>
        <v/>
      </c>
      <c r="J1562" s="10">
        <f t="shared" ca="1" si="210"/>
        <v>1052.6191729721947</v>
      </c>
      <c r="K1562" s="10">
        <f ca="1">MAX($J$3:J1563)</f>
        <v>1165.3636641154526</v>
      </c>
      <c r="L1562" s="11">
        <f t="shared" ca="1" si="208"/>
        <v>9.6746187147369489E-2</v>
      </c>
    </row>
    <row r="1563" spans="1:12" x14ac:dyDescent="0.35">
      <c r="A1563">
        <v>1562</v>
      </c>
      <c r="B1563" s="2">
        <v>39724</v>
      </c>
      <c r="C1563">
        <f t="shared" si="205"/>
        <v>2008</v>
      </c>
      <c r="D1563">
        <v>625.1</v>
      </c>
      <c r="E1563">
        <f t="shared" ca="1" si="209"/>
        <v>617.28749999999991</v>
      </c>
      <c r="F1563">
        <f t="shared" ca="1" si="203"/>
        <v>594.06166666666661</v>
      </c>
      <c r="G1563" t="str">
        <f t="shared" ca="1" si="204"/>
        <v/>
      </c>
      <c r="H1563">
        <f t="shared" ca="1" si="206"/>
        <v>593.45000000000005</v>
      </c>
      <c r="I1563" s="4" t="str">
        <f t="shared" ca="1" si="207"/>
        <v/>
      </c>
      <c r="J1563" s="10">
        <f t="shared" ca="1" si="210"/>
        <v>1052.6191729721947</v>
      </c>
      <c r="K1563" s="10">
        <f ca="1">MAX($J$3:J1564)</f>
        <v>1165.3636641154526</v>
      </c>
      <c r="L1563" s="11">
        <f t="shared" ca="1" si="208"/>
        <v>9.6746187147369489E-2</v>
      </c>
    </row>
    <row r="1564" spans="1:12" x14ac:dyDescent="0.35">
      <c r="A1564">
        <v>1563</v>
      </c>
      <c r="B1564" s="2">
        <v>39727</v>
      </c>
      <c r="C1564">
        <f t="shared" si="205"/>
        <v>2008</v>
      </c>
      <c r="D1564">
        <v>599.70000000000005</v>
      </c>
      <c r="E1564">
        <f t="shared" ca="1" si="209"/>
        <v>611.32500000000005</v>
      </c>
      <c r="F1564">
        <f t="shared" ca="1" si="203"/>
        <v>595.12666666666667</v>
      </c>
      <c r="G1564" t="str">
        <f t="shared" ca="1" si="204"/>
        <v/>
      </c>
      <c r="H1564">
        <f t="shared" ca="1" si="206"/>
        <v>593.45000000000005</v>
      </c>
      <c r="I1564" s="4" t="str">
        <f t="shared" ca="1" si="207"/>
        <v/>
      </c>
      <c r="J1564" s="10">
        <f t="shared" ca="1" si="210"/>
        <v>1052.6191729721947</v>
      </c>
      <c r="K1564" s="10">
        <f ca="1">MAX($J$3:J1565)</f>
        <v>1165.3636641154526</v>
      </c>
      <c r="L1564" s="11">
        <f t="shared" ca="1" si="208"/>
        <v>9.6746187147369489E-2</v>
      </c>
    </row>
    <row r="1565" spans="1:12" x14ac:dyDescent="0.35">
      <c r="A1565">
        <v>1564</v>
      </c>
      <c r="B1565" s="2">
        <v>39728</v>
      </c>
      <c r="C1565">
        <f t="shared" si="205"/>
        <v>2008</v>
      </c>
      <c r="D1565">
        <v>591.1</v>
      </c>
      <c r="E1565">
        <f t="shared" ca="1" si="209"/>
        <v>596.9375</v>
      </c>
      <c r="F1565">
        <f t="shared" ca="1" si="203"/>
        <v>595.7199999999998</v>
      </c>
      <c r="G1565" t="str">
        <f t="shared" ca="1" si="204"/>
        <v/>
      </c>
      <c r="H1565">
        <f t="shared" ca="1" si="206"/>
        <v>593.45000000000005</v>
      </c>
      <c r="I1565" s="4" t="str">
        <f t="shared" ca="1" si="207"/>
        <v/>
      </c>
      <c r="J1565" s="10">
        <f t="shared" ca="1" si="210"/>
        <v>1052.6191729721947</v>
      </c>
      <c r="K1565" s="10">
        <f ca="1">MAX($J$3:J1566)</f>
        <v>1165.3636641154526</v>
      </c>
      <c r="L1565" s="11">
        <f t="shared" ca="1" si="208"/>
        <v>9.6746187147369489E-2</v>
      </c>
    </row>
    <row r="1566" spans="1:12" x14ac:dyDescent="0.35">
      <c r="A1566">
        <v>1565</v>
      </c>
      <c r="B1566" s="2">
        <v>39729</v>
      </c>
      <c r="C1566">
        <f t="shared" si="205"/>
        <v>2008</v>
      </c>
      <c r="D1566">
        <v>571.85</v>
      </c>
      <c r="E1566">
        <f t="shared" ca="1" si="209"/>
        <v>576.625</v>
      </c>
      <c r="F1566">
        <f t="shared" ref="F1566:F1629" ca="1" si="211">IF(ROW(D1567)&gt;($O$5-1),AVERAGE(OFFSET(D1568,-$O$5,0,$O$5,1)),IF(ROW(D1567)&gt;$O$5, ((($O$5-1)*E1566)+D1567)/$O$5,""))</f>
        <v>595.11333333333312</v>
      </c>
      <c r="G1566" t="str">
        <f t="shared" ca="1" si="204"/>
        <v>SELL</v>
      </c>
      <c r="H1566">
        <f t="shared" ca="1" si="206"/>
        <v>571.85</v>
      </c>
      <c r="I1566" s="4">
        <f t="shared" ca="1" si="207"/>
        <v>-3.6397337602156909E-2</v>
      </c>
      <c r="J1566" s="10">
        <f t="shared" ca="1" si="210"/>
        <v>1014.3066375670226</v>
      </c>
      <c r="K1566" s="10">
        <f ca="1">MAX($J$3:J1567)</f>
        <v>1165.3636641154526</v>
      </c>
      <c r="L1566" s="11">
        <f t="shared" ca="1" si="208"/>
        <v>0.12962222111420219</v>
      </c>
    </row>
    <row r="1567" spans="1:12" x14ac:dyDescent="0.35">
      <c r="A1567">
        <v>1566</v>
      </c>
      <c r="B1567" s="2">
        <v>39731</v>
      </c>
      <c r="C1567">
        <f t="shared" si="205"/>
        <v>2008</v>
      </c>
      <c r="D1567">
        <v>543.85</v>
      </c>
      <c r="E1567">
        <f t="shared" ca="1" si="209"/>
        <v>564.78750000000002</v>
      </c>
      <c r="F1567">
        <f t="shared" ca="1" si="211"/>
        <v>594.91499999999985</v>
      </c>
      <c r="G1567" t="str">
        <f t="shared" ca="1" si="204"/>
        <v/>
      </c>
      <c r="H1567">
        <f t="shared" ca="1" si="206"/>
        <v>571.85</v>
      </c>
      <c r="I1567" s="4" t="str">
        <f t="shared" ca="1" si="207"/>
        <v/>
      </c>
      <c r="J1567" s="10">
        <f t="shared" ca="1" si="210"/>
        <v>1014.3066375670226</v>
      </c>
      <c r="K1567" s="10">
        <f ca="1">MAX($J$3:J1568)</f>
        <v>1165.3636641154526</v>
      </c>
      <c r="L1567" s="11">
        <f t="shared" ca="1" si="208"/>
        <v>0.12962222111420219</v>
      </c>
    </row>
    <row r="1568" spans="1:12" x14ac:dyDescent="0.35">
      <c r="A1568">
        <v>1567</v>
      </c>
      <c r="B1568" s="2">
        <v>39734</v>
      </c>
      <c r="C1568">
        <f t="shared" si="205"/>
        <v>2008</v>
      </c>
      <c r="D1568">
        <v>552.35</v>
      </c>
      <c r="E1568">
        <f t="shared" ca="1" si="209"/>
        <v>555.48750000000007</v>
      </c>
      <c r="F1568">
        <f t="shared" ca="1" si="211"/>
        <v>595.10500000000002</v>
      </c>
      <c r="G1568" t="str">
        <f t="shared" ca="1" si="204"/>
        <v/>
      </c>
      <c r="H1568">
        <f t="shared" ca="1" si="206"/>
        <v>571.85</v>
      </c>
      <c r="I1568" s="4" t="str">
        <f t="shared" ca="1" si="207"/>
        <v/>
      </c>
      <c r="J1568" s="10">
        <f t="shared" ca="1" si="210"/>
        <v>1014.3066375670226</v>
      </c>
      <c r="K1568" s="10">
        <f ca="1">MAX($J$3:J1569)</f>
        <v>1165.3636641154526</v>
      </c>
      <c r="L1568" s="11">
        <f t="shared" ca="1" si="208"/>
        <v>0.12962222111420219</v>
      </c>
    </row>
    <row r="1569" spans="1:12" x14ac:dyDescent="0.35">
      <c r="A1569">
        <v>1568</v>
      </c>
      <c r="B1569" s="2">
        <v>39735</v>
      </c>
      <c r="C1569">
        <f t="shared" si="205"/>
        <v>2008</v>
      </c>
      <c r="D1569">
        <v>553.9</v>
      </c>
      <c r="E1569">
        <f t="shared" ca="1" si="209"/>
        <v>549.63750000000005</v>
      </c>
      <c r="F1569">
        <f t="shared" ca="1" si="211"/>
        <v>594.64166666666677</v>
      </c>
      <c r="G1569" t="str">
        <f t="shared" ca="1" si="204"/>
        <v/>
      </c>
      <c r="H1569">
        <f t="shared" ca="1" si="206"/>
        <v>571.85</v>
      </c>
      <c r="I1569" s="4" t="str">
        <f t="shared" ca="1" si="207"/>
        <v/>
      </c>
      <c r="J1569" s="10">
        <f t="shared" ca="1" si="210"/>
        <v>1014.3066375670226</v>
      </c>
      <c r="K1569" s="10">
        <f ca="1">MAX($J$3:J1570)</f>
        <v>1165.3636641154526</v>
      </c>
      <c r="L1569" s="11">
        <f t="shared" ca="1" si="208"/>
        <v>0.12962222111420219</v>
      </c>
    </row>
    <row r="1570" spans="1:12" x14ac:dyDescent="0.35">
      <c r="A1570">
        <v>1569</v>
      </c>
      <c r="B1570" s="2">
        <v>39736</v>
      </c>
      <c r="C1570">
        <f t="shared" si="205"/>
        <v>2008</v>
      </c>
      <c r="D1570">
        <v>548.45000000000005</v>
      </c>
      <c r="E1570">
        <f t="shared" ca="1" si="209"/>
        <v>543.98749999999995</v>
      </c>
      <c r="F1570">
        <f t="shared" ca="1" si="211"/>
        <v>593.22500000000014</v>
      </c>
      <c r="G1570" t="str">
        <f t="shared" ca="1" si="204"/>
        <v/>
      </c>
      <c r="H1570">
        <f t="shared" ca="1" si="206"/>
        <v>571.85</v>
      </c>
      <c r="I1570" s="4" t="str">
        <f t="shared" ca="1" si="207"/>
        <v/>
      </c>
      <c r="J1570" s="10">
        <f t="shared" ca="1" si="210"/>
        <v>1014.3066375670226</v>
      </c>
      <c r="K1570" s="10">
        <f ca="1">MAX($J$3:J1571)</f>
        <v>1165.3636641154526</v>
      </c>
      <c r="L1570" s="11">
        <f t="shared" ca="1" si="208"/>
        <v>0.12962222111420219</v>
      </c>
    </row>
    <row r="1571" spans="1:12" x14ac:dyDescent="0.35">
      <c r="A1571">
        <v>1570</v>
      </c>
      <c r="B1571" s="2">
        <v>39737</v>
      </c>
      <c r="C1571">
        <f t="shared" si="205"/>
        <v>2008</v>
      </c>
      <c r="D1571">
        <v>521.25</v>
      </c>
      <c r="E1571">
        <f t="shared" ca="1" si="209"/>
        <v>527.57499999999993</v>
      </c>
      <c r="F1571">
        <f t="shared" ca="1" si="211"/>
        <v>589.88833333333343</v>
      </c>
      <c r="G1571" t="str">
        <f t="shared" ca="1" si="204"/>
        <v/>
      </c>
      <c r="H1571">
        <f t="shared" ca="1" si="206"/>
        <v>571.85</v>
      </c>
      <c r="I1571" s="4" t="str">
        <f t="shared" ca="1" si="207"/>
        <v/>
      </c>
      <c r="J1571" s="10">
        <f t="shared" ca="1" si="210"/>
        <v>1014.3066375670226</v>
      </c>
      <c r="K1571" s="10">
        <f ca="1">MAX($J$3:J1572)</f>
        <v>1165.3636641154526</v>
      </c>
      <c r="L1571" s="11">
        <f t="shared" ca="1" si="208"/>
        <v>0.12962222111420219</v>
      </c>
    </row>
    <row r="1572" spans="1:12" x14ac:dyDescent="0.35">
      <c r="A1572">
        <v>1571</v>
      </c>
      <c r="B1572" s="2">
        <v>39738</v>
      </c>
      <c r="C1572">
        <f t="shared" si="205"/>
        <v>2008</v>
      </c>
      <c r="D1572">
        <v>486.7</v>
      </c>
      <c r="E1572">
        <f t="shared" ca="1" si="209"/>
        <v>503.83750000000003</v>
      </c>
      <c r="F1572">
        <f t="shared" ca="1" si="211"/>
        <v>585.58666666666682</v>
      </c>
      <c r="G1572" t="str">
        <f t="shared" ca="1" si="204"/>
        <v/>
      </c>
      <c r="H1572">
        <f t="shared" ca="1" si="206"/>
        <v>571.85</v>
      </c>
      <c r="I1572" s="4" t="str">
        <f t="shared" ca="1" si="207"/>
        <v/>
      </c>
      <c r="J1572" s="10">
        <f t="shared" ca="1" si="210"/>
        <v>1014.3066375670226</v>
      </c>
      <c r="K1572" s="10">
        <f ca="1">MAX($J$3:J1573)</f>
        <v>1165.3636641154526</v>
      </c>
      <c r="L1572" s="11">
        <f t="shared" ca="1" si="208"/>
        <v>0.12962222111420219</v>
      </c>
    </row>
    <row r="1573" spans="1:12" x14ac:dyDescent="0.35">
      <c r="A1573">
        <v>1572</v>
      </c>
      <c r="B1573" s="2">
        <v>39741</v>
      </c>
      <c r="C1573">
        <f t="shared" si="205"/>
        <v>2008</v>
      </c>
      <c r="D1573">
        <v>458.95</v>
      </c>
      <c r="E1573">
        <f t="shared" ca="1" si="209"/>
        <v>487.8125</v>
      </c>
      <c r="F1573">
        <f t="shared" ca="1" si="211"/>
        <v>582.23333333333346</v>
      </c>
      <c r="G1573" t="str">
        <f t="shared" ca="1" si="204"/>
        <v/>
      </c>
      <c r="H1573">
        <f t="shared" ca="1" si="206"/>
        <v>571.85</v>
      </c>
      <c r="I1573" s="4" t="str">
        <f t="shared" ca="1" si="207"/>
        <v/>
      </c>
      <c r="J1573" s="10">
        <f t="shared" ca="1" si="210"/>
        <v>1014.3066375670226</v>
      </c>
      <c r="K1573" s="10">
        <f ca="1">MAX($J$3:J1574)</f>
        <v>1165.3636641154526</v>
      </c>
      <c r="L1573" s="11">
        <f t="shared" ca="1" si="208"/>
        <v>0.12962222111420219</v>
      </c>
    </row>
    <row r="1574" spans="1:12" x14ac:dyDescent="0.35">
      <c r="A1574">
        <v>1573</v>
      </c>
      <c r="B1574" s="2">
        <v>39742</v>
      </c>
      <c r="C1574">
        <f t="shared" si="205"/>
        <v>2008</v>
      </c>
      <c r="D1574">
        <v>484.35</v>
      </c>
      <c r="E1574">
        <f t="shared" ca="1" si="209"/>
        <v>470.66250000000002</v>
      </c>
      <c r="F1574">
        <f t="shared" ca="1" si="211"/>
        <v>577.27500000000009</v>
      </c>
      <c r="G1574" t="str">
        <f t="shared" ca="1" si="204"/>
        <v/>
      </c>
      <c r="H1574">
        <f t="shared" ca="1" si="206"/>
        <v>571.85</v>
      </c>
      <c r="I1574" s="4" t="str">
        <f t="shared" ca="1" si="207"/>
        <v/>
      </c>
      <c r="J1574" s="10">
        <f t="shared" ca="1" si="210"/>
        <v>1014.3066375670226</v>
      </c>
      <c r="K1574" s="10">
        <f ca="1">MAX($J$3:J1575)</f>
        <v>1165.3636641154526</v>
      </c>
      <c r="L1574" s="11">
        <f t="shared" ca="1" si="208"/>
        <v>0.12962222111420219</v>
      </c>
    </row>
    <row r="1575" spans="1:12" x14ac:dyDescent="0.35">
      <c r="A1575">
        <v>1574</v>
      </c>
      <c r="B1575" s="2">
        <v>39743</v>
      </c>
      <c r="C1575">
        <f t="shared" si="205"/>
        <v>2008</v>
      </c>
      <c r="D1575">
        <v>452.65</v>
      </c>
      <c r="E1575">
        <f t="shared" ca="1" si="209"/>
        <v>459.57499999999993</v>
      </c>
      <c r="F1575">
        <f t="shared" ca="1" si="211"/>
        <v>572.09000000000015</v>
      </c>
      <c r="G1575" t="str">
        <f t="shared" ca="1" si="204"/>
        <v/>
      </c>
      <c r="H1575">
        <f t="shared" ca="1" si="206"/>
        <v>571.85</v>
      </c>
      <c r="I1575" s="4" t="str">
        <f t="shared" ca="1" si="207"/>
        <v/>
      </c>
      <c r="J1575" s="10">
        <f t="shared" ca="1" si="210"/>
        <v>1014.3066375670226</v>
      </c>
      <c r="K1575" s="10">
        <f ca="1">MAX($J$3:J1576)</f>
        <v>1165.3636641154526</v>
      </c>
      <c r="L1575" s="11">
        <f t="shared" ca="1" si="208"/>
        <v>0.12962222111420219</v>
      </c>
    </row>
    <row r="1576" spans="1:12" x14ac:dyDescent="0.35">
      <c r="A1576">
        <v>1575</v>
      </c>
      <c r="B1576" s="2">
        <v>39744</v>
      </c>
      <c r="C1576">
        <f t="shared" si="205"/>
        <v>2008</v>
      </c>
      <c r="D1576">
        <v>442.35</v>
      </c>
      <c r="E1576">
        <f t="shared" ca="1" si="209"/>
        <v>450.625</v>
      </c>
      <c r="F1576">
        <f t="shared" ca="1" si="211"/>
        <v>566.07833333333349</v>
      </c>
      <c r="G1576" t="str">
        <f t="shared" ca="1" si="204"/>
        <v/>
      </c>
      <c r="H1576">
        <f t="shared" ca="1" si="206"/>
        <v>571.85</v>
      </c>
      <c r="I1576" s="4" t="str">
        <f t="shared" ca="1" si="207"/>
        <v/>
      </c>
      <c r="J1576" s="10">
        <f t="shared" ca="1" si="210"/>
        <v>1014.3066375670226</v>
      </c>
      <c r="K1576" s="10">
        <f ca="1">MAX($J$3:J1577)</f>
        <v>1165.3636641154526</v>
      </c>
      <c r="L1576" s="11">
        <f t="shared" ca="1" si="208"/>
        <v>0.12962222111420219</v>
      </c>
    </row>
    <row r="1577" spans="1:12" x14ac:dyDescent="0.35">
      <c r="A1577">
        <v>1576</v>
      </c>
      <c r="B1577" s="2">
        <v>39745</v>
      </c>
      <c r="C1577">
        <f t="shared" si="205"/>
        <v>2008</v>
      </c>
      <c r="D1577">
        <v>423.15</v>
      </c>
      <c r="E1577">
        <f t="shared" ca="1" si="209"/>
        <v>432.83750000000003</v>
      </c>
      <c r="F1577">
        <f t="shared" ca="1" si="211"/>
        <v>559.97000000000014</v>
      </c>
      <c r="G1577" t="str">
        <f t="shared" ca="1" si="204"/>
        <v/>
      </c>
      <c r="H1577">
        <f t="shared" ca="1" si="206"/>
        <v>571.85</v>
      </c>
      <c r="I1577" s="4" t="str">
        <f t="shared" ca="1" si="207"/>
        <v/>
      </c>
      <c r="J1577" s="10">
        <f t="shared" ca="1" si="210"/>
        <v>1014.3066375670226</v>
      </c>
      <c r="K1577" s="10">
        <f ca="1">MAX($J$3:J1578)</f>
        <v>1165.3636641154526</v>
      </c>
      <c r="L1577" s="11">
        <f t="shared" ca="1" si="208"/>
        <v>0.12962222111420219</v>
      </c>
    </row>
    <row r="1578" spans="1:12" x14ac:dyDescent="0.35">
      <c r="A1578">
        <v>1577</v>
      </c>
      <c r="B1578" s="2">
        <v>39748</v>
      </c>
      <c r="C1578">
        <f t="shared" si="205"/>
        <v>2008</v>
      </c>
      <c r="D1578">
        <v>413.2</v>
      </c>
      <c r="E1578">
        <f t="shared" ca="1" si="209"/>
        <v>431.41250000000002</v>
      </c>
      <c r="F1578">
        <f t="shared" ca="1" si="211"/>
        <v>555.13333333333344</v>
      </c>
      <c r="G1578" t="str">
        <f t="shared" ca="1" si="204"/>
        <v/>
      </c>
      <c r="H1578">
        <f t="shared" ca="1" si="206"/>
        <v>571.85</v>
      </c>
      <c r="I1578" s="4" t="str">
        <f t="shared" ca="1" si="207"/>
        <v/>
      </c>
      <c r="J1578" s="10">
        <f t="shared" ca="1" si="210"/>
        <v>1014.3066375670226</v>
      </c>
      <c r="K1578" s="10">
        <f ca="1">MAX($J$3:J1579)</f>
        <v>1165.3636641154526</v>
      </c>
      <c r="L1578" s="11">
        <f t="shared" ca="1" si="208"/>
        <v>0.12962222111420219</v>
      </c>
    </row>
    <row r="1579" spans="1:12" x14ac:dyDescent="0.35">
      <c r="A1579">
        <v>1578</v>
      </c>
      <c r="B1579" s="2">
        <v>39749</v>
      </c>
      <c r="C1579">
        <f t="shared" si="205"/>
        <v>2008</v>
      </c>
      <c r="D1579">
        <v>446.95</v>
      </c>
      <c r="E1579">
        <f t="shared" ca="1" si="209"/>
        <v>439.08749999999998</v>
      </c>
      <c r="F1579">
        <f t="shared" ca="1" si="211"/>
        <v>551.1350000000001</v>
      </c>
      <c r="G1579" t="str">
        <f t="shared" ca="1" si="204"/>
        <v/>
      </c>
      <c r="H1579">
        <f t="shared" ca="1" si="206"/>
        <v>571.85</v>
      </c>
      <c r="I1579" s="4" t="str">
        <f t="shared" ca="1" si="207"/>
        <v/>
      </c>
      <c r="J1579" s="10">
        <f t="shared" ca="1" si="210"/>
        <v>1014.3066375670226</v>
      </c>
      <c r="K1579" s="10">
        <f ca="1">MAX($J$3:J1580)</f>
        <v>1165.3636641154526</v>
      </c>
      <c r="L1579" s="11">
        <f t="shared" ca="1" si="208"/>
        <v>0.12962222111420219</v>
      </c>
    </row>
    <row r="1580" spans="1:12" x14ac:dyDescent="0.35">
      <c r="A1580">
        <v>1579</v>
      </c>
      <c r="B1580" s="2">
        <v>39750</v>
      </c>
      <c r="C1580">
        <f t="shared" si="205"/>
        <v>2008</v>
      </c>
      <c r="D1580">
        <v>473.05</v>
      </c>
      <c r="E1580">
        <f t="shared" ca="1" si="209"/>
        <v>456.73750000000001</v>
      </c>
      <c r="F1580">
        <f t="shared" ca="1" si="211"/>
        <v>548.20666666666682</v>
      </c>
      <c r="G1580" t="str">
        <f t="shared" ca="1" si="204"/>
        <v/>
      </c>
      <c r="H1580">
        <f t="shared" ca="1" si="206"/>
        <v>571.85</v>
      </c>
      <c r="I1580" s="4" t="str">
        <f t="shared" ca="1" si="207"/>
        <v/>
      </c>
      <c r="J1580" s="10">
        <f t="shared" ca="1" si="210"/>
        <v>1014.3066375670226</v>
      </c>
      <c r="K1580" s="10">
        <f ca="1">MAX($J$3:J1581)</f>
        <v>1165.3636641154526</v>
      </c>
      <c r="L1580" s="11">
        <f t="shared" ca="1" si="208"/>
        <v>0.12962222111420219</v>
      </c>
    </row>
    <row r="1581" spans="1:12" x14ac:dyDescent="0.35">
      <c r="A1581">
        <v>1580</v>
      </c>
      <c r="B1581" s="2">
        <v>39752</v>
      </c>
      <c r="C1581">
        <f t="shared" si="205"/>
        <v>2008</v>
      </c>
      <c r="D1581">
        <v>493.75</v>
      </c>
      <c r="E1581">
        <f t="shared" ca="1" si="209"/>
        <v>481.77499999999998</v>
      </c>
      <c r="F1581">
        <f t="shared" ca="1" si="211"/>
        <v>545.53666666666675</v>
      </c>
      <c r="G1581" t="str">
        <f t="shared" ca="1" si="204"/>
        <v/>
      </c>
      <c r="H1581">
        <f t="shared" ca="1" si="206"/>
        <v>571.85</v>
      </c>
      <c r="I1581" s="4" t="str">
        <f t="shared" ca="1" si="207"/>
        <v/>
      </c>
      <c r="J1581" s="10">
        <f t="shared" ca="1" si="210"/>
        <v>1014.3066375670226</v>
      </c>
      <c r="K1581" s="10">
        <f ca="1">MAX($J$3:J1582)</f>
        <v>1165.3636641154526</v>
      </c>
      <c r="L1581" s="11">
        <f t="shared" ca="1" si="208"/>
        <v>0.12962222111420219</v>
      </c>
    </row>
    <row r="1582" spans="1:12" x14ac:dyDescent="0.35">
      <c r="A1582">
        <v>1581</v>
      </c>
      <c r="B1582" s="2">
        <v>39755</v>
      </c>
      <c r="C1582">
        <f t="shared" si="205"/>
        <v>2008</v>
      </c>
      <c r="D1582">
        <v>513.35</v>
      </c>
      <c r="E1582">
        <f t="shared" ca="1" si="209"/>
        <v>496.88750000000005</v>
      </c>
      <c r="F1582">
        <f t="shared" ca="1" si="211"/>
        <v>542.32833333333338</v>
      </c>
      <c r="G1582" t="str">
        <f t="shared" ca="1" si="204"/>
        <v/>
      </c>
      <c r="H1582">
        <f t="shared" ca="1" si="206"/>
        <v>571.85</v>
      </c>
      <c r="I1582" s="4" t="str">
        <f t="shared" ca="1" si="207"/>
        <v/>
      </c>
      <c r="J1582" s="10">
        <f t="shared" ca="1" si="210"/>
        <v>1014.3066375670226</v>
      </c>
      <c r="K1582" s="10">
        <f ca="1">MAX($J$3:J1583)</f>
        <v>1165.3636641154526</v>
      </c>
      <c r="L1582" s="11">
        <f t="shared" ca="1" si="208"/>
        <v>0.12962222111420219</v>
      </c>
    </row>
    <row r="1583" spans="1:12" x14ac:dyDescent="0.35">
      <c r="A1583">
        <v>1582</v>
      </c>
      <c r="B1583" s="2">
        <v>39756</v>
      </c>
      <c r="C1583">
        <f t="shared" si="205"/>
        <v>2008</v>
      </c>
      <c r="D1583">
        <v>507.4</v>
      </c>
      <c r="E1583">
        <f t="shared" ca="1" si="209"/>
        <v>495.6875</v>
      </c>
      <c r="F1583">
        <f t="shared" ca="1" si="211"/>
        <v>537.71000000000015</v>
      </c>
      <c r="G1583" t="str">
        <f t="shared" ca="1" si="204"/>
        <v/>
      </c>
      <c r="H1583">
        <f t="shared" ca="1" si="206"/>
        <v>571.85</v>
      </c>
      <c r="I1583" s="4" t="str">
        <f t="shared" ca="1" si="207"/>
        <v/>
      </c>
      <c r="J1583" s="10">
        <f t="shared" ca="1" si="210"/>
        <v>1014.3066375670226</v>
      </c>
      <c r="K1583" s="10">
        <f ca="1">MAX($J$3:J1584)</f>
        <v>1165.3636641154526</v>
      </c>
      <c r="L1583" s="11">
        <f t="shared" ca="1" si="208"/>
        <v>0.12962222111420219</v>
      </c>
    </row>
    <row r="1584" spans="1:12" x14ac:dyDescent="0.35">
      <c r="A1584">
        <v>1583</v>
      </c>
      <c r="B1584" s="2">
        <v>39757</v>
      </c>
      <c r="C1584">
        <f t="shared" si="205"/>
        <v>2008</v>
      </c>
      <c r="D1584">
        <v>468.25</v>
      </c>
      <c r="E1584">
        <f t="shared" ca="1" si="209"/>
        <v>488.375</v>
      </c>
      <c r="F1584">
        <f t="shared" ca="1" si="211"/>
        <v>532.2850000000002</v>
      </c>
      <c r="G1584" t="str">
        <f t="shared" ca="1" si="204"/>
        <v/>
      </c>
      <c r="H1584">
        <f t="shared" ca="1" si="206"/>
        <v>571.85</v>
      </c>
      <c r="I1584" s="4" t="str">
        <f t="shared" ca="1" si="207"/>
        <v/>
      </c>
      <c r="J1584" s="10">
        <f t="shared" ca="1" si="210"/>
        <v>1014.3066375670226</v>
      </c>
      <c r="K1584" s="10">
        <f ca="1">MAX($J$3:J1585)</f>
        <v>1165.3636641154526</v>
      </c>
      <c r="L1584" s="11">
        <f t="shared" ca="1" si="208"/>
        <v>0.12962222111420219</v>
      </c>
    </row>
    <row r="1585" spans="1:12" x14ac:dyDescent="0.35">
      <c r="A1585">
        <v>1584</v>
      </c>
      <c r="B1585" s="2">
        <v>39758</v>
      </c>
      <c r="C1585">
        <f t="shared" si="205"/>
        <v>2008</v>
      </c>
      <c r="D1585">
        <v>464.5</v>
      </c>
      <c r="E1585">
        <f t="shared" ca="1" si="209"/>
        <v>480</v>
      </c>
      <c r="F1585">
        <f t="shared" ca="1" si="211"/>
        <v>527.3950000000001</v>
      </c>
      <c r="G1585" t="str">
        <f t="shared" ca="1" si="204"/>
        <v/>
      </c>
      <c r="H1585">
        <f t="shared" ca="1" si="206"/>
        <v>571.85</v>
      </c>
      <c r="I1585" s="4" t="str">
        <f t="shared" ca="1" si="207"/>
        <v/>
      </c>
      <c r="J1585" s="10">
        <f t="shared" ca="1" si="210"/>
        <v>1014.3066375670226</v>
      </c>
      <c r="K1585" s="10">
        <f ca="1">MAX($J$3:J1586)</f>
        <v>1165.3636641154526</v>
      </c>
      <c r="L1585" s="11">
        <f t="shared" ca="1" si="208"/>
        <v>0.12962222111420219</v>
      </c>
    </row>
    <row r="1586" spans="1:12" x14ac:dyDescent="0.35">
      <c r="A1586">
        <v>1585</v>
      </c>
      <c r="B1586" s="2">
        <v>39759</v>
      </c>
      <c r="C1586">
        <f t="shared" si="205"/>
        <v>2008</v>
      </c>
      <c r="D1586">
        <v>479.85</v>
      </c>
      <c r="E1586">
        <f t="shared" ca="1" si="209"/>
        <v>477.58749999999998</v>
      </c>
      <c r="F1586">
        <f t="shared" ca="1" si="211"/>
        <v>523.09500000000003</v>
      </c>
      <c r="G1586" t="str">
        <f t="shared" ca="1" si="204"/>
        <v/>
      </c>
      <c r="H1586">
        <f t="shared" ca="1" si="206"/>
        <v>571.85</v>
      </c>
      <c r="I1586" s="4" t="str">
        <f t="shared" ca="1" si="207"/>
        <v/>
      </c>
      <c r="J1586" s="10">
        <f t="shared" ca="1" si="210"/>
        <v>1014.3066375670226</v>
      </c>
      <c r="K1586" s="10">
        <f ca="1">MAX($J$3:J1587)</f>
        <v>1165.3636641154526</v>
      </c>
      <c r="L1586" s="11">
        <f t="shared" ca="1" si="208"/>
        <v>0.12962222111420219</v>
      </c>
    </row>
    <row r="1587" spans="1:12" x14ac:dyDescent="0.35">
      <c r="A1587">
        <v>1586</v>
      </c>
      <c r="B1587" s="2">
        <v>39762</v>
      </c>
      <c r="C1587">
        <f t="shared" si="205"/>
        <v>2008</v>
      </c>
      <c r="D1587">
        <v>497.75</v>
      </c>
      <c r="E1587">
        <f t="shared" ca="1" si="209"/>
        <v>478.88749999999999</v>
      </c>
      <c r="F1587">
        <f t="shared" ca="1" si="211"/>
        <v>518.61333333333346</v>
      </c>
      <c r="G1587" t="str">
        <f t="shared" ca="1" si="204"/>
        <v/>
      </c>
      <c r="H1587">
        <f t="shared" ca="1" si="206"/>
        <v>571.85</v>
      </c>
      <c r="I1587" s="4" t="str">
        <f t="shared" ca="1" si="207"/>
        <v/>
      </c>
      <c r="J1587" s="10">
        <f t="shared" ca="1" si="210"/>
        <v>1014.3066375670226</v>
      </c>
      <c r="K1587" s="10">
        <f ca="1">MAX($J$3:J1588)</f>
        <v>1165.3636641154526</v>
      </c>
      <c r="L1587" s="11">
        <f t="shared" ca="1" si="208"/>
        <v>0.12962222111420219</v>
      </c>
    </row>
    <row r="1588" spans="1:12" x14ac:dyDescent="0.35">
      <c r="A1588">
        <v>1587</v>
      </c>
      <c r="B1588" s="2">
        <v>39763</v>
      </c>
      <c r="C1588">
        <f t="shared" si="205"/>
        <v>2008</v>
      </c>
      <c r="D1588">
        <v>473.45</v>
      </c>
      <c r="E1588">
        <f t="shared" ca="1" si="209"/>
        <v>477.6875</v>
      </c>
      <c r="F1588">
        <f t="shared" ca="1" si="211"/>
        <v>513.48</v>
      </c>
      <c r="G1588" t="str">
        <f t="shared" ca="1" si="204"/>
        <v/>
      </c>
      <c r="H1588">
        <f t="shared" ca="1" si="206"/>
        <v>571.85</v>
      </c>
      <c r="I1588" s="4" t="str">
        <f t="shared" ca="1" si="207"/>
        <v/>
      </c>
      <c r="J1588" s="10">
        <f t="shared" ca="1" si="210"/>
        <v>1014.3066375670226</v>
      </c>
      <c r="K1588" s="10">
        <f ca="1">MAX($J$3:J1589)</f>
        <v>1165.3636641154526</v>
      </c>
      <c r="L1588" s="11">
        <f t="shared" ca="1" si="208"/>
        <v>0.12962222111420219</v>
      </c>
    </row>
    <row r="1589" spans="1:12" x14ac:dyDescent="0.35">
      <c r="A1589">
        <v>1588</v>
      </c>
      <c r="B1589" s="2">
        <v>39764</v>
      </c>
      <c r="C1589">
        <f t="shared" si="205"/>
        <v>2008</v>
      </c>
      <c r="D1589">
        <v>459.7</v>
      </c>
      <c r="E1589">
        <f t="shared" ca="1" si="209"/>
        <v>461.61250000000001</v>
      </c>
      <c r="F1589">
        <f t="shared" ca="1" si="211"/>
        <v>506.89333333333337</v>
      </c>
      <c r="G1589" t="str">
        <f t="shared" ca="1" si="204"/>
        <v/>
      </c>
      <c r="H1589">
        <f t="shared" ca="1" si="206"/>
        <v>571.85</v>
      </c>
      <c r="I1589" s="4" t="str">
        <f t="shared" ca="1" si="207"/>
        <v/>
      </c>
      <c r="J1589" s="10">
        <f t="shared" ca="1" si="210"/>
        <v>1014.3066375670226</v>
      </c>
      <c r="K1589" s="10">
        <f ca="1">MAX($J$3:J1590)</f>
        <v>1165.3636641154526</v>
      </c>
      <c r="L1589" s="11">
        <f t="shared" ca="1" si="208"/>
        <v>0.12962222111420219</v>
      </c>
    </row>
    <row r="1590" spans="1:12" x14ac:dyDescent="0.35">
      <c r="A1590">
        <v>1589</v>
      </c>
      <c r="B1590" s="2">
        <v>39766</v>
      </c>
      <c r="C1590">
        <f t="shared" si="205"/>
        <v>2008</v>
      </c>
      <c r="D1590">
        <v>415.55</v>
      </c>
      <c r="E1590">
        <f t="shared" ca="1" si="209"/>
        <v>446.28750000000002</v>
      </c>
      <c r="F1590">
        <f t="shared" ca="1" si="211"/>
        <v>500.94333333333344</v>
      </c>
      <c r="G1590" t="str">
        <f t="shared" ca="1" si="204"/>
        <v/>
      </c>
      <c r="H1590">
        <f t="shared" ca="1" si="206"/>
        <v>571.85</v>
      </c>
      <c r="I1590" s="4" t="str">
        <f t="shared" ca="1" si="207"/>
        <v/>
      </c>
      <c r="J1590" s="10">
        <f t="shared" ca="1" si="210"/>
        <v>1014.3066375670226</v>
      </c>
      <c r="K1590" s="10">
        <f ca="1">MAX($J$3:J1591)</f>
        <v>1165.3636641154526</v>
      </c>
      <c r="L1590" s="11">
        <f t="shared" ca="1" si="208"/>
        <v>0.12962222111420219</v>
      </c>
    </row>
    <row r="1591" spans="1:12" x14ac:dyDescent="0.35">
      <c r="A1591">
        <v>1590</v>
      </c>
      <c r="B1591" s="2">
        <v>39769</v>
      </c>
      <c r="C1591">
        <f t="shared" si="205"/>
        <v>2008</v>
      </c>
      <c r="D1591">
        <v>436.45</v>
      </c>
      <c r="E1591">
        <f t="shared" ca="1" si="209"/>
        <v>429.38750000000005</v>
      </c>
      <c r="F1591">
        <f t="shared" ca="1" si="211"/>
        <v>493.49166666666673</v>
      </c>
      <c r="G1591" t="str">
        <f t="shared" ca="1" si="204"/>
        <v/>
      </c>
      <c r="H1591">
        <f t="shared" ca="1" si="206"/>
        <v>571.85</v>
      </c>
      <c r="I1591" s="4" t="str">
        <f t="shared" ca="1" si="207"/>
        <v/>
      </c>
      <c r="J1591" s="10">
        <f t="shared" ca="1" si="210"/>
        <v>1014.3066375670226</v>
      </c>
      <c r="K1591" s="10">
        <f ca="1">MAX($J$3:J1592)</f>
        <v>1165.3636641154526</v>
      </c>
      <c r="L1591" s="11">
        <f t="shared" ca="1" si="208"/>
        <v>0.12962222111420219</v>
      </c>
    </row>
    <row r="1592" spans="1:12" x14ac:dyDescent="0.35">
      <c r="A1592">
        <v>1591</v>
      </c>
      <c r="B1592" s="2">
        <v>39770</v>
      </c>
      <c r="C1592">
        <f t="shared" si="205"/>
        <v>2008</v>
      </c>
      <c r="D1592">
        <v>405.85</v>
      </c>
      <c r="E1592">
        <f t="shared" ca="1" si="209"/>
        <v>414.5</v>
      </c>
      <c r="F1592">
        <f t="shared" ca="1" si="211"/>
        <v>485.9933333333334</v>
      </c>
      <c r="G1592" t="str">
        <f t="shared" ca="1" si="204"/>
        <v/>
      </c>
      <c r="H1592">
        <f t="shared" ca="1" si="206"/>
        <v>571.85</v>
      </c>
      <c r="I1592" s="4" t="str">
        <f t="shared" ca="1" si="207"/>
        <v/>
      </c>
      <c r="J1592" s="10">
        <f t="shared" ca="1" si="210"/>
        <v>1014.3066375670226</v>
      </c>
      <c r="K1592" s="10">
        <f ca="1">MAX($J$3:J1593)</f>
        <v>1165.3636641154526</v>
      </c>
      <c r="L1592" s="11">
        <f t="shared" ca="1" si="208"/>
        <v>0.12962222111420219</v>
      </c>
    </row>
    <row r="1593" spans="1:12" x14ac:dyDescent="0.35">
      <c r="A1593">
        <v>1592</v>
      </c>
      <c r="B1593" s="2">
        <v>39771</v>
      </c>
      <c r="C1593">
        <f t="shared" si="205"/>
        <v>2008</v>
      </c>
      <c r="D1593">
        <v>400.15</v>
      </c>
      <c r="E1593">
        <f t="shared" ca="1" si="209"/>
        <v>413.61249999999995</v>
      </c>
      <c r="F1593">
        <f t="shared" ca="1" si="211"/>
        <v>479.73666666666668</v>
      </c>
      <c r="G1593" t="str">
        <f t="shared" ca="1" si="204"/>
        <v/>
      </c>
      <c r="H1593">
        <f t="shared" ca="1" si="206"/>
        <v>571.85</v>
      </c>
      <c r="I1593" s="4" t="str">
        <f t="shared" ca="1" si="207"/>
        <v/>
      </c>
      <c r="J1593" s="10">
        <f t="shared" ca="1" si="210"/>
        <v>1014.3066375670226</v>
      </c>
      <c r="K1593" s="10">
        <f ca="1">MAX($J$3:J1594)</f>
        <v>1165.3636641154526</v>
      </c>
      <c r="L1593" s="11">
        <f t="shared" ca="1" si="208"/>
        <v>0.12962222111420219</v>
      </c>
    </row>
    <row r="1594" spans="1:12" x14ac:dyDescent="0.35">
      <c r="A1594">
        <v>1593</v>
      </c>
      <c r="B1594" s="2">
        <v>39772</v>
      </c>
      <c r="C1594">
        <f t="shared" si="205"/>
        <v>2008</v>
      </c>
      <c r="D1594">
        <v>412</v>
      </c>
      <c r="E1594">
        <f t="shared" ca="1" si="209"/>
        <v>404.4</v>
      </c>
      <c r="F1594">
        <f t="shared" ca="1" si="211"/>
        <v>473.35333333333341</v>
      </c>
      <c r="G1594" t="str">
        <f t="shared" ca="1" si="204"/>
        <v/>
      </c>
      <c r="H1594">
        <f t="shared" ca="1" si="206"/>
        <v>571.85</v>
      </c>
      <c r="I1594" s="4" t="str">
        <f t="shared" ca="1" si="207"/>
        <v/>
      </c>
      <c r="J1594" s="10">
        <f t="shared" ca="1" si="210"/>
        <v>1014.3066375670226</v>
      </c>
      <c r="K1594" s="10">
        <f ca="1">MAX($J$3:J1595)</f>
        <v>1165.3636641154526</v>
      </c>
      <c r="L1594" s="11">
        <f t="shared" ca="1" si="208"/>
        <v>0.12962222111420219</v>
      </c>
    </row>
    <row r="1595" spans="1:12" x14ac:dyDescent="0.35">
      <c r="A1595">
        <v>1594</v>
      </c>
      <c r="B1595" s="2">
        <v>39773</v>
      </c>
      <c r="C1595">
        <f t="shared" si="205"/>
        <v>2008</v>
      </c>
      <c r="D1595">
        <v>399.6</v>
      </c>
      <c r="E1595">
        <f t="shared" ca="1" si="209"/>
        <v>403.66250000000002</v>
      </c>
      <c r="F1595">
        <f t="shared" ca="1" si="211"/>
        <v>467.72166666666669</v>
      </c>
      <c r="G1595" t="str">
        <f t="shared" ca="1" si="204"/>
        <v/>
      </c>
      <c r="H1595">
        <f t="shared" ca="1" si="206"/>
        <v>571.85</v>
      </c>
      <c r="I1595" s="4" t="str">
        <f t="shared" ca="1" si="207"/>
        <v/>
      </c>
      <c r="J1595" s="10">
        <f t="shared" ca="1" si="210"/>
        <v>1014.3066375670226</v>
      </c>
      <c r="K1595" s="10">
        <f ca="1">MAX($J$3:J1596)</f>
        <v>1165.3636641154526</v>
      </c>
      <c r="L1595" s="11">
        <f t="shared" ca="1" si="208"/>
        <v>0.12962222111420219</v>
      </c>
    </row>
    <row r="1596" spans="1:12" x14ac:dyDescent="0.35">
      <c r="A1596">
        <v>1595</v>
      </c>
      <c r="B1596" s="2">
        <v>39776</v>
      </c>
      <c r="C1596">
        <f t="shared" si="205"/>
        <v>2008</v>
      </c>
      <c r="D1596">
        <v>402.9</v>
      </c>
      <c r="E1596">
        <f t="shared" ca="1" si="209"/>
        <v>402.9</v>
      </c>
      <c r="F1596">
        <f t="shared" ca="1" si="211"/>
        <v>462.83000000000004</v>
      </c>
      <c r="G1596" t="str">
        <f t="shared" ca="1" si="204"/>
        <v/>
      </c>
      <c r="H1596">
        <f t="shared" ca="1" si="206"/>
        <v>571.85</v>
      </c>
      <c r="I1596" s="4" t="str">
        <f t="shared" ca="1" si="207"/>
        <v/>
      </c>
      <c r="J1596" s="10">
        <f t="shared" ca="1" si="210"/>
        <v>1014.3066375670226</v>
      </c>
      <c r="K1596" s="10">
        <f ca="1">MAX($J$3:J1597)</f>
        <v>1165.3636641154526</v>
      </c>
      <c r="L1596" s="11">
        <f t="shared" ca="1" si="208"/>
        <v>0.12962222111420219</v>
      </c>
    </row>
    <row r="1597" spans="1:12" x14ac:dyDescent="0.35">
      <c r="A1597">
        <v>1596</v>
      </c>
      <c r="B1597" s="2">
        <v>39777</v>
      </c>
      <c r="C1597">
        <f t="shared" si="205"/>
        <v>2008</v>
      </c>
      <c r="D1597">
        <v>397.1</v>
      </c>
      <c r="E1597">
        <f t="shared" ca="1" si="209"/>
        <v>400.7</v>
      </c>
      <c r="F1597">
        <f t="shared" ca="1" si="211"/>
        <v>457.85833333333341</v>
      </c>
      <c r="G1597" t="str">
        <f t="shared" ca="1" si="204"/>
        <v/>
      </c>
      <c r="H1597">
        <f t="shared" ca="1" si="206"/>
        <v>571.85</v>
      </c>
      <c r="I1597" s="4" t="str">
        <f t="shared" ca="1" si="207"/>
        <v/>
      </c>
      <c r="J1597" s="10">
        <f t="shared" ca="1" si="210"/>
        <v>1014.3066375670226</v>
      </c>
      <c r="K1597" s="10">
        <f ca="1">MAX($J$3:J1598)</f>
        <v>1165.3636641154526</v>
      </c>
      <c r="L1597" s="11">
        <f t="shared" ca="1" si="208"/>
        <v>0.12962222111420219</v>
      </c>
    </row>
    <row r="1598" spans="1:12" x14ac:dyDescent="0.35">
      <c r="A1598">
        <v>1597</v>
      </c>
      <c r="B1598" s="2">
        <v>39778</v>
      </c>
      <c r="C1598">
        <f t="shared" si="205"/>
        <v>2008</v>
      </c>
      <c r="D1598">
        <v>403.2</v>
      </c>
      <c r="E1598">
        <f t="shared" ca="1" si="209"/>
        <v>402.20000000000005</v>
      </c>
      <c r="F1598">
        <f t="shared" ca="1" si="211"/>
        <v>452.91500000000013</v>
      </c>
      <c r="G1598" t="str">
        <f t="shared" ca="1" si="204"/>
        <v/>
      </c>
      <c r="H1598">
        <f t="shared" ca="1" si="206"/>
        <v>571.85</v>
      </c>
      <c r="I1598" s="4" t="str">
        <f t="shared" ca="1" si="207"/>
        <v/>
      </c>
      <c r="J1598" s="10">
        <f t="shared" ca="1" si="210"/>
        <v>1014.3066375670226</v>
      </c>
      <c r="K1598" s="10">
        <f ca="1">MAX($J$3:J1599)</f>
        <v>1165.3636641154526</v>
      </c>
      <c r="L1598" s="11">
        <f t="shared" ca="1" si="208"/>
        <v>0.12962222111420219</v>
      </c>
    </row>
    <row r="1599" spans="1:12" x14ac:dyDescent="0.35">
      <c r="A1599">
        <v>1598</v>
      </c>
      <c r="B1599" s="2">
        <v>39780</v>
      </c>
      <c r="C1599">
        <f t="shared" si="205"/>
        <v>2008</v>
      </c>
      <c r="D1599">
        <v>405.6</v>
      </c>
      <c r="E1599">
        <f t="shared" ca="1" si="209"/>
        <v>401.77500000000003</v>
      </c>
      <c r="F1599">
        <f t="shared" ca="1" si="211"/>
        <v>448.00666666666683</v>
      </c>
      <c r="G1599" t="str">
        <f t="shared" ca="1" si="204"/>
        <v/>
      </c>
      <c r="H1599">
        <f t="shared" ca="1" si="206"/>
        <v>571.85</v>
      </c>
      <c r="I1599" s="4" t="str">
        <f t="shared" ca="1" si="207"/>
        <v/>
      </c>
      <c r="J1599" s="10">
        <f t="shared" ca="1" si="210"/>
        <v>1014.3066375670226</v>
      </c>
      <c r="K1599" s="10">
        <f ca="1">MAX($J$3:J1600)</f>
        <v>1165.3636641154526</v>
      </c>
      <c r="L1599" s="11">
        <f t="shared" ca="1" si="208"/>
        <v>0.12962222111420219</v>
      </c>
    </row>
    <row r="1600" spans="1:12" x14ac:dyDescent="0.35">
      <c r="A1600">
        <v>1599</v>
      </c>
      <c r="B1600" s="2">
        <v>39783</v>
      </c>
      <c r="C1600">
        <f t="shared" si="205"/>
        <v>2008</v>
      </c>
      <c r="D1600">
        <v>401.2</v>
      </c>
      <c r="E1600">
        <f t="shared" ca="1" si="209"/>
        <v>403.91250000000002</v>
      </c>
      <c r="F1600">
        <f t="shared" ca="1" si="211"/>
        <v>444.15333333333342</v>
      </c>
      <c r="G1600" t="str">
        <f t="shared" ca="1" si="204"/>
        <v/>
      </c>
      <c r="H1600">
        <f t="shared" ca="1" si="206"/>
        <v>571.85</v>
      </c>
      <c r="I1600" s="4" t="str">
        <f t="shared" ca="1" si="207"/>
        <v/>
      </c>
      <c r="J1600" s="10">
        <f t="shared" ca="1" si="210"/>
        <v>1014.3066375670226</v>
      </c>
      <c r="K1600" s="10">
        <f ca="1">MAX($J$3:J1601)</f>
        <v>1165.3636641154526</v>
      </c>
      <c r="L1600" s="11">
        <f t="shared" ca="1" si="208"/>
        <v>0.12962222111420219</v>
      </c>
    </row>
    <row r="1601" spans="1:12" x14ac:dyDescent="0.35">
      <c r="A1601">
        <v>1600</v>
      </c>
      <c r="B1601" s="2">
        <v>39784</v>
      </c>
      <c r="C1601">
        <f t="shared" si="205"/>
        <v>2008</v>
      </c>
      <c r="D1601">
        <v>405.65</v>
      </c>
      <c r="E1601">
        <f t="shared" ca="1" si="209"/>
        <v>403.65</v>
      </c>
      <c r="F1601">
        <f t="shared" ca="1" si="211"/>
        <v>441.33500000000004</v>
      </c>
      <c r="G1601" t="str">
        <f t="shared" ca="1" si="204"/>
        <v/>
      </c>
      <c r="H1601">
        <f t="shared" ca="1" si="206"/>
        <v>571.85</v>
      </c>
      <c r="I1601" s="4" t="str">
        <f t="shared" ca="1" si="207"/>
        <v/>
      </c>
      <c r="J1601" s="10">
        <f t="shared" ca="1" si="210"/>
        <v>1014.3066375670226</v>
      </c>
      <c r="K1601" s="10">
        <f ca="1">MAX($J$3:J1602)</f>
        <v>1165.3636641154526</v>
      </c>
      <c r="L1601" s="11">
        <f t="shared" ca="1" si="208"/>
        <v>0.12962222111420219</v>
      </c>
    </row>
    <row r="1602" spans="1:12" x14ac:dyDescent="0.35">
      <c r="A1602">
        <v>1601</v>
      </c>
      <c r="B1602" s="2">
        <v>39785</v>
      </c>
      <c r="C1602">
        <f t="shared" si="205"/>
        <v>2008</v>
      </c>
      <c r="D1602">
        <v>402.15</v>
      </c>
      <c r="E1602">
        <f t="shared" ca="1" si="209"/>
        <v>409.42500000000001</v>
      </c>
      <c r="F1602">
        <f t="shared" ca="1" si="211"/>
        <v>440.32666666666677</v>
      </c>
      <c r="G1602" t="str">
        <f t="shared" ref="G1602:G1665" ca="1" si="212">IF(AND(E1602&gt;F1602,E1601&lt;F1601),"BUY",IF(AND(E1602&lt;F1602,E1601&gt;F1601),"SELL",""))</f>
        <v/>
      </c>
      <c r="H1602">
        <f t="shared" ca="1" si="206"/>
        <v>571.85</v>
      </c>
      <c r="I1602" s="4" t="str">
        <f t="shared" ca="1" si="207"/>
        <v/>
      </c>
      <c r="J1602" s="10">
        <f t="shared" ca="1" si="210"/>
        <v>1014.3066375670226</v>
      </c>
      <c r="K1602" s="10">
        <f ca="1">MAX($J$3:J1603)</f>
        <v>1165.3636641154526</v>
      </c>
      <c r="L1602" s="11">
        <f t="shared" ca="1" si="208"/>
        <v>0.12962222111420219</v>
      </c>
    </row>
    <row r="1603" spans="1:12" x14ac:dyDescent="0.35">
      <c r="A1603">
        <v>1602</v>
      </c>
      <c r="B1603" s="2">
        <v>39786</v>
      </c>
      <c r="C1603">
        <f t="shared" ref="C1603:C1666" si="213">YEAR(B1603)</f>
        <v>2008</v>
      </c>
      <c r="D1603">
        <v>428.7</v>
      </c>
      <c r="E1603">
        <f t="shared" ca="1" si="209"/>
        <v>415.88749999999999</v>
      </c>
      <c r="F1603">
        <f t="shared" ca="1" si="211"/>
        <v>438.41666666666674</v>
      </c>
      <c r="G1603" t="str">
        <f t="shared" ca="1" si="212"/>
        <v/>
      </c>
      <c r="H1603">
        <f t="shared" ref="H1603:H1666" ca="1" si="214">IF(G1603&lt;&gt;"",D1603,H1602)</f>
        <v>571.85</v>
      </c>
      <c r="I1603" s="4" t="str">
        <f t="shared" ref="I1603:I1666" ca="1" si="215">IF(AND(G1603&lt;&gt;"",H1602&lt;&gt;0),IF(G1603="BUY",1-H1603/H1602,H1603/H1602-1),"")</f>
        <v/>
      </c>
      <c r="J1603" s="10">
        <f t="shared" ca="1" si="210"/>
        <v>1014.3066375670226</v>
      </c>
      <c r="K1603" s="10">
        <f ca="1">MAX($J$3:J1604)</f>
        <v>1165.3636641154526</v>
      </c>
      <c r="L1603" s="11">
        <f t="shared" ref="L1603:L1666" ca="1" si="216">1-J1603/K1603</f>
        <v>0.12962222111420219</v>
      </c>
    </row>
    <row r="1604" spans="1:12" x14ac:dyDescent="0.35">
      <c r="A1604">
        <v>1603</v>
      </c>
      <c r="B1604" s="2">
        <v>39787</v>
      </c>
      <c r="C1604">
        <f t="shared" si="213"/>
        <v>2008</v>
      </c>
      <c r="D1604">
        <v>427.05</v>
      </c>
      <c r="E1604">
        <f t="shared" ref="E1604:E1667" ca="1" si="217">IF(ROW(D1605)&gt;($O$4-1),AVERAGE(OFFSET(D1606,-$O$4,0,$O$4,1)),IF(ROW(D1605)&gt;$O$4, ((($O$4-1)*E1604)+D1605)/$O$4,""))</f>
        <v>422.65</v>
      </c>
      <c r="F1604">
        <f t="shared" ca="1" si="211"/>
        <v>437.75166666666678</v>
      </c>
      <c r="G1604" t="str">
        <f t="shared" ca="1" si="212"/>
        <v/>
      </c>
      <c r="H1604">
        <f t="shared" ca="1" si="214"/>
        <v>571.85</v>
      </c>
      <c r="I1604" s="4" t="str">
        <f t="shared" ca="1" si="215"/>
        <v/>
      </c>
      <c r="J1604" s="10">
        <f t="shared" ref="J1604:J1667" ca="1" si="218">IF(I1604="",J1603,J1603*(1+$O$6*I1604))</f>
        <v>1014.3066375670226</v>
      </c>
      <c r="K1604" s="10">
        <f ca="1">MAX($J$3:J1605)</f>
        <v>1261.1209570869162</v>
      </c>
      <c r="L1604" s="11">
        <f t="shared" ca="1" si="216"/>
        <v>0.19571026722925455</v>
      </c>
    </row>
    <row r="1605" spans="1:12" x14ac:dyDescent="0.35">
      <c r="A1605">
        <v>1604</v>
      </c>
      <c r="B1605" s="2">
        <v>39790</v>
      </c>
      <c r="C1605">
        <f t="shared" si="213"/>
        <v>2008</v>
      </c>
      <c r="D1605">
        <v>432.7</v>
      </c>
      <c r="E1605">
        <f t="shared" ca="1" si="217"/>
        <v>441.36250000000001</v>
      </c>
      <c r="F1605">
        <f t="shared" ca="1" si="211"/>
        <v>438.90666666666675</v>
      </c>
      <c r="G1605" t="str">
        <f t="shared" ca="1" si="212"/>
        <v>BUY</v>
      </c>
      <c r="H1605">
        <f t="shared" ca="1" si="214"/>
        <v>432.7</v>
      </c>
      <c r="I1605" s="4">
        <f t="shared" ca="1" si="215"/>
        <v>0.24333304188161231</v>
      </c>
      <c r="J1605" s="10">
        <f t="shared" ca="1" si="218"/>
        <v>1261.1209570869162</v>
      </c>
      <c r="K1605" s="10">
        <f ca="1">MAX($J$3:J1606)</f>
        <v>1261.1209570869162</v>
      </c>
      <c r="L1605" s="11">
        <f t="shared" ca="1" si="216"/>
        <v>0</v>
      </c>
    </row>
    <row r="1606" spans="1:12" x14ac:dyDescent="0.35">
      <c r="A1606">
        <v>1605</v>
      </c>
      <c r="B1606" s="2">
        <v>39792</v>
      </c>
      <c r="C1606">
        <f t="shared" si="213"/>
        <v>2008</v>
      </c>
      <c r="D1606">
        <v>477</v>
      </c>
      <c r="E1606">
        <f t="shared" ca="1" si="217"/>
        <v>456.5625</v>
      </c>
      <c r="F1606">
        <f t="shared" ca="1" si="211"/>
        <v>441.11833333333345</v>
      </c>
      <c r="G1606" t="str">
        <f t="shared" ca="1" si="212"/>
        <v/>
      </c>
      <c r="H1606">
        <f t="shared" ca="1" si="214"/>
        <v>432.7</v>
      </c>
      <c r="I1606" s="4" t="str">
        <f t="shared" ca="1" si="215"/>
        <v/>
      </c>
      <c r="J1606" s="10">
        <f t="shared" ca="1" si="218"/>
        <v>1261.1209570869162</v>
      </c>
      <c r="K1606" s="10">
        <f ca="1">MAX($J$3:J1607)</f>
        <v>1261.1209570869162</v>
      </c>
      <c r="L1606" s="11">
        <f t="shared" ca="1" si="216"/>
        <v>0</v>
      </c>
    </row>
    <row r="1607" spans="1:12" x14ac:dyDescent="0.35">
      <c r="A1607">
        <v>1606</v>
      </c>
      <c r="B1607" s="2">
        <v>39793</v>
      </c>
      <c r="C1607">
        <f t="shared" si="213"/>
        <v>2008</v>
      </c>
      <c r="D1607">
        <v>489.5</v>
      </c>
      <c r="E1607">
        <f t="shared" ca="1" si="217"/>
        <v>473.08749999999998</v>
      </c>
      <c r="F1607">
        <f t="shared" ca="1" si="211"/>
        <v>443.78333333333342</v>
      </c>
      <c r="G1607" t="str">
        <f t="shared" ca="1" si="212"/>
        <v/>
      </c>
      <c r="H1607">
        <f t="shared" ca="1" si="214"/>
        <v>432.7</v>
      </c>
      <c r="I1607" s="4" t="str">
        <f t="shared" ca="1" si="215"/>
        <v/>
      </c>
      <c r="J1607" s="10">
        <f t="shared" ca="1" si="218"/>
        <v>1261.1209570869162</v>
      </c>
      <c r="K1607" s="10">
        <f ca="1">MAX($J$3:J1608)</f>
        <v>1261.1209570869162</v>
      </c>
      <c r="L1607" s="11">
        <f t="shared" ca="1" si="216"/>
        <v>0</v>
      </c>
    </row>
    <row r="1608" spans="1:12" x14ac:dyDescent="0.35">
      <c r="A1608">
        <v>1607</v>
      </c>
      <c r="B1608" s="2">
        <v>39794</v>
      </c>
      <c r="C1608">
        <f t="shared" si="213"/>
        <v>2008</v>
      </c>
      <c r="D1608">
        <v>493.15</v>
      </c>
      <c r="E1608">
        <f t="shared" ca="1" si="217"/>
        <v>493.40000000000003</v>
      </c>
      <c r="F1608">
        <f t="shared" ca="1" si="211"/>
        <v>446.01666666666671</v>
      </c>
      <c r="G1608" t="str">
        <f t="shared" ca="1" si="212"/>
        <v/>
      </c>
      <c r="H1608">
        <f t="shared" ca="1" si="214"/>
        <v>432.7</v>
      </c>
      <c r="I1608" s="4" t="str">
        <f t="shared" ca="1" si="215"/>
        <v/>
      </c>
      <c r="J1608" s="10">
        <f t="shared" ca="1" si="218"/>
        <v>1261.1209570869162</v>
      </c>
      <c r="K1608" s="10">
        <f ca="1">MAX($J$3:J1609)</f>
        <v>1261.1209570869162</v>
      </c>
      <c r="L1608" s="11">
        <f t="shared" ca="1" si="216"/>
        <v>0</v>
      </c>
    </row>
    <row r="1609" spans="1:12" x14ac:dyDescent="0.35">
      <c r="A1609">
        <v>1608</v>
      </c>
      <c r="B1609" s="2">
        <v>39797</v>
      </c>
      <c r="C1609">
        <f t="shared" si="213"/>
        <v>2008</v>
      </c>
      <c r="D1609">
        <v>513.95000000000005</v>
      </c>
      <c r="E1609">
        <f t="shared" ca="1" si="217"/>
        <v>508.08749999999998</v>
      </c>
      <c r="F1609">
        <f t="shared" ca="1" si="211"/>
        <v>448.10666666666668</v>
      </c>
      <c r="G1609" t="str">
        <f t="shared" ca="1" si="212"/>
        <v/>
      </c>
      <c r="H1609">
        <f t="shared" ca="1" si="214"/>
        <v>432.7</v>
      </c>
      <c r="I1609" s="4" t="str">
        <f t="shared" ca="1" si="215"/>
        <v/>
      </c>
      <c r="J1609" s="10">
        <f t="shared" ca="1" si="218"/>
        <v>1261.1209570869162</v>
      </c>
      <c r="K1609" s="10">
        <f ca="1">MAX($J$3:J1610)</f>
        <v>1261.1209570869162</v>
      </c>
      <c r="L1609" s="11">
        <f t="shared" ca="1" si="216"/>
        <v>0</v>
      </c>
    </row>
    <row r="1610" spans="1:12" x14ac:dyDescent="0.35">
      <c r="A1610">
        <v>1609</v>
      </c>
      <c r="B1610" s="2">
        <v>39798</v>
      </c>
      <c r="C1610">
        <f t="shared" si="213"/>
        <v>2008</v>
      </c>
      <c r="D1610">
        <v>535.75</v>
      </c>
      <c r="E1610">
        <f t="shared" ca="1" si="217"/>
        <v>507.1875</v>
      </c>
      <c r="F1610">
        <f t="shared" ca="1" si="211"/>
        <v>447.84500000000003</v>
      </c>
      <c r="G1610" t="str">
        <f t="shared" ca="1" si="212"/>
        <v/>
      </c>
      <c r="H1610">
        <f t="shared" ca="1" si="214"/>
        <v>432.7</v>
      </c>
      <c r="I1610" s="4" t="str">
        <f t="shared" ca="1" si="215"/>
        <v/>
      </c>
      <c r="J1610" s="10">
        <f t="shared" ca="1" si="218"/>
        <v>1261.1209570869162</v>
      </c>
      <c r="K1610" s="10">
        <f ca="1">MAX($J$3:J1611)</f>
        <v>1261.1209570869162</v>
      </c>
      <c r="L1610" s="11">
        <f t="shared" ca="1" si="216"/>
        <v>0</v>
      </c>
    </row>
    <row r="1611" spans="1:12" x14ac:dyDescent="0.35">
      <c r="A1611">
        <v>1610</v>
      </c>
      <c r="B1611" s="2">
        <v>39799</v>
      </c>
      <c r="C1611">
        <f t="shared" si="213"/>
        <v>2008</v>
      </c>
      <c r="D1611">
        <v>485.9</v>
      </c>
      <c r="E1611">
        <f t="shared" ca="1" si="217"/>
        <v>510.53749999999997</v>
      </c>
      <c r="F1611">
        <f t="shared" ca="1" si="211"/>
        <v>447.61833333333328</v>
      </c>
      <c r="G1611" t="str">
        <f t="shared" ca="1" si="212"/>
        <v/>
      </c>
      <c r="H1611">
        <f t="shared" ca="1" si="214"/>
        <v>432.7</v>
      </c>
      <c r="I1611" s="4" t="str">
        <f t="shared" ca="1" si="215"/>
        <v/>
      </c>
      <c r="J1611" s="10">
        <f t="shared" ca="1" si="218"/>
        <v>1261.1209570869162</v>
      </c>
      <c r="K1611" s="10">
        <f ca="1">MAX($J$3:J1612)</f>
        <v>1261.1209570869162</v>
      </c>
      <c r="L1611" s="11">
        <f t="shared" ca="1" si="216"/>
        <v>0</v>
      </c>
    </row>
    <row r="1612" spans="1:12" x14ac:dyDescent="0.35">
      <c r="A1612">
        <v>1611</v>
      </c>
      <c r="B1612" s="2">
        <v>39800</v>
      </c>
      <c r="C1612">
        <f t="shared" si="213"/>
        <v>2008</v>
      </c>
      <c r="D1612">
        <v>506.55</v>
      </c>
      <c r="E1612">
        <f t="shared" ca="1" si="217"/>
        <v>506.125</v>
      </c>
      <c r="F1612">
        <f t="shared" ca="1" si="211"/>
        <v>447.24833333333322</v>
      </c>
      <c r="G1612" t="str">
        <f t="shared" ca="1" si="212"/>
        <v/>
      </c>
      <c r="H1612">
        <f t="shared" ca="1" si="214"/>
        <v>432.7</v>
      </c>
      <c r="I1612" s="4" t="str">
        <f t="shared" ca="1" si="215"/>
        <v/>
      </c>
      <c r="J1612" s="10">
        <f t="shared" ca="1" si="218"/>
        <v>1261.1209570869162</v>
      </c>
      <c r="K1612" s="10">
        <f ca="1">MAX($J$3:J1613)</f>
        <v>1261.1209570869162</v>
      </c>
      <c r="L1612" s="11">
        <f t="shared" ca="1" si="216"/>
        <v>0</v>
      </c>
    </row>
    <row r="1613" spans="1:12" x14ac:dyDescent="0.35">
      <c r="A1613">
        <v>1612</v>
      </c>
      <c r="B1613" s="2">
        <v>39801</v>
      </c>
      <c r="C1613">
        <f t="shared" si="213"/>
        <v>2008</v>
      </c>
      <c r="D1613">
        <v>496.3</v>
      </c>
      <c r="E1613">
        <f t="shared" ca="1" si="217"/>
        <v>494.125</v>
      </c>
      <c r="F1613">
        <f t="shared" ca="1" si="211"/>
        <v>447.89833333333331</v>
      </c>
      <c r="G1613" t="str">
        <f t="shared" ca="1" si="212"/>
        <v/>
      </c>
      <c r="H1613">
        <f t="shared" ca="1" si="214"/>
        <v>432.7</v>
      </c>
      <c r="I1613" s="4" t="str">
        <f t="shared" ca="1" si="215"/>
        <v/>
      </c>
      <c r="J1613" s="10">
        <f t="shared" ca="1" si="218"/>
        <v>1261.1209570869162</v>
      </c>
      <c r="K1613" s="10">
        <f ca="1">MAX($J$3:J1614)</f>
        <v>1261.1209570869162</v>
      </c>
      <c r="L1613" s="11">
        <f t="shared" ca="1" si="216"/>
        <v>0</v>
      </c>
    </row>
    <row r="1614" spans="1:12" x14ac:dyDescent="0.35">
      <c r="A1614">
        <v>1613</v>
      </c>
      <c r="B1614" s="2">
        <v>39804</v>
      </c>
      <c r="C1614">
        <f t="shared" si="213"/>
        <v>2008</v>
      </c>
      <c r="D1614">
        <v>487.75</v>
      </c>
      <c r="E1614">
        <f t="shared" ca="1" si="217"/>
        <v>494.125</v>
      </c>
      <c r="F1614">
        <f t="shared" ca="1" si="211"/>
        <v>448.61166666666662</v>
      </c>
      <c r="G1614" t="str">
        <f t="shared" ca="1" si="212"/>
        <v/>
      </c>
      <c r="H1614">
        <f t="shared" ca="1" si="214"/>
        <v>432.7</v>
      </c>
      <c r="I1614" s="4" t="str">
        <f t="shared" ca="1" si="215"/>
        <v/>
      </c>
      <c r="J1614" s="10">
        <f t="shared" ca="1" si="218"/>
        <v>1261.1209570869162</v>
      </c>
      <c r="K1614" s="10">
        <f ca="1">MAX($J$3:J1615)</f>
        <v>1261.1209570869162</v>
      </c>
      <c r="L1614" s="11">
        <f t="shared" ca="1" si="216"/>
        <v>0</v>
      </c>
    </row>
    <row r="1615" spans="1:12" x14ac:dyDescent="0.35">
      <c r="A1615">
        <v>1614</v>
      </c>
      <c r="B1615" s="2">
        <v>39805</v>
      </c>
      <c r="C1615">
        <f t="shared" si="213"/>
        <v>2008</v>
      </c>
      <c r="D1615">
        <v>485.9</v>
      </c>
      <c r="E1615">
        <f t="shared" ca="1" si="217"/>
        <v>483.81249999999994</v>
      </c>
      <c r="F1615">
        <f t="shared" ca="1" si="211"/>
        <v>448.12666666666661</v>
      </c>
      <c r="G1615" t="str">
        <f t="shared" ca="1" si="212"/>
        <v/>
      </c>
      <c r="H1615">
        <f t="shared" ca="1" si="214"/>
        <v>432.7</v>
      </c>
      <c r="I1615" s="4" t="str">
        <f t="shared" ca="1" si="215"/>
        <v/>
      </c>
      <c r="J1615" s="10">
        <f t="shared" ca="1" si="218"/>
        <v>1261.1209570869162</v>
      </c>
      <c r="K1615" s="10">
        <f ca="1">MAX($J$3:J1616)</f>
        <v>1261.1209570869162</v>
      </c>
      <c r="L1615" s="11">
        <f t="shared" ca="1" si="216"/>
        <v>0</v>
      </c>
    </row>
    <row r="1616" spans="1:12" x14ac:dyDescent="0.35">
      <c r="A1616">
        <v>1615</v>
      </c>
      <c r="B1616" s="2">
        <v>39806</v>
      </c>
      <c r="C1616">
        <f t="shared" si="213"/>
        <v>2008</v>
      </c>
      <c r="D1616">
        <v>465.3</v>
      </c>
      <c r="E1616">
        <f t="shared" ca="1" si="217"/>
        <v>475.73750000000001</v>
      </c>
      <c r="F1616">
        <f t="shared" ca="1" si="211"/>
        <v>447.00166666666661</v>
      </c>
      <c r="G1616" t="str">
        <f t="shared" ca="1" si="212"/>
        <v/>
      </c>
      <c r="H1616">
        <f t="shared" ca="1" si="214"/>
        <v>432.7</v>
      </c>
      <c r="I1616" s="4" t="str">
        <f t="shared" ca="1" si="215"/>
        <v/>
      </c>
      <c r="J1616" s="10">
        <f t="shared" ca="1" si="218"/>
        <v>1261.1209570869162</v>
      </c>
      <c r="K1616" s="10">
        <f ca="1">MAX($J$3:J1617)</f>
        <v>1261.1209570869162</v>
      </c>
      <c r="L1616" s="11">
        <f t="shared" ca="1" si="216"/>
        <v>0</v>
      </c>
    </row>
    <row r="1617" spans="1:12" x14ac:dyDescent="0.35">
      <c r="A1617">
        <v>1616</v>
      </c>
      <c r="B1617" s="2">
        <v>39807</v>
      </c>
      <c r="C1617">
        <f t="shared" si="213"/>
        <v>2008</v>
      </c>
      <c r="D1617">
        <v>464</v>
      </c>
      <c r="E1617">
        <f t="shared" ca="1" si="217"/>
        <v>468.01250000000005</v>
      </c>
      <c r="F1617">
        <f t="shared" ca="1" si="211"/>
        <v>446.44833333333321</v>
      </c>
      <c r="G1617" t="str">
        <f t="shared" ca="1" si="212"/>
        <v/>
      </c>
      <c r="H1617">
        <f t="shared" ca="1" si="214"/>
        <v>432.7</v>
      </c>
      <c r="I1617" s="4" t="str">
        <f t="shared" ca="1" si="215"/>
        <v/>
      </c>
      <c r="J1617" s="10">
        <f t="shared" ca="1" si="218"/>
        <v>1261.1209570869162</v>
      </c>
      <c r="K1617" s="10">
        <f ca="1">MAX($J$3:J1618)</f>
        <v>1261.1209570869162</v>
      </c>
      <c r="L1617" s="11">
        <f t="shared" ca="1" si="216"/>
        <v>0</v>
      </c>
    </row>
    <row r="1618" spans="1:12" x14ac:dyDescent="0.35">
      <c r="A1618">
        <v>1617</v>
      </c>
      <c r="B1618" s="2">
        <v>39808</v>
      </c>
      <c r="C1618">
        <f t="shared" si="213"/>
        <v>2008</v>
      </c>
      <c r="D1618">
        <v>456.85</v>
      </c>
      <c r="E1618">
        <f t="shared" ca="1" si="217"/>
        <v>462.75</v>
      </c>
      <c r="F1618">
        <f t="shared" ca="1" si="211"/>
        <v>446.61999999999989</v>
      </c>
      <c r="G1618" t="str">
        <f t="shared" ca="1" si="212"/>
        <v/>
      </c>
      <c r="H1618">
        <f t="shared" ca="1" si="214"/>
        <v>432.7</v>
      </c>
      <c r="I1618" s="4" t="str">
        <f t="shared" ca="1" si="215"/>
        <v/>
      </c>
      <c r="J1618" s="10">
        <f t="shared" ca="1" si="218"/>
        <v>1261.1209570869162</v>
      </c>
      <c r="K1618" s="10">
        <f ca="1">MAX($J$3:J1619)</f>
        <v>1261.1209570869162</v>
      </c>
      <c r="L1618" s="11">
        <f t="shared" ca="1" si="216"/>
        <v>0</v>
      </c>
    </row>
    <row r="1619" spans="1:12" x14ac:dyDescent="0.35">
      <c r="A1619">
        <v>1618</v>
      </c>
      <c r="B1619" s="2">
        <v>39811</v>
      </c>
      <c r="C1619">
        <f t="shared" si="213"/>
        <v>2008</v>
      </c>
      <c r="D1619">
        <v>464.85</v>
      </c>
      <c r="E1619">
        <f t="shared" ca="1" si="217"/>
        <v>465.88750000000005</v>
      </c>
      <c r="F1619">
        <f t="shared" ca="1" si="211"/>
        <v>448.69666666666654</v>
      </c>
      <c r="G1619" t="str">
        <f t="shared" ca="1" si="212"/>
        <v/>
      </c>
      <c r="H1619">
        <f t="shared" ca="1" si="214"/>
        <v>432.7</v>
      </c>
      <c r="I1619" s="4" t="str">
        <f t="shared" ca="1" si="215"/>
        <v/>
      </c>
      <c r="J1619" s="10">
        <f t="shared" ca="1" si="218"/>
        <v>1261.1209570869162</v>
      </c>
      <c r="K1619" s="10">
        <f ca="1">MAX($J$3:J1620)</f>
        <v>1261.1209570869162</v>
      </c>
      <c r="L1619" s="11">
        <f t="shared" ca="1" si="216"/>
        <v>0</v>
      </c>
    </row>
    <row r="1620" spans="1:12" x14ac:dyDescent="0.35">
      <c r="A1620">
        <v>1619</v>
      </c>
      <c r="B1620" s="2">
        <v>39812</v>
      </c>
      <c r="C1620">
        <f t="shared" si="213"/>
        <v>2008</v>
      </c>
      <c r="D1620">
        <v>477.85</v>
      </c>
      <c r="E1620">
        <f t="shared" ca="1" si="217"/>
        <v>469.92500000000007</v>
      </c>
      <c r="F1620">
        <f t="shared" ca="1" si="211"/>
        <v>450.15333333333325</v>
      </c>
      <c r="G1620" t="str">
        <f t="shared" ca="1" si="212"/>
        <v/>
      </c>
      <c r="H1620">
        <f t="shared" ca="1" si="214"/>
        <v>432.7</v>
      </c>
      <c r="I1620" s="4" t="str">
        <f t="shared" ca="1" si="215"/>
        <v/>
      </c>
      <c r="J1620" s="10">
        <f t="shared" ca="1" si="218"/>
        <v>1261.1209570869162</v>
      </c>
      <c r="K1620" s="10">
        <f ca="1">MAX($J$3:J1621)</f>
        <v>1261.1209570869162</v>
      </c>
      <c r="L1620" s="11">
        <f t="shared" ca="1" si="216"/>
        <v>0</v>
      </c>
    </row>
    <row r="1621" spans="1:12" x14ac:dyDescent="0.35">
      <c r="A1621">
        <v>1620</v>
      </c>
      <c r="B1621" s="2">
        <v>39813</v>
      </c>
      <c r="C1621">
        <f t="shared" si="213"/>
        <v>2008</v>
      </c>
      <c r="D1621">
        <v>480.15</v>
      </c>
      <c r="E1621">
        <f t="shared" ca="1" si="217"/>
        <v>479.52499999999998</v>
      </c>
      <c r="F1621">
        <f t="shared" ca="1" si="211"/>
        <v>453.13333333333327</v>
      </c>
      <c r="G1621" t="str">
        <f t="shared" ca="1" si="212"/>
        <v/>
      </c>
      <c r="H1621">
        <f t="shared" ca="1" si="214"/>
        <v>432.7</v>
      </c>
      <c r="I1621" s="4" t="str">
        <f t="shared" ca="1" si="215"/>
        <v/>
      </c>
      <c r="J1621" s="10">
        <f t="shared" ca="1" si="218"/>
        <v>1261.1209570869162</v>
      </c>
      <c r="K1621" s="10">
        <f ca="1">MAX($J$3:J1622)</f>
        <v>1261.1209570869162</v>
      </c>
      <c r="L1621" s="11">
        <f t="shared" ca="1" si="216"/>
        <v>0</v>
      </c>
    </row>
    <row r="1622" spans="1:12" x14ac:dyDescent="0.35">
      <c r="A1622">
        <v>1621</v>
      </c>
      <c r="B1622" s="2">
        <v>39814</v>
      </c>
      <c r="C1622">
        <f t="shared" si="213"/>
        <v>2009</v>
      </c>
      <c r="D1622">
        <v>495.25</v>
      </c>
      <c r="E1622">
        <f t="shared" ca="1" si="217"/>
        <v>486.78750000000002</v>
      </c>
      <c r="F1622">
        <f t="shared" ca="1" si="211"/>
        <v>456.25833333333321</v>
      </c>
      <c r="G1622" t="str">
        <f t="shared" ca="1" si="212"/>
        <v/>
      </c>
      <c r="H1622">
        <f t="shared" ca="1" si="214"/>
        <v>432.7</v>
      </c>
      <c r="I1622" s="4" t="str">
        <f t="shared" ca="1" si="215"/>
        <v/>
      </c>
      <c r="J1622" s="10">
        <f t="shared" ca="1" si="218"/>
        <v>1261.1209570869162</v>
      </c>
      <c r="K1622" s="10">
        <f ca="1">MAX($J$3:J1623)</f>
        <v>1261.1209570869162</v>
      </c>
      <c r="L1622" s="11">
        <f t="shared" ca="1" si="216"/>
        <v>0</v>
      </c>
    </row>
    <row r="1623" spans="1:12" x14ac:dyDescent="0.35">
      <c r="A1623">
        <v>1622</v>
      </c>
      <c r="B1623" s="2">
        <v>39815</v>
      </c>
      <c r="C1623">
        <f t="shared" si="213"/>
        <v>2009</v>
      </c>
      <c r="D1623">
        <v>493.9</v>
      </c>
      <c r="E1623">
        <f t="shared" ca="1" si="217"/>
        <v>494.21249999999998</v>
      </c>
      <c r="F1623">
        <f t="shared" ca="1" si="211"/>
        <v>459.44333333333327</v>
      </c>
      <c r="G1623" t="str">
        <f t="shared" ca="1" si="212"/>
        <v/>
      </c>
      <c r="H1623">
        <f t="shared" ca="1" si="214"/>
        <v>432.7</v>
      </c>
      <c r="I1623" s="4" t="str">
        <f t="shared" ca="1" si="215"/>
        <v/>
      </c>
      <c r="J1623" s="10">
        <f t="shared" ca="1" si="218"/>
        <v>1261.1209570869162</v>
      </c>
      <c r="K1623" s="10">
        <f ca="1">MAX($J$3:J1624)</f>
        <v>1261.1209570869162</v>
      </c>
      <c r="L1623" s="11">
        <f t="shared" ca="1" si="216"/>
        <v>0</v>
      </c>
    </row>
    <row r="1624" spans="1:12" x14ac:dyDescent="0.35">
      <c r="A1624">
        <v>1623</v>
      </c>
      <c r="B1624" s="2">
        <v>39818</v>
      </c>
      <c r="C1624">
        <f t="shared" si="213"/>
        <v>2009</v>
      </c>
      <c r="D1624">
        <v>507.55</v>
      </c>
      <c r="E1624">
        <f t="shared" ca="1" si="217"/>
        <v>510.03750000000002</v>
      </c>
      <c r="F1624">
        <f t="shared" ca="1" si="211"/>
        <v>464.23833333333329</v>
      </c>
      <c r="G1624" t="str">
        <f t="shared" ca="1" si="212"/>
        <v/>
      </c>
      <c r="H1624">
        <f t="shared" ca="1" si="214"/>
        <v>432.7</v>
      </c>
      <c r="I1624" s="4" t="str">
        <f t="shared" ca="1" si="215"/>
        <v/>
      </c>
      <c r="J1624" s="10">
        <f t="shared" ca="1" si="218"/>
        <v>1261.1209570869162</v>
      </c>
      <c r="K1624" s="10">
        <f ca="1">MAX($J$3:J1625)</f>
        <v>1261.1209570869162</v>
      </c>
      <c r="L1624" s="11">
        <f t="shared" ca="1" si="216"/>
        <v>0</v>
      </c>
    </row>
    <row r="1625" spans="1:12" x14ac:dyDescent="0.35">
      <c r="A1625">
        <v>1624</v>
      </c>
      <c r="B1625" s="2">
        <v>39819</v>
      </c>
      <c r="C1625">
        <f t="shared" si="213"/>
        <v>2009</v>
      </c>
      <c r="D1625">
        <v>543.45000000000005</v>
      </c>
      <c r="E1625">
        <f t="shared" ca="1" si="217"/>
        <v>513.38750000000005</v>
      </c>
      <c r="F1625">
        <f t="shared" ca="1" si="211"/>
        <v>467.76333333333332</v>
      </c>
      <c r="G1625" t="str">
        <f t="shared" ca="1" si="212"/>
        <v/>
      </c>
      <c r="H1625">
        <f t="shared" ca="1" si="214"/>
        <v>432.7</v>
      </c>
      <c r="I1625" s="4" t="str">
        <f t="shared" ca="1" si="215"/>
        <v/>
      </c>
      <c r="J1625" s="10">
        <f t="shared" ca="1" si="218"/>
        <v>1261.1209570869162</v>
      </c>
      <c r="K1625" s="10">
        <f ca="1">MAX($J$3:J1626)</f>
        <v>1261.1209570869162</v>
      </c>
      <c r="L1625" s="11">
        <f t="shared" ca="1" si="216"/>
        <v>0</v>
      </c>
    </row>
    <row r="1626" spans="1:12" x14ac:dyDescent="0.35">
      <c r="A1626">
        <v>1625</v>
      </c>
      <c r="B1626" s="2">
        <v>39820</v>
      </c>
      <c r="C1626">
        <f t="shared" si="213"/>
        <v>2009</v>
      </c>
      <c r="D1626">
        <v>508.65</v>
      </c>
      <c r="E1626">
        <f t="shared" ca="1" si="217"/>
        <v>516.23750000000007</v>
      </c>
      <c r="F1626">
        <f t="shared" ca="1" si="211"/>
        <v>471.36999999999995</v>
      </c>
      <c r="G1626" t="str">
        <f t="shared" ca="1" si="212"/>
        <v/>
      </c>
      <c r="H1626">
        <f t="shared" ca="1" si="214"/>
        <v>432.7</v>
      </c>
      <c r="I1626" s="4" t="str">
        <f t="shared" ca="1" si="215"/>
        <v/>
      </c>
      <c r="J1626" s="10">
        <f t="shared" ca="1" si="218"/>
        <v>1261.1209570869162</v>
      </c>
      <c r="K1626" s="10">
        <f ca="1">MAX($J$3:J1627)</f>
        <v>1261.1209570869162</v>
      </c>
      <c r="L1626" s="11">
        <f t="shared" ca="1" si="216"/>
        <v>0</v>
      </c>
    </row>
    <row r="1627" spans="1:12" x14ac:dyDescent="0.35">
      <c r="A1627">
        <v>1626</v>
      </c>
      <c r="B1627" s="2">
        <v>39821</v>
      </c>
      <c r="C1627">
        <f t="shared" si="213"/>
        <v>2009</v>
      </c>
      <c r="D1627">
        <v>505.3</v>
      </c>
      <c r="E1627">
        <f t="shared" ca="1" si="217"/>
        <v>515.28749999999991</v>
      </c>
      <c r="F1627">
        <f t="shared" ca="1" si="211"/>
        <v>474.72166666666658</v>
      </c>
      <c r="G1627" t="str">
        <f t="shared" ca="1" si="212"/>
        <v/>
      </c>
      <c r="H1627">
        <f t="shared" ca="1" si="214"/>
        <v>432.7</v>
      </c>
      <c r="I1627" s="4" t="str">
        <f t="shared" ca="1" si="215"/>
        <v/>
      </c>
      <c r="J1627" s="10">
        <f t="shared" ca="1" si="218"/>
        <v>1261.1209570869162</v>
      </c>
      <c r="K1627" s="10">
        <f ca="1">MAX($J$3:J1628)</f>
        <v>1261.1209570869162</v>
      </c>
      <c r="L1627" s="11">
        <f t="shared" ca="1" si="216"/>
        <v>0</v>
      </c>
    </row>
    <row r="1628" spans="1:12" x14ac:dyDescent="0.35">
      <c r="A1628">
        <v>1627</v>
      </c>
      <c r="B1628" s="2">
        <v>39822</v>
      </c>
      <c r="C1628">
        <f t="shared" si="213"/>
        <v>2009</v>
      </c>
      <c r="D1628">
        <v>503.75</v>
      </c>
      <c r="E1628">
        <f t="shared" ca="1" si="217"/>
        <v>503.46249999999998</v>
      </c>
      <c r="F1628">
        <f t="shared" ca="1" si="211"/>
        <v>477.73999999999995</v>
      </c>
      <c r="G1628" t="str">
        <f t="shared" ca="1" si="212"/>
        <v/>
      </c>
      <c r="H1628">
        <f t="shared" ca="1" si="214"/>
        <v>432.7</v>
      </c>
      <c r="I1628" s="4" t="str">
        <f t="shared" ca="1" si="215"/>
        <v/>
      </c>
      <c r="J1628" s="10">
        <f t="shared" ca="1" si="218"/>
        <v>1261.1209570869162</v>
      </c>
      <c r="K1628" s="10">
        <f ca="1">MAX($J$3:J1629)</f>
        <v>1261.1209570869162</v>
      </c>
      <c r="L1628" s="11">
        <f t="shared" ca="1" si="216"/>
        <v>0</v>
      </c>
    </row>
    <row r="1629" spans="1:12" x14ac:dyDescent="0.35">
      <c r="A1629">
        <v>1628</v>
      </c>
      <c r="B1629" s="2">
        <v>39825</v>
      </c>
      <c r="C1629">
        <f t="shared" si="213"/>
        <v>2009</v>
      </c>
      <c r="D1629">
        <v>496.15</v>
      </c>
      <c r="E1629">
        <f t="shared" ca="1" si="217"/>
        <v>503.53749999999997</v>
      </c>
      <c r="F1629">
        <f t="shared" ca="1" si="211"/>
        <v>481.33166666666665</v>
      </c>
      <c r="G1629" t="str">
        <f t="shared" ca="1" si="212"/>
        <v/>
      </c>
      <c r="H1629">
        <f t="shared" ca="1" si="214"/>
        <v>432.7</v>
      </c>
      <c r="I1629" s="4" t="str">
        <f t="shared" ca="1" si="215"/>
        <v/>
      </c>
      <c r="J1629" s="10">
        <f t="shared" ca="1" si="218"/>
        <v>1261.1209570869162</v>
      </c>
      <c r="K1629" s="10">
        <f ca="1">MAX($J$3:J1630)</f>
        <v>1261.1209570869162</v>
      </c>
      <c r="L1629" s="11">
        <f t="shared" ca="1" si="216"/>
        <v>0</v>
      </c>
    </row>
    <row r="1630" spans="1:12" x14ac:dyDescent="0.35">
      <c r="A1630">
        <v>1629</v>
      </c>
      <c r="B1630" s="2">
        <v>39826</v>
      </c>
      <c r="C1630">
        <f t="shared" si="213"/>
        <v>2009</v>
      </c>
      <c r="D1630">
        <v>508.95</v>
      </c>
      <c r="E1630">
        <f t="shared" ca="1" si="217"/>
        <v>505.96249999999998</v>
      </c>
      <c r="F1630">
        <f t="shared" ref="F1630:F1693" ca="1" si="219">IF(ROW(D1631)&gt;($O$5-1),AVERAGE(OFFSET(D1632,-$O$5,0,$O$5,1)),IF(ROW(D1631)&gt;$O$5, ((($O$5-1)*E1630)+D1631)/$O$5,""))</f>
        <v>484.97666666666663</v>
      </c>
      <c r="G1630" t="str">
        <f t="shared" ca="1" si="212"/>
        <v/>
      </c>
      <c r="H1630">
        <f t="shared" ca="1" si="214"/>
        <v>432.7</v>
      </c>
      <c r="I1630" s="4" t="str">
        <f t="shared" ca="1" si="215"/>
        <v/>
      </c>
      <c r="J1630" s="10">
        <f t="shared" ca="1" si="218"/>
        <v>1261.1209570869162</v>
      </c>
      <c r="K1630" s="10">
        <f ca="1">MAX($J$3:J1631)</f>
        <v>1261.1209570869162</v>
      </c>
      <c r="L1630" s="11">
        <f t="shared" ca="1" si="216"/>
        <v>0</v>
      </c>
    </row>
    <row r="1631" spans="1:12" x14ac:dyDescent="0.35">
      <c r="A1631">
        <v>1630</v>
      </c>
      <c r="B1631" s="2">
        <v>39827</v>
      </c>
      <c r="C1631">
        <f t="shared" si="213"/>
        <v>2009</v>
      </c>
      <c r="D1631">
        <v>515</v>
      </c>
      <c r="E1631">
        <f t="shared" ca="1" si="217"/>
        <v>505.6875</v>
      </c>
      <c r="F1631">
        <f t="shared" ca="1" si="219"/>
        <v>488.32666666666665</v>
      </c>
      <c r="G1631" t="str">
        <f t="shared" ca="1" si="212"/>
        <v/>
      </c>
      <c r="H1631">
        <f t="shared" ca="1" si="214"/>
        <v>432.7</v>
      </c>
      <c r="I1631" s="4" t="str">
        <f t="shared" ca="1" si="215"/>
        <v/>
      </c>
      <c r="J1631" s="10">
        <f t="shared" ca="1" si="218"/>
        <v>1261.1209570869162</v>
      </c>
      <c r="K1631" s="10">
        <f ca="1">MAX($J$3:J1632)</f>
        <v>1261.1209570869162</v>
      </c>
      <c r="L1631" s="11">
        <f t="shared" ca="1" si="216"/>
        <v>0</v>
      </c>
    </row>
    <row r="1632" spans="1:12" x14ac:dyDescent="0.35">
      <c r="A1632">
        <v>1631</v>
      </c>
      <c r="B1632" s="2">
        <v>39828</v>
      </c>
      <c r="C1632">
        <f t="shared" si="213"/>
        <v>2009</v>
      </c>
      <c r="D1632">
        <v>502.65</v>
      </c>
      <c r="E1632">
        <f t="shared" ca="1" si="217"/>
        <v>506.375</v>
      </c>
      <c r="F1632">
        <f t="shared" ca="1" si="219"/>
        <v>490.66666666666669</v>
      </c>
      <c r="G1632" t="str">
        <f t="shared" ca="1" si="212"/>
        <v/>
      </c>
      <c r="H1632">
        <f t="shared" ca="1" si="214"/>
        <v>432.7</v>
      </c>
      <c r="I1632" s="4" t="str">
        <f t="shared" ca="1" si="215"/>
        <v/>
      </c>
      <c r="J1632" s="10">
        <f t="shared" ca="1" si="218"/>
        <v>1261.1209570869162</v>
      </c>
      <c r="K1632" s="10">
        <f ca="1">MAX($J$3:J1633)</f>
        <v>1261.1209570869162</v>
      </c>
      <c r="L1632" s="11">
        <f t="shared" ca="1" si="216"/>
        <v>0</v>
      </c>
    </row>
    <row r="1633" spans="1:12" x14ac:dyDescent="0.35">
      <c r="A1633">
        <v>1632</v>
      </c>
      <c r="B1633" s="2">
        <v>39829</v>
      </c>
      <c r="C1633">
        <f t="shared" si="213"/>
        <v>2009</v>
      </c>
      <c r="D1633">
        <v>498.9</v>
      </c>
      <c r="E1633">
        <f t="shared" ca="1" si="217"/>
        <v>504.73749999999995</v>
      </c>
      <c r="F1633">
        <f t="shared" ca="1" si="219"/>
        <v>493.17833333333328</v>
      </c>
      <c r="G1633" t="str">
        <f t="shared" ca="1" si="212"/>
        <v/>
      </c>
      <c r="H1633">
        <f t="shared" ca="1" si="214"/>
        <v>432.7</v>
      </c>
      <c r="I1633" s="4" t="str">
        <f t="shared" ca="1" si="215"/>
        <v/>
      </c>
      <c r="J1633" s="10">
        <f t="shared" ca="1" si="218"/>
        <v>1261.1209570869162</v>
      </c>
      <c r="K1633" s="10">
        <f ca="1">MAX($J$3:J1634)</f>
        <v>1261.1209570869162</v>
      </c>
      <c r="L1633" s="11">
        <f t="shared" ca="1" si="216"/>
        <v>0</v>
      </c>
    </row>
    <row r="1634" spans="1:12" x14ac:dyDescent="0.35">
      <c r="A1634">
        <v>1633</v>
      </c>
      <c r="B1634" s="2">
        <v>39832</v>
      </c>
      <c r="C1634">
        <f t="shared" si="213"/>
        <v>2009</v>
      </c>
      <c r="D1634">
        <v>502.4</v>
      </c>
      <c r="E1634">
        <f t="shared" ca="1" si="217"/>
        <v>497.32499999999993</v>
      </c>
      <c r="F1634">
        <f t="shared" ca="1" si="219"/>
        <v>494.93333333333328</v>
      </c>
      <c r="G1634" t="str">
        <f t="shared" ca="1" si="212"/>
        <v/>
      </c>
      <c r="H1634">
        <f t="shared" ca="1" si="214"/>
        <v>432.7</v>
      </c>
      <c r="I1634" s="4" t="str">
        <f t="shared" ca="1" si="215"/>
        <v/>
      </c>
      <c r="J1634" s="10">
        <f t="shared" ca="1" si="218"/>
        <v>1261.1209570869162</v>
      </c>
      <c r="K1634" s="10">
        <f ca="1">MAX($J$3:J1635)</f>
        <v>1414.5714271368959</v>
      </c>
      <c r="L1634" s="11">
        <f t="shared" ca="1" si="216"/>
        <v>0.10847841763675714</v>
      </c>
    </row>
    <row r="1635" spans="1:12" x14ac:dyDescent="0.35">
      <c r="A1635">
        <v>1634</v>
      </c>
      <c r="B1635" s="2">
        <v>39833</v>
      </c>
      <c r="C1635">
        <f t="shared" si="213"/>
        <v>2009</v>
      </c>
      <c r="D1635">
        <v>485.35</v>
      </c>
      <c r="E1635">
        <f t="shared" ca="1" si="217"/>
        <v>491.07500000000005</v>
      </c>
      <c r="F1635">
        <f t="shared" ca="1" si="219"/>
        <v>494.95499999999998</v>
      </c>
      <c r="G1635" t="str">
        <f t="shared" ca="1" si="212"/>
        <v>SELL</v>
      </c>
      <c r="H1635">
        <f t="shared" ca="1" si="214"/>
        <v>485.35</v>
      </c>
      <c r="I1635" s="4">
        <f t="shared" ca="1" si="215"/>
        <v>0.12167783683845634</v>
      </c>
      <c r="J1635" s="10">
        <f t="shared" ca="1" si="218"/>
        <v>1414.5714271368959</v>
      </c>
      <c r="K1635" s="10">
        <f ca="1">MAX($J$3:J1636)</f>
        <v>1414.5714271368959</v>
      </c>
      <c r="L1635" s="11">
        <f t="shared" ca="1" si="216"/>
        <v>0</v>
      </c>
    </row>
    <row r="1636" spans="1:12" x14ac:dyDescent="0.35">
      <c r="A1636">
        <v>1635</v>
      </c>
      <c r="B1636" s="2">
        <v>39834</v>
      </c>
      <c r="C1636">
        <f t="shared" si="213"/>
        <v>2009</v>
      </c>
      <c r="D1636">
        <v>477.65</v>
      </c>
      <c r="E1636">
        <f t="shared" ca="1" si="217"/>
        <v>488.85</v>
      </c>
      <c r="F1636">
        <f t="shared" ca="1" si="219"/>
        <v>494.97166666666664</v>
      </c>
      <c r="G1636" t="str">
        <f t="shared" ca="1" si="212"/>
        <v/>
      </c>
      <c r="H1636">
        <f t="shared" ca="1" si="214"/>
        <v>485.35</v>
      </c>
      <c r="I1636" s="4" t="str">
        <f t="shared" ca="1" si="215"/>
        <v/>
      </c>
      <c r="J1636" s="10">
        <f t="shared" ca="1" si="218"/>
        <v>1414.5714271368959</v>
      </c>
      <c r="K1636" s="10">
        <f ca="1">MAX($J$3:J1637)</f>
        <v>1414.5714271368959</v>
      </c>
      <c r="L1636" s="11">
        <f t="shared" ca="1" si="216"/>
        <v>0</v>
      </c>
    </row>
    <row r="1637" spans="1:12" x14ac:dyDescent="0.35">
      <c r="A1637">
        <v>1636</v>
      </c>
      <c r="B1637" s="2">
        <v>39835</v>
      </c>
      <c r="C1637">
        <f t="shared" si="213"/>
        <v>2009</v>
      </c>
      <c r="D1637">
        <v>490</v>
      </c>
      <c r="E1637">
        <f t="shared" ca="1" si="217"/>
        <v>481.875</v>
      </c>
      <c r="F1637">
        <f t="shared" ca="1" si="219"/>
        <v>494.34999999999997</v>
      </c>
      <c r="G1637" t="str">
        <f t="shared" ca="1" si="212"/>
        <v/>
      </c>
      <c r="H1637">
        <f t="shared" ca="1" si="214"/>
        <v>485.35</v>
      </c>
      <c r="I1637" s="4" t="str">
        <f t="shared" ca="1" si="215"/>
        <v/>
      </c>
      <c r="J1637" s="10">
        <f t="shared" ca="1" si="218"/>
        <v>1414.5714271368959</v>
      </c>
      <c r="K1637" s="10">
        <f ca="1">MAX($J$3:J1638)</f>
        <v>1414.5714271368959</v>
      </c>
      <c r="L1637" s="11">
        <f t="shared" ca="1" si="216"/>
        <v>0</v>
      </c>
    </row>
    <row r="1638" spans="1:12" x14ac:dyDescent="0.35">
      <c r="A1638">
        <v>1637</v>
      </c>
      <c r="B1638" s="2">
        <v>39836</v>
      </c>
      <c r="C1638">
        <f t="shared" si="213"/>
        <v>2009</v>
      </c>
      <c r="D1638">
        <v>474.5</v>
      </c>
      <c r="E1638">
        <f t="shared" ca="1" si="217"/>
        <v>482.25</v>
      </c>
      <c r="F1638">
        <f t="shared" ca="1" si="219"/>
        <v>493.44666666666666</v>
      </c>
      <c r="G1638" t="str">
        <f t="shared" ca="1" si="212"/>
        <v/>
      </c>
      <c r="H1638">
        <f t="shared" ca="1" si="214"/>
        <v>485.35</v>
      </c>
      <c r="I1638" s="4" t="str">
        <f t="shared" ca="1" si="215"/>
        <v/>
      </c>
      <c r="J1638" s="10">
        <f t="shared" ca="1" si="218"/>
        <v>1414.5714271368959</v>
      </c>
      <c r="K1638" s="10">
        <f ca="1">MAX($J$3:J1639)</f>
        <v>1414.5714271368959</v>
      </c>
      <c r="L1638" s="11">
        <f t="shared" ca="1" si="216"/>
        <v>0</v>
      </c>
    </row>
    <row r="1639" spans="1:12" x14ac:dyDescent="0.35">
      <c r="A1639">
        <v>1638</v>
      </c>
      <c r="B1639" s="2">
        <v>39840</v>
      </c>
      <c r="C1639">
        <f t="shared" si="213"/>
        <v>2009</v>
      </c>
      <c r="D1639">
        <v>486.85</v>
      </c>
      <c r="E1639">
        <f t="shared" ca="1" si="217"/>
        <v>487.16249999999997</v>
      </c>
      <c r="F1639">
        <f t="shared" ca="1" si="219"/>
        <v>492.16499999999996</v>
      </c>
      <c r="G1639" t="str">
        <f t="shared" ca="1" si="212"/>
        <v/>
      </c>
      <c r="H1639">
        <f t="shared" ca="1" si="214"/>
        <v>485.35</v>
      </c>
      <c r="I1639" s="4" t="str">
        <f t="shared" ca="1" si="215"/>
        <v/>
      </c>
      <c r="J1639" s="10">
        <f t="shared" ca="1" si="218"/>
        <v>1414.5714271368959</v>
      </c>
      <c r="K1639" s="10">
        <f ca="1">MAX($J$3:J1640)</f>
        <v>1414.5714271368959</v>
      </c>
      <c r="L1639" s="11">
        <f t="shared" ca="1" si="216"/>
        <v>0</v>
      </c>
    </row>
    <row r="1640" spans="1:12" x14ac:dyDescent="0.35">
      <c r="A1640">
        <v>1639</v>
      </c>
      <c r="B1640" s="2">
        <v>39841</v>
      </c>
      <c r="C1640">
        <f t="shared" si="213"/>
        <v>2009</v>
      </c>
      <c r="D1640">
        <v>497.3</v>
      </c>
      <c r="E1640">
        <f t="shared" ca="1" si="217"/>
        <v>490.65000000000003</v>
      </c>
      <c r="F1640">
        <f t="shared" ca="1" si="219"/>
        <v>492.76666666666659</v>
      </c>
      <c r="G1640" t="str">
        <f t="shared" ca="1" si="212"/>
        <v/>
      </c>
      <c r="H1640">
        <f t="shared" ca="1" si="214"/>
        <v>485.35</v>
      </c>
      <c r="I1640" s="4" t="str">
        <f t="shared" ca="1" si="215"/>
        <v/>
      </c>
      <c r="J1640" s="10">
        <f t="shared" ca="1" si="218"/>
        <v>1414.5714271368959</v>
      </c>
      <c r="K1640" s="10">
        <f ca="1">MAX($J$3:J1641)</f>
        <v>1414.5714271368959</v>
      </c>
      <c r="L1640" s="11">
        <f t="shared" ca="1" si="216"/>
        <v>0</v>
      </c>
    </row>
    <row r="1641" spans="1:12" x14ac:dyDescent="0.35">
      <c r="A1641">
        <v>1640</v>
      </c>
      <c r="B1641" s="2">
        <v>39842</v>
      </c>
      <c r="C1641">
        <f t="shared" si="213"/>
        <v>2009</v>
      </c>
      <c r="D1641">
        <v>503.95</v>
      </c>
      <c r="E1641">
        <f t="shared" ca="1" si="217"/>
        <v>498.625</v>
      </c>
      <c r="F1641">
        <f t="shared" ca="1" si="219"/>
        <v>492.7616666666666</v>
      </c>
      <c r="G1641" t="str">
        <f t="shared" ca="1" si="212"/>
        <v>BUY</v>
      </c>
      <c r="H1641">
        <f t="shared" ca="1" si="214"/>
        <v>503.95</v>
      </c>
      <c r="I1641" s="4">
        <f t="shared" ca="1" si="215"/>
        <v>-3.8322859791902752E-2</v>
      </c>
      <c r="J1641" s="10">
        <f t="shared" ca="1" si="218"/>
        <v>1360.3610046690969</v>
      </c>
      <c r="K1641" s="10">
        <f ca="1">MAX($J$3:J1642)</f>
        <v>1414.5714271368959</v>
      </c>
      <c r="L1641" s="11">
        <f t="shared" ca="1" si="216"/>
        <v>3.8322859791902641E-2</v>
      </c>
    </row>
    <row r="1642" spans="1:12" x14ac:dyDescent="0.35">
      <c r="A1642">
        <v>1641</v>
      </c>
      <c r="B1642" s="2">
        <v>39843</v>
      </c>
      <c r="C1642">
        <f t="shared" si="213"/>
        <v>2009</v>
      </c>
      <c r="D1642">
        <v>506.4</v>
      </c>
      <c r="E1642">
        <f t="shared" ca="1" si="217"/>
        <v>500.52500000000003</v>
      </c>
      <c r="F1642">
        <f t="shared" ca="1" si="219"/>
        <v>492.69999999999993</v>
      </c>
      <c r="G1642" t="str">
        <f t="shared" ca="1" si="212"/>
        <v/>
      </c>
      <c r="H1642">
        <f t="shared" ca="1" si="214"/>
        <v>503.95</v>
      </c>
      <c r="I1642" s="4" t="str">
        <f t="shared" ca="1" si="215"/>
        <v/>
      </c>
      <c r="J1642" s="10">
        <f t="shared" ca="1" si="218"/>
        <v>1360.3610046690969</v>
      </c>
      <c r="K1642" s="10">
        <f ca="1">MAX($J$3:J1643)</f>
        <v>1414.5714271368959</v>
      </c>
      <c r="L1642" s="11">
        <f t="shared" ca="1" si="216"/>
        <v>3.8322859791902641E-2</v>
      </c>
    </row>
    <row r="1643" spans="1:12" x14ac:dyDescent="0.35">
      <c r="A1643">
        <v>1642</v>
      </c>
      <c r="B1643" s="2">
        <v>39846</v>
      </c>
      <c r="C1643">
        <f t="shared" si="213"/>
        <v>2009</v>
      </c>
      <c r="D1643">
        <v>494.45</v>
      </c>
      <c r="E1643">
        <f t="shared" ca="1" si="217"/>
        <v>505.85</v>
      </c>
      <c r="F1643">
        <f t="shared" ca="1" si="219"/>
        <v>493.7283333333333</v>
      </c>
      <c r="G1643" t="str">
        <f t="shared" ca="1" si="212"/>
        <v/>
      </c>
      <c r="H1643">
        <f t="shared" ca="1" si="214"/>
        <v>503.95</v>
      </c>
      <c r="I1643" s="4" t="str">
        <f t="shared" ca="1" si="215"/>
        <v/>
      </c>
      <c r="J1643" s="10">
        <f t="shared" ca="1" si="218"/>
        <v>1360.3610046690969</v>
      </c>
      <c r="K1643" s="10">
        <f ca="1">MAX($J$3:J1644)</f>
        <v>1414.5714271368959</v>
      </c>
      <c r="L1643" s="11">
        <f t="shared" ca="1" si="216"/>
        <v>3.8322859791902641E-2</v>
      </c>
    </row>
    <row r="1644" spans="1:12" x14ac:dyDescent="0.35">
      <c r="A1644">
        <v>1643</v>
      </c>
      <c r="B1644" s="2">
        <v>39847</v>
      </c>
      <c r="C1644">
        <f t="shared" si="213"/>
        <v>2009</v>
      </c>
      <c r="D1644">
        <v>518.6</v>
      </c>
      <c r="E1644">
        <f t="shared" ca="1" si="217"/>
        <v>512.625</v>
      </c>
      <c r="F1644">
        <f t="shared" ca="1" si="219"/>
        <v>495.23333333333329</v>
      </c>
      <c r="G1644" t="str">
        <f t="shared" ca="1" si="212"/>
        <v/>
      </c>
      <c r="H1644">
        <f t="shared" ca="1" si="214"/>
        <v>503.95</v>
      </c>
      <c r="I1644" s="4" t="str">
        <f t="shared" ca="1" si="215"/>
        <v/>
      </c>
      <c r="J1644" s="10">
        <f t="shared" ca="1" si="218"/>
        <v>1360.3610046690969</v>
      </c>
      <c r="K1644" s="10">
        <f ca="1">MAX($J$3:J1645)</f>
        <v>1414.5714271368959</v>
      </c>
      <c r="L1644" s="11">
        <f t="shared" ca="1" si="216"/>
        <v>3.8322859791902641E-2</v>
      </c>
    </row>
    <row r="1645" spans="1:12" x14ac:dyDescent="0.35">
      <c r="A1645">
        <v>1644</v>
      </c>
      <c r="B1645" s="2">
        <v>39848</v>
      </c>
      <c r="C1645">
        <f t="shared" si="213"/>
        <v>2009</v>
      </c>
      <c r="D1645">
        <v>531.04999999999995</v>
      </c>
      <c r="E1645">
        <f t="shared" ca="1" si="217"/>
        <v>519.125</v>
      </c>
      <c r="F1645">
        <f t="shared" ca="1" si="219"/>
        <v>497.46999999999997</v>
      </c>
      <c r="G1645" t="str">
        <f t="shared" ca="1" si="212"/>
        <v/>
      </c>
      <c r="H1645">
        <f t="shared" ca="1" si="214"/>
        <v>503.95</v>
      </c>
      <c r="I1645" s="4" t="str">
        <f t="shared" ca="1" si="215"/>
        <v/>
      </c>
      <c r="J1645" s="10">
        <f t="shared" ca="1" si="218"/>
        <v>1360.3610046690969</v>
      </c>
      <c r="K1645" s="10">
        <f ca="1">MAX($J$3:J1646)</f>
        <v>1414.5714271368959</v>
      </c>
      <c r="L1645" s="11">
        <f t="shared" ca="1" si="216"/>
        <v>3.8322859791902641E-2</v>
      </c>
    </row>
    <row r="1646" spans="1:12" x14ac:dyDescent="0.35">
      <c r="A1646">
        <v>1645</v>
      </c>
      <c r="B1646" s="2">
        <v>39849</v>
      </c>
      <c r="C1646">
        <f t="shared" si="213"/>
        <v>2009</v>
      </c>
      <c r="D1646">
        <v>532.4</v>
      </c>
      <c r="E1646">
        <f t="shared" ca="1" si="217"/>
        <v>530.38750000000005</v>
      </c>
      <c r="F1646">
        <f t="shared" ca="1" si="219"/>
        <v>499.98666666666662</v>
      </c>
      <c r="G1646" t="str">
        <f t="shared" ca="1" si="212"/>
        <v/>
      </c>
      <c r="H1646">
        <f t="shared" ca="1" si="214"/>
        <v>503.95</v>
      </c>
      <c r="I1646" s="4" t="str">
        <f t="shared" ca="1" si="215"/>
        <v/>
      </c>
      <c r="J1646" s="10">
        <f t="shared" ca="1" si="218"/>
        <v>1360.3610046690969</v>
      </c>
      <c r="K1646" s="10">
        <f ca="1">MAX($J$3:J1647)</f>
        <v>1414.5714271368959</v>
      </c>
      <c r="L1646" s="11">
        <f t="shared" ca="1" si="216"/>
        <v>3.8322859791902641E-2</v>
      </c>
    </row>
    <row r="1647" spans="1:12" x14ac:dyDescent="0.35">
      <c r="A1647">
        <v>1646</v>
      </c>
      <c r="B1647" s="2">
        <v>39850</v>
      </c>
      <c r="C1647">
        <f t="shared" si="213"/>
        <v>2009</v>
      </c>
      <c r="D1647">
        <v>539.5</v>
      </c>
      <c r="E1647">
        <f t="shared" ca="1" si="217"/>
        <v>535.63749999999993</v>
      </c>
      <c r="F1647">
        <f t="shared" ca="1" si="219"/>
        <v>502.74499999999995</v>
      </c>
      <c r="G1647" t="str">
        <f t="shared" ca="1" si="212"/>
        <v/>
      </c>
      <c r="H1647">
        <f t="shared" ca="1" si="214"/>
        <v>503.95</v>
      </c>
      <c r="I1647" s="4" t="str">
        <f t="shared" ca="1" si="215"/>
        <v/>
      </c>
      <c r="J1647" s="10">
        <f t="shared" ca="1" si="218"/>
        <v>1360.3610046690969</v>
      </c>
      <c r="K1647" s="10">
        <f ca="1">MAX($J$3:J1648)</f>
        <v>1414.5714271368959</v>
      </c>
      <c r="L1647" s="11">
        <f t="shared" ca="1" si="216"/>
        <v>3.8322859791902641E-2</v>
      </c>
    </row>
    <row r="1648" spans="1:12" x14ac:dyDescent="0.35">
      <c r="A1648">
        <v>1647</v>
      </c>
      <c r="B1648" s="2">
        <v>39853</v>
      </c>
      <c r="C1648">
        <f t="shared" si="213"/>
        <v>2009</v>
      </c>
      <c r="D1648">
        <v>539.6</v>
      </c>
      <c r="E1648">
        <f t="shared" ca="1" si="217"/>
        <v>538.73749999999995</v>
      </c>
      <c r="F1648">
        <f t="shared" ca="1" si="219"/>
        <v>505.36500000000001</v>
      </c>
      <c r="G1648" t="str">
        <f t="shared" ca="1" si="212"/>
        <v/>
      </c>
      <c r="H1648">
        <f t="shared" ca="1" si="214"/>
        <v>503.95</v>
      </c>
      <c r="I1648" s="4" t="str">
        <f t="shared" ca="1" si="215"/>
        <v/>
      </c>
      <c r="J1648" s="10">
        <f t="shared" ca="1" si="218"/>
        <v>1360.3610046690969</v>
      </c>
      <c r="K1648" s="10">
        <f ca="1">MAX($J$3:J1649)</f>
        <v>1414.5714271368959</v>
      </c>
      <c r="L1648" s="11">
        <f t="shared" ca="1" si="216"/>
        <v>3.8322859791902641E-2</v>
      </c>
    </row>
    <row r="1649" spans="1:12" x14ac:dyDescent="0.35">
      <c r="A1649">
        <v>1648</v>
      </c>
      <c r="B1649" s="2">
        <v>39854</v>
      </c>
      <c r="C1649">
        <f t="shared" si="213"/>
        <v>2009</v>
      </c>
      <c r="D1649">
        <v>543.45000000000005</v>
      </c>
      <c r="E1649">
        <f t="shared" ca="1" si="217"/>
        <v>544.96249999999998</v>
      </c>
      <c r="F1649">
        <f t="shared" ca="1" si="219"/>
        <v>508.01333333333332</v>
      </c>
      <c r="G1649" t="str">
        <f t="shared" ca="1" si="212"/>
        <v/>
      </c>
      <c r="H1649">
        <f t="shared" ca="1" si="214"/>
        <v>503.95</v>
      </c>
      <c r="I1649" s="4" t="str">
        <f t="shared" ca="1" si="215"/>
        <v/>
      </c>
      <c r="J1649" s="10">
        <f t="shared" ca="1" si="218"/>
        <v>1360.3610046690969</v>
      </c>
      <c r="K1649" s="10">
        <f ca="1">MAX($J$3:J1650)</f>
        <v>1414.5714271368959</v>
      </c>
      <c r="L1649" s="11">
        <f t="shared" ca="1" si="216"/>
        <v>3.8322859791902641E-2</v>
      </c>
    </row>
    <row r="1650" spans="1:12" x14ac:dyDescent="0.35">
      <c r="A1650">
        <v>1649</v>
      </c>
      <c r="B1650" s="2">
        <v>39855</v>
      </c>
      <c r="C1650">
        <f t="shared" si="213"/>
        <v>2009</v>
      </c>
      <c r="D1650">
        <v>557.29999999999995</v>
      </c>
      <c r="E1650">
        <f t="shared" ca="1" si="217"/>
        <v>547.6875</v>
      </c>
      <c r="F1650">
        <f t="shared" ca="1" si="219"/>
        <v>510.35499999999996</v>
      </c>
      <c r="G1650" t="str">
        <f t="shared" ca="1" si="212"/>
        <v/>
      </c>
      <c r="H1650">
        <f t="shared" ca="1" si="214"/>
        <v>503.95</v>
      </c>
      <c r="I1650" s="4" t="str">
        <f t="shared" ca="1" si="215"/>
        <v/>
      </c>
      <c r="J1650" s="10">
        <f t="shared" ca="1" si="218"/>
        <v>1360.3610046690969</v>
      </c>
      <c r="K1650" s="10">
        <f ca="1">MAX($J$3:J1651)</f>
        <v>1414.5714271368959</v>
      </c>
      <c r="L1650" s="11">
        <f t="shared" ca="1" si="216"/>
        <v>3.8322859791902641E-2</v>
      </c>
    </row>
    <row r="1651" spans="1:12" x14ac:dyDescent="0.35">
      <c r="A1651">
        <v>1650</v>
      </c>
      <c r="B1651" s="2">
        <v>39856</v>
      </c>
      <c r="C1651">
        <f t="shared" si="213"/>
        <v>2009</v>
      </c>
      <c r="D1651">
        <v>550.4</v>
      </c>
      <c r="E1651">
        <f t="shared" ca="1" si="217"/>
        <v>557.58750000000009</v>
      </c>
      <c r="F1651">
        <f t="shared" ca="1" si="219"/>
        <v>513.15333333333331</v>
      </c>
      <c r="G1651" t="str">
        <f t="shared" ca="1" si="212"/>
        <v/>
      </c>
      <c r="H1651">
        <f t="shared" ca="1" si="214"/>
        <v>503.95</v>
      </c>
      <c r="I1651" s="4" t="str">
        <f t="shared" ca="1" si="215"/>
        <v/>
      </c>
      <c r="J1651" s="10">
        <f t="shared" ca="1" si="218"/>
        <v>1360.3610046690969</v>
      </c>
      <c r="K1651" s="10">
        <f ca="1">MAX($J$3:J1652)</f>
        <v>1414.5714271368959</v>
      </c>
      <c r="L1651" s="11">
        <f t="shared" ca="1" si="216"/>
        <v>3.8322859791902641E-2</v>
      </c>
    </row>
    <row r="1652" spans="1:12" x14ac:dyDescent="0.35">
      <c r="A1652">
        <v>1651</v>
      </c>
      <c r="B1652" s="2">
        <v>39857</v>
      </c>
      <c r="C1652">
        <f t="shared" si="213"/>
        <v>2009</v>
      </c>
      <c r="D1652">
        <v>579.20000000000005</v>
      </c>
      <c r="E1652">
        <f t="shared" ca="1" si="217"/>
        <v>561.97499999999991</v>
      </c>
      <c r="F1652">
        <f t="shared" ca="1" si="219"/>
        <v>515.39</v>
      </c>
      <c r="G1652" t="str">
        <f t="shared" ca="1" si="212"/>
        <v/>
      </c>
      <c r="H1652">
        <f t="shared" ca="1" si="214"/>
        <v>503.95</v>
      </c>
      <c r="I1652" s="4" t="str">
        <f t="shared" ca="1" si="215"/>
        <v/>
      </c>
      <c r="J1652" s="10">
        <f t="shared" ca="1" si="218"/>
        <v>1360.3610046690969</v>
      </c>
      <c r="K1652" s="10">
        <f ca="1">MAX($J$3:J1653)</f>
        <v>1414.5714271368959</v>
      </c>
      <c r="L1652" s="11">
        <f t="shared" ca="1" si="216"/>
        <v>3.8322859791902641E-2</v>
      </c>
    </row>
    <row r="1653" spans="1:12" x14ac:dyDescent="0.35">
      <c r="A1653">
        <v>1652</v>
      </c>
      <c r="B1653" s="2">
        <v>39860</v>
      </c>
      <c r="C1653">
        <f t="shared" si="213"/>
        <v>2009</v>
      </c>
      <c r="D1653">
        <v>561</v>
      </c>
      <c r="E1653">
        <f t="shared" ca="1" si="217"/>
        <v>558.38750000000005</v>
      </c>
      <c r="F1653">
        <f t="shared" ca="1" si="219"/>
        <v>516.57000000000005</v>
      </c>
      <c r="G1653" t="str">
        <f t="shared" ca="1" si="212"/>
        <v/>
      </c>
      <c r="H1653">
        <f t="shared" ca="1" si="214"/>
        <v>503.95</v>
      </c>
      <c r="I1653" s="4" t="str">
        <f t="shared" ca="1" si="215"/>
        <v/>
      </c>
      <c r="J1653" s="10">
        <f t="shared" ca="1" si="218"/>
        <v>1360.3610046690969</v>
      </c>
      <c r="K1653" s="10">
        <f ca="1">MAX($J$3:J1654)</f>
        <v>1414.5714271368959</v>
      </c>
      <c r="L1653" s="11">
        <f t="shared" ca="1" si="216"/>
        <v>3.8322859791902641E-2</v>
      </c>
    </row>
    <row r="1654" spans="1:12" x14ac:dyDescent="0.35">
      <c r="A1654">
        <v>1653</v>
      </c>
      <c r="B1654" s="2">
        <v>39861</v>
      </c>
      <c r="C1654">
        <f t="shared" si="213"/>
        <v>2009</v>
      </c>
      <c r="D1654">
        <v>542.95000000000005</v>
      </c>
      <c r="E1654">
        <f t="shared" ca="1" si="217"/>
        <v>561.08750000000009</v>
      </c>
      <c r="F1654">
        <f t="shared" ca="1" si="219"/>
        <v>517.16166666666675</v>
      </c>
      <c r="G1654" t="str">
        <f t="shared" ca="1" si="212"/>
        <v/>
      </c>
      <c r="H1654">
        <f t="shared" ca="1" si="214"/>
        <v>503.95</v>
      </c>
      <c r="I1654" s="4" t="str">
        <f t="shared" ca="1" si="215"/>
        <v/>
      </c>
      <c r="J1654" s="10">
        <f t="shared" ca="1" si="218"/>
        <v>1360.3610046690969</v>
      </c>
      <c r="K1654" s="10">
        <f ca="1">MAX($J$3:J1655)</f>
        <v>1414.5714271368959</v>
      </c>
      <c r="L1654" s="11">
        <f t="shared" ca="1" si="216"/>
        <v>3.8322859791902641E-2</v>
      </c>
    </row>
    <row r="1655" spans="1:12" x14ac:dyDescent="0.35">
      <c r="A1655">
        <v>1654</v>
      </c>
      <c r="B1655" s="2">
        <v>39862</v>
      </c>
      <c r="C1655">
        <f t="shared" si="213"/>
        <v>2009</v>
      </c>
      <c r="D1655">
        <v>561.20000000000005</v>
      </c>
      <c r="E1655">
        <f t="shared" ca="1" si="217"/>
        <v>553.1</v>
      </c>
      <c r="F1655">
        <f t="shared" ca="1" si="219"/>
        <v>518.44833333333338</v>
      </c>
      <c r="G1655" t="str">
        <f t="shared" ca="1" si="212"/>
        <v/>
      </c>
      <c r="H1655">
        <f t="shared" ca="1" si="214"/>
        <v>503.95</v>
      </c>
      <c r="I1655" s="4" t="str">
        <f t="shared" ca="1" si="215"/>
        <v/>
      </c>
      <c r="J1655" s="10">
        <f t="shared" ca="1" si="218"/>
        <v>1360.3610046690969</v>
      </c>
      <c r="K1655" s="10">
        <f ca="1">MAX($J$3:J1656)</f>
        <v>1414.5714271368959</v>
      </c>
      <c r="L1655" s="11">
        <f t="shared" ca="1" si="216"/>
        <v>3.8322859791902641E-2</v>
      </c>
    </row>
    <row r="1656" spans="1:12" x14ac:dyDescent="0.35">
      <c r="A1656">
        <v>1655</v>
      </c>
      <c r="B1656" s="2">
        <v>39863</v>
      </c>
      <c r="C1656">
        <f t="shared" si="213"/>
        <v>2009</v>
      </c>
      <c r="D1656">
        <v>547.25</v>
      </c>
      <c r="E1656">
        <f t="shared" ca="1" si="217"/>
        <v>551.3125</v>
      </c>
      <c r="F1656">
        <f t="shared" ca="1" si="219"/>
        <v>520.06666666666672</v>
      </c>
      <c r="G1656" t="str">
        <f t="shared" ca="1" si="212"/>
        <v/>
      </c>
      <c r="H1656">
        <f t="shared" ca="1" si="214"/>
        <v>503.95</v>
      </c>
      <c r="I1656" s="4" t="str">
        <f t="shared" ca="1" si="215"/>
        <v/>
      </c>
      <c r="J1656" s="10">
        <f t="shared" ca="1" si="218"/>
        <v>1360.3610046690969</v>
      </c>
      <c r="K1656" s="10">
        <f ca="1">MAX($J$3:J1657)</f>
        <v>1414.5714271368959</v>
      </c>
      <c r="L1656" s="11">
        <f t="shared" ca="1" si="216"/>
        <v>3.8322859791902641E-2</v>
      </c>
    </row>
    <row r="1657" spans="1:12" x14ac:dyDescent="0.35">
      <c r="A1657">
        <v>1656</v>
      </c>
      <c r="B1657" s="2">
        <v>39864</v>
      </c>
      <c r="C1657">
        <f t="shared" si="213"/>
        <v>2009</v>
      </c>
      <c r="D1657">
        <v>553.85</v>
      </c>
      <c r="E1657">
        <f t="shared" ca="1" si="217"/>
        <v>555.16250000000002</v>
      </c>
      <c r="F1657">
        <f t="shared" ca="1" si="219"/>
        <v>521.88666666666677</v>
      </c>
      <c r="G1657" t="str">
        <f t="shared" ca="1" si="212"/>
        <v/>
      </c>
      <c r="H1657">
        <f t="shared" ca="1" si="214"/>
        <v>503.95</v>
      </c>
      <c r="I1657" s="4" t="str">
        <f t="shared" ca="1" si="215"/>
        <v/>
      </c>
      <c r="J1657" s="10">
        <f t="shared" ca="1" si="218"/>
        <v>1360.3610046690969</v>
      </c>
      <c r="K1657" s="10">
        <f ca="1">MAX($J$3:J1658)</f>
        <v>1414.5714271368959</v>
      </c>
      <c r="L1657" s="11">
        <f t="shared" ca="1" si="216"/>
        <v>3.8322859791902641E-2</v>
      </c>
    </row>
    <row r="1658" spans="1:12" x14ac:dyDescent="0.35">
      <c r="A1658">
        <v>1657</v>
      </c>
      <c r="B1658" s="2">
        <v>39868</v>
      </c>
      <c r="C1658">
        <f t="shared" si="213"/>
        <v>2009</v>
      </c>
      <c r="D1658">
        <v>558.35</v>
      </c>
      <c r="E1658">
        <f t="shared" ca="1" si="217"/>
        <v>553.88749999999993</v>
      </c>
      <c r="F1658">
        <f t="shared" ca="1" si="219"/>
        <v>523.8850000000001</v>
      </c>
      <c r="G1658" t="str">
        <f t="shared" ca="1" si="212"/>
        <v/>
      </c>
      <c r="H1658">
        <f t="shared" ca="1" si="214"/>
        <v>503.95</v>
      </c>
      <c r="I1658" s="4" t="str">
        <f t="shared" ca="1" si="215"/>
        <v/>
      </c>
      <c r="J1658" s="10">
        <f t="shared" ca="1" si="218"/>
        <v>1360.3610046690969</v>
      </c>
      <c r="K1658" s="10">
        <f ca="1">MAX($J$3:J1659)</f>
        <v>1414.5714271368959</v>
      </c>
      <c r="L1658" s="11">
        <f t="shared" ca="1" si="216"/>
        <v>3.8322859791902641E-2</v>
      </c>
    </row>
    <row r="1659" spans="1:12" x14ac:dyDescent="0.35">
      <c r="A1659">
        <v>1658</v>
      </c>
      <c r="B1659" s="2">
        <v>39869</v>
      </c>
      <c r="C1659">
        <f t="shared" si="213"/>
        <v>2009</v>
      </c>
      <c r="D1659">
        <v>556.1</v>
      </c>
      <c r="E1659">
        <f t="shared" ca="1" si="217"/>
        <v>557.05000000000007</v>
      </c>
      <c r="F1659">
        <f t="shared" ca="1" si="219"/>
        <v>525.58333333333348</v>
      </c>
      <c r="G1659" t="str">
        <f t="shared" ca="1" si="212"/>
        <v/>
      </c>
      <c r="H1659">
        <f t="shared" ca="1" si="214"/>
        <v>503.95</v>
      </c>
      <c r="I1659" s="4" t="str">
        <f t="shared" ca="1" si="215"/>
        <v/>
      </c>
      <c r="J1659" s="10">
        <f t="shared" ca="1" si="218"/>
        <v>1360.3610046690969</v>
      </c>
      <c r="K1659" s="10">
        <f ca="1">MAX($J$3:J1660)</f>
        <v>1414.5714271368959</v>
      </c>
      <c r="L1659" s="11">
        <f t="shared" ca="1" si="216"/>
        <v>3.8322859791902641E-2</v>
      </c>
    </row>
    <row r="1660" spans="1:12" x14ac:dyDescent="0.35">
      <c r="A1660">
        <v>1659</v>
      </c>
      <c r="B1660" s="2">
        <v>39870</v>
      </c>
      <c r="C1660">
        <f t="shared" si="213"/>
        <v>2009</v>
      </c>
      <c r="D1660">
        <v>559.9</v>
      </c>
      <c r="E1660">
        <f t="shared" ca="1" si="217"/>
        <v>553.59999999999991</v>
      </c>
      <c r="F1660">
        <f t="shared" ca="1" si="219"/>
        <v>526.41833333333341</v>
      </c>
      <c r="G1660" t="str">
        <f t="shared" ca="1" si="212"/>
        <v/>
      </c>
      <c r="H1660">
        <f t="shared" ca="1" si="214"/>
        <v>503.95</v>
      </c>
      <c r="I1660" s="4" t="str">
        <f t="shared" ca="1" si="215"/>
        <v/>
      </c>
      <c r="J1660" s="10">
        <f t="shared" ca="1" si="218"/>
        <v>1360.3610046690969</v>
      </c>
      <c r="K1660" s="10">
        <f ca="1">MAX($J$3:J1661)</f>
        <v>1414.5714271368959</v>
      </c>
      <c r="L1660" s="11">
        <f t="shared" ca="1" si="216"/>
        <v>3.8322859791902641E-2</v>
      </c>
    </row>
    <row r="1661" spans="1:12" x14ac:dyDescent="0.35">
      <c r="A1661">
        <v>1660</v>
      </c>
      <c r="B1661" s="2">
        <v>39871</v>
      </c>
      <c r="C1661">
        <f t="shared" si="213"/>
        <v>2009</v>
      </c>
      <c r="D1661">
        <v>540.04999999999995</v>
      </c>
      <c r="E1661">
        <f t="shared" ca="1" si="217"/>
        <v>545.20000000000005</v>
      </c>
      <c r="F1661">
        <f t="shared" ca="1" si="219"/>
        <v>527.15500000000009</v>
      </c>
      <c r="G1661" t="str">
        <f t="shared" ca="1" si="212"/>
        <v/>
      </c>
      <c r="H1661">
        <f t="shared" ca="1" si="214"/>
        <v>503.95</v>
      </c>
      <c r="I1661" s="4" t="str">
        <f t="shared" ca="1" si="215"/>
        <v/>
      </c>
      <c r="J1661" s="10">
        <f t="shared" ca="1" si="218"/>
        <v>1360.3610046690969</v>
      </c>
      <c r="K1661" s="10">
        <f ca="1">MAX($J$3:J1662)</f>
        <v>1414.5714271368959</v>
      </c>
      <c r="L1661" s="11">
        <f t="shared" ca="1" si="216"/>
        <v>3.8322859791902641E-2</v>
      </c>
    </row>
    <row r="1662" spans="1:12" x14ac:dyDescent="0.35">
      <c r="A1662">
        <v>1661</v>
      </c>
      <c r="B1662" s="2">
        <v>39874</v>
      </c>
      <c r="C1662">
        <f t="shared" si="213"/>
        <v>2009</v>
      </c>
      <c r="D1662">
        <v>524.75</v>
      </c>
      <c r="E1662">
        <f t="shared" ca="1" si="217"/>
        <v>538.8125</v>
      </c>
      <c r="F1662">
        <f t="shared" ca="1" si="219"/>
        <v>528.21</v>
      </c>
      <c r="G1662" t="str">
        <f t="shared" ca="1" si="212"/>
        <v/>
      </c>
      <c r="H1662">
        <f t="shared" ca="1" si="214"/>
        <v>503.95</v>
      </c>
      <c r="I1662" s="4" t="str">
        <f t="shared" ca="1" si="215"/>
        <v/>
      </c>
      <c r="J1662" s="10">
        <f t="shared" ca="1" si="218"/>
        <v>1360.3610046690969</v>
      </c>
      <c r="K1662" s="10">
        <f ca="1">MAX($J$3:J1663)</f>
        <v>1414.5714271368959</v>
      </c>
      <c r="L1662" s="11">
        <f t="shared" ca="1" si="216"/>
        <v>3.8322859791902641E-2</v>
      </c>
    </row>
    <row r="1663" spans="1:12" x14ac:dyDescent="0.35">
      <c r="A1663">
        <v>1662</v>
      </c>
      <c r="B1663" s="2">
        <v>39875</v>
      </c>
      <c r="C1663">
        <f t="shared" si="213"/>
        <v>2009</v>
      </c>
      <c r="D1663">
        <v>530.54999999999995</v>
      </c>
      <c r="E1663">
        <f t="shared" ca="1" si="217"/>
        <v>533.78749999999991</v>
      </c>
      <c r="F1663">
        <f t="shared" ca="1" si="219"/>
        <v>529.45666666666671</v>
      </c>
      <c r="G1663" t="str">
        <f t="shared" ca="1" si="212"/>
        <v/>
      </c>
      <c r="H1663">
        <f t="shared" ca="1" si="214"/>
        <v>503.95</v>
      </c>
      <c r="I1663" s="4" t="str">
        <f t="shared" ca="1" si="215"/>
        <v/>
      </c>
      <c r="J1663" s="10">
        <f t="shared" ca="1" si="218"/>
        <v>1360.3610046690969</v>
      </c>
      <c r="K1663" s="10">
        <f ca="1">MAX($J$3:J1664)</f>
        <v>1414.5714271368959</v>
      </c>
      <c r="L1663" s="11">
        <f t="shared" ca="1" si="216"/>
        <v>3.8322859791902641E-2</v>
      </c>
    </row>
    <row r="1664" spans="1:12" x14ac:dyDescent="0.35">
      <c r="A1664">
        <v>1663</v>
      </c>
      <c r="B1664" s="2">
        <v>39876</v>
      </c>
      <c r="C1664">
        <f t="shared" si="213"/>
        <v>2009</v>
      </c>
      <c r="D1664">
        <v>539.79999999999995</v>
      </c>
      <c r="E1664">
        <f t="shared" ca="1" si="217"/>
        <v>530.91249999999991</v>
      </c>
      <c r="F1664">
        <f t="shared" ca="1" si="219"/>
        <v>530.89666666666665</v>
      </c>
      <c r="G1664" t="str">
        <f t="shared" ca="1" si="212"/>
        <v/>
      </c>
      <c r="H1664">
        <f t="shared" ca="1" si="214"/>
        <v>503.95</v>
      </c>
      <c r="I1664" s="4" t="str">
        <f t="shared" ca="1" si="215"/>
        <v/>
      </c>
      <c r="J1664" s="10">
        <f t="shared" ca="1" si="218"/>
        <v>1360.3610046690969</v>
      </c>
      <c r="K1664" s="10">
        <f ca="1">MAX($J$3:J1665)</f>
        <v>1426.7661653295984</v>
      </c>
      <c r="L1664" s="11">
        <f t="shared" ca="1" si="216"/>
        <v>4.6542427395705133E-2</v>
      </c>
    </row>
    <row r="1665" spans="1:12" x14ac:dyDescent="0.35">
      <c r="A1665">
        <v>1664</v>
      </c>
      <c r="B1665" s="2">
        <v>39877</v>
      </c>
      <c r="C1665">
        <f t="shared" si="213"/>
        <v>2009</v>
      </c>
      <c r="D1665">
        <v>528.54999999999995</v>
      </c>
      <c r="E1665">
        <f t="shared" ca="1" si="217"/>
        <v>532.27499999999998</v>
      </c>
      <c r="F1665">
        <f t="shared" ca="1" si="219"/>
        <v>532.64833333333331</v>
      </c>
      <c r="G1665" t="str">
        <f t="shared" ca="1" si="212"/>
        <v>SELL</v>
      </c>
      <c r="H1665">
        <f t="shared" ca="1" si="214"/>
        <v>528.54999999999995</v>
      </c>
      <c r="I1665" s="4">
        <f t="shared" ca="1" si="215"/>
        <v>4.881436650461346E-2</v>
      </c>
      <c r="J1665" s="10">
        <f t="shared" ca="1" si="218"/>
        <v>1426.7661653295984</v>
      </c>
      <c r="K1665" s="10">
        <f ca="1">MAX($J$3:J1666)</f>
        <v>1426.7661653295984</v>
      </c>
      <c r="L1665" s="11">
        <f t="shared" ca="1" si="216"/>
        <v>0</v>
      </c>
    </row>
    <row r="1666" spans="1:12" x14ac:dyDescent="0.35">
      <c r="A1666">
        <v>1665</v>
      </c>
      <c r="B1666" s="2">
        <v>39878</v>
      </c>
      <c r="C1666">
        <f t="shared" si="213"/>
        <v>2009</v>
      </c>
      <c r="D1666">
        <v>530.20000000000005</v>
      </c>
      <c r="E1666">
        <f t="shared" ca="1" si="217"/>
        <v>529.4</v>
      </c>
      <c r="F1666">
        <f t="shared" ca="1" si="219"/>
        <v>533.61666666666656</v>
      </c>
      <c r="G1666" t="str">
        <f t="shared" ref="G1666:G1729" ca="1" si="220">IF(AND(E1666&gt;F1666,E1665&lt;F1665),"BUY",IF(AND(E1666&lt;F1666,E1665&gt;F1665),"SELL",""))</f>
        <v/>
      </c>
      <c r="H1666">
        <f t="shared" ca="1" si="214"/>
        <v>528.54999999999995</v>
      </c>
      <c r="I1666" s="4" t="str">
        <f t="shared" ca="1" si="215"/>
        <v/>
      </c>
      <c r="J1666" s="10">
        <f t="shared" ca="1" si="218"/>
        <v>1426.7661653295984</v>
      </c>
      <c r="K1666" s="10">
        <f ca="1">MAX($J$3:J1667)</f>
        <v>1426.7661653295984</v>
      </c>
      <c r="L1666" s="11">
        <f t="shared" ca="1" si="216"/>
        <v>0</v>
      </c>
    </row>
    <row r="1667" spans="1:12" x14ac:dyDescent="0.35">
      <c r="A1667">
        <v>1666</v>
      </c>
      <c r="B1667" s="2">
        <v>39881</v>
      </c>
      <c r="C1667">
        <f t="shared" ref="C1667:C1730" si="221">YEAR(B1667)</f>
        <v>2009</v>
      </c>
      <c r="D1667">
        <v>519.04999999999995</v>
      </c>
      <c r="E1667">
        <f t="shared" ca="1" si="217"/>
        <v>529.6875</v>
      </c>
      <c r="F1667">
        <f t="shared" ca="1" si="219"/>
        <v>535.83166666666659</v>
      </c>
      <c r="G1667" t="str">
        <f t="shared" ca="1" si="220"/>
        <v/>
      </c>
      <c r="H1667">
        <f t="shared" ref="H1667:H1730" ca="1" si="222">IF(G1667&lt;&gt;"",D1667,H1666)</f>
        <v>528.54999999999995</v>
      </c>
      <c r="I1667" s="4" t="str">
        <f t="shared" ref="I1667:I1730" ca="1" si="223">IF(AND(G1667&lt;&gt;"",H1666&lt;&gt;0),IF(G1667="BUY",1-H1667/H1666,H1667/H1666-1),"")</f>
        <v/>
      </c>
      <c r="J1667" s="10">
        <f t="shared" ca="1" si="218"/>
        <v>1426.7661653295984</v>
      </c>
      <c r="K1667" s="10">
        <f ca="1">MAX($J$3:J1668)</f>
        <v>1426.7661653295984</v>
      </c>
      <c r="L1667" s="11">
        <f t="shared" ref="L1667:L1730" ca="1" si="224">1-J1667/K1667</f>
        <v>0</v>
      </c>
    </row>
    <row r="1668" spans="1:12" x14ac:dyDescent="0.35">
      <c r="A1668">
        <v>1667</v>
      </c>
      <c r="B1668" s="2">
        <v>39884</v>
      </c>
      <c r="C1668">
        <f t="shared" si="221"/>
        <v>2009</v>
      </c>
      <c r="D1668">
        <v>540.95000000000005</v>
      </c>
      <c r="E1668">
        <f t="shared" ref="E1668:E1731" ca="1" si="225">IF(ROW(D1669)&gt;($O$4-1),AVERAGE(OFFSET(D1670,-$O$4,0,$O$4,1)),IF(ROW(D1669)&gt;$O$4, ((($O$4-1)*E1668)+D1669)/$O$4,""))</f>
        <v>538.16250000000002</v>
      </c>
      <c r="F1668">
        <f t="shared" ca="1" si="219"/>
        <v>538.35166666666669</v>
      </c>
      <c r="G1668" t="str">
        <f t="shared" ca="1" si="220"/>
        <v/>
      </c>
      <c r="H1668">
        <f t="shared" ca="1" si="222"/>
        <v>528.54999999999995</v>
      </c>
      <c r="I1668" s="4" t="str">
        <f t="shared" ca="1" si="223"/>
        <v/>
      </c>
      <c r="J1668" s="10">
        <f t="shared" ref="J1668:J1731" ca="1" si="226">IF(I1668="",J1667,J1667*(1+$O$6*I1668))</f>
        <v>1426.7661653295984</v>
      </c>
      <c r="K1668" s="10">
        <f ca="1">MAX($J$3:J1669)</f>
        <v>1426.7661653295984</v>
      </c>
      <c r="L1668" s="11">
        <f t="shared" ca="1" si="224"/>
        <v>0</v>
      </c>
    </row>
    <row r="1669" spans="1:12" x14ac:dyDescent="0.35">
      <c r="A1669">
        <v>1668</v>
      </c>
      <c r="B1669" s="2">
        <v>39885</v>
      </c>
      <c r="C1669">
        <f t="shared" si="221"/>
        <v>2009</v>
      </c>
      <c r="D1669">
        <v>562.45000000000005</v>
      </c>
      <c r="E1669">
        <f t="shared" ca="1" si="225"/>
        <v>546.70000000000005</v>
      </c>
      <c r="F1669">
        <f t="shared" ca="1" si="219"/>
        <v>540.58666666666659</v>
      </c>
      <c r="G1669" t="str">
        <f t="shared" ca="1" si="220"/>
        <v>BUY</v>
      </c>
      <c r="H1669">
        <f t="shared" ca="1" si="222"/>
        <v>562.45000000000005</v>
      </c>
      <c r="I1669" s="4">
        <f t="shared" ca="1" si="223"/>
        <v>-6.4137735313593902E-2</v>
      </c>
      <c r="J1669" s="10">
        <f t="shared" ca="1" si="226"/>
        <v>1335.2566146632973</v>
      </c>
      <c r="K1669" s="10">
        <f ca="1">MAX($J$3:J1670)</f>
        <v>1426.7661653295984</v>
      </c>
      <c r="L1669" s="11">
        <f t="shared" ca="1" si="224"/>
        <v>6.4137735313593791E-2</v>
      </c>
    </row>
    <row r="1670" spans="1:12" x14ac:dyDescent="0.35">
      <c r="A1670">
        <v>1669</v>
      </c>
      <c r="B1670" s="2">
        <v>39888</v>
      </c>
      <c r="C1670">
        <f t="shared" si="221"/>
        <v>2009</v>
      </c>
      <c r="D1670">
        <v>564.35</v>
      </c>
      <c r="E1670">
        <f t="shared" ca="1" si="225"/>
        <v>556.0625</v>
      </c>
      <c r="F1670">
        <f t="shared" ca="1" si="219"/>
        <v>542.33833333333325</v>
      </c>
      <c r="G1670" t="str">
        <f t="shared" ca="1" si="220"/>
        <v/>
      </c>
      <c r="H1670">
        <f t="shared" ca="1" si="222"/>
        <v>562.45000000000005</v>
      </c>
      <c r="I1670" s="4" t="str">
        <f t="shared" ca="1" si="223"/>
        <v/>
      </c>
      <c r="J1670" s="10">
        <f t="shared" ca="1" si="226"/>
        <v>1335.2566146632973</v>
      </c>
      <c r="K1670" s="10">
        <f ca="1">MAX($J$3:J1671)</f>
        <v>1426.7661653295984</v>
      </c>
      <c r="L1670" s="11">
        <f t="shared" ca="1" si="224"/>
        <v>6.4137735313593791E-2</v>
      </c>
    </row>
    <row r="1671" spans="1:12" x14ac:dyDescent="0.35">
      <c r="A1671">
        <v>1670</v>
      </c>
      <c r="B1671" s="2">
        <v>39889</v>
      </c>
      <c r="C1671">
        <f t="shared" si="221"/>
        <v>2009</v>
      </c>
      <c r="D1671">
        <v>556.5</v>
      </c>
      <c r="E1671">
        <f t="shared" ca="1" si="225"/>
        <v>557.95000000000005</v>
      </c>
      <c r="F1671">
        <f t="shared" ca="1" si="219"/>
        <v>543.74166666666656</v>
      </c>
      <c r="G1671" t="str">
        <f t="shared" ca="1" si="220"/>
        <v/>
      </c>
      <c r="H1671">
        <f t="shared" ca="1" si="222"/>
        <v>562.45000000000005</v>
      </c>
      <c r="I1671" s="4" t="str">
        <f t="shared" ca="1" si="223"/>
        <v/>
      </c>
      <c r="J1671" s="10">
        <f t="shared" ca="1" si="226"/>
        <v>1335.2566146632973</v>
      </c>
      <c r="K1671" s="10">
        <f ca="1">MAX($J$3:J1672)</f>
        <v>1426.7661653295984</v>
      </c>
      <c r="L1671" s="11">
        <f t="shared" ca="1" si="224"/>
        <v>6.4137735313593791E-2</v>
      </c>
    </row>
    <row r="1672" spans="1:12" x14ac:dyDescent="0.35">
      <c r="A1672">
        <v>1671</v>
      </c>
      <c r="B1672" s="2">
        <v>39890</v>
      </c>
      <c r="C1672">
        <f t="shared" si="221"/>
        <v>2009</v>
      </c>
      <c r="D1672">
        <v>548.5</v>
      </c>
      <c r="E1672">
        <f t="shared" ca="1" si="225"/>
        <v>553.57500000000005</v>
      </c>
      <c r="F1672">
        <f t="shared" ca="1" si="219"/>
        <v>545.42499999999995</v>
      </c>
      <c r="G1672" t="str">
        <f t="shared" ca="1" si="220"/>
        <v/>
      </c>
      <c r="H1672">
        <f t="shared" ca="1" si="222"/>
        <v>562.45000000000005</v>
      </c>
      <c r="I1672" s="4" t="str">
        <f t="shared" ca="1" si="223"/>
        <v/>
      </c>
      <c r="J1672" s="10">
        <f t="shared" ca="1" si="226"/>
        <v>1335.2566146632973</v>
      </c>
      <c r="K1672" s="10">
        <f ca="1">MAX($J$3:J1673)</f>
        <v>1426.7661653295984</v>
      </c>
      <c r="L1672" s="11">
        <f t="shared" ca="1" si="224"/>
        <v>6.4137735313593791E-2</v>
      </c>
    </row>
    <row r="1673" spans="1:12" x14ac:dyDescent="0.35">
      <c r="A1673">
        <v>1672</v>
      </c>
      <c r="B1673" s="2">
        <v>39891</v>
      </c>
      <c r="C1673">
        <f t="shared" si="221"/>
        <v>2009</v>
      </c>
      <c r="D1673">
        <v>544.95000000000005</v>
      </c>
      <c r="E1673">
        <f t="shared" ca="1" si="225"/>
        <v>548.38750000000005</v>
      </c>
      <c r="F1673">
        <f t="shared" ca="1" si="219"/>
        <v>546.25833333333333</v>
      </c>
      <c r="G1673" t="str">
        <f t="shared" ca="1" si="220"/>
        <v/>
      </c>
      <c r="H1673">
        <f t="shared" ca="1" si="222"/>
        <v>562.45000000000005</v>
      </c>
      <c r="I1673" s="4" t="str">
        <f t="shared" ca="1" si="223"/>
        <v/>
      </c>
      <c r="J1673" s="10">
        <f t="shared" ca="1" si="226"/>
        <v>1335.2566146632973</v>
      </c>
      <c r="K1673" s="10">
        <f ca="1">MAX($J$3:J1674)</f>
        <v>1426.7661653295984</v>
      </c>
      <c r="L1673" s="11">
        <f t="shared" ca="1" si="224"/>
        <v>6.4137735313593791E-2</v>
      </c>
    </row>
    <row r="1674" spans="1:12" x14ac:dyDescent="0.35">
      <c r="A1674">
        <v>1673</v>
      </c>
      <c r="B1674" s="2">
        <v>39892</v>
      </c>
      <c r="C1674">
        <f t="shared" si="221"/>
        <v>2009</v>
      </c>
      <c r="D1674">
        <v>543.6</v>
      </c>
      <c r="E1674">
        <f t="shared" ca="1" si="225"/>
        <v>548.88750000000005</v>
      </c>
      <c r="F1674">
        <f t="shared" ca="1" si="219"/>
        <v>547.1733333333334</v>
      </c>
      <c r="G1674" t="str">
        <f t="shared" ca="1" si="220"/>
        <v/>
      </c>
      <c r="H1674">
        <f t="shared" ca="1" si="222"/>
        <v>562.45000000000005</v>
      </c>
      <c r="I1674" s="4" t="str">
        <f t="shared" ca="1" si="223"/>
        <v/>
      </c>
      <c r="J1674" s="10">
        <f t="shared" ca="1" si="226"/>
        <v>1335.2566146632973</v>
      </c>
      <c r="K1674" s="10">
        <f ca="1">MAX($J$3:J1675)</f>
        <v>1426.7661653295984</v>
      </c>
      <c r="L1674" s="11">
        <f t="shared" ca="1" si="224"/>
        <v>6.4137735313593791E-2</v>
      </c>
    </row>
    <row r="1675" spans="1:12" x14ac:dyDescent="0.35">
      <c r="A1675">
        <v>1674</v>
      </c>
      <c r="B1675" s="2">
        <v>39895</v>
      </c>
      <c r="C1675">
        <f t="shared" si="221"/>
        <v>2009</v>
      </c>
      <c r="D1675">
        <v>558.5</v>
      </c>
      <c r="E1675">
        <f t="shared" ca="1" si="225"/>
        <v>549.0625</v>
      </c>
      <c r="F1675">
        <f t="shared" ca="1" si="219"/>
        <v>547.73333333333335</v>
      </c>
      <c r="G1675" t="str">
        <f t="shared" ca="1" si="220"/>
        <v/>
      </c>
      <c r="H1675">
        <f t="shared" ca="1" si="222"/>
        <v>562.45000000000005</v>
      </c>
      <c r="I1675" s="4" t="str">
        <f t="shared" ca="1" si="223"/>
        <v/>
      </c>
      <c r="J1675" s="10">
        <f t="shared" ca="1" si="226"/>
        <v>1335.2566146632973</v>
      </c>
      <c r="K1675" s="10">
        <f ca="1">MAX($J$3:J1676)</f>
        <v>1426.7661653295984</v>
      </c>
      <c r="L1675" s="11">
        <f t="shared" ca="1" si="224"/>
        <v>6.4137735313593791E-2</v>
      </c>
    </row>
    <row r="1676" spans="1:12" x14ac:dyDescent="0.35">
      <c r="A1676">
        <v>1675</v>
      </c>
      <c r="B1676" s="2">
        <v>39896</v>
      </c>
      <c r="C1676">
        <f t="shared" si="221"/>
        <v>2009</v>
      </c>
      <c r="D1676">
        <v>549.20000000000005</v>
      </c>
      <c r="E1676">
        <f t="shared" ca="1" si="225"/>
        <v>553.58749999999998</v>
      </c>
      <c r="F1676">
        <f t="shared" ca="1" si="219"/>
        <v>548.51833333333343</v>
      </c>
      <c r="G1676" t="str">
        <f t="shared" ca="1" si="220"/>
        <v/>
      </c>
      <c r="H1676">
        <f t="shared" ca="1" si="222"/>
        <v>562.45000000000005</v>
      </c>
      <c r="I1676" s="4" t="str">
        <f t="shared" ca="1" si="223"/>
        <v/>
      </c>
      <c r="J1676" s="10">
        <f t="shared" ca="1" si="226"/>
        <v>1335.2566146632973</v>
      </c>
      <c r="K1676" s="10">
        <f ca="1">MAX($J$3:J1677)</f>
        <v>1426.7661653295984</v>
      </c>
      <c r="L1676" s="11">
        <f t="shared" ca="1" si="224"/>
        <v>6.4137735313593791E-2</v>
      </c>
    </row>
    <row r="1677" spans="1:12" x14ac:dyDescent="0.35">
      <c r="A1677">
        <v>1676</v>
      </c>
      <c r="B1677" s="2">
        <v>39897</v>
      </c>
      <c r="C1677">
        <f t="shared" si="221"/>
        <v>2009</v>
      </c>
      <c r="D1677">
        <v>563.04999999999995</v>
      </c>
      <c r="E1677">
        <f t="shared" ca="1" si="225"/>
        <v>558.21249999999998</v>
      </c>
      <c r="F1677">
        <f t="shared" ca="1" si="219"/>
        <v>549.26833333333343</v>
      </c>
      <c r="G1677" t="str">
        <f t="shared" ca="1" si="220"/>
        <v/>
      </c>
      <c r="H1677">
        <f t="shared" ca="1" si="222"/>
        <v>562.45000000000005</v>
      </c>
      <c r="I1677" s="4" t="str">
        <f t="shared" ca="1" si="223"/>
        <v/>
      </c>
      <c r="J1677" s="10">
        <f t="shared" ca="1" si="226"/>
        <v>1335.2566146632973</v>
      </c>
      <c r="K1677" s="10">
        <f ca="1">MAX($J$3:J1678)</f>
        <v>1426.7661653295984</v>
      </c>
      <c r="L1677" s="11">
        <f t="shared" ca="1" si="224"/>
        <v>6.4137735313593791E-2</v>
      </c>
    </row>
    <row r="1678" spans="1:12" x14ac:dyDescent="0.35">
      <c r="A1678">
        <v>1677</v>
      </c>
      <c r="B1678" s="2">
        <v>39898</v>
      </c>
      <c r="C1678">
        <f t="shared" si="221"/>
        <v>2009</v>
      </c>
      <c r="D1678">
        <v>562.1</v>
      </c>
      <c r="E1678">
        <f t="shared" ca="1" si="225"/>
        <v>563.875</v>
      </c>
      <c r="F1678">
        <f t="shared" ca="1" si="219"/>
        <v>550.52500000000009</v>
      </c>
      <c r="G1678" t="str">
        <f t="shared" ca="1" si="220"/>
        <v/>
      </c>
      <c r="H1678">
        <f t="shared" ca="1" si="222"/>
        <v>562.45000000000005</v>
      </c>
      <c r="I1678" s="4" t="str">
        <f t="shared" ca="1" si="223"/>
        <v/>
      </c>
      <c r="J1678" s="10">
        <f t="shared" ca="1" si="226"/>
        <v>1335.2566146632973</v>
      </c>
      <c r="K1678" s="10">
        <f ca="1">MAX($J$3:J1679)</f>
        <v>1426.7661653295984</v>
      </c>
      <c r="L1678" s="11">
        <f t="shared" ca="1" si="224"/>
        <v>6.4137735313593791E-2</v>
      </c>
    </row>
    <row r="1679" spans="1:12" x14ac:dyDescent="0.35">
      <c r="A1679">
        <v>1678</v>
      </c>
      <c r="B1679" s="2">
        <v>39899</v>
      </c>
      <c r="C1679">
        <f t="shared" si="221"/>
        <v>2009</v>
      </c>
      <c r="D1679">
        <v>581.15</v>
      </c>
      <c r="E1679">
        <f t="shared" ca="1" si="225"/>
        <v>568.125</v>
      </c>
      <c r="F1679">
        <f t="shared" ca="1" si="219"/>
        <v>550.82166666666672</v>
      </c>
      <c r="G1679" t="str">
        <f t="shared" ca="1" si="220"/>
        <v/>
      </c>
      <c r="H1679">
        <f t="shared" ca="1" si="222"/>
        <v>562.45000000000005</v>
      </c>
      <c r="I1679" s="4" t="str">
        <f t="shared" ca="1" si="223"/>
        <v/>
      </c>
      <c r="J1679" s="10">
        <f t="shared" ca="1" si="226"/>
        <v>1335.2566146632973</v>
      </c>
      <c r="K1679" s="10">
        <f ca="1">MAX($J$3:J1680)</f>
        <v>1426.7661653295984</v>
      </c>
      <c r="L1679" s="11">
        <f t="shared" ca="1" si="224"/>
        <v>6.4137735313593791E-2</v>
      </c>
    </row>
    <row r="1680" spans="1:12" x14ac:dyDescent="0.35">
      <c r="A1680">
        <v>1679</v>
      </c>
      <c r="B1680" s="2">
        <v>39902</v>
      </c>
      <c r="C1680">
        <f t="shared" si="221"/>
        <v>2009</v>
      </c>
      <c r="D1680">
        <v>566.20000000000005</v>
      </c>
      <c r="E1680">
        <f t="shared" ca="1" si="225"/>
        <v>570.96249999999998</v>
      </c>
      <c r="F1680">
        <f t="shared" ca="1" si="219"/>
        <v>551.62166666666678</v>
      </c>
      <c r="G1680" t="str">
        <f t="shared" ca="1" si="220"/>
        <v/>
      </c>
      <c r="H1680">
        <f t="shared" ca="1" si="222"/>
        <v>562.45000000000005</v>
      </c>
      <c r="I1680" s="4" t="str">
        <f t="shared" ca="1" si="223"/>
        <v/>
      </c>
      <c r="J1680" s="10">
        <f t="shared" ca="1" si="226"/>
        <v>1335.2566146632973</v>
      </c>
      <c r="K1680" s="10">
        <f ca="1">MAX($J$3:J1681)</f>
        <v>1426.7661653295984</v>
      </c>
      <c r="L1680" s="11">
        <f t="shared" ca="1" si="224"/>
        <v>6.4137735313593791E-2</v>
      </c>
    </row>
    <row r="1681" spans="1:12" x14ac:dyDescent="0.35">
      <c r="A1681">
        <v>1680</v>
      </c>
      <c r="B1681" s="2">
        <v>39903</v>
      </c>
      <c r="C1681">
        <f t="shared" si="221"/>
        <v>2009</v>
      </c>
      <c r="D1681">
        <v>574.4</v>
      </c>
      <c r="E1681">
        <f t="shared" ca="1" si="225"/>
        <v>577.15</v>
      </c>
      <c r="F1681">
        <f t="shared" ca="1" si="219"/>
        <v>551.87666666666678</v>
      </c>
      <c r="G1681" t="str">
        <f t="shared" ca="1" si="220"/>
        <v/>
      </c>
      <c r="H1681">
        <f t="shared" ca="1" si="222"/>
        <v>562.45000000000005</v>
      </c>
      <c r="I1681" s="4" t="str">
        <f t="shared" ca="1" si="223"/>
        <v/>
      </c>
      <c r="J1681" s="10">
        <f t="shared" ca="1" si="226"/>
        <v>1335.2566146632973</v>
      </c>
      <c r="K1681" s="10">
        <f ca="1">MAX($J$3:J1682)</f>
        <v>1426.7661653295984</v>
      </c>
      <c r="L1681" s="11">
        <f t="shared" ca="1" si="224"/>
        <v>6.4137735313593791E-2</v>
      </c>
    </row>
    <row r="1682" spans="1:12" x14ac:dyDescent="0.35">
      <c r="A1682">
        <v>1681</v>
      </c>
      <c r="B1682" s="2">
        <v>39904</v>
      </c>
      <c r="C1682">
        <f t="shared" si="221"/>
        <v>2009</v>
      </c>
      <c r="D1682">
        <v>586.85</v>
      </c>
      <c r="E1682">
        <f t="shared" ca="1" si="225"/>
        <v>582.41249999999991</v>
      </c>
      <c r="F1682">
        <f t="shared" ca="1" si="219"/>
        <v>553.25000000000011</v>
      </c>
      <c r="G1682" t="str">
        <f t="shared" ca="1" si="220"/>
        <v/>
      </c>
      <c r="H1682">
        <f t="shared" ca="1" si="222"/>
        <v>562.45000000000005</v>
      </c>
      <c r="I1682" s="4" t="str">
        <f t="shared" ca="1" si="223"/>
        <v/>
      </c>
      <c r="J1682" s="10">
        <f t="shared" ca="1" si="226"/>
        <v>1335.2566146632973</v>
      </c>
      <c r="K1682" s="10">
        <f ca="1">MAX($J$3:J1683)</f>
        <v>1426.7661653295984</v>
      </c>
      <c r="L1682" s="11">
        <f t="shared" ca="1" si="224"/>
        <v>6.4137735313593791E-2</v>
      </c>
    </row>
    <row r="1683" spans="1:12" x14ac:dyDescent="0.35">
      <c r="A1683">
        <v>1682</v>
      </c>
      <c r="B1683" s="2">
        <v>39905</v>
      </c>
      <c r="C1683">
        <f t="shared" si="221"/>
        <v>2009</v>
      </c>
      <c r="D1683">
        <v>602.20000000000005</v>
      </c>
      <c r="E1683">
        <f t="shared" ca="1" si="225"/>
        <v>586.4375</v>
      </c>
      <c r="F1683">
        <f t="shared" ca="1" si="219"/>
        <v>554.56166666666672</v>
      </c>
      <c r="G1683" t="str">
        <f t="shared" ca="1" si="220"/>
        <v/>
      </c>
      <c r="H1683">
        <f t="shared" ca="1" si="222"/>
        <v>562.45000000000005</v>
      </c>
      <c r="I1683" s="4" t="str">
        <f t="shared" ca="1" si="223"/>
        <v/>
      </c>
      <c r="J1683" s="10">
        <f t="shared" ca="1" si="226"/>
        <v>1335.2566146632973</v>
      </c>
      <c r="K1683" s="10">
        <f ca="1">MAX($J$3:J1684)</f>
        <v>1426.7661653295984</v>
      </c>
      <c r="L1683" s="11">
        <f t="shared" ca="1" si="224"/>
        <v>6.4137735313593791E-2</v>
      </c>
    </row>
    <row r="1684" spans="1:12" x14ac:dyDescent="0.35">
      <c r="A1684">
        <v>1683</v>
      </c>
      <c r="B1684" s="2">
        <v>39909</v>
      </c>
      <c r="C1684">
        <f t="shared" si="221"/>
        <v>2009</v>
      </c>
      <c r="D1684">
        <v>582.29999999999995</v>
      </c>
      <c r="E1684">
        <f t="shared" ca="1" si="225"/>
        <v>588.83750000000009</v>
      </c>
      <c r="F1684">
        <f t="shared" ca="1" si="219"/>
        <v>555.32166666666672</v>
      </c>
      <c r="G1684" t="str">
        <f t="shared" ca="1" si="220"/>
        <v/>
      </c>
      <c r="H1684">
        <f t="shared" ca="1" si="222"/>
        <v>562.45000000000005</v>
      </c>
      <c r="I1684" s="4" t="str">
        <f t="shared" ca="1" si="223"/>
        <v/>
      </c>
      <c r="J1684" s="10">
        <f t="shared" ca="1" si="226"/>
        <v>1335.2566146632973</v>
      </c>
      <c r="K1684" s="10">
        <f ca="1">MAX($J$3:J1685)</f>
        <v>1426.7661653295984</v>
      </c>
      <c r="L1684" s="11">
        <f t="shared" ca="1" si="224"/>
        <v>6.4137735313593791E-2</v>
      </c>
    </row>
    <row r="1685" spans="1:12" x14ac:dyDescent="0.35">
      <c r="A1685">
        <v>1684</v>
      </c>
      <c r="B1685" s="2">
        <v>39910</v>
      </c>
      <c r="C1685">
        <f t="shared" si="221"/>
        <v>2009</v>
      </c>
      <c r="D1685">
        <v>584</v>
      </c>
      <c r="E1685">
        <f t="shared" ca="1" si="225"/>
        <v>590.04999999999995</v>
      </c>
      <c r="F1685">
        <f t="shared" ca="1" si="219"/>
        <v>556.8033333333334</v>
      </c>
      <c r="G1685" t="str">
        <f t="shared" ca="1" si="220"/>
        <v/>
      </c>
      <c r="H1685">
        <f t="shared" ca="1" si="222"/>
        <v>562.45000000000005</v>
      </c>
      <c r="I1685" s="4" t="str">
        <f t="shared" ca="1" si="223"/>
        <v/>
      </c>
      <c r="J1685" s="10">
        <f t="shared" ca="1" si="226"/>
        <v>1335.2566146632973</v>
      </c>
      <c r="K1685" s="10">
        <f ca="1">MAX($J$3:J1686)</f>
        <v>1426.7661653295984</v>
      </c>
      <c r="L1685" s="11">
        <f t="shared" ca="1" si="224"/>
        <v>6.4137735313593791E-2</v>
      </c>
    </row>
    <row r="1686" spans="1:12" x14ac:dyDescent="0.35">
      <c r="A1686">
        <v>1685</v>
      </c>
      <c r="B1686" s="2">
        <v>39911</v>
      </c>
      <c r="C1686">
        <f t="shared" si="221"/>
        <v>2009</v>
      </c>
      <c r="D1686">
        <v>591.70000000000005</v>
      </c>
      <c r="E1686">
        <f t="shared" ca="1" si="225"/>
        <v>586.13750000000005</v>
      </c>
      <c r="F1686">
        <f t="shared" ca="1" si="219"/>
        <v>557.89333333333343</v>
      </c>
      <c r="G1686" t="str">
        <f t="shared" ca="1" si="220"/>
        <v/>
      </c>
      <c r="H1686">
        <f t="shared" ca="1" si="222"/>
        <v>562.45000000000005</v>
      </c>
      <c r="I1686" s="4" t="str">
        <f t="shared" ca="1" si="223"/>
        <v/>
      </c>
      <c r="J1686" s="10">
        <f t="shared" ca="1" si="226"/>
        <v>1335.2566146632973</v>
      </c>
      <c r="K1686" s="10">
        <f ca="1">MAX($J$3:J1687)</f>
        <v>1426.7661653295984</v>
      </c>
      <c r="L1686" s="11">
        <f t="shared" ca="1" si="224"/>
        <v>6.4137735313593791E-2</v>
      </c>
    </row>
    <row r="1687" spans="1:12" x14ac:dyDescent="0.35">
      <c r="A1687">
        <v>1686</v>
      </c>
      <c r="B1687" s="2">
        <v>39912</v>
      </c>
      <c r="C1687">
        <f t="shared" si="221"/>
        <v>2009</v>
      </c>
      <c r="D1687">
        <v>586.54999999999995</v>
      </c>
      <c r="E1687">
        <f t="shared" ca="1" si="225"/>
        <v>587.0625</v>
      </c>
      <c r="F1687">
        <f t="shared" ca="1" si="219"/>
        <v>558.81500000000005</v>
      </c>
      <c r="G1687" t="str">
        <f t="shared" ca="1" si="220"/>
        <v/>
      </c>
      <c r="H1687">
        <f t="shared" ca="1" si="222"/>
        <v>562.45000000000005</v>
      </c>
      <c r="I1687" s="4" t="str">
        <f t="shared" ca="1" si="223"/>
        <v/>
      </c>
      <c r="J1687" s="10">
        <f t="shared" ca="1" si="226"/>
        <v>1335.2566146632973</v>
      </c>
      <c r="K1687" s="10">
        <f ca="1">MAX($J$3:J1688)</f>
        <v>1426.7661653295984</v>
      </c>
      <c r="L1687" s="11">
        <f t="shared" ca="1" si="224"/>
        <v>6.4137735313593791E-2</v>
      </c>
    </row>
    <row r="1688" spans="1:12" x14ac:dyDescent="0.35">
      <c r="A1688">
        <v>1687</v>
      </c>
      <c r="B1688" s="2">
        <v>39913</v>
      </c>
      <c r="C1688">
        <f t="shared" si="221"/>
        <v>2009</v>
      </c>
      <c r="D1688">
        <v>586</v>
      </c>
      <c r="E1688">
        <f t="shared" ca="1" si="225"/>
        <v>588.86249999999995</v>
      </c>
      <c r="F1688">
        <f t="shared" ca="1" si="219"/>
        <v>559.98500000000013</v>
      </c>
      <c r="G1688" t="str">
        <f t="shared" ca="1" si="220"/>
        <v/>
      </c>
      <c r="H1688">
        <f t="shared" ca="1" si="222"/>
        <v>562.45000000000005</v>
      </c>
      <c r="I1688" s="4" t="str">
        <f t="shared" ca="1" si="223"/>
        <v/>
      </c>
      <c r="J1688" s="10">
        <f t="shared" ca="1" si="226"/>
        <v>1335.2566146632973</v>
      </c>
      <c r="K1688" s="10">
        <f ca="1">MAX($J$3:J1689)</f>
        <v>1426.7661653295984</v>
      </c>
      <c r="L1688" s="11">
        <f t="shared" ca="1" si="224"/>
        <v>6.4137735313593791E-2</v>
      </c>
    </row>
    <row r="1689" spans="1:12" x14ac:dyDescent="0.35">
      <c r="A1689">
        <v>1688</v>
      </c>
      <c r="B1689" s="2">
        <v>39916</v>
      </c>
      <c r="C1689">
        <f t="shared" si="221"/>
        <v>2009</v>
      </c>
      <c r="D1689">
        <v>591.20000000000005</v>
      </c>
      <c r="E1689">
        <f t="shared" ca="1" si="225"/>
        <v>587.9375</v>
      </c>
      <c r="F1689">
        <f t="shared" ca="1" si="219"/>
        <v>560.92166666666674</v>
      </c>
      <c r="G1689" t="str">
        <f t="shared" ca="1" si="220"/>
        <v/>
      </c>
      <c r="H1689">
        <f t="shared" ca="1" si="222"/>
        <v>562.45000000000005</v>
      </c>
      <c r="I1689" s="4" t="str">
        <f t="shared" ca="1" si="223"/>
        <v/>
      </c>
      <c r="J1689" s="10">
        <f t="shared" ca="1" si="226"/>
        <v>1335.2566146632973</v>
      </c>
      <c r="K1689" s="10">
        <f ca="1">MAX($J$3:J1690)</f>
        <v>1426.7661653295984</v>
      </c>
      <c r="L1689" s="11">
        <f t="shared" ca="1" si="224"/>
        <v>6.4137735313593791E-2</v>
      </c>
    </row>
    <row r="1690" spans="1:12" x14ac:dyDescent="0.35">
      <c r="A1690">
        <v>1689</v>
      </c>
      <c r="B1690" s="2">
        <v>39917</v>
      </c>
      <c r="C1690">
        <f t="shared" si="221"/>
        <v>2009</v>
      </c>
      <c r="D1690">
        <v>588</v>
      </c>
      <c r="E1690">
        <f t="shared" ca="1" si="225"/>
        <v>595.25</v>
      </c>
      <c r="F1690">
        <f t="shared" ca="1" si="219"/>
        <v>563.44666666666672</v>
      </c>
      <c r="G1690" t="str">
        <f t="shared" ca="1" si="220"/>
        <v/>
      </c>
      <c r="H1690">
        <f t="shared" ca="1" si="222"/>
        <v>562.45000000000005</v>
      </c>
      <c r="I1690" s="4" t="str">
        <f t="shared" ca="1" si="223"/>
        <v/>
      </c>
      <c r="J1690" s="10">
        <f t="shared" ca="1" si="226"/>
        <v>1335.2566146632973</v>
      </c>
      <c r="K1690" s="10">
        <f ca="1">MAX($J$3:J1691)</f>
        <v>1426.7661653295984</v>
      </c>
      <c r="L1690" s="11">
        <f t="shared" ca="1" si="224"/>
        <v>6.4137735313593791E-2</v>
      </c>
    </row>
    <row r="1691" spans="1:12" x14ac:dyDescent="0.35">
      <c r="A1691">
        <v>1690</v>
      </c>
      <c r="B1691" s="2">
        <v>39918</v>
      </c>
      <c r="C1691">
        <f t="shared" si="221"/>
        <v>2009</v>
      </c>
      <c r="D1691">
        <v>615.79999999999995</v>
      </c>
      <c r="E1691">
        <f t="shared" ca="1" si="225"/>
        <v>602.96249999999998</v>
      </c>
      <c r="F1691">
        <f t="shared" ca="1" si="219"/>
        <v>566.51666666666665</v>
      </c>
      <c r="G1691" t="str">
        <f t="shared" ca="1" si="220"/>
        <v/>
      </c>
      <c r="H1691">
        <f t="shared" ca="1" si="222"/>
        <v>562.45000000000005</v>
      </c>
      <c r="I1691" s="4" t="str">
        <f t="shared" ca="1" si="223"/>
        <v/>
      </c>
      <c r="J1691" s="10">
        <f t="shared" ca="1" si="226"/>
        <v>1335.2566146632973</v>
      </c>
      <c r="K1691" s="10">
        <f ca="1">MAX($J$3:J1692)</f>
        <v>1426.7661653295984</v>
      </c>
      <c r="L1691" s="11">
        <f t="shared" ca="1" si="224"/>
        <v>6.4137735313593791E-2</v>
      </c>
    </row>
    <row r="1692" spans="1:12" x14ac:dyDescent="0.35">
      <c r="A1692">
        <v>1691</v>
      </c>
      <c r="B1692" s="2">
        <v>39919</v>
      </c>
      <c r="C1692">
        <f t="shared" si="221"/>
        <v>2009</v>
      </c>
      <c r="D1692">
        <v>616.85</v>
      </c>
      <c r="E1692">
        <f t="shared" ca="1" si="225"/>
        <v>607.42499999999995</v>
      </c>
      <c r="F1692">
        <f t="shared" ca="1" si="219"/>
        <v>569.13333333333333</v>
      </c>
      <c r="G1692" t="str">
        <f t="shared" ca="1" si="220"/>
        <v/>
      </c>
      <c r="H1692">
        <f t="shared" ca="1" si="222"/>
        <v>562.45000000000005</v>
      </c>
      <c r="I1692" s="4" t="str">
        <f t="shared" ca="1" si="223"/>
        <v/>
      </c>
      <c r="J1692" s="10">
        <f t="shared" ca="1" si="226"/>
        <v>1335.2566146632973</v>
      </c>
      <c r="K1692" s="10">
        <f ca="1">MAX($J$3:J1693)</f>
        <v>1426.7661653295984</v>
      </c>
      <c r="L1692" s="11">
        <f t="shared" ca="1" si="224"/>
        <v>6.4137735313593791E-2</v>
      </c>
    </row>
    <row r="1693" spans="1:12" x14ac:dyDescent="0.35">
      <c r="A1693">
        <v>1692</v>
      </c>
      <c r="B1693" s="2">
        <v>39920</v>
      </c>
      <c r="C1693">
        <f t="shared" si="221"/>
        <v>2009</v>
      </c>
      <c r="D1693">
        <v>609.04999999999995</v>
      </c>
      <c r="E1693">
        <f t="shared" ca="1" si="225"/>
        <v>614.79999999999995</v>
      </c>
      <c r="F1693">
        <f t="shared" ca="1" si="219"/>
        <v>571.72333333333336</v>
      </c>
      <c r="G1693" t="str">
        <f t="shared" ca="1" si="220"/>
        <v/>
      </c>
      <c r="H1693">
        <f t="shared" ca="1" si="222"/>
        <v>562.45000000000005</v>
      </c>
      <c r="I1693" s="4" t="str">
        <f t="shared" ca="1" si="223"/>
        <v/>
      </c>
      <c r="J1693" s="10">
        <f t="shared" ca="1" si="226"/>
        <v>1335.2566146632973</v>
      </c>
      <c r="K1693" s="10">
        <f ca="1">MAX($J$3:J1694)</f>
        <v>1426.7661653295984</v>
      </c>
      <c r="L1693" s="11">
        <f t="shared" ca="1" si="224"/>
        <v>6.4137735313593791E-2</v>
      </c>
    </row>
    <row r="1694" spans="1:12" x14ac:dyDescent="0.35">
      <c r="A1694">
        <v>1693</v>
      </c>
      <c r="B1694" s="2">
        <v>39923</v>
      </c>
      <c r="C1694">
        <f t="shared" si="221"/>
        <v>2009</v>
      </c>
      <c r="D1694">
        <v>617.5</v>
      </c>
      <c r="E1694">
        <f t="shared" ca="1" si="225"/>
        <v>614.97500000000002</v>
      </c>
      <c r="F1694">
        <f t="shared" ref="F1694:F1757" ca="1" si="227">IF(ROW(D1695)&gt;($O$5-1),AVERAGE(OFFSET(D1696,-$O$5,0,$O$5,1)),IF(ROW(D1695)&gt;$O$5, ((($O$5-1)*E1694)+D1695)/$O$5,""))</f>
        <v>574.65500000000009</v>
      </c>
      <c r="G1694" t="str">
        <f t="shared" ca="1" si="220"/>
        <v/>
      </c>
      <c r="H1694">
        <f t="shared" ca="1" si="222"/>
        <v>562.45000000000005</v>
      </c>
      <c r="I1694" s="4" t="str">
        <f t="shared" ca="1" si="223"/>
        <v/>
      </c>
      <c r="J1694" s="10">
        <f t="shared" ca="1" si="226"/>
        <v>1335.2566146632973</v>
      </c>
      <c r="K1694" s="10">
        <f ca="1">MAX($J$3:J1695)</f>
        <v>1426.7661653295984</v>
      </c>
      <c r="L1694" s="11">
        <f t="shared" ca="1" si="224"/>
        <v>6.4137735313593791E-2</v>
      </c>
    </row>
    <row r="1695" spans="1:12" x14ac:dyDescent="0.35">
      <c r="A1695">
        <v>1694</v>
      </c>
      <c r="B1695" s="2">
        <v>39924</v>
      </c>
      <c r="C1695">
        <f t="shared" si="221"/>
        <v>2009</v>
      </c>
      <c r="D1695">
        <v>616.5</v>
      </c>
      <c r="E1695">
        <f t="shared" ca="1" si="225"/>
        <v>622.4375</v>
      </c>
      <c r="F1695">
        <f t="shared" ca="1" si="227"/>
        <v>578.53833333333341</v>
      </c>
      <c r="G1695" t="str">
        <f t="shared" ca="1" si="220"/>
        <v/>
      </c>
      <c r="H1695">
        <f t="shared" ca="1" si="222"/>
        <v>562.45000000000005</v>
      </c>
      <c r="I1695" s="4" t="str">
        <f t="shared" ca="1" si="223"/>
        <v/>
      </c>
      <c r="J1695" s="10">
        <f t="shared" ca="1" si="226"/>
        <v>1335.2566146632973</v>
      </c>
      <c r="K1695" s="10">
        <f ca="1">MAX($J$3:J1696)</f>
        <v>1426.7661653295984</v>
      </c>
      <c r="L1695" s="11">
        <f t="shared" ca="1" si="224"/>
        <v>6.4137735313593791E-2</v>
      </c>
    </row>
    <row r="1696" spans="1:12" x14ac:dyDescent="0.35">
      <c r="A1696">
        <v>1695</v>
      </c>
      <c r="B1696" s="2">
        <v>39925</v>
      </c>
      <c r="C1696">
        <f t="shared" si="221"/>
        <v>2009</v>
      </c>
      <c r="D1696">
        <v>646.70000000000005</v>
      </c>
      <c r="E1696">
        <f t="shared" ca="1" si="225"/>
        <v>632.15</v>
      </c>
      <c r="F1696">
        <f t="shared" ca="1" si="227"/>
        <v>582.83333333333337</v>
      </c>
      <c r="G1696" t="str">
        <f t="shared" ca="1" si="220"/>
        <v/>
      </c>
      <c r="H1696">
        <f t="shared" ca="1" si="222"/>
        <v>562.45000000000005</v>
      </c>
      <c r="I1696" s="4" t="str">
        <f t="shared" ca="1" si="223"/>
        <v/>
      </c>
      <c r="J1696" s="10">
        <f t="shared" ca="1" si="226"/>
        <v>1335.2566146632973</v>
      </c>
      <c r="K1696" s="10">
        <f ca="1">MAX($J$3:J1697)</f>
        <v>1426.7661653295984</v>
      </c>
      <c r="L1696" s="11">
        <f t="shared" ca="1" si="224"/>
        <v>6.4137735313593791E-2</v>
      </c>
    </row>
    <row r="1697" spans="1:12" x14ac:dyDescent="0.35">
      <c r="A1697">
        <v>1696</v>
      </c>
      <c r="B1697" s="2">
        <v>39926</v>
      </c>
      <c r="C1697">
        <f t="shared" si="221"/>
        <v>2009</v>
      </c>
      <c r="D1697">
        <v>647.9</v>
      </c>
      <c r="E1697">
        <f t="shared" ca="1" si="225"/>
        <v>647.47499999999991</v>
      </c>
      <c r="F1697">
        <f t="shared" ca="1" si="227"/>
        <v>587.42833333333328</v>
      </c>
      <c r="G1697" t="str">
        <f t="shared" ca="1" si="220"/>
        <v/>
      </c>
      <c r="H1697">
        <f t="shared" ca="1" si="222"/>
        <v>562.45000000000005</v>
      </c>
      <c r="I1697" s="4" t="str">
        <f t="shared" ca="1" si="223"/>
        <v/>
      </c>
      <c r="J1697" s="10">
        <f t="shared" ca="1" si="226"/>
        <v>1335.2566146632973</v>
      </c>
      <c r="K1697" s="10">
        <f ca="1">MAX($J$3:J1698)</f>
        <v>1426.7661653295984</v>
      </c>
      <c r="L1697" s="11">
        <f t="shared" ca="1" si="224"/>
        <v>6.4137735313593791E-2</v>
      </c>
    </row>
    <row r="1698" spans="1:12" x14ac:dyDescent="0.35">
      <c r="A1698">
        <v>1697</v>
      </c>
      <c r="B1698" s="2">
        <v>39927</v>
      </c>
      <c r="C1698">
        <f t="shared" si="221"/>
        <v>2009</v>
      </c>
      <c r="D1698">
        <v>678.8</v>
      </c>
      <c r="E1698">
        <f t="shared" ca="1" si="225"/>
        <v>657.92499999999995</v>
      </c>
      <c r="F1698">
        <f t="shared" ca="1" si="227"/>
        <v>590.62333333333333</v>
      </c>
      <c r="G1698" t="str">
        <f t="shared" ca="1" si="220"/>
        <v/>
      </c>
      <c r="H1698">
        <f t="shared" ca="1" si="222"/>
        <v>562.45000000000005</v>
      </c>
      <c r="I1698" s="4" t="str">
        <f t="shared" ca="1" si="223"/>
        <v/>
      </c>
      <c r="J1698" s="10">
        <f t="shared" ca="1" si="226"/>
        <v>1335.2566146632973</v>
      </c>
      <c r="K1698" s="10">
        <f ca="1">MAX($J$3:J1699)</f>
        <v>1426.7661653295984</v>
      </c>
      <c r="L1698" s="11">
        <f t="shared" ca="1" si="224"/>
        <v>6.4137735313593791E-2</v>
      </c>
    </row>
    <row r="1699" spans="1:12" x14ac:dyDescent="0.35">
      <c r="A1699">
        <v>1698</v>
      </c>
      <c r="B1699" s="2">
        <v>39930</v>
      </c>
      <c r="C1699">
        <f t="shared" si="221"/>
        <v>2009</v>
      </c>
      <c r="D1699">
        <v>658.3</v>
      </c>
      <c r="E1699">
        <f t="shared" ca="1" si="225"/>
        <v>657.26249999999993</v>
      </c>
      <c r="F1699">
        <f t="shared" ca="1" si="227"/>
        <v>593.28</v>
      </c>
      <c r="G1699" t="str">
        <f t="shared" ca="1" si="220"/>
        <v/>
      </c>
      <c r="H1699">
        <f t="shared" ca="1" si="222"/>
        <v>562.45000000000005</v>
      </c>
      <c r="I1699" s="4" t="str">
        <f t="shared" ca="1" si="223"/>
        <v/>
      </c>
      <c r="J1699" s="10">
        <f t="shared" ca="1" si="226"/>
        <v>1335.2566146632973</v>
      </c>
      <c r="K1699" s="10">
        <f ca="1">MAX($J$3:J1700)</f>
        <v>1426.7661653295984</v>
      </c>
      <c r="L1699" s="11">
        <f t="shared" ca="1" si="224"/>
        <v>6.4137735313593791E-2</v>
      </c>
    </row>
    <row r="1700" spans="1:12" x14ac:dyDescent="0.35">
      <c r="A1700">
        <v>1699</v>
      </c>
      <c r="B1700" s="2">
        <v>39931</v>
      </c>
      <c r="C1700">
        <f t="shared" si="221"/>
        <v>2009</v>
      </c>
      <c r="D1700">
        <v>644.04999999999995</v>
      </c>
      <c r="E1700">
        <f t="shared" ca="1" si="225"/>
        <v>658.875</v>
      </c>
      <c r="F1700">
        <f t="shared" ca="1" si="227"/>
        <v>596.54166666666652</v>
      </c>
      <c r="G1700" t="str">
        <f t="shared" ca="1" si="220"/>
        <v/>
      </c>
      <c r="H1700">
        <f t="shared" ca="1" si="222"/>
        <v>562.45000000000005</v>
      </c>
      <c r="I1700" s="4" t="str">
        <f t="shared" ca="1" si="223"/>
        <v/>
      </c>
      <c r="J1700" s="10">
        <f t="shared" ca="1" si="226"/>
        <v>1335.2566146632973</v>
      </c>
      <c r="K1700" s="10">
        <f ca="1">MAX($J$3:J1701)</f>
        <v>1426.7661653295984</v>
      </c>
      <c r="L1700" s="11">
        <f t="shared" ca="1" si="224"/>
        <v>6.4137735313593791E-2</v>
      </c>
    </row>
    <row r="1701" spans="1:12" x14ac:dyDescent="0.35">
      <c r="A1701">
        <v>1700</v>
      </c>
      <c r="B1701" s="2">
        <v>39932</v>
      </c>
      <c r="C1701">
        <f t="shared" si="221"/>
        <v>2009</v>
      </c>
      <c r="D1701">
        <v>654.35</v>
      </c>
      <c r="E1701">
        <f t="shared" ca="1" si="225"/>
        <v>652.92499999999995</v>
      </c>
      <c r="F1701">
        <f t="shared" ca="1" si="227"/>
        <v>600.09166666666658</v>
      </c>
      <c r="G1701" t="str">
        <f t="shared" ca="1" si="220"/>
        <v/>
      </c>
      <c r="H1701">
        <f t="shared" ca="1" si="222"/>
        <v>562.45000000000005</v>
      </c>
      <c r="I1701" s="4" t="str">
        <f t="shared" ca="1" si="223"/>
        <v/>
      </c>
      <c r="J1701" s="10">
        <f t="shared" ca="1" si="226"/>
        <v>1335.2566146632973</v>
      </c>
      <c r="K1701" s="10">
        <f ca="1">MAX($J$3:J1702)</f>
        <v>1426.7661653295984</v>
      </c>
      <c r="L1701" s="11">
        <f t="shared" ca="1" si="224"/>
        <v>6.4137735313593791E-2</v>
      </c>
    </row>
    <row r="1702" spans="1:12" x14ac:dyDescent="0.35">
      <c r="A1702">
        <v>1701</v>
      </c>
      <c r="B1702" s="2">
        <v>39933</v>
      </c>
      <c r="C1702">
        <f t="shared" si="221"/>
        <v>2009</v>
      </c>
      <c r="D1702">
        <v>655</v>
      </c>
      <c r="E1702">
        <f t="shared" ca="1" si="225"/>
        <v>652.1</v>
      </c>
      <c r="F1702">
        <f t="shared" ca="1" si="227"/>
        <v>603.75999999999988</v>
      </c>
      <c r="G1702" t="str">
        <f t="shared" ca="1" si="220"/>
        <v/>
      </c>
      <c r="H1702">
        <f t="shared" ca="1" si="222"/>
        <v>562.45000000000005</v>
      </c>
      <c r="I1702" s="4" t="str">
        <f t="shared" ca="1" si="223"/>
        <v/>
      </c>
      <c r="J1702" s="10">
        <f t="shared" ca="1" si="226"/>
        <v>1335.2566146632973</v>
      </c>
      <c r="K1702" s="10">
        <f ca="1">MAX($J$3:J1703)</f>
        <v>1426.7661653295984</v>
      </c>
      <c r="L1702" s="11">
        <f t="shared" ca="1" si="224"/>
        <v>6.4137735313593791E-2</v>
      </c>
    </row>
    <row r="1703" spans="1:12" x14ac:dyDescent="0.35">
      <c r="A1703">
        <v>1702</v>
      </c>
      <c r="B1703" s="2">
        <v>39934</v>
      </c>
      <c r="C1703">
        <f t="shared" si="221"/>
        <v>2009</v>
      </c>
      <c r="D1703">
        <v>655</v>
      </c>
      <c r="E1703">
        <f t="shared" ca="1" si="225"/>
        <v>654.79999999999995</v>
      </c>
      <c r="F1703">
        <f t="shared" ca="1" si="227"/>
        <v>607.46833333333313</v>
      </c>
      <c r="G1703" t="str">
        <f t="shared" ca="1" si="220"/>
        <v/>
      </c>
      <c r="H1703">
        <f t="shared" ca="1" si="222"/>
        <v>562.45000000000005</v>
      </c>
      <c r="I1703" s="4" t="str">
        <f t="shared" ca="1" si="223"/>
        <v/>
      </c>
      <c r="J1703" s="10">
        <f t="shared" ca="1" si="226"/>
        <v>1335.2566146632973</v>
      </c>
      <c r="K1703" s="10">
        <f ca="1">MAX($J$3:J1704)</f>
        <v>1426.7661653295984</v>
      </c>
      <c r="L1703" s="11">
        <f t="shared" ca="1" si="224"/>
        <v>6.4137735313593791E-2</v>
      </c>
    </row>
    <row r="1704" spans="1:12" x14ac:dyDescent="0.35">
      <c r="A1704">
        <v>1703</v>
      </c>
      <c r="B1704" s="2">
        <v>39937</v>
      </c>
      <c r="C1704">
        <f t="shared" si="221"/>
        <v>2009</v>
      </c>
      <c r="D1704">
        <v>654.85</v>
      </c>
      <c r="E1704">
        <f t="shared" ca="1" si="225"/>
        <v>655.21249999999998</v>
      </c>
      <c r="F1704">
        <f t="shared" ca="1" si="227"/>
        <v>610.71833333333313</v>
      </c>
      <c r="G1704" t="str">
        <f t="shared" ca="1" si="220"/>
        <v/>
      </c>
      <c r="H1704">
        <f t="shared" ca="1" si="222"/>
        <v>562.45000000000005</v>
      </c>
      <c r="I1704" s="4" t="str">
        <f t="shared" ca="1" si="223"/>
        <v/>
      </c>
      <c r="J1704" s="10">
        <f t="shared" ca="1" si="226"/>
        <v>1335.2566146632973</v>
      </c>
      <c r="K1704" s="10">
        <f ca="1">MAX($J$3:J1705)</f>
        <v>1426.7661653295984</v>
      </c>
      <c r="L1704" s="11">
        <f t="shared" ca="1" si="224"/>
        <v>6.4137735313593791E-2</v>
      </c>
    </row>
    <row r="1705" spans="1:12" x14ac:dyDescent="0.35">
      <c r="A1705">
        <v>1704</v>
      </c>
      <c r="B1705" s="2">
        <v>39938</v>
      </c>
      <c r="C1705">
        <f t="shared" si="221"/>
        <v>2009</v>
      </c>
      <c r="D1705">
        <v>656</v>
      </c>
      <c r="E1705">
        <f t="shared" ca="1" si="225"/>
        <v>651.875</v>
      </c>
      <c r="F1705">
        <f t="shared" ca="1" si="227"/>
        <v>613.79999999999995</v>
      </c>
      <c r="G1705" t="str">
        <f t="shared" ca="1" si="220"/>
        <v/>
      </c>
      <c r="H1705">
        <f t="shared" ca="1" si="222"/>
        <v>562.45000000000005</v>
      </c>
      <c r="I1705" s="4" t="str">
        <f t="shared" ca="1" si="223"/>
        <v/>
      </c>
      <c r="J1705" s="10">
        <f t="shared" ca="1" si="226"/>
        <v>1335.2566146632973</v>
      </c>
      <c r="K1705" s="10">
        <f ca="1">MAX($J$3:J1706)</f>
        <v>1426.7661653295984</v>
      </c>
      <c r="L1705" s="11">
        <f t="shared" ca="1" si="224"/>
        <v>6.4137735313593791E-2</v>
      </c>
    </row>
    <row r="1706" spans="1:12" x14ac:dyDescent="0.35">
      <c r="A1706">
        <v>1705</v>
      </c>
      <c r="B1706" s="2">
        <v>39939</v>
      </c>
      <c r="C1706">
        <f t="shared" si="221"/>
        <v>2009</v>
      </c>
      <c r="D1706">
        <v>641.65</v>
      </c>
      <c r="E1706">
        <f t="shared" ca="1" si="225"/>
        <v>644.125</v>
      </c>
      <c r="F1706">
        <f t="shared" ca="1" si="227"/>
        <v>615.83166666666659</v>
      </c>
      <c r="G1706" t="str">
        <f t="shared" ca="1" si="220"/>
        <v/>
      </c>
      <c r="H1706">
        <f t="shared" ca="1" si="222"/>
        <v>562.45000000000005</v>
      </c>
      <c r="I1706" s="4" t="str">
        <f t="shared" ca="1" si="223"/>
        <v/>
      </c>
      <c r="J1706" s="10">
        <f t="shared" ca="1" si="226"/>
        <v>1335.2566146632973</v>
      </c>
      <c r="K1706" s="10">
        <f ca="1">MAX($J$3:J1707)</f>
        <v>1426.7661653295984</v>
      </c>
      <c r="L1706" s="11">
        <f t="shared" ca="1" si="224"/>
        <v>6.4137735313593791E-2</v>
      </c>
    </row>
    <row r="1707" spans="1:12" x14ac:dyDescent="0.35">
      <c r="A1707">
        <v>1706</v>
      </c>
      <c r="B1707" s="2">
        <v>39940</v>
      </c>
      <c r="C1707">
        <f t="shared" si="221"/>
        <v>2009</v>
      </c>
      <c r="D1707">
        <v>624</v>
      </c>
      <c r="E1707">
        <f t="shared" ca="1" si="225"/>
        <v>630.72500000000002</v>
      </c>
      <c r="F1707">
        <f t="shared" ca="1" si="227"/>
        <v>617.13666666666666</v>
      </c>
      <c r="G1707" t="str">
        <f t="shared" ca="1" si="220"/>
        <v/>
      </c>
      <c r="H1707">
        <f t="shared" ca="1" si="222"/>
        <v>562.45000000000005</v>
      </c>
      <c r="I1707" s="4" t="str">
        <f t="shared" ca="1" si="223"/>
        <v/>
      </c>
      <c r="J1707" s="10">
        <f t="shared" ca="1" si="226"/>
        <v>1335.2566146632973</v>
      </c>
      <c r="K1707" s="10">
        <f ca="1">MAX($J$3:J1708)</f>
        <v>1427.3678363700017</v>
      </c>
      <c r="L1707" s="11">
        <f t="shared" ca="1" si="224"/>
        <v>6.4532224532224403E-2</v>
      </c>
    </row>
    <row r="1708" spans="1:12" x14ac:dyDescent="0.35">
      <c r="A1708">
        <v>1707</v>
      </c>
      <c r="B1708" s="2">
        <v>39941</v>
      </c>
      <c r="C1708">
        <f t="shared" si="221"/>
        <v>2009</v>
      </c>
      <c r="D1708">
        <v>601.25</v>
      </c>
      <c r="E1708">
        <f t="shared" ca="1" si="225"/>
        <v>614.57500000000005</v>
      </c>
      <c r="F1708">
        <f t="shared" ca="1" si="227"/>
        <v>617.47833333333335</v>
      </c>
      <c r="G1708" t="str">
        <f t="shared" ca="1" si="220"/>
        <v>SELL</v>
      </c>
      <c r="H1708">
        <f t="shared" ca="1" si="222"/>
        <v>601.25</v>
      </c>
      <c r="I1708" s="4">
        <f t="shared" ca="1" si="223"/>
        <v>6.8983909680860434E-2</v>
      </c>
      <c r="J1708" s="10">
        <f t="shared" ca="1" si="226"/>
        <v>1427.3678363700017</v>
      </c>
      <c r="K1708" s="10">
        <f ca="1">MAX($J$3:J1709)</f>
        <v>1427.3678363700017</v>
      </c>
      <c r="L1708" s="11">
        <f t="shared" ca="1" si="224"/>
        <v>0</v>
      </c>
    </row>
    <row r="1709" spans="1:12" x14ac:dyDescent="0.35">
      <c r="A1709">
        <v>1708</v>
      </c>
      <c r="B1709" s="2">
        <v>39944</v>
      </c>
      <c r="C1709">
        <f t="shared" si="221"/>
        <v>2009</v>
      </c>
      <c r="D1709">
        <v>591.4</v>
      </c>
      <c r="E1709">
        <f t="shared" ca="1" si="225"/>
        <v>603.03750000000002</v>
      </c>
      <c r="F1709">
        <f t="shared" ca="1" si="227"/>
        <v>618.45500000000004</v>
      </c>
      <c r="G1709" t="str">
        <f t="shared" ca="1" si="220"/>
        <v/>
      </c>
      <c r="H1709">
        <f t="shared" ca="1" si="222"/>
        <v>601.25</v>
      </c>
      <c r="I1709" s="4" t="str">
        <f t="shared" ca="1" si="223"/>
        <v/>
      </c>
      <c r="J1709" s="10">
        <f t="shared" ca="1" si="226"/>
        <v>1427.3678363700017</v>
      </c>
      <c r="K1709" s="10">
        <f ca="1">MAX($J$3:J1710)</f>
        <v>1427.3678363700017</v>
      </c>
      <c r="L1709" s="11">
        <f t="shared" ca="1" si="224"/>
        <v>0</v>
      </c>
    </row>
    <row r="1710" spans="1:12" x14ac:dyDescent="0.35">
      <c r="A1710">
        <v>1709</v>
      </c>
      <c r="B1710" s="2">
        <v>39945</v>
      </c>
      <c r="C1710">
        <f t="shared" si="221"/>
        <v>2009</v>
      </c>
      <c r="D1710">
        <v>595.5</v>
      </c>
      <c r="E1710">
        <f t="shared" ca="1" si="225"/>
        <v>600.6875</v>
      </c>
      <c r="F1710">
        <f t="shared" ca="1" si="227"/>
        <v>619.79499999999996</v>
      </c>
      <c r="G1710" t="str">
        <f t="shared" ca="1" si="220"/>
        <v/>
      </c>
      <c r="H1710">
        <f t="shared" ca="1" si="222"/>
        <v>601.25</v>
      </c>
      <c r="I1710" s="4" t="str">
        <f t="shared" ca="1" si="223"/>
        <v/>
      </c>
      <c r="J1710" s="10">
        <f t="shared" ca="1" si="226"/>
        <v>1427.3678363700017</v>
      </c>
      <c r="K1710" s="10">
        <f ca="1">MAX($J$3:J1711)</f>
        <v>1427.3678363700017</v>
      </c>
      <c r="L1710" s="11">
        <f t="shared" ca="1" si="224"/>
        <v>0</v>
      </c>
    </row>
    <row r="1711" spans="1:12" x14ac:dyDescent="0.35">
      <c r="A1711">
        <v>1710</v>
      </c>
      <c r="B1711" s="2">
        <v>39946</v>
      </c>
      <c r="C1711">
        <f t="shared" si="221"/>
        <v>2009</v>
      </c>
      <c r="D1711">
        <v>614.6</v>
      </c>
      <c r="E1711">
        <f t="shared" ca="1" si="225"/>
        <v>603.9375</v>
      </c>
      <c r="F1711">
        <f t="shared" ca="1" si="227"/>
        <v>620.70833333333326</v>
      </c>
      <c r="G1711" t="str">
        <f t="shared" ca="1" si="220"/>
        <v/>
      </c>
      <c r="H1711">
        <f t="shared" ca="1" si="222"/>
        <v>601.25</v>
      </c>
      <c r="I1711" s="4" t="str">
        <f t="shared" ca="1" si="223"/>
        <v/>
      </c>
      <c r="J1711" s="10">
        <f t="shared" ca="1" si="226"/>
        <v>1427.3678363700017</v>
      </c>
      <c r="K1711" s="10">
        <f ca="1">MAX($J$3:J1712)</f>
        <v>1427.3678363700017</v>
      </c>
      <c r="L1711" s="11">
        <f t="shared" ca="1" si="224"/>
        <v>0</v>
      </c>
    </row>
    <row r="1712" spans="1:12" x14ac:dyDescent="0.35">
      <c r="A1712">
        <v>1711</v>
      </c>
      <c r="B1712" s="2">
        <v>39947</v>
      </c>
      <c r="C1712">
        <f t="shared" si="221"/>
        <v>2009</v>
      </c>
      <c r="D1712">
        <v>614.25</v>
      </c>
      <c r="E1712">
        <f t="shared" ca="1" si="225"/>
        <v>614.82500000000005</v>
      </c>
      <c r="F1712">
        <f t="shared" ca="1" si="227"/>
        <v>621.79999999999984</v>
      </c>
      <c r="G1712" t="str">
        <f t="shared" ca="1" si="220"/>
        <v/>
      </c>
      <c r="H1712">
        <f t="shared" ca="1" si="222"/>
        <v>601.25</v>
      </c>
      <c r="I1712" s="4" t="str">
        <f t="shared" ca="1" si="223"/>
        <v/>
      </c>
      <c r="J1712" s="10">
        <f t="shared" ca="1" si="226"/>
        <v>1427.3678363700017</v>
      </c>
      <c r="K1712" s="10">
        <f ca="1">MAX($J$3:J1713)</f>
        <v>1427.3678363700017</v>
      </c>
      <c r="L1712" s="11">
        <f t="shared" ca="1" si="224"/>
        <v>0</v>
      </c>
    </row>
    <row r="1713" spans="1:12" x14ac:dyDescent="0.35">
      <c r="A1713">
        <v>1712</v>
      </c>
      <c r="B1713" s="2">
        <v>39948</v>
      </c>
      <c r="C1713">
        <f t="shared" si="221"/>
        <v>2009</v>
      </c>
      <c r="D1713">
        <v>634.95000000000005</v>
      </c>
      <c r="E1713">
        <f t="shared" ca="1" si="225"/>
        <v>646.16250000000002</v>
      </c>
      <c r="F1713">
        <f t="shared" ca="1" si="227"/>
        <v>626.41833333333318</v>
      </c>
      <c r="G1713" t="str">
        <f t="shared" ca="1" si="220"/>
        <v>BUY</v>
      </c>
      <c r="H1713">
        <f t="shared" ca="1" si="222"/>
        <v>634.95000000000005</v>
      </c>
      <c r="I1713" s="4">
        <f t="shared" ca="1" si="223"/>
        <v>-5.6049896049896075E-2</v>
      </c>
      <c r="J1713" s="10">
        <f t="shared" ca="1" si="226"/>
        <v>1347.3640175164981</v>
      </c>
      <c r="K1713" s="10">
        <f ca="1">MAX($J$3:J1714)</f>
        <v>1427.3678363700017</v>
      </c>
      <c r="L1713" s="11">
        <f t="shared" ca="1" si="224"/>
        <v>5.6049896049896075E-2</v>
      </c>
    </row>
    <row r="1714" spans="1:12" x14ac:dyDescent="0.35">
      <c r="A1714">
        <v>1713</v>
      </c>
      <c r="B1714" s="2">
        <v>39951</v>
      </c>
      <c r="C1714">
        <f t="shared" si="221"/>
        <v>2009</v>
      </c>
      <c r="D1714">
        <v>720.85</v>
      </c>
      <c r="E1714">
        <f t="shared" ca="1" si="225"/>
        <v>679.98750000000007</v>
      </c>
      <c r="F1714">
        <f t="shared" ca="1" si="227"/>
        <v>631.94833333333338</v>
      </c>
      <c r="G1714" t="str">
        <f t="shared" ca="1" si="220"/>
        <v/>
      </c>
      <c r="H1714">
        <f t="shared" ca="1" si="222"/>
        <v>634.95000000000005</v>
      </c>
      <c r="I1714" s="4" t="str">
        <f t="shared" ca="1" si="223"/>
        <v/>
      </c>
      <c r="J1714" s="10">
        <f t="shared" ca="1" si="226"/>
        <v>1347.3640175164981</v>
      </c>
      <c r="K1714" s="10">
        <f ca="1">MAX($J$3:J1715)</f>
        <v>1427.3678363700017</v>
      </c>
      <c r="L1714" s="11">
        <f t="shared" ca="1" si="224"/>
        <v>5.6049896049896075E-2</v>
      </c>
    </row>
    <row r="1715" spans="1:12" x14ac:dyDescent="0.35">
      <c r="A1715">
        <v>1714</v>
      </c>
      <c r="B1715" s="2">
        <v>39952</v>
      </c>
      <c r="C1715">
        <f t="shared" si="221"/>
        <v>2009</v>
      </c>
      <c r="D1715">
        <v>749.9</v>
      </c>
      <c r="E1715">
        <f t="shared" ca="1" si="225"/>
        <v>719.57500000000005</v>
      </c>
      <c r="F1715">
        <f t="shared" ca="1" si="227"/>
        <v>637.97833333333324</v>
      </c>
      <c r="G1715" t="str">
        <f t="shared" ca="1" si="220"/>
        <v/>
      </c>
      <c r="H1715">
        <f t="shared" ca="1" si="222"/>
        <v>634.95000000000005</v>
      </c>
      <c r="I1715" s="4" t="str">
        <f t="shared" ca="1" si="223"/>
        <v/>
      </c>
      <c r="J1715" s="10">
        <f t="shared" ca="1" si="226"/>
        <v>1347.3640175164981</v>
      </c>
      <c r="K1715" s="10">
        <f ca="1">MAX($J$3:J1716)</f>
        <v>1427.3678363700017</v>
      </c>
      <c r="L1715" s="11">
        <f t="shared" ca="1" si="224"/>
        <v>5.6049896049896075E-2</v>
      </c>
    </row>
    <row r="1716" spans="1:12" x14ac:dyDescent="0.35">
      <c r="A1716">
        <v>1715</v>
      </c>
      <c r="B1716" s="2">
        <v>39953</v>
      </c>
      <c r="C1716">
        <f t="shared" si="221"/>
        <v>2009</v>
      </c>
      <c r="D1716">
        <v>772.6</v>
      </c>
      <c r="E1716">
        <f t="shared" ca="1" si="225"/>
        <v>746.63750000000005</v>
      </c>
      <c r="F1716">
        <f t="shared" ca="1" si="227"/>
        <v>643.20000000000005</v>
      </c>
      <c r="G1716" t="str">
        <f t="shared" ca="1" si="220"/>
        <v/>
      </c>
      <c r="H1716">
        <f t="shared" ca="1" si="222"/>
        <v>634.95000000000005</v>
      </c>
      <c r="I1716" s="4" t="str">
        <f t="shared" ca="1" si="223"/>
        <v/>
      </c>
      <c r="J1716" s="10">
        <f t="shared" ca="1" si="226"/>
        <v>1347.3640175164981</v>
      </c>
      <c r="K1716" s="10">
        <f ca="1">MAX($J$3:J1717)</f>
        <v>1427.3678363700017</v>
      </c>
      <c r="L1716" s="11">
        <f t="shared" ca="1" si="224"/>
        <v>5.6049896049896075E-2</v>
      </c>
    </row>
    <row r="1717" spans="1:12" x14ac:dyDescent="0.35">
      <c r="A1717">
        <v>1716</v>
      </c>
      <c r="B1717" s="2">
        <v>39954</v>
      </c>
      <c r="C1717">
        <f t="shared" si="221"/>
        <v>2009</v>
      </c>
      <c r="D1717">
        <v>743.2</v>
      </c>
      <c r="E1717">
        <f t="shared" ca="1" si="225"/>
        <v>748.69999999999993</v>
      </c>
      <c r="F1717">
        <f t="shared" ca="1" si="227"/>
        <v>647.96999999999991</v>
      </c>
      <c r="G1717" t="str">
        <f t="shared" ca="1" si="220"/>
        <v/>
      </c>
      <c r="H1717">
        <f t="shared" ca="1" si="222"/>
        <v>634.95000000000005</v>
      </c>
      <c r="I1717" s="4" t="str">
        <f t="shared" ca="1" si="223"/>
        <v/>
      </c>
      <c r="J1717" s="10">
        <f t="shared" ca="1" si="226"/>
        <v>1347.3640175164981</v>
      </c>
      <c r="K1717" s="10">
        <f ca="1">MAX($J$3:J1718)</f>
        <v>1427.3678363700017</v>
      </c>
      <c r="L1717" s="11">
        <f t="shared" ca="1" si="224"/>
        <v>5.6049896049896075E-2</v>
      </c>
    </row>
    <row r="1718" spans="1:12" x14ac:dyDescent="0.35">
      <c r="A1718">
        <v>1717</v>
      </c>
      <c r="B1718" s="2">
        <v>39955</v>
      </c>
      <c r="C1718">
        <f t="shared" si="221"/>
        <v>2009</v>
      </c>
      <c r="D1718">
        <v>729.1</v>
      </c>
      <c r="E1718">
        <f t="shared" ca="1" si="225"/>
        <v>742.23749999999995</v>
      </c>
      <c r="F1718">
        <f t="shared" ca="1" si="227"/>
        <v>652.3983333333332</v>
      </c>
      <c r="G1718" t="str">
        <f t="shared" ca="1" si="220"/>
        <v/>
      </c>
      <c r="H1718">
        <f t="shared" ca="1" si="222"/>
        <v>634.95000000000005</v>
      </c>
      <c r="I1718" s="4" t="str">
        <f t="shared" ca="1" si="223"/>
        <v/>
      </c>
      <c r="J1718" s="10">
        <f t="shared" ca="1" si="226"/>
        <v>1347.3640175164981</v>
      </c>
      <c r="K1718" s="10">
        <f ca="1">MAX($J$3:J1719)</f>
        <v>1427.3678363700017</v>
      </c>
      <c r="L1718" s="11">
        <f t="shared" ca="1" si="224"/>
        <v>5.6049896049896075E-2</v>
      </c>
    </row>
    <row r="1719" spans="1:12" x14ac:dyDescent="0.35">
      <c r="A1719">
        <v>1718</v>
      </c>
      <c r="B1719" s="2">
        <v>39958</v>
      </c>
      <c r="C1719">
        <f t="shared" si="221"/>
        <v>2009</v>
      </c>
      <c r="D1719">
        <v>724.05</v>
      </c>
      <c r="E1719">
        <f t="shared" ca="1" si="225"/>
        <v>727.11250000000007</v>
      </c>
      <c r="F1719">
        <f t="shared" ca="1" si="227"/>
        <v>656.53499999999985</v>
      </c>
      <c r="G1719" t="str">
        <f t="shared" ca="1" si="220"/>
        <v/>
      </c>
      <c r="H1719">
        <f t="shared" ca="1" si="222"/>
        <v>634.95000000000005</v>
      </c>
      <c r="I1719" s="4" t="str">
        <f t="shared" ca="1" si="223"/>
        <v/>
      </c>
      <c r="J1719" s="10">
        <f t="shared" ca="1" si="226"/>
        <v>1347.3640175164981</v>
      </c>
      <c r="K1719" s="10">
        <f ca="1">MAX($J$3:J1720)</f>
        <v>1427.3678363700017</v>
      </c>
      <c r="L1719" s="11">
        <f t="shared" ca="1" si="224"/>
        <v>5.6049896049896075E-2</v>
      </c>
    </row>
    <row r="1720" spans="1:12" x14ac:dyDescent="0.35">
      <c r="A1720">
        <v>1719</v>
      </c>
      <c r="B1720" s="2">
        <v>39959</v>
      </c>
      <c r="C1720">
        <f t="shared" si="221"/>
        <v>2009</v>
      </c>
      <c r="D1720">
        <v>712.1</v>
      </c>
      <c r="E1720">
        <f t="shared" ca="1" si="225"/>
        <v>719.08749999999998</v>
      </c>
      <c r="F1720">
        <f t="shared" ca="1" si="227"/>
        <v>659.71166666666647</v>
      </c>
      <c r="G1720" t="str">
        <f t="shared" ca="1" si="220"/>
        <v/>
      </c>
      <c r="H1720">
        <f t="shared" ca="1" si="222"/>
        <v>634.95000000000005</v>
      </c>
      <c r="I1720" s="4" t="str">
        <f t="shared" ca="1" si="223"/>
        <v/>
      </c>
      <c r="J1720" s="10">
        <f t="shared" ca="1" si="226"/>
        <v>1347.3640175164981</v>
      </c>
      <c r="K1720" s="10">
        <f ca="1">MAX($J$3:J1721)</f>
        <v>1427.3678363700017</v>
      </c>
      <c r="L1720" s="11">
        <f t="shared" ca="1" si="224"/>
        <v>5.6049896049896075E-2</v>
      </c>
    </row>
    <row r="1721" spans="1:12" x14ac:dyDescent="0.35">
      <c r="A1721">
        <v>1720</v>
      </c>
      <c r="B1721" s="2">
        <v>39960</v>
      </c>
      <c r="C1721">
        <f t="shared" si="221"/>
        <v>2009</v>
      </c>
      <c r="D1721">
        <v>711.1</v>
      </c>
      <c r="E1721">
        <f t="shared" ca="1" si="225"/>
        <v>718.6875</v>
      </c>
      <c r="F1721">
        <f t="shared" ca="1" si="227"/>
        <v>663.39999999999986</v>
      </c>
      <c r="G1721" t="str">
        <f t="shared" ca="1" si="220"/>
        <v/>
      </c>
      <c r="H1721">
        <f t="shared" ca="1" si="222"/>
        <v>634.95000000000005</v>
      </c>
      <c r="I1721" s="4" t="str">
        <f t="shared" ca="1" si="223"/>
        <v/>
      </c>
      <c r="J1721" s="10">
        <f t="shared" ca="1" si="226"/>
        <v>1347.3640175164981</v>
      </c>
      <c r="K1721" s="10">
        <f ca="1">MAX($J$3:J1722)</f>
        <v>1427.3678363700017</v>
      </c>
      <c r="L1721" s="11">
        <f t="shared" ca="1" si="224"/>
        <v>5.6049896049896075E-2</v>
      </c>
    </row>
    <row r="1722" spans="1:12" x14ac:dyDescent="0.35">
      <c r="A1722">
        <v>1721</v>
      </c>
      <c r="B1722" s="2">
        <v>39961</v>
      </c>
      <c r="C1722">
        <f t="shared" si="221"/>
        <v>2009</v>
      </c>
      <c r="D1722">
        <v>727.5</v>
      </c>
      <c r="E1722">
        <f t="shared" ca="1" si="225"/>
        <v>733.3</v>
      </c>
      <c r="F1722">
        <f t="shared" ca="1" si="227"/>
        <v>669.18166666666662</v>
      </c>
      <c r="G1722" t="str">
        <f t="shared" ca="1" si="220"/>
        <v/>
      </c>
      <c r="H1722">
        <f t="shared" ca="1" si="222"/>
        <v>634.95000000000005</v>
      </c>
      <c r="I1722" s="4" t="str">
        <f t="shared" ca="1" si="223"/>
        <v/>
      </c>
      <c r="J1722" s="10">
        <f t="shared" ca="1" si="226"/>
        <v>1347.3640175164981</v>
      </c>
      <c r="K1722" s="10">
        <f ca="1">MAX($J$3:J1723)</f>
        <v>1427.3678363700017</v>
      </c>
      <c r="L1722" s="11">
        <f t="shared" ca="1" si="224"/>
        <v>5.6049896049896075E-2</v>
      </c>
    </row>
    <row r="1723" spans="1:12" x14ac:dyDescent="0.35">
      <c r="A1723">
        <v>1722</v>
      </c>
      <c r="B1723" s="2">
        <v>39962</v>
      </c>
      <c r="C1723">
        <f t="shared" si="221"/>
        <v>2009</v>
      </c>
      <c r="D1723">
        <v>782.5</v>
      </c>
      <c r="E1723">
        <f t="shared" ca="1" si="225"/>
        <v>762.72499999999991</v>
      </c>
      <c r="F1723">
        <f t="shared" ca="1" si="227"/>
        <v>676.25833333333333</v>
      </c>
      <c r="G1723" t="str">
        <f t="shared" ca="1" si="220"/>
        <v/>
      </c>
      <c r="H1723">
        <f t="shared" ca="1" si="222"/>
        <v>634.95000000000005</v>
      </c>
      <c r="I1723" s="4" t="str">
        <f t="shared" ca="1" si="223"/>
        <v/>
      </c>
      <c r="J1723" s="10">
        <f t="shared" ca="1" si="226"/>
        <v>1347.3640175164981</v>
      </c>
      <c r="K1723" s="10">
        <f ca="1">MAX($J$3:J1724)</f>
        <v>1427.3678363700017</v>
      </c>
      <c r="L1723" s="11">
        <f t="shared" ca="1" si="224"/>
        <v>5.6049896049896075E-2</v>
      </c>
    </row>
    <row r="1724" spans="1:12" x14ac:dyDescent="0.35">
      <c r="A1724">
        <v>1723</v>
      </c>
      <c r="B1724" s="2">
        <v>39965</v>
      </c>
      <c r="C1724">
        <f t="shared" si="221"/>
        <v>2009</v>
      </c>
      <c r="D1724">
        <v>829.8</v>
      </c>
      <c r="E1724">
        <f t="shared" ca="1" si="225"/>
        <v>780.26250000000005</v>
      </c>
      <c r="F1724">
        <f t="shared" ca="1" si="227"/>
        <v>681.75</v>
      </c>
      <c r="G1724" t="str">
        <f t="shared" ca="1" si="220"/>
        <v/>
      </c>
      <c r="H1724">
        <f t="shared" ca="1" si="222"/>
        <v>634.95000000000005</v>
      </c>
      <c r="I1724" s="4" t="str">
        <f t="shared" ca="1" si="223"/>
        <v/>
      </c>
      <c r="J1724" s="10">
        <f t="shared" ca="1" si="226"/>
        <v>1347.3640175164981</v>
      </c>
      <c r="K1724" s="10">
        <f ca="1">MAX($J$3:J1725)</f>
        <v>1427.3678363700017</v>
      </c>
      <c r="L1724" s="11">
        <f t="shared" ca="1" si="224"/>
        <v>5.6049896049896075E-2</v>
      </c>
    </row>
    <row r="1725" spans="1:12" x14ac:dyDescent="0.35">
      <c r="A1725">
        <v>1724</v>
      </c>
      <c r="B1725" s="2">
        <v>39966</v>
      </c>
      <c r="C1725">
        <f t="shared" si="221"/>
        <v>2009</v>
      </c>
      <c r="D1725">
        <v>781.25</v>
      </c>
      <c r="E1725">
        <f t="shared" ca="1" si="225"/>
        <v>803.35</v>
      </c>
      <c r="F1725">
        <f t="shared" ca="1" si="227"/>
        <v>687.52166666666665</v>
      </c>
      <c r="G1725" t="str">
        <f t="shared" ca="1" si="220"/>
        <v/>
      </c>
      <c r="H1725">
        <f t="shared" ca="1" si="222"/>
        <v>634.95000000000005</v>
      </c>
      <c r="I1725" s="4" t="str">
        <f t="shared" ca="1" si="223"/>
        <v/>
      </c>
      <c r="J1725" s="10">
        <f t="shared" ca="1" si="226"/>
        <v>1347.3640175164981</v>
      </c>
      <c r="K1725" s="10">
        <f ca="1">MAX($J$3:J1726)</f>
        <v>1427.3678363700017</v>
      </c>
      <c r="L1725" s="11">
        <f t="shared" ca="1" si="224"/>
        <v>5.6049896049896075E-2</v>
      </c>
    </row>
    <row r="1726" spans="1:12" x14ac:dyDescent="0.35">
      <c r="A1726">
        <v>1725</v>
      </c>
      <c r="B1726" s="2">
        <v>39967</v>
      </c>
      <c r="C1726">
        <f t="shared" si="221"/>
        <v>2009</v>
      </c>
      <c r="D1726">
        <v>819.85</v>
      </c>
      <c r="E1726">
        <f t="shared" ca="1" si="225"/>
        <v>816.5625</v>
      </c>
      <c r="F1726">
        <f t="shared" ca="1" si="227"/>
        <v>693.77</v>
      </c>
      <c r="G1726" t="str">
        <f t="shared" ca="1" si="220"/>
        <v/>
      </c>
      <c r="H1726">
        <f t="shared" ca="1" si="222"/>
        <v>634.95000000000005</v>
      </c>
      <c r="I1726" s="4" t="str">
        <f t="shared" ca="1" si="223"/>
        <v/>
      </c>
      <c r="J1726" s="10">
        <f t="shared" ca="1" si="226"/>
        <v>1347.3640175164981</v>
      </c>
      <c r="K1726" s="10">
        <f ca="1">MAX($J$3:J1727)</f>
        <v>1427.3678363700017</v>
      </c>
      <c r="L1726" s="11">
        <f t="shared" ca="1" si="224"/>
        <v>5.6049896049896075E-2</v>
      </c>
    </row>
    <row r="1727" spans="1:12" x14ac:dyDescent="0.35">
      <c r="A1727">
        <v>1726</v>
      </c>
      <c r="B1727" s="2">
        <v>39968</v>
      </c>
      <c r="C1727">
        <f t="shared" si="221"/>
        <v>2009</v>
      </c>
      <c r="D1727">
        <v>835.35</v>
      </c>
      <c r="E1727">
        <f t="shared" ca="1" si="225"/>
        <v>824.0625</v>
      </c>
      <c r="F1727">
        <f t="shared" ca="1" si="227"/>
        <v>699.80333333333328</v>
      </c>
      <c r="G1727" t="str">
        <f t="shared" ca="1" si="220"/>
        <v/>
      </c>
      <c r="H1727">
        <f t="shared" ca="1" si="222"/>
        <v>634.95000000000005</v>
      </c>
      <c r="I1727" s="4" t="str">
        <f t="shared" ca="1" si="223"/>
        <v/>
      </c>
      <c r="J1727" s="10">
        <f t="shared" ca="1" si="226"/>
        <v>1347.3640175164981</v>
      </c>
      <c r="K1727" s="10">
        <f ca="1">MAX($J$3:J1728)</f>
        <v>1427.3678363700017</v>
      </c>
      <c r="L1727" s="11">
        <f t="shared" ca="1" si="224"/>
        <v>5.6049896049896075E-2</v>
      </c>
    </row>
    <row r="1728" spans="1:12" x14ac:dyDescent="0.35">
      <c r="A1728">
        <v>1727</v>
      </c>
      <c r="B1728" s="2">
        <v>39969</v>
      </c>
      <c r="C1728">
        <f t="shared" si="221"/>
        <v>2009</v>
      </c>
      <c r="D1728">
        <v>859.8</v>
      </c>
      <c r="E1728">
        <f t="shared" ca="1" si="225"/>
        <v>832.11249999999995</v>
      </c>
      <c r="F1728">
        <f t="shared" ca="1" si="227"/>
        <v>704.97500000000002</v>
      </c>
      <c r="G1728" t="str">
        <f t="shared" ca="1" si="220"/>
        <v/>
      </c>
      <c r="H1728">
        <f t="shared" ca="1" si="222"/>
        <v>634.95000000000005</v>
      </c>
      <c r="I1728" s="4" t="str">
        <f t="shared" ca="1" si="223"/>
        <v/>
      </c>
      <c r="J1728" s="10">
        <f t="shared" ca="1" si="226"/>
        <v>1347.3640175164981</v>
      </c>
      <c r="K1728" s="10">
        <f ca="1">MAX($J$3:J1729)</f>
        <v>1427.3678363700017</v>
      </c>
      <c r="L1728" s="11">
        <f t="shared" ca="1" si="224"/>
        <v>5.6049896049896075E-2</v>
      </c>
    </row>
    <row r="1729" spans="1:12" x14ac:dyDescent="0.35">
      <c r="A1729">
        <v>1728</v>
      </c>
      <c r="B1729" s="2">
        <v>39972</v>
      </c>
      <c r="C1729">
        <f t="shared" si="221"/>
        <v>2009</v>
      </c>
      <c r="D1729">
        <v>813.45</v>
      </c>
      <c r="E1729">
        <f t="shared" ca="1" si="225"/>
        <v>839.65000000000009</v>
      </c>
      <c r="F1729">
        <f t="shared" ca="1" si="227"/>
        <v>711.84</v>
      </c>
      <c r="G1729" t="str">
        <f t="shared" ca="1" si="220"/>
        <v/>
      </c>
      <c r="H1729">
        <f t="shared" ca="1" si="222"/>
        <v>634.95000000000005</v>
      </c>
      <c r="I1729" s="4" t="str">
        <f t="shared" ca="1" si="223"/>
        <v/>
      </c>
      <c r="J1729" s="10">
        <f t="shared" ca="1" si="226"/>
        <v>1347.3640175164981</v>
      </c>
      <c r="K1729" s="10">
        <f ca="1">MAX($J$3:J1730)</f>
        <v>1427.3678363700017</v>
      </c>
      <c r="L1729" s="11">
        <f t="shared" ca="1" si="224"/>
        <v>5.6049896049896075E-2</v>
      </c>
    </row>
    <row r="1730" spans="1:12" x14ac:dyDescent="0.35">
      <c r="A1730">
        <v>1729</v>
      </c>
      <c r="B1730" s="2">
        <v>39973</v>
      </c>
      <c r="C1730">
        <f t="shared" si="221"/>
        <v>2009</v>
      </c>
      <c r="D1730">
        <v>850</v>
      </c>
      <c r="E1730">
        <f t="shared" ca="1" si="225"/>
        <v>855.625</v>
      </c>
      <c r="F1730">
        <f t="shared" ca="1" si="227"/>
        <v>720.00333333333333</v>
      </c>
      <c r="G1730" t="str">
        <f t="shared" ref="G1730:G1793" ca="1" si="228">IF(AND(E1730&gt;F1730,E1729&lt;F1729),"BUY",IF(AND(E1730&lt;F1730,E1729&gt;F1729),"SELL",""))</f>
        <v/>
      </c>
      <c r="H1730">
        <f t="shared" ca="1" si="222"/>
        <v>634.95000000000005</v>
      </c>
      <c r="I1730" s="4" t="str">
        <f t="shared" ca="1" si="223"/>
        <v/>
      </c>
      <c r="J1730" s="10">
        <f t="shared" ca="1" si="226"/>
        <v>1347.3640175164981</v>
      </c>
      <c r="K1730" s="10">
        <f ca="1">MAX($J$3:J1731)</f>
        <v>1427.3678363700017</v>
      </c>
      <c r="L1730" s="11">
        <f t="shared" ca="1" si="224"/>
        <v>5.6049896049896075E-2</v>
      </c>
    </row>
    <row r="1731" spans="1:12" x14ac:dyDescent="0.35">
      <c r="A1731">
        <v>1730</v>
      </c>
      <c r="B1731" s="2">
        <v>39974</v>
      </c>
      <c r="C1731">
        <f t="shared" ref="C1731:C1794" si="229">YEAR(B1731)</f>
        <v>2009</v>
      </c>
      <c r="D1731">
        <v>899.25</v>
      </c>
      <c r="E1731">
        <f t="shared" ca="1" si="225"/>
        <v>856.42499999999995</v>
      </c>
      <c r="F1731">
        <f t="shared" ca="1" si="227"/>
        <v>726.93666666666661</v>
      </c>
      <c r="G1731" t="str">
        <f t="shared" ca="1" si="228"/>
        <v/>
      </c>
      <c r="H1731">
        <f t="shared" ref="H1731:H1794" ca="1" si="230">IF(G1731&lt;&gt;"",D1731,H1730)</f>
        <v>634.95000000000005</v>
      </c>
      <c r="I1731" s="4" t="str">
        <f t="shared" ref="I1731:I1794" ca="1" si="231">IF(AND(G1731&lt;&gt;"",H1730&lt;&gt;0),IF(G1731="BUY",1-H1731/H1730,H1731/H1730-1),"")</f>
        <v/>
      </c>
      <c r="J1731" s="10">
        <f t="shared" ca="1" si="226"/>
        <v>1347.3640175164981</v>
      </c>
      <c r="K1731" s="10">
        <f ca="1">MAX($J$3:J1732)</f>
        <v>1427.3678363700017</v>
      </c>
      <c r="L1731" s="11">
        <f t="shared" ref="L1731:L1794" ca="1" si="232">1-J1731/K1731</f>
        <v>5.6049896049896075E-2</v>
      </c>
    </row>
    <row r="1732" spans="1:12" x14ac:dyDescent="0.35">
      <c r="A1732">
        <v>1731</v>
      </c>
      <c r="B1732" s="2">
        <v>39975</v>
      </c>
      <c r="C1732">
        <f t="shared" si="229"/>
        <v>2009</v>
      </c>
      <c r="D1732">
        <v>863</v>
      </c>
      <c r="E1732">
        <f t="shared" ref="E1732:E1795" ca="1" si="233">IF(ROW(D1733)&gt;($O$4-1),AVERAGE(OFFSET(D1734,-$O$4,0,$O$4,1)),IF(ROW(D1733)&gt;$O$4, ((($O$4-1)*E1732)+D1733)/$O$4,""))</f>
        <v>864.52499999999998</v>
      </c>
      <c r="F1732">
        <f t="shared" ca="1" si="227"/>
        <v>733.29833333333329</v>
      </c>
      <c r="G1732" t="str">
        <f t="shared" ca="1" si="228"/>
        <v/>
      </c>
      <c r="H1732">
        <f t="shared" ca="1" si="230"/>
        <v>634.95000000000005</v>
      </c>
      <c r="I1732" s="4" t="str">
        <f t="shared" ca="1" si="231"/>
        <v/>
      </c>
      <c r="J1732" s="10">
        <f t="shared" ref="J1732:J1795" ca="1" si="234">IF(I1732="",J1731,J1731*(1+$O$6*I1732))</f>
        <v>1347.3640175164981</v>
      </c>
      <c r="K1732" s="10">
        <f ca="1">MAX($J$3:J1733)</f>
        <v>1427.3678363700017</v>
      </c>
      <c r="L1732" s="11">
        <f t="shared" ca="1" si="232"/>
        <v>5.6049896049896075E-2</v>
      </c>
    </row>
    <row r="1733" spans="1:12" x14ac:dyDescent="0.35">
      <c r="A1733">
        <v>1732</v>
      </c>
      <c r="B1733" s="2">
        <v>39976</v>
      </c>
      <c r="C1733">
        <f t="shared" si="229"/>
        <v>2009</v>
      </c>
      <c r="D1733">
        <v>845.85</v>
      </c>
      <c r="E1733">
        <f t="shared" ca="1" si="233"/>
        <v>865.72499999999991</v>
      </c>
      <c r="F1733">
        <f t="shared" ca="1" si="227"/>
        <v>739.96333333333337</v>
      </c>
      <c r="G1733" t="str">
        <f t="shared" ca="1" si="228"/>
        <v/>
      </c>
      <c r="H1733">
        <f t="shared" ca="1" si="230"/>
        <v>634.95000000000005</v>
      </c>
      <c r="I1733" s="4" t="str">
        <f t="shared" ca="1" si="231"/>
        <v/>
      </c>
      <c r="J1733" s="10">
        <f t="shared" ca="1" si="234"/>
        <v>1347.3640175164981</v>
      </c>
      <c r="K1733" s="10">
        <f ca="1">MAX($J$3:J1734)</f>
        <v>1427.3678363700017</v>
      </c>
      <c r="L1733" s="11">
        <f t="shared" ca="1" si="232"/>
        <v>5.6049896049896075E-2</v>
      </c>
    </row>
    <row r="1734" spans="1:12" x14ac:dyDescent="0.35">
      <c r="A1734">
        <v>1733</v>
      </c>
      <c r="B1734" s="2">
        <v>39979</v>
      </c>
      <c r="C1734">
        <f t="shared" si="229"/>
        <v>2009</v>
      </c>
      <c r="D1734">
        <v>854.8</v>
      </c>
      <c r="E1734">
        <f t="shared" ca="1" si="233"/>
        <v>854.53749999999991</v>
      </c>
      <c r="F1734">
        <f t="shared" ca="1" si="227"/>
        <v>746.57999999999993</v>
      </c>
      <c r="G1734" t="str">
        <f t="shared" ca="1" si="228"/>
        <v/>
      </c>
      <c r="H1734">
        <f t="shared" ca="1" si="230"/>
        <v>634.95000000000005</v>
      </c>
      <c r="I1734" s="4" t="str">
        <f t="shared" ca="1" si="231"/>
        <v/>
      </c>
      <c r="J1734" s="10">
        <f t="shared" ca="1" si="234"/>
        <v>1347.3640175164981</v>
      </c>
      <c r="K1734" s="10">
        <f ca="1">MAX($J$3:J1735)</f>
        <v>1427.3678363700017</v>
      </c>
      <c r="L1734" s="11">
        <f t="shared" ca="1" si="232"/>
        <v>5.6049896049896075E-2</v>
      </c>
    </row>
    <row r="1735" spans="1:12" x14ac:dyDescent="0.35">
      <c r="A1735">
        <v>1734</v>
      </c>
      <c r="B1735" s="2">
        <v>39980</v>
      </c>
      <c r="C1735">
        <f t="shared" si="229"/>
        <v>2009</v>
      </c>
      <c r="D1735">
        <v>854.5</v>
      </c>
      <c r="E1735">
        <f t="shared" ca="1" si="233"/>
        <v>846.05</v>
      </c>
      <c r="F1735">
        <f t="shared" ca="1" si="227"/>
        <v>752.82666666666648</v>
      </c>
      <c r="G1735" t="str">
        <f t="shared" ca="1" si="228"/>
        <v/>
      </c>
      <c r="H1735">
        <f t="shared" ca="1" si="230"/>
        <v>634.95000000000005</v>
      </c>
      <c r="I1735" s="4" t="str">
        <f t="shared" ca="1" si="231"/>
        <v/>
      </c>
      <c r="J1735" s="10">
        <f t="shared" ca="1" si="234"/>
        <v>1347.3640175164981</v>
      </c>
      <c r="K1735" s="10">
        <f ca="1">MAX($J$3:J1736)</f>
        <v>1427.3678363700017</v>
      </c>
      <c r="L1735" s="11">
        <f t="shared" ca="1" si="232"/>
        <v>5.6049896049896075E-2</v>
      </c>
    </row>
    <row r="1736" spans="1:12" x14ac:dyDescent="0.35">
      <c r="A1736">
        <v>1735</v>
      </c>
      <c r="B1736" s="2">
        <v>39981</v>
      </c>
      <c r="C1736">
        <f t="shared" si="229"/>
        <v>2009</v>
      </c>
      <c r="D1736">
        <v>829.05</v>
      </c>
      <c r="E1736">
        <f t="shared" ca="1" si="233"/>
        <v>823.67499999999995</v>
      </c>
      <c r="F1736">
        <f t="shared" ca="1" si="227"/>
        <v>757.23833333333312</v>
      </c>
      <c r="G1736" t="str">
        <f t="shared" ca="1" si="228"/>
        <v/>
      </c>
      <c r="H1736">
        <f t="shared" ca="1" si="230"/>
        <v>634.95000000000005</v>
      </c>
      <c r="I1736" s="4" t="str">
        <f t="shared" ca="1" si="231"/>
        <v/>
      </c>
      <c r="J1736" s="10">
        <f t="shared" ca="1" si="234"/>
        <v>1347.3640175164981</v>
      </c>
      <c r="K1736" s="10">
        <f ca="1">MAX($J$3:J1737)</f>
        <v>1427.3678363700017</v>
      </c>
      <c r="L1736" s="11">
        <f t="shared" ca="1" si="232"/>
        <v>5.6049896049896075E-2</v>
      </c>
    </row>
    <row r="1737" spans="1:12" x14ac:dyDescent="0.35">
      <c r="A1737">
        <v>1736</v>
      </c>
      <c r="B1737" s="2">
        <v>39982</v>
      </c>
      <c r="C1737">
        <f t="shared" si="229"/>
        <v>2009</v>
      </c>
      <c r="D1737">
        <v>756.35</v>
      </c>
      <c r="E1737">
        <f t="shared" ca="1" si="233"/>
        <v>797.25</v>
      </c>
      <c r="F1737">
        <f t="shared" ca="1" si="227"/>
        <v>762.1666666666664</v>
      </c>
      <c r="G1737" t="str">
        <f t="shared" ca="1" si="228"/>
        <v/>
      </c>
      <c r="H1737">
        <f t="shared" ca="1" si="230"/>
        <v>634.95000000000005</v>
      </c>
      <c r="I1737" s="4" t="str">
        <f t="shared" ca="1" si="231"/>
        <v/>
      </c>
      <c r="J1737" s="10">
        <f t="shared" ca="1" si="234"/>
        <v>1347.3640175164981</v>
      </c>
      <c r="K1737" s="10">
        <f ca="1">MAX($J$3:J1738)</f>
        <v>1427.3678363700017</v>
      </c>
      <c r="L1737" s="11">
        <f t="shared" ca="1" si="232"/>
        <v>5.6049896049896075E-2</v>
      </c>
    </row>
    <row r="1738" spans="1:12" x14ac:dyDescent="0.35">
      <c r="A1738">
        <v>1737</v>
      </c>
      <c r="B1738" s="2">
        <v>39983</v>
      </c>
      <c r="C1738">
        <f t="shared" si="229"/>
        <v>2009</v>
      </c>
      <c r="D1738">
        <v>749.1</v>
      </c>
      <c r="E1738">
        <f t="shared" ca="1" si="233"/>
        <v>768.86249999999995</v>
      </c>
      <c r="F1738">
        <f t="shared" ca="1" si="227"/>
        <v>767.15166666666653</v>
      </c>
      <c r="G1738" t="str">
        <f t="shared" ca="1" si="228"/>
        <v/>
      </c>
      <c r="H1738">
        <f t="shared" ca="1" si="230"/>
        <v>634.95000000000005</v>
      </c>
      <c r="I1738" s="4" t="str">
        <f t="shared" ca="1" si="231"/>
        <v/>
      </c>
      <c r="J1738" s="10">
        <f t="shared" ca="1" si="234"/>
        <v>1347.3640175164981</v>
      </c>
      <c r="K1738" s="10">
        <f ca="1">MAX($J$3:J1739)</f>
        <v>1572.29603713497</v>
      </c>
      <c r="L1738" s="11">
        <f t="shared" ca="1" si="232"/>
        <v>0.14305958566704902</v>
      </c>
    </row>
    <row r="1739" spans="1:12" x14ac:dyDescent="0.35">
      <c r="A1739">
        <v>1738</v>
      </c>
      <c r="B1739" s="2">
        <v>39986</v>
      </c>
      <c r="C1739">
        <f t="shared" si="229"/>
        <v>2009</v>
      </c>
      <c r="D1739">
        <v>740.95</v>
      </c>
      <c r="E1739">
        <f t="shared" ca="1" si="233"/>
        <v>748.03750000000002</v>
      </c>
      <c r="F1739">
        <f t="shared" ca="1" si="227"/>
        <v>772.15999999999985</v>
      </c>
      <c r="G1739" t="str">
        <f t="shared" ca="1" si="228"/>
        <v>SELL</v>
      </c>
      <c r="H1739">
        <f t="shared" ca="1" si="230"/>
        <v>740.95</v>
      </c>
      <c r="I1739" s="4">
        <f t="shared" ca="1" si="231"/>
        <v>0.16694227891960001</v>
      </c>
      <c r="J1739" s="10">
        <f t="shared" ca="1" si="234"/>
        <v>1572.29603713497</v>
      </c>
      <c r="K1739" s="10">
        <f ca="1">MAX($J$3:J1740)</f>
        <v>1572.29603713497</v>
      </c>
      <c r="L1739" s="11">
        <f t="shared" ca="1" si="232"/>
        <v>0</v>
      </c>
    </row>
    <row r="1740" spans="1:12" x14ac:dyDescent="0.35">
      <c r="A1740">
        <v>1739</v>
      </c>
      <c r="B1740" s="2">
        <v>39987</v>
      </c>
      <c r="C1740">
        <f t="shared" si="229"/>
        <v>2009</v>
      </c>
      <c r="D1740">
        <v>745.75</v>
      </c>
      <c r="E1740">
        <f t="shared" ca="1" si="233"/>
        <v>751.05000000000007</v>
      </c>
      <c r="F1740">
        <f t="shared" ca="1" si="227"/>
        <v>777.28666666666663</v>
      </c>
      <c r="G1740" t="str">
        <f t="shared" ca="1" si="228"/>
        <v/>
      </c>
      <c r="H1740">
        <f t="shared" ca="1" si="230"/>
        <v>740.95</v>
      </c>
      <c r="I1740" s="4" t="str">
        <f t="shared" ca="1" si="231"/>
        <v/>
      </c>
      <c r="J1740" s="10">
        <f t="shared" ca="1" si="234"/>
        <v>1572.29603713497</v>
      </c>
      <c r="K1740" s="10">
        <f ca="1">MAX($J$3:J1741)</f>
        <v>1572.29603713497</v>
      </c>
      <c r="L1740" s="11">
        <f t="shared" ca="1" si="232"/>
        <v>0</v>
      </c>
    </row>
    <row r="1741" spans="1:12" x14ac:dyDescent="0.35">
      <c r="A1741">
        <v>1740</v>
      </c>
      <c r="B1741" s="2">
        <v>39988</v>
      </c>
      <c r="C1741">
        <f t="shared" si="229"/>
        <v>2009</v>
      </c>
      <c r="D1741">
        <v>768.4</v>
      </c>
      <c r="E1741">
        <f t="shared" ca="1" si="233"/>
        <v>759.57500000000005</v>
      </c>
      <c r="F1741">
        <f t="shared" ca="1" si="227"/>
        <v>782.91833333333329</v>
      </c>
      <c r="G1741" t="str">
        <f t="shared" ca="1" si="228"/>
        <v/>
      </c>
      <c r="H1741">
        <f t="shared" ca="1" si="230"/>
        <v>740.95</v>
      </c>
      <c r="I1741" s="4" t="str">
        <f t="shared" ca="1" si="231"/>
        <v/>
      </c>
      <c r="J1741" s="10">
        <f t="shared" ca="1" si="234"/>
        <v>1572.29603713497</v>
      </c>
      <c r="K1741" s="10">
        <f ca="1">MAX($J$3:J1742)</f>
        <v>1572.29603713497</v>
      </c>
      <c r="L1741" s="11">
        <f t="shared" ca="1" si="232"/>
        <v>0</v>
      </c>
    </row>
    <row r="1742" spans="1:12" x14ac:dyDescent="0.35">
      <c r="A1742">
        <v>1741</v>
      </c>
      <c r="B1742" s="2">
        <v>39989</v>
      </c>
      <c r="C1742">
        <f t="shared" si="229"/>
        <v>2009</v>
      </c>
      <c r="D1742">
        <v>783.2</v>
      </c>
      <c r="E1742">
        <f t="shared" ca="1" si="233"/>
        <v>774.11250000000007</v>
      </c>
      <c r="F1742">
        <f t="shared" ca="1" si="227"/>
        <v>788.39</v>
      </c>
      <c r="G1742" t="str">
        <f t="shared" ca="1" si="228"/>
        <v/>
      </c>
      <c r="H1742">
        <f t="shared" ca="1" si="230"/>
        <v>740.95</v>
      </c>
      <c r="I1742" s="4" t="str">
        <f t="shared" ca="1" si="231"/>
        <v/>
      </c>
      <c r="J1742" s="10">
        <f t="shared" ca="1" si="234"/>
        <v>1572.29603713497</v>
      </c>
      <c r="K1742" s="10">
        <f ca="1">MAX($J$3:J1743)</f>
        <v>1572.29603713497</v>
      </c>
      <c r="L1742" s="11">
        <f t="shared" ca="1" si="232"/>
        <v>0</v>
      </c>
    </row>
    <row r="1743" spans="1:12" x14ac:dyDescent="0.35">
      <c r="A1743">
        <v>1742</v>
      </c>
      <c r="B1743" s="2">
        <v>39990</v>
      </c>
      <c r="C1743">
        <f t="shared" si="229"/>
        <v>2009</v>
      </c>
      <c r="D1743">
        <v>799.1</v>
      </c>
      <c r="E1743">
        <f t="shared" ca="1" si="233"/>
        <v>785.9</v>
      </c>
      <c r="F1743">
        <f t="shared" ca="1" si="227"/>
        <v>790.79166666666663</v>
      </c>
      <c r="G1743" t="str">
        <f t="shared" ca="1" si="228"/>
        <v/>
      </c>
      <c r="H1743">
        <f t="shared" ca="1" si="230"/>
        <v>740.95</v>
      </c>
      <c r="I1743" s="4" t="str">
        <f t="shared" ca="1" si="231"/>
        <v/>
      </c>
      <c r="J1743" s="10">
        <f t="shared" ca="1" si="234"/>
        <v>1572.29603713497</v>
      </c>
      <c r="K1743" s="10">
        <f ca="1">MAX($J$3:J1744)</f>
        <v>1572.29603713497</v>
      </c>
      <c r="L1743" s="11">
        <f t="shared" ca="1" si="232"/>
        <v>0</v>
      </c>
    </row>
    <row r="1744" spans="1:12" x14ac:dyDescent="0.35">
      <c r="A1744">
        <v>1743</v>
      </c>
      <c r="B1744" s="2">
        <v>39993</v>
      </c>
      <c r="C1744">
        <f t="shared" si="229"/>
        <v>2009</v>
      </c>
      <c r="D1744">
        <v>792.9</v>
      </c>
      <c r="E1744">
        <f t="shared" ca="1" si="233"/>
        <v>785.23750000000007</v>
      </c>
      <c r="F1744">
        <f t="shared" ca="1" si="227"/>
        <v>791.31999999999994</v>
      </c>
      <c r="G1744" t="str">
        <f t="shared" ca="1" si="228"/>
        <v/>
      </c>
      <c r="H1744">
        <f t="shared" ca="1" si="230"/>
        <v>740.95</v>
      </c>
      <c r="I1744" s="4" t="str">
        <f t="shared" ca="1" si="231"/>
        <v/>
      </c>
      <c r="J1744" s="10">
        <f t="shared" ca="1" si="234"/>
        <v>1572.29603713497</v>
      </c>
      <c r="K1744" s="10">
        <f ca="1">MAX($J$3:J1745)</f>
        <v>1572.29603713497</v>
      </c>
      <c r="L1744" s="11">
        <f t="shared" ca="1" si="232"/>
        <v>0</v>
      </c>
    </row>
    <row r="1745" spans="1:12" x14ac:dyDescent="0.35">
      <c r="A1745">
        <v>1744</v>
      </c>
      <c r="B1745" s="2">
        <v>39994</v>
      </c>
      <c r="C1745">
        <f t="shared" si="229"/>
        <v>2009</v>
      </c>
      <c r="D1745">
        <v>765.75</v>
      </c>
      <c r="E1745">
        <f t="shared" ca="1" si="233"/>
        <v>780.22500000000002</v>
      </c>
      <c r="F1745">
        <f t="shared" ca="1" si="227"/>
        <v>791.005</v>
      </c>
      <c r="G1745" t="str">
        <f t="shared" ca="1" si="228"/>
        <v/>
      </c>
      <c r="H1745">
        <f t="shared" ca="1" si="230"/>
        <v>740.95</v>
      </c>
      <c r="I1745" s="4" t="str">
        <f t="shared" ca="1" si="231"/>
        <v/>
      </c>
      <c r="J1745" s="10">
        <f t="shared" ca="1" si="234"/>
        <v>1572.29603713497</v>
      </c>
      <c r="K1745" s="10">
        <f ca="1">MAX($J$3:J1746)</f>
        <v>1572.29603713497</v>
      </c>
      <c r="L1745" s="11">
        <f t="shared" ca="1" si="232"/>
        <v>0</v>
      </c>
    </row>
    <row r="1746" spans="1:12" x14ac:dyDescent="0.35">
      <c r="A1746">
        <v>1745</v>
      </c>
      <c r="B1746" s="2">
        <v>39995</v>
      </c>
      <c r="C1746">
        <f t="shared" si="229"/>
        <v>2009</v>
      </c>
      <c r="D1746">
        <v>763.15</v>
      </c>
      <c r="E1746">
        <f t="shared" ca="1" si="233"/>
        <v>771.08750000000009</v>
      </c>
      <c r="F1746">
        <f t="shared" ca="1" si="227"/>
        <v>791.65000000000009</v>
      </c>
      <c r="G1746" t="str">
        <f t="shared" ca="1" si="228"/>
        <v/>
      </c>
      <c r="H1746">
        <f t="shared" ca="1" si="230"/>
        <v>740.95</v>
      </c>
      <c r="I1746" s="4" t="str">
        <f t="shared" ca="1" si="231"/>
        <v/>
      </c>
      <c r="J1746" s="10">
        <f t="shared" ca="1" si="234"/>
        <v>1572.29603713497</v>
      </c>
      <c r="K1746" s="10">
        <f ca="1">MAX($J$3:J1747)</f>
        <v>1572.29603713497</v>
      </c>
      <c r="L1746" s="11">
        <f t="shared" ca="1" si="232"/>
        <v>0</v>
      </c>
    </row>
    <row r="1747" spans="1:12" x14ac:dyDescent="0.35">
      <c r="A1747">
        <v>1746</v>
      </c>
      <c r="B1747" s="2">
        <v>39996</v>
      </c>
      <c r="C1747">
        <f t="shared" si="229"/>
        <v>2009</v>
      </c>
      <c r="D1747">
        <v>762.55</v>
      </c>
      <c r="E1747">
        <f t="shared" ca="1" si="233"/>
        <v>765.03749999999991</v>
      </c>
      <c r="F1747">
        <f t="shared" ca="1" si="227"/>
        <v>792.97000000000014</v>
      </c>
      <c r="G1747" t="str">
        <f t="shared" ca="1" si="228"/>
        <v/>
      </c>
      <c r="H1747">
        <f t="shared" ca="1" si="230"/>
        <v>740.95</v>
      </c>
      <c r="I1747" s="4" t="str">
        <f t="shared" ca="1" si="231"/>
        <v/>
      </c>
      <c r="J1747" s="10">
        <f t="shared" ca="1" si="234"/>
        <v>1572.29603713497</v>
      </c>
      <c r="K1747" s="10">
        <f ca="1">MAX($J$3:J1748)</f>
        <v>1572.29603713497</v>
      </c>
      <c r="L1747" s="11">
        <f t="shared" ca="1" si="232"/>
        <v>0</v>
      </c>
    </row>
    <row r="1748" spans="1:12" x14ac:dyDescent="0.35">
      <c r="A1748">
        <v>1747</v>
      </c>
      <c r="B1748" s="2">
        <v>39997</v>
      </c>
      <c r="C1748">
        <f t="shared" si="229"/>
        <v>2009</v>
      </c>
      <c r="D1748">
        <v>768.7</v>
      </c>
      <c r="E1748">
        <f t="shared" ca="1" si="233"/>
        <v>754.56249999999989</v>
      </c>
      <c r="F1748">
        <f t="shared" ca="1" si="227"/>
        <v>792.96333333333348</v>
      </c>
      <c r="G1748" t="str">
        <f t="shared" ca="1" si="228"/>
        <v/>
      </c>
      <c r="H1748">
        <f t="shared" ca="1" si="230"/>
        <v>740.95</v>
      </c>
      <c r="I1748" s="4" t="str">
        <f t="shared" ca="1" si="231"/>
        <v/>
      </c>
      <c r="J1748" s="10">
        <f t="shared" ca="1" si="234"/>
        <v>1572.29603713497</v>
      </c>
      <c r="K1748" s="10">
        <f ca="1">MAX($J$3:J1749)</f>
        <v>1572.29603713497</v>
      </c>
      <c r="L1748" s="11">
        <f t="shared" ca="1" si="232"/>
        <v>0</v>
      </c>
    </row>
    <row r="1749" spans="1:12" x14ac:dyDescent="0.35">
      <c r="A1749">
        <v>1748</v>
      </c>
      <c r="B1749" s="2">
        <v>40000</v>
      </c>
      <c r="C1749">
        <f t="shared" si="229"/>
        <v>2009</v>
      </c>
      <c r="D1749">
        <v>723.85</v>
      </c>
      <c r="E1749">
        <f t="shared" ca="1" si="233"/>
        <v>755.02499999999998</v>
      </c>
      <c r="F1749">
        <f t="shared" ca="1" si="227"/>
        <v>794.7266666666668</v>
      </c>
      <c r="G1749" t="str">
        <f t="shared" ca="1" si="228"/>
        <v/>
      </c>
      <c r="H1749">
        <f t="shared" ca="1" si="230"/>
        <v>740.95</v>
      </c>
      <c r="I1749" s="4" t="str">
        <f t="shared" ca="1" si="231"/>
        <v/>
      </c>
      <c r="J1749" s="10">
        <f t="shared" ca="1" si="234"/>
        <v>1572.29603713497</v>
      </c>
      <c r="K1749" s="10">
        <f ca="1">MAX($J$3:J1750)</f>
        <v>1572.29603713497</v>
      </c>
      <c r="L1749" s="11">
        <f t="shared" ca="1" si="232"/>
        <v>0</v>
      </c>
    </row>
    <row r="1750" spans="1:12" x14ac:dyDescent="0.35">
      <c r="A1750">
        <v>1749</v>
      </c>
      <c r="B1750" s="2">
        <v>40001</v>
      </c>
      <c r="C1750">
        <f t="shared" si="229"/>
        <v>2009</v>
      </c>
      <c r="D1750">
        <v>765</v>
      </c>
      <c r="E1750">
        <f t="shared" ca="1" si="233"/>
        <v>761.28750000000002</v>
      </c>
      <c r="F1750">
        <f t="shared" ca="1" si="227"/>
        <v>797.27666666666664</v>
      </c>
      <c r="G1750" t="str">
        <f t="shared" ca="1" si="228"/>
        <v/>
      </c>
      <c r="H1750">
        <f t="shared" ca="1" si="230"/>
        <v>740.95</v>
      </c>
      <c r="I1750" s="4" t="str">
        <f t="shared" ca="1" si="231"/>
        <v/>
      </c>
      <c r="J1750" s="10">
        <f t="shared" ca="1" si="234"/>
        <v>1572.29603713497</v>
      </c>
      <c r="K1750" s="10">
        <f ca="1">MAX($J$3:J1751)</f>
        <v>1572.29603713497</v>
      </c>
      <c r="L1750" s="11">
        <f t="shared" ca="1" si="232"/>
        <v>0</v>
      </c>
    </row>
    <row r="1751" spans="1:12" x14ac:dyDescent="0.35">
      <c r="A1751">
        <v>1750</v>
      </c>
      <c r="B1751" s="2">
        <v>40002</v>
      </c>
      <c r="C1751">
        <f t="shared" si="229"/>
        <v>2009</v>
      </c>
      <c r="D1751">
        <v>787.6</v>
      </c>
      <c r="E1751">
        <f t="shared" ca="1" si="233"/>
        <v>764.78749999999991</v>
      </c>
      <c r="F1751">
        <f t="shared" ca="1" si="227"/>
        <v>799.11666666666667</v>
      </c>
      <c r="G1751" t="str">
        <f t="shared" ca="1" si="228"/>
        <v/>
      </c>
      <c r="H1751">
        <f t="shared" ca="1" si="230"/>
        <v>740.95</v>
      </c>
      <c r="I1751" s="4" t="str">
        <f t="shared" ca="1" si="231"/>
        <v/>
      </c>
      <c r="J1751" s="10">
        <f t="shared" ca="1" si="234"/>
        <v>1572.29603713497</v>
      </c>
      <c r="K1751" s="10">
        <f ca="1">MAX($J$3:J1752)</f>
        <v>1572.29603713497</v>
      </c>
      <c r="L1751" s="11">
        <f t="shared" ca="1" si="232"/>
        <v>0</v>
      </c>
    </row>
    <row r="1752" spans="1:12" x14ac:dyDescent="0.35">
      <c r="A1752">
        <v>1751</v>
      </c>
      <c r="B1752" s="2">
        <v>40003</v>
      </c>
      <c r="C1752">
        <f t="shared" si="229"/>
        <v>2009</v>
      </c>
      <c r="D1752">
        <v>782.7</v>
      </c>
      <c r="E1752">
        <f t="shared" ca="1" si="233"/>
        <v>774.58750000000009</v>
      </c>
      <c r="F1752">
        <f t="shared" ca="1" si="227"/>
        <v>798.46833333333336</v>
      </c>
      <c r="G1752" t="str">
        <f t="shared" ca="1" si="228"/>
        <v/>
      </c>
      <c r="H1752">
        <f t="shared" ca="1" si="230"/>
        <v>740.95</v>
      </c>
      <c r="I1752" s="4" t="str">
        <f t="shared" ca="1" si="231"/>
        <v/>
      </c>
      <c r="J1752" s="10">
        <f t="shared" ca="1" si="234"/>
        <v>1572.29603713497</v>
      </c>
      <c r="K1752" s="10">
        <f ca="1">MAX($J$3:J1753)</f>
        <v>1572.29603713497</v>
      </c>
      <c r="L1752" s="11">
        <f t="shared" ca="1" si="232"/>
        <v>0</v>
      </c>
    </row>
    <row r="1753" spans="1:12" x14ac:dyDescent="0.35">
      <c r="A1753">
        <v>1752</v>
      </c>
      <c r="B1753" s="2">
        <v>40004</v>
      </c>
      <c r="C1753">
        <f t="shared" si="229"/>
        <v>2009</v>
      </c>
      <c r="D1753">
        <v>763.05</v>
      </c>
      <c r="E1753">
        <f t="shared" ca="1" si="233"/>
        <v>772.87500000000011</v>
      </c>
      <c r="F1753">
        <f t="shared" ca="1" si="227"/>
        <v>796.08</v>
      </c>
      <c r="G1753" t="str">
        <f t="shared" ca="1" si="228"/>
        <v/>
      </c>
      <c r="H1753">
        <f t="shared" ca="1" si="230"/>
        <v>740.95</v>
      </c>
      <c r="I1753" s="4" t="str">
        <f t="shared" ca="1" si="231"/>
        <v/>
      </c>
      <c r="J1753" s="10">
        <f t="shared" ca="1" si="234"/>
        <v>1572.29603713497</v>
      </c>
      <c r="K1753" s="10">
        <f ca="1">MAX($J$3:J1754)</f>
        <v>1572.29603713497</v>
      </c>
      <c r="L1753" s="11">
        <f t="shared" ca="1" si="232"/>
        <v>0</v>
      </c>
    </row>
    <row r="1754" spans="1:12" x14ac:dyDescent="0.35">
      <c r="A1754">
        <v>1753</v>
      </c>
      <c r="B1754" s="2">
        <v>40007</v>
      </c>
      <c r="C1754">
        <f t="shared" si="229"/>
        <v>2009</v>
      </c>
      <c r="D1754">
        <v>758.15</v>
      </c>
      <c r="E1754">
        <f t="shared" ca="1" si="233"/>
        <v>773.52500000000009</v>
      </c>
      <c r="F1754">
        <f t="shared" ca="1" si="227"/>
        <v>796.37833333333344</v>
      </c>
      <c r="G1754" t="str">
        <f t="shared" ca="1" si="228"/>
        <v/>
      </c>
      <c r="H1754">
        <f t="shared" ca="1" si="230"/>
        <v>740.95</v>
      </c>
      <c r="I1754" s="4" t="str">
        <f t="shared" ca="1" si="231"/>
        <v/>
      </c>
      <c r="J1754" s="10">
        <f t="shared" ca="1" si="234"/>
        <v>1572.29603713497</v>
      </c>
      <c r="K1754" s="10">
        <f ca="1">MAX($J$3:J1755)</f>
        <v>1572.29603713497</v>
      </c>
      <c r="L1754" s="11">
        <f t="shared" ca="1" si="232"/>
        <v>0</v>
      </c>
    </row>
    <row r="1755" spans="1:12" x14ac:dyDescent="0.35">
      <c r="A1755">
        <v>1754</v>
      </c>
      <c r="B1755" s="2">
        <v>40008</v>
      </c>
      <c r="C1755">
        <f t="shared" si="229"/>
        <v>2009</v>
      </c>
      <c r="D1755">
        <v>790.2</v>
      </c>
      <c r="E1755">
        <f t="shared" ca="1" si="233"/>
        <v>779.55</v>
      </c>
      <c r="F1755">
        <f t="shared" ca="1" si="227"/>
        <v>795.94333333333338</v>
      </c>
      <c r="G1755" t="str">
        <f t="shared" ca="1" si="228"/>
        <v/>
      </c>
      <c r="H1755">
        <f t="shared" ca="1" si="230"/>
        <v>740.95</v>
      </c>
      <c r="I1755" s="4" t="str">
        <f t="shared" ca="1" si="231"/>
        <v/>
      </c>
      <c r="J1755" s="10">
        <f t="shared" ca="1" si="234"/>
        <v>1572.29603713497</v>
      </c>
      <c r="K1755" s="10">
        <f ca="1">MAX($J$3:J1756)</f>
        <v>1572.29603713497</v>
      </c>
      <c r="L1755" s="11">
        <f t="shared" ca="1" si="232"/>
        <v>0</v>
      </c>
    </row>
    <row r="1756" spans="1:12" x14ac:dyDescent="0.35">
      <c r="A1756">
        <v>1755</v>
      </c>
      <c r="B1756" s="2">
        <v>40009</v>
      </c>
      <c r="C1756">
        <f t="shared" si="229"/>
        <v>2009</v>
      </c>
      <c r="D1756">
        <v>806.8</v>
      </c>
      <c r="E1756">
        <f t="shared" ca="1" si="233"/>
        <v>787.44999999999993</v>
      </c>
      <c r="F1756">
        <f t="shared" ca="1" si="227"/>
        <v>794.5866666666667</v>
      </c>
      <c r="G1756" t="str">
        <f t="shared" ca="1" si="228"/>
        <v/>
      </c>
      <c r="H1756">
        <f t="shared" ca="1" si="230"/>
        <v>740.95</v>
      </c>
      <c r="I1756" s="4" t="str">
        <f t="shared" ca="1" si="231"/>
        <v/>
      </c>
      <c r="J1756" s="10">
        <f t="shared" ca="1" si="234"/>
        <v>1572.29603713497</v>
      </c>
      <c r="K1756" s="10">
        <f ca="1">MAX($J$3:J1757)</f>
        <v>1572.29603713497</v>
      </c>
      <c r="L1756" s="11">
        <f t="shared" ca="1" si="232"/>
        <v>0</v>
      </c>
    </row>
    <row r="1757" spans="1:12" x14ac:dyDescent="0.35">
      <c r="A1757">
        <v>1756</v>
      </c>
      <c r="B1757" s="2">
        <v>40010</v>
      </c>
      <c r="C1757">
        <f t="shared" si="229"/>
        <v>2009</v>
      </c>
      <c r="D1757">
        <v>794.65</v>
      </c>
      <c r="E1757">
        <f t="shared" ca="1" si="233"/>
        <v>800.6</v>
      </c>
      <c r="F1757">
        <f t="shared" ca="1" si="227"/>
        <v>792.95166666666671</v>
      </c>
      <c r="G1757" t="str">
        <f t="shared" ca="1" si="228"/>
        <v>BUY</v>
      </c>
      <c r="H1757">
        <f t="shared" ca="1" si="230"/>
        <v>794.65</v>
      </c>
      <c r="I1757" s="4">
        <f t="shared" ca="1" si="231"/>
        <v>-7.2474525946420121E-2</v>
      </c>
      <c r="J1757" s="10">
        <f t="shared" ca="1" si="234"/>
        <v>1458.3446271961782</v>
      </c>
      <c r="K1757" s="10">
        <f ca="1">MAX($J$3:J1758)</f>
        <v>1572.29603713497</v>
      </c>
      <c r="L1757" s="11">
        <f t="shared" ca="1" si="232"/>
        <v>7.247452594642001E-2</v>
      </c>
    </row>
    <row r="1758" spans="1:12" x14ac:dyDescent="0.35">
      <c r="A1758">
        <v>1757</v>
      </c>
      <c r="B1758" s="2">
        <v>40011</v>
      </c>
      <c r="C1758">
        <f t="shared" si="229"/>
        <v>2009</v>
      </c>
      <c r="D1758">
        <v>810.75</v>
      </c>
      <c r="E1758">
        <f t="shared" ca="1" si="233"/>
        <v>814.26249999999993</v>
      </c>
      <c r="F1758">
        <f t="shared" ref="F1758:F1821" ca="1" si="235">IF(ROW(D1759)&gt;($O$5-1),AVERAGE(OFFSET(D1760,-$O$5,0,$O$5,1)),IF(ROW(D1759)&gt;$O$5, ((($O$5-1)*E1758)+D1759)/$O$5,""))</f>
        <v>793.99833333333333</v>
      </c>
      <c r="G1758" t="str">
        <f t="shared" ca="1" si="228"/>
        <v/>
      </c>
      <c r="H1758">
        <f t="shared" ca="1" si="230"/>
        <v>794.65</v>
      </c>
      <c r="I1758" s="4" t="str">
        <f t="shared" ca="1" si="231"/>
        <v/>
      </c>
      <c r="J1758" s="10">
        <f t="shared" ca="1" si="234"/>
        <v>1458.3446271961782</v>
      </c>
      <c r="K1758" s="10">
        <f ca="1">MAX($J$3:J1759)</f>
        <v>1572.29603713497</v>
      </c>
      <c r="L1758" s="11">
        <f t="shared" ca="1" si="232"/>
        <v>7.247452594642001E-2</v>
      </c>
    </row>
    <row r="1759" spans="1:12" x14ac:dyDescent="0.35">
      <c r="A1759">
        <v>1758</v>
      </c>
      <c r="B1759" s="2">
        <v>40014</v>
      </c>
      <c r="C1759">
        <f t="shared" si="229"/>
        <v>2009</v>
      </c>
      <c r="D1759">
        <v>844.85</v>
      </c>
      <c r="E1759">
        <f t="shared" ca="1" si="233"/>
        <v>818.9375</v>
      </c>
      <c r="F1759">
        <f t="shared" ca="1" si="235"/>
        <v>793.18166666666673</v>
      </c>
      <c r="G1759" t="str">
        <f t="shared" ca="1" si="228"/>
        <v/>
      </c>
      <c r="H1759">
        <f t="shared" ca="1" si="230"/>
        <v>794.65</v>
      </c>
      <c r="I1759" s="4" t="str">
        <f t="shared" ca="1" si="231"/>
        <v/>
      </c>
      <c r="J1759" s="10">
        <f t="shared" ca="1" si="234"/>
        <v>1458.3446271961782</v>
      </c>
      <c r="K1759" s="10">
        <f ca="1">MAX($J$3:J1760)</f>
        <v>1572.29603713497</v>
      </c>
      <c r="L1759" s="11">
        <f t="shared" ca="1" si="232"/>
        <v>7.247452594642001E-2</v>
      </c>
    </row>
    <row r="1760" spans="1:12" x14ac:dyDescent="0.35">
      <c r="A1760">
        <v>1759</v>
      </c>
      <c r="B1760" s="2">
        <v>40015</v>
      </c>
      <c r="C1760">
        <f t="shared" si="229"/>
        <v>2009</v>
      </c>
      <c r="D1760">
        <v>825.5</v>
      </c>
      <c r="E1760">
        <f t="shared" ca="1" si="233"/>
        <v>822.41249999999991</v>
      </c>
      <c r="F1760">
        <f t="shared" ca="1" si="235"/>
        <v>790.1583333333333</v>
      </c>
      <c r="G1760" t="str">
        <f t="shared" ca="1" si="228"/>
        <v/>
      </c>
      <c r="H1760">
        <f t="shared" ca="1" si="230"/>
        <v>794.65</v>
      </c>
      <c r="I1760" s="4" t="str">
        <f t="shared" ca="1" si="231"/>
        <v/>
      </c>
      <c r="J1760" s="10">
        <f t="shared" ca="1" si="234"/>
        <v>1458.3446271961782</v>
      </c>
      <c r="K1760" s="10">
        <f ca="1">MAX($J$3:J1761)</f>
        <v>1572.29603713497</v>
      </c>
      <c r="L1760" s="11">
        <f t="shared" ca="1" si="232"/>
        <v>7.247452594642001E-2</v>
      </c>
    </row>
    <row r="1761" spans="1:12" x14ac:dyDescent="0.35">
      <c r="A1761">
        <v>1760</v>
      </c>
      <c r="B1761" s="2">
        <v>40016</v>
      </c>
      <c r="C1761">
        <f t="shared" si="229"/>
        <v>2009</v>
      </c>
      <c r="D1761">
        <v>808.55</v>
      </c>
      <c r="E1761">
        <f t="shared" ca="1" si="233"/>
        <v>833.21249999999986</v>
      </c>
      <c r="F1761">
        <f t="shared" ca="1" si="235"/>
        <v>789.85666666666668</v>
      </c>
      <c r="G1761" t="str">
        <f t="shared" ca="1" si="228"/>
        <v/>
      </c>
      <c r="H1761">
        <f t="shared" ca="1" si="230"/>
        <v>794.65</v>
      </c>
      <c r="I1761" s="4" t="str">
        <f t="shared" ca="1" si="231"/>
        <v/>
      </c>
      <c r="J1761" s="10">
        <f t="shared" ca="1" si="234"/>
        <v>1458.3446271961782</v>
      </c>
      <c r="K1761" s="10">
        <f ca="1">MAX($J$3:J1762)</f>
        <v>1572.29603713497</v>
      </c>
      <c r="L1761" s="11">
        <f t="shared" ca="1" si="232"/>
        <v>7.247452594642001E-2</v>
      </c>
    </row>
    <row r="1762" spans="1:12" x14ac:dyDescent="0.35">
      <c r="A1762">
        <v>1761</v>
      </c>
      <c r="B1762" s="2">
        <v>40017</v>
      </c>
      <c r="C1762">
        <f t="shared" si="229"/>
        <v>2009</v>
      </c>
      <c r="D1762">
        <v>853.95</v>
      </c>
      <c r="E1762">
        <f t="shared" ca="1" si="233"/>
        <v>833.32500000000005</v>
      </c>
      <c r="F1762">
        <f t="shared" ca="1" si="235"/>
        <v>789.83833333333325</v>
      </c>
      <c r="G1762" t="str">
        <f t="shared" ca="1" si="228"/>
        <v/>
      </c>
      <c r="H1762">
        <f t="shared" ca="1" si="230"/>
        <v>794.65</v>
      </c>
      <c r="I1762" s="4" t="str">
        <f t="shared" ca="1" si="231"/>
        <v/>
      </c>
      <c r="J1762" s="10">
        <f t="shared" ca="1" si="234"/>
        <v>1458.3446271961782</v>
      </c>
      <c r="K1762" s="10">
        <f ca="1">MAX($J$3:J1763)</f>
        <v>1572.29603713497</v>
      </c>
      <c r="L1762" s="11">
        <f t="shared" ca="1" si="232"/>
        <v>7.247452594642001E-2</v>
      </c>
    </row>
    <row r="1763" spans="1:12" x14ac:dyDescent="0.35">
      <c r="A1763">
        <v>1762</v>
      </c>
      <c r="B1763" s="2">
        <v>40018</v>
      </c>
      <c r="C1763">
        <f t="shared" si="229"/>
        <v>2009</v>
      </c>
      <c r="D1763">
        <v>845.3</v>
      </c>
      <c r="E1763">
        <f t="shared" ca="1" si="233"/>
        <v>839.05000000000007</v>
      </c>
      <c r="F1763">
        <f t="shared" ca="1" si="235"/>
        <v>789.625</v>
      </c>
      <c r="G1763" t="str">
        <f t="shared" ca="1" si="228"/>
        <v/>
      </c>
      <c r="H1763">
        <f t="shared" ca="1" si="230"/>
        <v>794.65</v>
      </c>
      <c r="I1763" s="4" t="str">
        <f t="shared" ca="1" si="231"/>
        <v/>
      </c>
      <c r="J1763" s="10">
        <f t="shared" ca="1" si="234"/>
        <v>1458.3446271961782</v>
      </c>
      <c r="K1763" s="10">
        <f ca="1">MAX($J$3:J1764)</f>
        <v>1572.29603713497</v>
      </c>
      <c r="L1763" s="11">
        <f t="shared" ca="1" si="232"/>
        <v>7.247452594642001E-2</v>
      </c>
    </row>
    <row r="1764" spans="1:12" x14ac:dyDescent="0.35">
      <c r="A1764">
        <v>1763</v>
      </c>
      <c r="B1764" s="2">
        <v>40021</v>
      </c>
      <c r="C1764">
        <f t="shared" si="229"/>
        <v>2009</v>
      </c>
      <c r="D1764">
        <v>848.4</v>
      </c>
      <c r="E1764">
        <f t="shared" ca="1" si="233"/>
        <v>853.3</v>
      </c>
      <c r="F1764">
        <f t="shared" ca="1" si="235"/>
        <v>789.99333333333334</v>
      </c>
      <c r="G1764" t="str">
        <f t="shared" ca="1" si="228"/>
        <v/>
      </c>
      <c r="H1764">
        <f t="shared" ca="1" si="230"/>
        <v>794.65</v>
      </c>
      <c r="I1764" s="4" t="str">
        <f t="shared" ca="1" si="231"/>
        <v/>
      </c>
      <c r="J1764" s="10">
        <f t="shared" ca="1" si="234"/>
        <v>1458.3446271961782</v>
      </c>
      <c r="K1764" s="10">
        <f ca="1">MAX($J$3:J1765)</f>
        <v>1572.29603713497</v>
      </c>
      <c r="L1764" s="11">
        <f t="shared" ca="1" si="232"/>
        <v>7.247452594642001E-2</v>
      </c>
    </row>
    <row r="1765" spans="1:12" x14ac:dyDescent="0.35">
      <c r="A1765">
        <v>1764</v>
      </c>
      <c r="B1765" s="2">
        <v>40022</v>
      </c>
      <c r="C1765">
        <f t="shared" si="229"/>
        <v>2009</v>
      </c>
      <c r="D1765">
        <v>865.55</v>
      </c>
      <c r="E1765">
        <f t="shared" ca="1" si="233"/>
        <v>854.73749999999995</v>
      </c>
      <c r="F1765">
        <f t="shared" ca="1" si="235"/>
        <v>791.01499999999999</v>
      </c>
      <c r="G1765" t="str">
        <f t="shared" ca="1" si="228"/>
        <v/>
      </c>
      <c r="H1765">
        <f t="shared" ca="1" si="230"/>
        <v>794.65</v>
      </c>
      <c r="I1765" s="4" t="str">
        <f t="shared" ca="1" si="231"/>
        <v/>
      </c>
      <c r="J1765" s="10">
        <f t="shared" ca="1" si="234"/>
        <v>1458.3446271961782</v>
      </c>
      <c r="K1765" s="10">
        <f ca="1">MAX($J$3:J1766)</f>
        <v>1572.29603713497</v>
      </c>
      <c r="L1765" s="11">
        <f t="shared" ca="1" si="232"/>
        <v>7.247452594642001E-2</v>
      </c>
    </row>
    <row r="1766" spans="1:12" x14ac:dyDescent="0.35">
      <c r="A1766">
        <v>1765</v>
      </c>
      <c r="B1766" s="2">
        <v>40023</v>
      </c>
      <c r="C1766">
        <f t="shared" si="229"/>
        <v>2009</v>
      </c>
      <c r="D1766">
        <v>859.7</v>
      </c>
      <c r="E1766">
        <f t="shared" ca="1" si="233"/>
        <v>862.32499999999993</v>
      </c>
      <c r="F1766">
        <f t="shared" ca="1" si="235"/>
        <v>794.99166666666679</v>
      </c>
      <c r="G1766" t="str">
        <f t="shared" ca="1" si="228"/>
        <v/>
      </c>
      <c r="H1766">
        <f t="shared" ca="1" si="230"/>
        <v>794.65</v>
      </c>
      <c r="I1766" s="4" t="str">
        <f t="shared" ca="1" si="231"/>
        <v/>
      </c>
      <c r="J1766" s="10">
        <f t="shared" ca="1" si="234"/>
        <v>1458.3446271961782</v>
      </c>
      <c r="K1766" s="10">
        <f ca="1">MAX($J$3:J1767)</f>
        <v>1572.29603713497</v>
      </c>
      <c r="L1766" s="11">
        <f t="shared" ca="1" si="232"/>
        <v>7.247452594642001E-2</v>
      </c>
    </row>
    <row r="1767" spans="1:12" x14ac:dyDescent="0.35">
      <c r="A1767">
        <v>1766</v>
      </c>
      <c r="B1767" s="2">
        <v>40024</v>
      </c>
      <c r="C1767">
        <f t="shared" si="229"/>
        <v>2009</v>
      </c>
      <c r="D1767">
        <v>875.65</v>
      </c>
      <c r="E1767">
        <f t="shared" ca="1" si="233"/>
        <v>870.42499999999995</v>
      </c>
      <c r="F1767">
        <f t="shared" ca="1" si="235"/>
        <v>799.38166666666666</v>
      </c>
      <c r="G1767" t="str">
        <f t="shared" ca="1" si="228"/>
        <v/>
      </c>
      <c r="H1767">
        <f t="shared" ca="1" si="230"/>
        <v>794.65</v>
      </c>
      <c r="I1767" s="4" t="str">
        <f t="shared" ca="1" si="231"/>
        <v/>
      </c>
      <c r="J1767" s="10">
        <f t="shared" ca="1" si="234"/>
        <v>1458.3446271961782</v>
      </c>
      <c r="K1767" s="10">
        <f ca="1">MAX($J$3:J1768)</f>
        <v>1572.29603713497</v>
      </c>
      <c r="L1767" s="11">
        <f t="shared" ca="1" si="232"/>
        <v>7.247452594642001E-2</v>
      </c>
    </row>
    <row r="1768" spans="1:12" x14ac:dyDescent="0.35">
      <c r="A1768">
        <v>1767</v>
      </c>
      <c r="B1768" s="2">
        <v>40025</v>
      </c>
      <c r="C1768">
        <f t="shared" si="229"/>
        <v>2009</v>
      </c>
      <c r="D1768">
        <v>880.8</v>
      </c>
      <c r="E1768">
        <f t="shared" ca="1" si="233"/>
        <v>877.03749999999991</v>
      </c>
      <c r="F1768">
        <f t="shared" ca="1" si="235"/>
        <v>804.41666666666663</v>
      </c>
      <c r="G1768" t="str">
        <f t="shared" ca="1" si="228"/>
        <v/>
      </c>
      <c r="H1768">
        <f t="shared" ca="1" si="230"/>
        <v>794.65</v>
      </c>
      <c r="I1768" s="4" t="str">
        <f t="shared" ca="1" si="231"/>
        <v/>
      </c>
      <c r="J1768" s="10">
        <f t="shared" ca="1" si="234"/>
        <v>1458.3446271961782</v>
      </c>
      <c r="K1768" s="10">
        <f ca="1">MAX($J$3:J1769)</f>
        <v>1572.29603713497</v>
      </c>
      <c r="L1768" s="11">
        <f t="shared" ca="1" si="232"/>
        <v>7.247452594642001E-2</v>
      </c>
    </row>
    <row r="1769" spans="1:12" x14ac:dyDescent="0.35">
      <c r="A1769">
        <v>1768</v>
      </c>
      <c r="B1769" s="2">
        <v>40028</v>
      </c>
      <c r="C1769">
        <f t="shared" si="229"/>
        <v>2009</v>
      </c>
      <c r="D1769">
        <v>892</v>
      </c>
      <c r="E1769">
        <f t="shared" ca="1" si="233"/>
        <v>887.09999999999991</v>
      </c>
      <c r="F1769">
        <f t="shared" ca="1" si="235"/>
        <v>809.55666666666684</v>
      </c>
      <c r="G1769" t="str">
        <f t="shared" ca="1" si="228"/>
        <v/>
      </c>
      <c r="H1769">
        <f t="shared" ca="1" si="230"/>
        <v>794.65</v>
      </c>
      <c r="I1769" s="4" t="str">
        <f t="shared" ca="1" si="231"/>
        <v/>
      </c>
      <c r="J1769" s="10">
        <f t="shared" ca="1" si="234"/>
        <v>1458.3446271961782</v>
      </c>
      <c r="K1769" s="10">
        <f ca="1">MAX($J$3:J1770)</f>
        <v>1572.29603713497</v>
      </c>
      <c r="L1769" s="11">
        <f t="shared" ca="1" si="232"/>
        <v>7.247452594642001E-2</v>
      </c>
    </row>
    <row r="1770" spans="1:12" x14ac:dyDescent="0.35">
      <c r="A1770">
        <v>1769</v>
      </c>
      <c r="B1770" s="2">
        <v>40029</v>
      </c>
      <c r="C1770">
        <f t="shared" si="229"/>
        <v>2009</v>
      </c>
      <c r="D1770">
        <v>899.95</v>
      </c>
      <c r="E1770">
        <f t="shared" ca="1" si="233"/>
        <v>899.42499999999995</v>
      </c>
      <c r="F1770">
        <f t="shared" ca="1" si="235"/>
        <v>814.77500000000009</v>
      </c>
      <c r="G1770" t="str">
        <f t="shared" ca="1" si="228"/>
        <v/>
      </c>
      <c r="H1770">
        <f t="shared" ca="1" si="230"/>
        <v>794.65</v>
      </c>
      <c r="I1770" s="4" t="str">
        <f t="shared" ca="1" si="231"/>
        <v/>
      </c>
      <c r="J1770" s="10">
        <f t="shared" ca="1" si="234"/>
        <v>1458.3446271961782</v>
      </c>
      <c r="K1770" s="10">
        <f ca="1">MAX($J$3:J1771)</f>
        <v>1572.29603713497</v>
      </c>
      <c r="L1770" s="11">
        <f t="shared" ca="1" si="232"/>
        <v>7.247452594642001E-2</v>
      </c>
    </row>
    <row r="1771" spans="1:12" x14ac:dyDescent="0.35">
      <c r="A1771">
        <v>1770</v>
      </c>
      <c r="B1771" s="2">
        <v>40030</v>
      </c>
      <c r="C1771">
        <f t="shared" si="229"/>
        <v>2009</v>
      </c>
      <c r="D1771">
        <v>924.95</v>
      </c>
      <c r="E1771">
        <f t="shared" ca="1" si="233"/>
        <v>900.2</v>
      </c>
      <c r="F1771">
        <f t="shared" ca="1" si="235"/>
        <v>818.13166666666677</v>
      </c>
      <c r="G1771" t="str">
        <f t="shared" ca="1" si="228"/>
        <v/>
      </c>
      <c r="H1771">
        <f t="shared" ca="1" si="230"/>
        <v>794.65</v>
      </c>
      <c r="I1771" s="4" t="str">
        <f t="shared" ca="1" si="231"/>
        <v/>
      </c>
      <c r="J1771" s="10">
        <f t="shared" ca="1" si="234"/>
        <v>1458.3446271961782</v>
      </c>
      <c r="K1771" s="10">
        <f ca="1">MAX($J$3:J1772)</f>
        <v>1572.29603713497</v>
      </c>
      <c r="L1771" s="11">
        <f t="shared" ca="1" si="232"/>
        <v>7.247452594642001E-2</v>
      </c>
    </row>
    <row r="1772" spans="1:12" x14ac:dyDescent="0.35">
      <c r="A1772">
        <v>1771</v>
      </c>
      <c r="B1772" s="2">
        <v>40031</v>
      </c>
      <c r="C1772">
        <f t="shared" si="229"/>
        <v>2009</v>
      </c>
      <c r="D1772">
        <v>883.9</v>
      </c>
      <c r="E1772">
        <f t="shared" ca="1" si="233"/>
        <v>894.58750000000009</v>
      </c>
      <c r="F1772">
        <f t="shared" ca="1" si="235"/>
        <v>820.48000000000013</v>
      </c>
      <c r="G1772" t="str">
        <f t="shared" ca="1" si="228"/>
        <v/>
      </c>
      <c r="H1772">
        <f t="shared" ca="1" si="230"/>
        <v>794.65</v>
      </c>
      <c r="I1772" s="4" t="str">
        <f t="shared" ca="1" si="231"/>
        <v/>
      </c>
      <c r="J1772" s="10">
        <f t="shared" ca="1" si="234"/>
        <v>1458.3446271961782</v>
      </c>
      <c r="K1772" s="10">
        <f ca="1">MAX($J$3:J1773)</f>
        <v>1572.29603713497</v>
      </c>
      <c r="L1772" s="11">
        <f t="shared" ca="1" si="232"/>
        <v>7.247452594642001E-2</v>
      </c>
    </row>
    <row r="1773" spans="1:12" x14ac:dyDescent="0.35">
      <c r="A1773">
        <v>1772</v>
      </c>
      <c r="B1773" s="2">
        <v>40032</v>
      </c>
      <c r="C1773">
        <f t="shared" si="229"/>
        <v>2009</v>
      </c>
      <c r="D1773">
        <v>869.55</v>
      </c>
      <c r="E1773">
        <f t="shared" ca="1" si="233"/>
        <v>872.07499999999993</v>
      </c>
      <c r="F1773">
        <f t="shared" ca="1" si="235"/>
        <v>821.04666666666685</v>
      </c>
      <c r="G1773" t="str">
        <f t="shared" ca="1" si="228"/>
        <v/>
      </c>
      <c r="H1773">
        <f t="shared" ca="1" si="230"/>
        <v>794.65</v>
      </c>
      <c r="I1773" s="4" t="str">
        <f t="shared" ca="1" si="231"/>
        <v/>
      </c>
      <c r="J1773" s="10">
        <f t="shared" ca="1" si="234"/>
        <v>1458.3446271961782</v>
      </c>
      <c r="K1773" s="10">
        <f ca="1">MAX($J$3:J1774)</f>
        <v>1572.29603713497</v>
      </c>
      <c r="L1773" s="11">
        <f t="shared" ca="1" si="232"/>
        <v>7.247452594642001E-2</v>
      </c>
    </row>
    <row r="1774" spans="1:12" x14ac:dyDescent="0.35">
      <c r="A1774">
        <v>1773</v>
      </c>
      <c r="B1774" s="2">
        <v>40035</v>
      </c>
      <c r="C1774">
        <f t="shared" si="229"/>
        <v>2009</v>
      </c>
      <c r="D1774">
        <v>809.9</v>
      </c>
      <c r="E1774">
        <f t="shared" ca="1" si="233"/>
        <v>845.67499999999995</v>
      </c>
      <c r="F1774">
        <f t="shared" ca="1" si="235"/>
        <v>822.83333333333337</v>
      </c>
      <c r="G1774" t="str">
        <f t="shared" ca="1" si="228"/>
        <v/>
      </c>
      <c r="H1774">
        <f t="shared" ca="1" si="230"/>
        <v>794.65</v>
      </c>
      <c r="I1774" s="4" t="str">
        <f t="shared" ca="1" si="231"/>
        <v/>
      </c>
      <c r="J1774" s="10">
        <f t="shared" ca="1" si="234"/>
        <v>1458.3446271961782</v>
      </c>
      <c r="K1774" s="10">
        <f ca="1">MAX($J$3:J1775)</f>
        <v>1572.29603713497</v>
      </c>
      <c r="L1774" s="11">
        <f t="shared" ca="1" si="232"/>
        <v>7.247452594642001E-2</v>
      </c>
    </row>
    <row r="1775" spans="1:12" x14ac:dyDescent="0.35">
      <c r="A1775">
        <v>1774</v>
      </c>
      <c r="B1775" s="2">
        <v>40036</v>
      </c>
      <c r="C1775">
        <f t="shared" si="229"/>
        <v>2009</v>
      </c>
      <c r="D1775">
        <v>819.35</v>
      </c>
      <c r="E1775">
        <f t="shared" ca="1" si="233"/>
        <v>831.82499999999993</v>
      </c>
      <c r="F1775">
        <f t="shared" ca="1" si="235"/>
        <v>825.01166666666677</v>
      </c>
      <c r="G1775" t="str">
        <f t="shared" ca="1" si="228"/>
        <v/>
      </c>
      <c r="H1775">
        <f t="shared" ca="1" si="230"/>
        <v>794.65</v>
      </c>
      <c r="I1775" s="4" t="str">
        <f t="shared" ca="1" si="231"/>
        <v/>
      </c>
      <c r="J1775" s="10">
        <f t="shared" ca="1" si="234"/>
        <v>1458.3446271961782</v>
      </c>
      <c r="K1775" s="10">
        <f ca="1">MAX($J$3:J1776)</f>
        <v>1572.29603713497</v>
      </c>
      <c r="L1775" s="11">
        <f t="shared" ca="1" si="232"/>
        <v>7.247452594642001E-2</v>
      </c>
    </row>
    <row r="1776" spans="1:12" x14ac:dyDescent="0.35">
      <c r="A1776">
        <v>1775</v>
      </c>
      <c r="B1776" s="2">
        <v>40037</v>
      </c>
      <c r="C1776">
        <f t="shared" si="229"/>
        <v>2009</v>
      </c>
      <c r="D1776">
        <v>828.5</v>
      </c>
      <c r="E1776">
        <f t="shared" ca="1" si="233"/>
        <v>826.61249999999995</v>
      </c>
      <c r="F1776">
        <f t="shared" ca="1" si="235"/>
        <v>827.88333333333344</v>
      </c>
      <c r="G1776" t="str">
        <f t="shared" ca="1" si="228"/>
        <v>SELL</v>
      </c>
      <c r="H1776">
        <f t="shared" ca="1" si="230"/>
        <v>828.5</v>
      </c>
      <c r="I1776" s="4">
        <f t="shared" ca="1" si="231"/>
        <v>4.2597369911281824E-2</v>
      </c>
      <c r="J1776" s="10">
        <f t="shared" ca="1" si="234"/>
        <v>1520.4662727389841</v>
      </c>
      <c r="K1776" s="10">
        <f ca="1">MAX($J$3:J1777)</f>
        <v>1572.29603713497</v>
      </c>
      <c r="L1776" s="11">
        <f t="shared" ca="1" si="232"/>
        <v>3.296438022602266E-2</v>
      </c>
    </row>
    <row r="1777" spans="1:12" x14ac:dyDescent="0.35">
      <c r="A1777">
        <v>1776</v>
      </c>
      <c r="B1777" s="2">
        <v>40038</v>
      </c>
      <c r="C1777">
        <f t="shared" si="229"/>
        <v>2009</v>
      </c>
      <c r="D1777">
        <v>848.7</v>
      </c>
      <c r="E1777">
        <f t="shared" ca="1" si="233"/>
        <v>831.76250000000005</v>
      </c>
      <c r="F1777">
        <f t="shared" ca="1" si="235"/>
        <v>829.94333333333327</v>
      </c>
      <c r="G1777" t="str">
        <f t="shared" ca="1" si="228"/>
        <v>BUY</v>
      </c>
      <c r="H1777">
        <f t="shared" ca="1" si="230"/>
        <v>848.7</v>
      </c>
      <c r="I1777" s="4">
        <f t="shared" ca="1" si="231"/>
        <v>-2.438141219070622E-2</v>
      </c>
      <c r="J1777" s="10">
        <f t="shared" ca="1" si="234"/>
        <v>1483.3951578212682</v>
      </c>
      <c r="K1777" s="10">
        <f ca="1">MAX($J$3:J1778)</f>
        <v>1572.29603713497</v>
      </c>
      <c r="L1777" s="11">
        <f t="shared" ca="1" si="232"/>
        <v>5.6542074274827159E-2</v>
      </c>
    </row>
    <row r="1778" spans="1:12" x14ac:dyDescent="0.35">
      <c r="A1778">
        <v>1777</v>
      </c>
      <c r="B1778" s="2">
        <v>40039</v>
      </c>
      <c r="C1778">
        <f t="shared" si="229"/>
        <v>2009</v>
      </c>
      <c r="D1778">
        <v>830.5</v>
      </c>
      <c r="E1778">
        <f t="shared" ca="1" si="233"/>
        <v>825.09999999999991</v>
      </c>
      <c r="F1778">
        <f t="shared" ca="1" si="235"/>
        <v>832.23833333333334</v>
      </c>
      <c r="G1778" t="str">
        <f t="shared" ca="1" si="228"/>
        <v>SELL</v>
      </c>
      <c r="H1778">
        <f t="shared" ca="1" si="230"/>
        <v>830.5</v>
      </c>
      <c r="I1778" s="4">
        <f t="shared" ca="1" si="231"/>
        <v>-2.1444562271709766E-2</v>
      </c>
      <c r="J1778" s="10">
        <f t="shared" ca="1" si="234"/>
        <v>1451.5843979858173</v>
      </c>
      <c r="K1778" s="10">
        <f ca="1">MAX($J$3:J1779)</f>
        <v>1572.29603713497</v>
      </c>
      <c r="L1778" s="11">
        <f t="shared" ca="1" si="232"/>
        <v>7.6774116513778634E-2</v>
      </c>
    </row>
    <row r="1779" spans="1:12" x14ac:dyDescent="0.35">
      <c r="A1779">
        <v>1778</v>
      </c>
      <c r="B1779" s="2">
        <v>40042</v>
      </c>
      <c r="C1779">
        <f t="shared" si="229"/>
        <v>2009</v>
      </c>
      <c r="D1779">
        <v>792.7</v>
      </c>
      <c r="E1779">
        <f t="shared" ca="1" si="233"/>
        <v>817.42499999999995</v>
      </c>
      <c r="F1779">
        <f t="shared" ca="1" si="235"/>
        <v>833.33166666666671</v>
      </c>
      <c r="G1779" t="str">
        <f t="shared" ca="1" si="228"/>
        <v/>
      </c>
      <c r="H1779">
        <f t="shared" ca="1" si="230"/>
        <v>830.5</v>
      </c>
      <c r="I1779" s="4" t="str">
        <f t="shared" ca="1" si="231"/>
        <v/>
      </c>
      <c r="J1779" s="10">
        <f t="shared" ca="1" si="234"/>
        <v>1451.5843979858173</v>
      </c>
      <c r="K1779" s="10">
        <f ca="1">MAX($J$3:J1780)</f>
        <v>1572.29603713497</v>
      </c>
      <c r="L1779" s="11">
        <f t="shared" ca="1" si="232"/>
        <v>7.6774116513778634E-2</v>
      </c>
    </row>
    <row r="1780" spans="1:12" x14ac:dyDescent="0.35">
      <c r="A1780">
        <v>1779</v>
      </c>
      <c r="B1780" s="2">
        <v>40043</v>
      </c>
      <c r="C1780">
        <f t="shared" si="229"/>
        <v>2009</v>
      </c>
      <c r="D1780">
        <v>797.8</v>
      </c>
      <c r="E1780">
        <f t="shared" ca="1" si="233"/>
        <v>794.32500000000005</v>
      </c>
      <c r="F1780">
        <f t="shared" ca="1" si="235"/>
        <v>832.28833333333341</v>
      </c>
      <c r="G1780" t="str">
        <f t="shared" ca="1" si="228"/>
        <v/>
      </c>
      <c r="H1780">
        <f t="shared" ca="1" si="230"/>
        <v>830.5</v>
      </c>
      <c r="I1780" s="4" t="str">
        <f t="shared" ca="1" si="231"/>
        <v/>
      </c>
      <c r="J1780" s="10">
        <f t="shared" ca="1" si="234"/>
        <v>1451.5843979858173</v>
      </c>
      <c r="K1780" s="10">
        <f ca="1">MAX($J$3:J1781)</f>
        <v>1572.29603713497</v>
      </c>
      <c r="L1780" s="11">
        <f t="shared" ca="1" si="232"/>
        <v>7.6774116513778634E-2</v>
      </c>
    </row>
    <row r="1781" spans="1:12" x14ac:dyDescent="0.35">
      <c r="A1781">
        <v>1780</v>
      </c>
      <c r="B1781" s="2">
        <v>40044</v>
      </c>
      <c r="C1781">
        <f t="shared" si="229"/>
        <v>2009</v>
      </c>
      <c r="D1781">
        <v>756.3</v>
      </c>
      <c r="E1781">
        <f t="shared" ca="1" si="233"/>
        <v>776.375</v>
      </c>
      <c r="F1781">
        <f t="shared" ca="1" si="235"/>
        <v>831.48833333333334</v>
      </c>
      <c r="G1781" t="str">
        <f t="shared" ca="1" si="228"/>
        <v/>
      </c>
      <c r="H1781">
        <f t="shared" ca="1" si="230"/>
        <v>830.5</v>
      </c>
      <c r="I1781" s="4" t="str">
        <f t="shared" ca="1" si="231"/>
        <v/>
      </c>
      <c r="J1781" s="10">
        <f t="shared" ca="1" si="234"/>
        <v>1451.5843979858173</v>
      </c>
      <c r="K1781" s="10">
        <f ca="1">MAX($J$3:J1782)</f>
        <v>1572.29603713497</v>
      </c>
      <c r="L1781" s="11">
        <f t="shared" ca="1" si="232"/>
        <v>7.6774116513778634E-2</v>
      </c>
    </row>
    <row r="1782" spans="1:12" x14ac:dyDescent="0.35">
      <c r="A1782">
        <v>1781</v>
      </c>
      <c r="B1782" s="2">
        <v>40045</v>
      </c>
      <c r="C1782">
        <f t="shared" si="229"/>
        <v>2009</v>
      </c>
      <c r="D1782">
        <v>758.7</v>
      </c>
      <c r="E1782">
        <f t="shared" ca="1" si="233"/>
        <v>772.375</v>
      </c>
      <c r="F1782">
        <f t="shared" ca="1" si="235"/>
        <v>831.94333333333338</v>
      </c>
      <c r="G1782" t="str">
        <f t="shared" ca="1" si="228"/>
        <v/>
      </c>
      <c r="H1782">
        <f t="shared" ca="1" si="230"/>
        <v>830.5</v>
      </c>
      <c r="I1782" s="4" t="str">
        <f t="shared" ca="1" si="231"/>
        <v/>
      </c>
      <c r="J1782" s="10">
        <f t="shared" ca="1" si="234"/>
        <v>1451.5843979858173</v>
      </c>
      <c r="K1782" s="10">
        <f ca="1">MAX($J$3:J1783)</f>
        <v>1572.29603713497</v>
      </c>
      <c r="L1782" s="11">
        <f t="shared" ca="1" si="232"/>
        <v>7.6774116513778634E-2</v>
      </c>
    </row>
    <row r="1783" spans="1:12" x14ac:dyDescent="0.35">
      <c r="A1783">
        <v>1782</v>
      </c>
      <c r="B1783" s="2">
        <v>40046</v>
      </c>
      <c r="C1783">
        <f t="shared" si="229"/>
        <v>2009</v>
      </c>
      <c r="D1783">
        <v>776.7</v>
      </c>
      <c r="E1783">
        <f t="shared" ca="1" si="233"/>
        <v>771.38749999999993</v>
      </c>
      <c r="F1783">
        <f t="shared" ca="1" si="235"/>
        <v>833.13333333333333</v>
      </c>
      <c r="G1783" t="str">
        <f t="shared" ca="1" si="228"/>
        <v/>
      </c>
      <c r="H1783">
        <f t="shared" ca="1" si="230"/>
        <v>830.5</v>
      </c>
      <c r="I1783" s="4" t="str">
        <f t="shared" ca="1" si="231"/>
        <v/>
      </c>
      <c r="J1783" s="10">
        <f t="shared" ca="1" si="234"/>
        <v>1451.5843979858173</v>
      </c>
      <c r="K1783" s="10">
        <f ca="1">MAX($J$3:J1784)</f>
        <v>1572.29603713497</v>
      </c>
      <c r="L1783" s="11">
        <f t="shared" ca="1" si="232"/>
        <v>7.6774116513778634E-2</v>
      </c>
    </row>
    <row r="1784" spans="1:12" x14ac:dyDescent="0.35">
      <c r="A1784">
        <v>1783</v>
      </c>
      <c r="B1784" s="2">
        <v>40049</v>
      </c>
      <c r="C1784">
        <f t="shared" si="229"/>
        <v>2009</v>
      </c>
      <c r="D1784">
        <v>793.85</v>
      </c>
      <c r="E1784">
        <f t="shared" ca="1" si="233"/>
        <v>779.57500000000005</v>
      </c>
      <c r="F1784">
        <f t="shared" ca="1" si="235"/>
        <v>833.09499999999991</v>
      </c>
      <c r="G1784" t="str">
        <f t="shared" ca="1" si="228"/>
        <v/>
      </c>
      <c r="H1784">
        <f t="shared" ca="1" si="230"/>
        <v>830.5</v>
      </c>
      <c r="I1784" s="4" t="str">
        <f t="shared" ca="1" si="231"/>
        <v/>
      </c>
      <c r="J1784" s="10">
        <f t="shared" ca="1" si="234"/>
        <v>1451.5843979858173</v>
      </c>
      <c r="K1784" s="10">
        <f ca="1">MAX($J$3:J1785)</f>
        <v>1572.29603713497</v>
      </c>
      <c r="L1784" s="11">
        <f t="shared" ca="1" si="232"/>
        <v>7.6774116513778634E-2</v>
      </c>
    </row>
    <row r="1785" spans="1:12" x14ac:dyDescent="0.35">
      <c r="A1785">
        <v>1784</v>
      </c>
      <c r="B1785" s="2">
        <v>40050</v>
      </c>
      <c r="C1785">
        <f t="shared" si="229"/>
        <v>2009</v>
      </c>
      <c r="D1785">
        <v>789.05</v>
      </c>
      <c r="E1785">
        <f t="shared" ca="1" si="233"/>
        <v>789.86250000000007</v>
      </c>
      <c r="F1785">
        <f t="shared" ca="1" si="235"/>
        <v>832.86333333333323</v>
      </c>
      <c r="G1785" t="str">
        <f t="shared" ca="1" si="228"/>
        <v/>
      </c>
      <c r="H1785">
        <f t="shared" ca="1" si="230"/>
        <v>830.5</v>
      </c>
      <c r="I1785" s="4" t="str">
        <f t="shared" ca="1" si="231"/>
        <v/>
      </c>
      <c r="J1785" s="10">
        <f t="shared" ca="1" si="234"/>
        <v>1451.5843979858173</v>
      </c>
      <c r="K1785" s="10">
        <f ca="1">MAX($J$3:J1786)</f>
        <v>1572.29603713497</v>
      </c>
      <c r="L1785" s="11">
        <f t="shared" ca="1" si="232"/>
        <v>7.6774116513778634E-2</v>
      </c>
    </row>
    <row r="1786" spans="1:12" x14ac:dyDescent="0.35">
      <c r="A1786">
        <v>1785</v>
      </c>
      <c r="B1786" s="2">
        <v>40051</v>
      </c>
      <c r="C1786">
        <f t="shared" si="229"/>
        <v>2009</v>
      </c>
      <c r="D1786">
        <v>799.85</v>
      </c>
      <c r="E1786">
        <f t="shared" ca="1" si="233"/>
        <v>794.96249999999998</v>
      </c>
      <c r="F1786">
        <f t="shared" ca="1" si="235"/>
        <v>832.94499999999982</v>
      </c>
      <c r="G1786" t="str">
        <f t="shared" ca="1" si="228"/>
        <v/>
      </c>
      <c r="H1786">
        <f t="shared" ca="1" si="230"/>
        <v>830.5</v>
      </c>
      <c r="I1786" s="4" t="str">
        <f t="shared" ca="1" si="231"/>
        <v/>
      </c>
      <c r="J1786" s="10">
        <f t="shared" ca="1" si="234"/>
        <v>1451.5843979858173</v>
      </c>
      <c r="K1786" s="10">
        <f ca="1">MAX($J$3:J1787)</f>
        <v>1572.29603713497</v>
      </c>
      <c r="L1786" s="11">
        <f t="shared" ca="1" si="232"/>
        <v>7.6774116513778634E-2</v>
      </c>
    </row>
    <row r="1787" spans="1:12" x14ac:dyDescent="0.35">
      <c r="A1787">
        <v>1786</v>
      </c>
      <c r="B1787" s="2">
        <v>40052</v>
      </c>
      <c r="C1787">
        <f t="shared" si="229"/>
        <v>2009</v>
      </c>
      <c r="D1787">
        <v>797.1</v>
      </c>
      <c r="E1787">
        <f t="shared" ca="1" si="233"/>
        <v>798.82500000000005</v>
      </c>
      <c r="F1787">
        <f t="shared" ca="1" si="235"/>
        <v>832.89666666666642</v>
      </c>
      <c r="G1787" t="str">
        <f t="shared" ca="1" si="228"/>
        <v/>
      </c>
      <c r="H1787">
        <f t="shared" ca="1" si="230"/>
        <v>830.5</v>
      </c>
      <c r="I1787" s="4" t="str">
        <f t="shared" ca="1" si="231"/>
        <v/>
      </c>
      <c r="J1787" s="10">
        <f t="shared" ca="1" si="234"/>
        <v>1451.5843979858173</v>
      </c>
      <c r="K1787" s="10">
        <f ca="1">MAX($J$3:J1788)</f>
        <v>1572.29603713497</v>
      </c>
      <c r="L1787" s="11">
        <f t="shared" ca="1" si="232"/>
        <v>7.6774116513778634E-2</v>
      </c>
    </row>
    <row r="1788" spans="1:12" x14ac:dyDescent="0.35">
      <c r="A1788">
        <v>1787</v>
      </c>
      <c r="B1788" s="2">
        <v>40053</v>
      </c>
      <c r="C1788">
        <f t="shared" si="229"/>
        <v>2009</v>
      </c>
      <c r="D1788">
        <v>809.3</v>
      </c>
      <c r="E1788">
        <f t="shared" ca="1" si="233"/>
        <v>803.3125</v>
      </c>
      <c r="F1788">
        <f t="shared" ca="1" si="235"/>
        <v>831.63499999999988</v>
      </c>
      <c r="G1788" t="str">
        <f t="shared" ca="1" si="228"/>
        <v/>
      </c>
      <c r="H1788">
        <f t="shared" ca="1" si="230"/>
        <v>830.5</v>
      </c>
      <c r="I1788" s="4" t="str">
        <f t="shared" ca="1" si="231"/>
        <v/>
      </c>
      <c r="J1788" s="10">
        <f t="shared" ca="1" si="234"/>
        <v>1451.5843979858173</v>
      </c>
      <c r="K1788" s="10">
        <f ca="1">MAX($J$3:J1789)</f>
        <v>1572.29603713497</v>
      </c>
      <c r="L1788" s="11">
        <f t="shared" ca="1" si="232"/>
        <v>7.6774116513778634E-2</v>
      </c>
    </row>
    <row r="1789" spans="1:12" x14ac:dyDescent="0.35">
      <c r="A1789">
        <v>1788</v>
      </c>
      <c r="B1789" s="2">
        <v>40056</v>
      </c>
      <c r="C1789">
        <f t="shared" si="229"/>
        <v>2009</v>
      </c>
      <c r="D1789">
        <v>807</v>
      </c>
      <c r="E1789">
        <f t="shared" ca="1" si="233"/>
        <v>798.41250000000002</v>
      </c>
      <c r="F1789">
        <f t="shared" ca="1" si="235"/>
        <v>830.12666666666655</v>
      </c>
      <c r="G1789" t="str">
        <f t="shared" ca="1" si="228"/>
        <v/>
      </c>
      <c r="H1789">
        <f t="shared" ca="1" si="230"/>
        <v>830.5</v>
      </c>
      <c r="I1789" s="4" t="str">
        <f t="shared" ca="1" si="231"/>
        <v/>
      </c>
      <c r="J1789" s="10">
        <f t="shared" ca="1" si="234"/>
        <v>1451.5843979858173</v>
      </c>
      <c r="K1789" s="10">
        <f ca="1">MAX($J$3:J1790)</f>
        <v>1572.29603713497</v>
      </c>
      <c r="L1789" s="11">
        <f t="shared" ca="1" si="232"/>
        <v>7.6774116513778634E-2</v>
      </c>
    </row>
    <row r="1790" spans="1:12" x14ac:dyDescent="0.35">
      <c r="A1790">
        <v>1789</v>
      </c>
      <c r="B1790" s="2">
        <v>40057</v>
      </c>
      <c r="C1790">
        <f t="shared" si="229"/>
        <v>2009</v>
      </c>
      <c r="D1790">
        <v>780.25</v>
      </c>
      <c r="E1790">
        <f t="shared" ca="1" si="233"/>
        <v>793.72500000000002</v>
      </c>
      <c r="F1790">
        <f t="shared" ca="1" si="235"/>
        <v>829.11999999999978</v>
      </c>
      <c r="G1790" t="str">
        <f t="shared" ca="1" si="228"/>
        <v/>
      </c>
      <c r="H1790">
        <f t="shared" ca="1" si="230"/>
        <v>830.5</v>
      </c>
      <c r="I1790" s="4" t="str">
        <f t="shared" ca="1" si="231"/>
        <v/>
      </c>
      <c r="J1790" s="10">
        <f t="shared" ca="1" si="234"/>
        <v>1451.5843979858173</v>
      </c>
      <c r="K1790" s="10">
        <f ca="1">MAX($J$3:J1791)</f>
        <v>1572.29603713497</v>
      </c>
      <c r="L1790" s="11">
        <f t="shared" ca="1" si="232"/>
        <v>7.6774116513778634E-2</v>
      </c>
    </row>
    <row r="1791" spans="1:12" x14ac:dyDescent="0.35">
      <c r="A1791">
        <v>1790</v>
      </c>
      <c r="B1791" s="2">
        <v>40058</v>
      </c>
      <c r="C1791">
        <f t="shared" si="229"/>
        <v>2009</v>
      </c>
      <c r="D1791">
        <v>778.35</v>
      </c>
      <c r="E1791">
        <f t="shared" ca="1" si="233"/>
        <v>783.65</v>
      </c>
      <c r="F1791">
        <f t="shared" ca="1" si="235"/>
        <v>826.28833333333307</v>
      </c>
      <c r="G1791" t="str">
        <f t="shared" ca="1" si="228"/>
        <v/>
      </c>
      <c r="H1791">
        <f t="shared" ca="1" si="230"/>
        <v>830.5</v>
      </c>
      <c r="I1791" s="4" t="str">
        <f t="shared" ca="1" si="231"/>
        <v/>
      </c>
      <c r="J1791" s="10">
        <f t="shared" ca="1" si="234"/>
        <v>1451.5843979858173</v>
      </c>
      <c r="K1791" s="10">
        <f ca="1">MAX($J$3:J1792)</f>
        <v>1572.29603713497</v>
      </c>
      <c r="L1791" s="11">
        <f t="shared" ca="1" si="232"/>
        <v>7.6774116513778634E-2</v>
      </c>
    </row>
    <row r="1792" spans="1:12" x14ac:dyDescent="0.35">
      <c r="A1792">
        <v>1791</v>
      </c>
      <c r="B1792" s="2">
        <v>40059</v>
      </c>
      <c r="C1792">
        <f t="shared" si="229"/>
        <v>2009</v>
      </c>
      <c r="D1792">
        <v>769</v>
      </c>
      <c r="E1792">
        <f t="shared" ca="1" si="233"/>
        <v>780.08749999999998</v>
      </c>
      <c r="F1792">
        <f t="shared" ca="1" si="235"/>
        <v>824.53666666666641</v>
      </c>
      <c r="G1792" t="str">
        <f t="shared" ca="1" si="228"/>
        <v/>
      </c>
      <c r="H1792">
        <f t="shared" ca="1" si="230"/>
        <v>830.5</v>
      </c>
      <c r="I1792" s="4" t="str">
        <f t="shared" ca="1" si="231"/>
        <v/>
      </c>
      <c r="J1792" s="10">
        <f t="shared" ca="1" si="234"/>
        <v>1451.5843979858173</v>
      </c>
      <c r="K1792" s="10">
        <f ca="1">MAX($J$3:J1793)</f>
        <v>1572.29603713497</v>
      </c>
      <c r="L1792" s="11">
        <f t="shared" ca="1" si="232"/>
        <v>7.6774116513778634E-2</v>
      </c>
    </row>
    <row r="1793" spans="1:12" x14ac:dyDescent="0.35">
      <c r="A1793">
        <v>1792</v>
      </c>
      <c r="B1793" s="2">
        <v>40060</v>
      </c>
      <c r="C1793">
        <f t="shared" si="229"/>
        <v>2009</v>
      </c>
      <c r="D1793">
        <v>792.75</v>
      </c>
      <c r="E1793">
        <f t="shared" ca="1" si="233"/>
        <v>785.02499999999998</v>
      </c>
      <c r="F1793">
        <f t="shared" ca="1" si="235"/>
        <v>822.92333333333306</v>
      </c>
      <c r="G1793" t="str">
        <f t="shared" ca="1" si="228"/>
        <v/>
      </c>
      <c r="H1793">
        <f t="shared" ca="1" si="230"/>
        <v>830.5</v>
      </c>
      <c r="I1793" s="4" t="str">
        <f t="shared" ca="1" si="231"/>
        <v/>
      </c>
      <c r="J1793" s="10">
        <f t="shared" ca="1" si="234"/>
        <v>1451.5843979858173</v>
      </c>
      <c r="K1793" s="10">
        <f ca="1">MAX($J$3:J1794)</f>
        <v>1572.29603713497</v>
      </c>
      <c r="L1793" s="11">
        <f t="shared" ca="1" si="232"/>
        <v>7.6774116513778634E-2</v>
      </c>
    </row>
    <row r="1794" spans="1:12" x14ac:dyDescent="0.35">
      <c r="A1794">
        <v>1793</v>
      </c>
      <c r="B1794" s="2">
        <v>40063</v>
      </c>
      <c r="C1794">
        <f t="shared" si="229"/>
        <v>2009</v>
      </c>
      <c r="D1794">
        <v>800</v>
      </c>
      <c r="E1794">
        <f t="shared" ca="1" si="233"/>
        <v>789.46249999999998</v>
      </c>
      <c r="F1794">
        <f t="shared" ca="1" si="235"/>
        <v>820.60833333333312</v>
      </c>
      <c r="G1794" t="str">
        <f t="shared" ref="G1794:G1857" ca="1" si="236">IF(AND(E1794&gt;F1794,E1793&lt;F1793),"BUY",IF(AND(E1794&lt;F1794,E1793&gt;F1793),"SELL",""))</f>
        <v/>
      </c>
      <c r="H1794">
        <f t="shared" ca="1" si="230"/>
        <v>830.5</v>
      </c>
      <c r="I1794" s="4" t="str">
        <f t="shared" ca="1" si="231"/>
        <v/>
      </c>
      <c r="J1794" s="10">
        <f t="shared" ca="1" si="234"/>
        <v>1451.5843979858173</v>
      </c>
      <c r="K1794" s="10">
        <f ca="1">MAX($J$3:J1795)</f>
        <v>1572.29603713497</v>
      </c>
      <c r="L1794" s="11">
        <f t="shared" ca="1" si="232"/>
        <v>7.6774116513778634E-2</v>
      </c>
    </row>
    <row r="1795" spans="1:12" x14ac:dyDescent="0.35">
      <c r="A1795">
        <v>1794</v>
      </c>
      <c r="B1795" s="2">
        <v>40064</v>
      </c>
      <c r="C1795">
        <f t="shared" ref="C1795:C1858" si="237">YEAR(B1795)</f>
        <v>2009</v>
      </c>
      <c r="D1795">
        <v>796.1</v>
      </c>
      <c r="E1795">
        <f t="shared" ca="1" si="233"/>
        <v>796.34999999999991</v>
      </c>
      <c r="F1795">
        <f t="shared" ca="1" si="235"/>
        <v>818.50333333333322</v>
      </c>
      <c r="G1795" t="str">
        <f t="shared" ca="1" si="236"/>
        <v/>
      </c>
      <c r="H1795">
        <f t="shared" ref="H1795:H1858" ca="1" si="238">IF(G1795&lt;&gt;"",D1795,H1794)</f>
        <v>830.5</v>
      </c>
      <c r="I1795" s="4" t="str">
        <f t="shared" ref="I1795:I1858" ca="1" si="239">IF(AND(G1795&lt;&gt;"",H1794&lt;&gt;0),IF(G1795="BUY",1-H1795/H1794,H1795/H1794-1),"")</f>
        <v/>
      </c>
      <c r="J1795" s="10">
        <f t="shared" ca="1" si="234"/>
        <v>1451.5843979858173</v>
      </c>
      <c r="K1795" s="10">
        <f ca="1">MAX($J$3:J1796)</f>
        <v>1572.29603713497</v>
      </c>
      <c r="L1795" s="11">
        <f t="shared" ref="L1795:L1858" ca="1" si="240">1-J1795/K1795</f>
        <v>7.6774116513778634E-2</v>
      </c>
    </row>
    <row r="1796" spans="1:12" x14ac:dyDescent="0.35">
      <c r="A1796">
        <v>1795</v>
      </c>
      <c r="B1796" s="2">
        <v>40065</v>
      </c>
      <c r="C1796">
        <f t="shared" si="237"/>
        <v>2009</v>
      </c>
      <c r="D1796">
        <v>796.55</v>
      </c>
      <c r="E1796">
        <f t="shared" ref="E1796:E1859" ca="1" si="241">IF(ROW(D1797)&gt;($O$4-1),AVERAGE(OFFSET(D1798,-$O$4,0,$O$4,1)),IF(ROW(D1797)&gt;$O$4, ((($O$4-1)*E1796)+D1797)/$O$4,""))</f>
        <v>795.59999999999991</v>
      </c>
      <c r="F1796">
        <f t="shared" ca="1" si="235"/>
        <v>815.63999999999987</v>
      </c>
      <c r="G1796" t="str">
        <f t="shared" ca="1" si="236"/>
        <v/>
      </c>
      <c r="H1796">
        <f t="shared" ca="1" si="238"/>
        <v>830.5</v>
      </c>
      <c r="I1796" s="4" t="str">
        <f t="shared" ca="1" si="239"/>
        <v/>
      </c>
      <c r="J1796" s="10">
        <f t="shared" ref="J1796:J1859" ca="1" si="242">IF(I1796="",J1795,J1795*(1+$O$6*I1796))</f>
        <v>1451.5843979858173</v>
      </c>
      <c r="K1796" s="10">
        <f ca="1">MAX($J$3:J1797)</f>
        <v>1572.29603713497</v>
      </c>
      <c r="L1796" s="11">
        <f t="shared" ca="1" si="240"/>
        <v>7.6774116513778634E-2</v>
      </c>
    </row>
    <row r="1797" spans="1:12" x14ac:dyDescent="0.35">
      <c r="A1797">
        <v>1796</v>
      </c>
      <c r="B1797" s="2">
        <v>40066</v>
      </c>
      <c r="C1797">
        <f t="shared" si="237"/>
        <v>2009</v>
      </c>
      <c r="D1797">
        <v>789.75</v>
      </c>
      <c r="E1797">
        <f t="shared" ca="1" si="241"/>
        <v>789</v>
      </c>
      <c r="F1797">
        <f t="shared" ca="1" si="235"/>
        <v>812.06666666666649</v>
      </c>
      <c r="G1797" t="str">
        <f t="shared" ca="1" si="236"/>
        <v/>
      </c>
      <c r="H1797">
        <f t="shared" ca="1" si="238"/>
        <v>830.5</v>
      </c>
      <c r="I1797" s="4" t="str">
        <f t="shared" ca="1" si="239"/>
        <v/>
      </c>
      <c r="J1797" s="10">
        <f t="shared" ca="1" si="242"/>
        <v>1451.5843979858173</v>
      </c>
      <c r="K1797" s="10">
        <f ca="1">MAX($J$3:J1798)</f>
        <v>1572.29603713497</v>
      </c>
      <c r="L1797" s="11">
        <f t="shared" ca="1" si="240"/>
        <v>7.6774116513778634E-2</v>
      </c>
    </row>
    <row r="1798" spans="1:12" x14ac:dyDescent="0.35">
      <c r="A1798">
        <v>1797</v>
      </c>
      <c r="B1798" s="2">
        <v>40067</v>
      </c>
      <c r="C1798">
        <f t="shared" si="237"/>
        <v>2009</v>
      </c>
      <c r="D1798">
        <v>773.6</v>
      </c>
      <c r="E1798">
        <f t="shared" ca="1" si="241"/>
        <v>780.95</v>
      </c>
      <c r="F1798">
        <f t="shared" ca="1" si="235"/>
        <v>807.79666666666662</v>
      </c>
      <c r="G1798" t="str">
        <f t="shared" ca="1" si="236"/>
        <v/>
      </c>
      <c r="H1798">
        <f t="shared" ca="1" si="238"/>
        <v>830.5</v>
      </c>
      <c r="I1798" s="4" t="str">
        <f t="shared" ca="1" si="239"/>
        <v/>
      </c>
      <c r="J1798" s="10">
        <f t="shared" ca="1" si="242"/>
        <v>1451.5843979858173</v>
      </c>
      <c r="K1798" s="10">
        <f ca="1">MAX($J$3:J1799)</f>
        <v>1572.29603713497</v>
      </c>
      <c r="L1798" s="11">
        <f t="shared" ca="1" si="240"/>
        <v>7.6774116513778634E-2</v>
      </c>
    </row>
    <row r="1799" spans="1:12" x14ac:dyDescent="0.35">
      <c r="A1799">
        <v>1798</v>
      </c>
      <c r="B1799" s="2">
        <v>40070</v>
      </c>
      <c r="C1799">
        <f t="shared" si="237"/>
        <v>2009</v>
      </c>
      <c r="D1799">
        <v>763.9</v>
      </c>
      <c r="E1799">
        <f t="shared" ca="1" si="241"/>
        <v>775.375</v>
      </c>
      <c r="F1799">
        <f t="shared" ca="1" si="235"/>
        <v>803.60666666666657</v>
      </c>
      <c r="G1799" t="str">
        <f t="shared" ca="1" si="236"/>
        <v/>
      </c>
      <c r="H1799">
        <f t="shared" ca="1" si="238"/>
        <v>830.5</v>
      </c>
      <c r="I1799" s="4" t="str">
        <f t="shared" ca="1" si="239"/>
        <v/>
      </c>
      <c r="J1799" s="10">
        <f t="shared" ca="1" si="242"/>
        <v>1451.5843979858173</v>
      </c>
      <c r="K1799" s="10">
        <f ca="1">MAX($J$3:J1800)</f>
        <v>1572.29603713497</v>
      </c>
      <c r="L1799" s="11">
        <f t="shared" ca="1" si="240"/>
        <v>7.6774116513778634E-2</v>
      </c>
    </row>
    <row r="1800" spans="1:12" x14ac:dyDescent="0.35">
      <c r="A1800">
        <v>1799</v>
      </c>
      <c r="B1800" s="2">
        <v>40071</v>
      </c>
      <c r="C1800">
        <f t="shared" si="237"/>
        <v>2009</v>
      </c>
      <c r="D1800">
        <v>774.25</v>
      </c>
      <c r="E1800">
        <f t="shared" ca="1" si="241"/>
        <v>778.22500000000002</v>
      </c>
      <c r="F1800">
        <f t="shared" ca="1" si="235"/>
        <v>799.4799999999999</v>
      </c>
      <c r="G1800" t="str">
        <f t="shared" ca="1" si="236"/>
        <v/>
      </c>
      <c r="H1800">
        <f t="shared" ca="1" si="238"/>
        <v>830.5</v>
      </c>
      <c r="I1800" s="4" t="str">
        <f t="shared" ca="1" si="239"/>
        <v/>
      </c>
      <c r="J1800" s="10">
        <f t="shared" ca="1" si="242"/>
        <v>1451.5843979858173</v>
      </c>
      <c r="K1800" s="10">
        <f ca="1">MAX($J$3:J1801)</f>
        <v>1572.29603713497</v>
      </c>
      <c r="L1800" s="11">
        <f t="shared" ca="1" si="240"/>
        <v>7.6774116513778634E-2</v>
      </c>
    </row>
    <row r="1801" spans="1:12" x14ac:dyDescent="0.35">
      <c r="A1801">
        <v>1800</v>
      </c>
      <c r="B1801" s="2">
        <v>40072</v>
      </c>
      <c r="C1801">
        <f t="shared" si="237"/>
        <v>2009</v>
      </c>
      <c r="D1801">
        <v>801.15</v>
      </c>
      <c r="E1801">
        <f t="shared" ca="1" si="241"/>
        <v>792.02500000000009</v>
      </c>
      <c r="F1801">
        <f t="shared" ca="1" si="235"/>
        <v>797.64333333333332</v>
      </c>
      <c r="G1801" t="str">
        <f t="shared" ca="1" si="236"/>
        <v/>
      </c>
      <c r="H1801">
        <f t="shared" ca="1" si="238"/>
        <v>830.5</v>
      </c>
      <c r="I1801" s="4" t="str">
        <f t="shared" ca="1" si="239"/>
        <v/>
      </c>
      <c r="J1801" s="10">
        <f t="shared" ca="1" si="242"/>
        <v>1451.5843979858173</v>
      </c>
      <c r="K1801" s="10">
        <f ca="1">MAX($J$3:J1802)</f>
        <v>1572.29603713497</v>
      </c>
      <c r="L1801" s="11">
        <f t="shared" ca="1" si="240"/>
        <v>7.6774116513778634E-2</v>
      </c>
    </row>
    <row r="1802" spans="1:12" x14ac:dyDescent="0.35">
      <c r="A1802">
        <v>1801</v>
      </c>
      <c r="B1802" s="2">
        <v>40073</v>
      </c>
      <c r="C1802">
        <f t="shared" si="237"/>
        <v>2009</v>
      </c>
      <c r="D1802">
        <v>828.8</v>
      </c>
      <c r="E1802">
        <f t="shared" ca="1" si="241"/>
        <v>812.38749999999993</v>
      </c>
      <c r="F1802">
        <f t="shared" ca="1" si="235"/>
        <v>796.83666666666659</v>
      </c>
      <c r="G1802" t="str">
        <f t="shared" ca="1" si="236"/>
        <v>BUY</v>
      </c>
      <c r="H1802">
        <f t="shared" ca="1" si="238"/>
        <v>828.8</v>
      </c>
      <c r="I1802" s="4">
        <f t="shared" ca="1" si="239"/>
        <v>2.0469596628537312E-3</v>
      </c>
      <c r="J1802" s="10">
        <f t="shared" ca="1" si="242"/>
        <v>1454.5557326957219</v>
      </c>
      <c r="K1802" s="10">
        <f ca="1">MAX($J$3:J1803)</f>
        <v>1572.29603713497</v>
      </c>
      <c r="L1802" s="11">
        <f t="shared" ca="1" si="240"/>
        <v>7.4884310370580076E-2</v>
      </c>
    </row>
    <row r="1803" spans="1:12" x14ac:dyDescent="0.35">
      <c r="A1803">
        <v>1802</v>
      </c>
      <c r="B1803" s="2">
        <v>40074</v>
      </c>
      <c r="C1803">
        <f t="shared" si="237"/>
        <v>2009</v>
      </c>
      <c r="D1803">
        <v>845.35</v>
      </c>
      <c r="E1803">
        <f t="shared" ca="1" si="241"/>
        <v>830.32499999999993</v>
      </c>
      <c r="F1803">
        <f t="shared" ca="1" si="235"/>
        <v>798.03999999999985</v>
      </c>
      <c r="G1803" t="str">
        <f t="shared" ca="1" si="236"/>
        <v/>
      </c>
      <c r="H1803">
        <f t="shared" ca="1" si="238"/>
        <v>828.8</v>
      </c>
      <c r="I1803" s="4" t="str">
        <f t="shared" ca="1" si="239"/>
        <v/>
      </c>
      <c r="J1803" s="10">
        <f t="shared" ca="1" si="242"/>
        <v>1454.5557326957219</v>
      </c>
      <c r="K1803" s="10">
        <f ca="1">MAX($J$3:J1804)</f>
        <v>1572.29603713497</v>
      </c>
      <c r="L1803" s="11">
        <f t="shared" ca="1" si="240"/>
        <v>7.4884310370580076E-2</v>
      </c>
    </row>
    <row r="1804" spans="1:12" x14ac:dyDescent="0.35">
      <c r="A1804">
        <v>1803</v>
      </c>
      <c r="B1804" s="2">
        <v>40077</v>
      </c>
      <c r="C1804">
        <f t="shared" si="237"/>
        <v>2009</v>
      </c>
      <c r="D1804">
        <v>846</v>
      </c>
      <c r="E1804">
        <f t="shared" ca="1" si="241"/>
        <v>841.8</v>
      </c>
      <c r="F1804">
        <f t="shared" ca="1" si="235"/>
        <v>798.96333333333325</v>
      </c>
      <c r="G1804" t="str">
        <f t="shared" ca="1" si="236"/>
        <v/>
      </c>
      <c r="H1804">
        <f t="shared" ca="1" si="238"/>
        <v>828.8</v>
      </c>
      <c r="I1804" s="4" t="str">
        <f t="shared" ca="1" si="239"/>
        <v/>
      </c>
      <c r="J1804" s="10">
        <f t="shared" ca="1" si="242"/>
        <v>1454.5557326957219</v>
      </c>
      <c r="K1804" s="10">
        <f ca="1">MAX($J$3:J1805)</f>
        <v>1572.29603713497</v>
      </c>
      <c r="L1804" s="11">
        <f t="shared" ca="1" si="240"/>
        <v>7.4884310370580076E-2</v>
      </c>
    </row>
    <row r="1805" spans="1:12" x14ac:dyDescent="0.35">
      <c r="A1805">
        <v>1804</v>
      </c>
      <c r="B1805" s="2">
        <v>40078</v>
      </c>
      <c r="C1805">
        <f t="shared" si="237"/>
        <v>2009</v>
      </c>
      <c r="D1805">
        <v>847.05</v>
      </c>
      <c r="E1805">
        <f t="shared" ca="1" si="241"/>
        <v>842.98749999999995</v>
      </c>
      <c r="F1805">
        <f t="shared" ca="1" si="235"/>
        <v>799.13166666666655</v>
      </c>
      <c r="G1805" t="str">
        <f t="shared" ca="1" si="236"/>
        <v/>
      </c>
      <c r="H1805">
        <f t="shared" ca="1" si="238"/>
        <v>828.8</v>
      </c>
      <c r="I1805" s="4" t="str">
        <f t="shared" ca="1" si="239"/>
        <v/>
      </c>
      <c r="J1805" s="10">
        <f t="shared" ca="1" si="242"/>
        <v>1454.5557326957219</v>
      </c>
      <c r="K1805" s="10">
        <f ca="1">MAX($J$3:J1806)</f>
        <v>1572.29603713497</v>
      </c>
      <c r="L1805" s="11">
        <f t="shared" ca="1" si="240"/>
        <v>7.4884310370580076E-2</v>
      </c>
    </row>
    <row r="1806" spans="1:12" x14ac:dyDescent="0.35">
      <c r="A1806">
        <v>1805</v>
      </c>
      <c r="B1806" s="2">
        <v>40079</v>
      </c>
      <c r="C1806">
        <f t="shared" si="237"/>
        <v>2009</v>
      </c>
      <c r="D1806">
        <v>833.55</v>
      </c>
      <c r="E1806">
        <f t="shared" ca="1" si="241"/>
        <v>837.4375</v>
      </c>
      <c r="F1806">
        <f t="shared" ca="1" si="235"/>
        <v>798.28000000000009</v>
      </c>
      <c r="G1806" t="str">
        <f t="shared" ca="1" si="236"/>
        <v/>
      </c>
      <c r="H1806">
        <f t="shared" ca="1" si="238"/>
        <v>828.8</v>
      </c>
      <c r="I1806" s="4" t="str">
        <f t="shared" ca="1" si="239"/>
        <v/>
      </c>
      <c r="J1806" s="10">
        <f t="shared" ca="1" si="242"/>
        <v>1454.5557326957219</v>
      </c>
      <c r="K1806" s="10">
        <f ca="1">MAX($J$3:J1807)</f>
        <v>1572.29603713497</v>
      </c>
      <c r="L1806" s="11">
        <f t="shared" ca="1" si="240"/>
        <v>7.4884310370580076E-2</v>
      </c>
    </row>
    <row r="1807" spans="1:12" x14ac:dyDescent="0.35">
      <c r="A1807">
        <v>1806</v>
      </c>
      <c r="B1807" s="2">
        <v>40080</v>
      </c>
      <c r="C1807">
        <f t="shared" si="237"/>
        <v>2009</v>
      </c>
      <c r="D1807">
        <v>823.15</v>
      </c>
      <c r="E1807">
        <f t="shared" ca="1" si="241"/>
        <v>830.23749999999995</v>
      </c>
      <c r="F1807">
        <f t="shared" ca="1" si="235"/>
        <v>797.8366666666667</v>
      </c>
      <c r="G1807" t="str">
        <f t="shared" ca="1" si="236"/>
        <v/>
      </c>
      <c r="H1807">
        <f t="shared" ca="1" si="238"/>
        <v>828.8</v>
      </c>
      <c r="I1807" s="4" t="str">
        <f t="shared" ca="1" si="239"/>
        <v/>
      </c>
      <c r="J1807" s="10">
        <f t="shared" ca="1" si="242"/>
        <v>1454.5557326957219</v>
      </c>
      <c r="K1807" s="10">
        <f ca="1">MAX($J$3:J1808)</f>
        <v>1572.29603713497</v>
      </c>
      <c r="L1807" s="11">
        <f t="shared" ca="1" si="240"/>
        <v>7.4884310370580076E-2</v>
      </c>
    </row>
    <row r="1808" spans="1:12" x14ac:dyDescent="0.35">
      <c r="A1808">
        <v>1807</v>
      </c>
      <c r="B1808" s="2">
        <v>40081</v>
      </c>
      <c r="C1808">
        <f t="shared" si="237"/>
        <v>2009</v>
      </c>
      <c r="D1808">
        <v>817.2</v>
      </c>
      <c r="E1808">
        <f t="shared" ca="1" si="241"/>
        <v>822.34999999999991</v>
      </c>
      <c r="F1808">
        <f t="shared" ca="1" si="235"/>
        <v>798.59666666666669</v>
      </c>
      <c r="G1808" t="str">
        <f t="shared" ca="1" si="236"/>
        <v/>
      </c>
      <c r="H1808">
        <f t="shared" ca="1" si="238"/>
        <v>828.8</v>
      </c>
      <c r="I1808" s="4" t="str">
        <f t="shared" ca="1" si="239"/>
        <v/>
      </c>
      <c r="J1808" s="10">
        <f t="shared" ca="1" si="242"/>
        <v>1454.5557326957219</v>
      </c>
      <c r="K1808" s="10">
        <f ca="1">MAX($J$3:J1809)</f>
        <v>1572.29603713497</v>
      </c>
      <c r="L1808" s="11">
        <f t="shared" ca="1" si="240"/>
        <v>7.4884310370580076E-2</v>
      </c>
    </row>
    <row r="1809" spans="1:12" x14ac:dyDescent="0.35">
      <c r="A1809">
        <v>1808</v>
      </c>
      <c r="B1809" s="2">
        <v>40084</v>
      </c>
      <c r="C1809">
        <f t="shared" si="237"/>
        <v>2009</v>
      </c>
      <c r="D1809">
        <v>815.5</v>
      </c>
      <c r="E1809">
        <f t="shared" ca="1" si="241"/>
        <v>817.7</v>
      </c>
      <c r="F1809">
        <f t="shared" ca="1" si="235"/>
        <v>799.16833333333329</v>
      </c>
      <c r="G1809" t="str">
        <f t="shared" ca="1" si="236"/>
        <v/>
      </c>
      <c r="H1809">
        <f t="shared" ca="1" si="238"/>
        <v>828.8</v>
      </c>
      <c r="I1809" s="4" t="str">
        <f t="shared" ca="1" si="239"/>
        <v/>
      </c>
      <c r="J1809" s="10">
        <f t="shared" ca="1" si="242"/>
        <v>1454.5557326957219</v>
      </c>
      <c r="K1809" s="10">
        <f ca="1">MAX($J$3:J1810)</f>
        <v>1572.29603713497</v>
      </c>
      <c r="L1809" s="11">
        <f t="shared" ca="1" si="240"/>
        <v>7.4884310370580076E-2</v>
      </c>
    </row>
    <row r="1810" spans="1:12" x14ac:dyDescent="0.35">
      <c r="A1810">
        <v>1809</v>
      </c>
      <c r="B1810" s="2">
        <v>40085</v>
      </c>
      <c r="C1810">
        <f t="shared" si="237"/>
        <v>2009</v>
      </c>
      <c r="D1810">
        <v>814.95</v>
      </c>
      <c r="E1810">
        <f t="shared" ca="1" si="241"/>
        <v>816.97500000000002</v>
      </c>
      <c r="F1810">
        <f t="shared" ca="1" si="235"/>
        <v>801.3</v>
      </c>
      <c r="G1810" t="str">
        <f t="shared" ca="1" si="236"/>
        <v/>
      </c>
      <c r="H1810">
        <f t="shared" ca="1" si="238"/>
        <v>828.8</v>
      </c>
      <c r="I1810" s="4" t="str">
        <f t="shared" ca="1" si="239"/>
        <v/>
      </c>
      <c r="J1810" s="10">
        <f t="shared" ca="1" si="242"/>
        <v>1454.5557326957219</v>
      </c>
      <c r="K1810" s="10">
        <f ca="1">MAX($J$3:J1811)</f>
        <v>1572.29603713497</v>
      </c>
      <c r="L1810" s="11">
        <f t="shared" ca="1" si="240"/>
        <v>7.4884310370580076E-2</v>
      </c>
    </row>
    <row r="1811" spans="1:12" x14ac:dyDescent="0.35">
      <c r="A1811">
        <v>1810</v>
      </c>
      <c r="B1811" s="2">
        <v>40086</v>
      </c>
      <c r="C1811">
        <f t="shared" si="237"/>
        <v>2009</v>
      </c>
      <c r="D1811">
        <v>820.25</v>
      </c>
      <c r="E1811">
        <f t="shared" ca="1" si="241"/>
        <v>819.36249999999995</v>
      </c>
      <c r="F1811">
        <f t="shared" ca="1" si="235"/>
        <v>803.56833333333327</v>
      </c>
      <c r="G1811" t="str">
        <f t="shared" ca="1" si="236"/>
        <v/>
      </c>
      <c r="H1811">
        <f t="shared" ca="1" si="238"/>
        <v>828.8</v>
      </c>
      <c r="I1811" s="4" t="str">
        <f t="shared" ca="1" si="239"/>
        <v/>
      </c>
      <c r="J1811" s="10">
        <f t="shared" ca="1" si="242"/>
        <v>1454.5557326957219</v>
      </c>
      <c r="K1811" s="10">
        <f ca="1">MAX($J$3:J1812)</f>
        <v>1572.29603713497</v>
      </c>
      <c r="L1811" s="11">
        <f t="shared" ca="1" si="240"/>
        <v>7.4884310370580076E-2</v>
      </c>
    </row>
    <row r="1812" spans="1:12" x14ac:dyDescent="0.35">
      <c r="A1812">
        <v>1811</v>
      </c>
      <c r="B1812" s="2">
        <v>40087</v>
      </c>
      <c r="C1812">
        <f t="shared" si="237"/>
        <v>2009</v>
      </c>
      <c r="D1812">
        <v>826.75</v>
      </c>
      <c r="E1812">
        <f t="shared" ca="1" si="241"/>
        <v>821.83749999999998</v>
      </c>
      <c r="F1812">
        <f t="shared" ca="1" si="235"/>
        <v>805.19166666666672</v>
      </c>
      <c r="G1812" t="str">
        <f t="shared" ca="1" si="236"/>
        <v/>
      </c>
      <c r="H1812">
        <f t="shared" ca="1" si="238"/>
        <v>828.8</v>
      </c>
      <c r="I1812" s="4" t="str">
        <f t="shared" ca="1" si="239"/>
        <v/>
      </c>
      <c r="J1812" s="10">
        <f t="shared" ca="1" si="242"/>
        <v>1454.5557326957219</v>
      </c>
      <c r="K1812" s="10">
        <f ca="1">MAX($J$3:J1813)</f>
        <v>1572.29603713497</v>
      </c>
      <c r="L1812" s="11">
        <f t="shared" ca="1" si="240"/>
        <v>7.4884310370580076E-2</v>
      </c>
    </row>
    <row r="1813" spans="1:12" x14ac:dyDescent="0.35">
      <c r="A1813">
        <v>1812</v>
      </c>
      <c r="B1813" s="2">
        <v>40088</v>
      </c>
      <c r="C1813">
        <f t="shared" si="237"/>
        <v>2009</v>
      </c>
      <c r="D1813">
        <v>825.4</v>
      </c>
      <c r="E1813">
        <f t="shared" ca="1" si="241"/>
        <v>821.57500000000005</v>
      </c>
      <c r="F1813">
        <f t="shared" ca="1" si="235"/>
        <v>805.86000000000013</v>
      </c>
      <c r="G1813" t="str">
        <f t="shared" ca="1" si="236"/>
        <v/>
      </c>
      <c r="H1813">
        <f t="shared" ca="1" si="238"/>
        <v>828.8</v>
      </c>
      <c r="I1813" s="4" t="str">
        <f t="shared" ca="1" si="239"/>
        <v/>
      </c>
      <c r="J1813" s="10">
        <f t="shared" ca="1" si="242"/>
        <v>1454.5557326957219</v>
      </c>
      <c r="K1813" s="10">
        <f ca="1">MAX($J$3:J1814)</f>
        <v>1572.29603713497</v>
      </c>
      <c r="L1813" s="11">
        <f t="shared" ca="1" si="240"/>
        <v>7.4884310370580076E-2</v>
      </c>
    </row>
    <row r="1814" spans="1:12" x14ac:dyDescent="0.35">
      <c r="A1814">
        <v>1813</v>
      </c>
      <c r="B1814" s="2">
        <v>40091</v>
      </c>
      <c r="C1814">
        <f t="shared" si="237"/>
        <v>2009</v>
      </c>
      <c r="D1814">
        <v>813.9</v>
      </c>
      <c r="E1814">
        <f t="shared" ca="1" si="241"/>
        <v>815.01250000000005</v>
      </c>
      <c r="F1814">
        <f t="shared" ca="1" si="235"/>
        <v>806.02500000000009</v>
      </c>
      <c r="G1814" t="str">
        <f t="shared" ca="1" si="236"/>
        <v/>
      </c>
      <c r="H1814">
        <f t="shared" ca="1" si="238"/>
        <v>828.8</v>
      </c>
      <c r="I1814" s="4" t="str">
        <f t="shared" ca="1" si="239"/>
        <v/>
      </c>
      <c r="J1814" s="10">
        <f t="shared" ca="1" si="242"/>
        <v>1454.5557326957219</v>
      </c>
      <c r="K1814" s="10">
        <f ca="1">MAX($J$3:J1815)</f>
        <v>1572.29603713497</v>
      </c>
      <c r="L1814" s="11">
        <f t="shared" ca="1" si="240"/>
        <v>7.4884310370580076E-2</v>
      </c>
    </row>
    <row r="1815" spans="1:12" x14ac:dyDescent="0.35">
      <c r="A1815">
        <v>1814</v>
      </c>
      <c r="B1815" s="2">
        <v>40092</v>
      </c>
      <c r="C1815">
        <f t="shared" si="237"/>
        <v>2009</v>
      </c>
      <c r="D1815">
        <v>794</v>
      </c>
      <c r="E1815">
        <f t="shared" ca="1" si="241"/>
        <v>805.96250000000009</v>
      </c>
      <c r="F1815">
        <f t="shared" ca="1" si="235"/>
        <v>805.71500000000015</v>
      </c>
      <c r="G1815" t="str">
        <f t="shared" ca="1" si="236"/>
        <v/>
      </c>
      <c r="H1815">
        <f t="shared" ca="1" si="238"/>
        <v>828.8</v>
      </c>
      <c r="I1815" s="4" t="str">
        <f t="shared" ca="1" si="239"/>
        <v/>
      </c>
      <c r="J1815" s="10">
        <f t="shared" ca="1" si="242"/>
        <v>1454.5557326957219</v>
      </c>
      <c r="K1815" s="10">
        <f ca="1">MAX($J$3:J1816)</f>
        <v>1572.29603713497</v>
      </c>
      <c r="L1815" s="11">
        <f t="shared" ca="1" si="240"/>
        <v>7.4884310370580076E-2</v>
      </c>
    </row>
    <row r="1816" spans="1:12" x14ac:dyDescent="0.35">
      <c r="A1816">
        <v>1815</v>
      </c>
      <c r="B1816" s="2">
        <v>40093</v>
      </c>
      <c r="C1816">
        <f t="shared" si="237"/>
        <v>2009</v>
      </c>
      <c r="D1816">
        <v>790.55</v>
      </c>
      <c r="E1816">
        <f t="shared" ca="1" si="241"/>
        <v>799.26249999999993</v>
      </c>
      <c r="F1816">
        <f t="shared" ca="1" si="235"/>
        <v>805.76499999999987</v>
      </c>
      <c r="G1816" t="str">
        <f t="shared" ca="1" si="236"/>
        <v>SELL</v>
      </c>
      <c r="H1816">
        <f t="shared" ca="1" si="238"/>
        <v>790.55</v>
      </c>
      <c r="I1816" s="4">
        <f t="shared" ca="1" si="239"/>
        <v>-4.6151061776061764E-2</v>
      </c>
      <c r="J1816" s="10">
        <f t="shared" ca="1" si="242"/>
        <v>1387.4264412193568</v>
      </c>
      <c r="K1816" s="10">
        <f ca="1">MAX($J$3:J1817)</f>
        <v>1572.29603713497</v>
      </c>
      <c r="L1816" s="11">
        <f t="shared" ca="1" si="240"/>
        <v>0.11757938171267146</v>
      </c>
    </row>
    <row r="1817" spans="1:12" x14ac:dyDescent="0.35">
      <c r="A1817">
        <v>1816</v>
      </c>
      <c r="B1817" s="2">
        <v>40094</v>
      </c>
      <c r="C1817">
        <f t="shared" si="237"/>
        <v>2009</v>
      </c>
      <c r="D1817">
        <v>798.6</v>
      </c>
      <c r="E1817">
        <f t="shared" ca="1" si="241"/>
        <v>794.625</v>
      </c>
      <c r="F1817">
        <f t="shared" ca="1" si="235"/>
        <v>805.3</v>
      </c>
      <c r="G1817" t="str">
        <f t="shared" ca="1" si="236"/>
        <v/>
      </c>
      <c r="H1817">
        <f t="shared" ca="1" si="238"/>
        <v>790.55</v>
      </c>
      <c r="I1817" s="4" t="str">
        <f t="shared" ca="1" si="239"/>
        <v/>
      </c>
      <c r="J1817" s="10">
        <f t="shared" ca="1" si="242"/>
        <v>1387.4264412193568</v>
      </c>
      <c r="K1817" s="10">
        <f ca="1">MAX($J$3:J1818)</f>
        <v>1572.29603713497</v>
      </c>
      <c r="L1817" s="11">
        <f t="shared" ca="1" si="240"/>
        <v>0.11757938171267146</v>
      </c>
    </row>
    <row r="1818" spans="1:12" x14ac:dyDescent="0.35">
      <c r="A1818">
        <v>1817</v>
      </c>
      <c r="B1818" s="2">
        <v>40095</v>
      </c>
      <c r="C1818">
        <f t="shared" si="237"/>
        <v>2009</v>
      </c>
      <c r="D1818">
        <v>795.35</v>
      </c>
      <c r="E1818">
        <f t="shared" ca="1" si="241"/>
        <v>795.26250000000005</v>
      </c>
      <c r="F1818">
        <f t="shared" ca="1" si="235"/>
        <v>804.95166666666648</v>
      </c>
      <c r="G1818" t="str">
        <f t="shared" ca="1" si="236"/>
        <v/>
      </c>
      <c r="H1818">
        <f t="shared" ca="1" si="238"/>
        <v>790.55</v>
      </c>
      <c r="I1818" s="4" t="str">
        <f t="shared" ca="1" si="239"/>
        <v/>
      </c>
      <c r="J1818" s="10">
        <f t="shared" ca="1" si="242"/>
        <v>1387.4264412193568</v>
      </c>
      <c r="K1818" s="10">
        <f ca="1">MAX($J$3:J1819)</f>
        <v>1572.29603713497</v>
      </c>
      <c r="L1818" s="11">
        <f t="shared" ca="1" si="240"/>
        <v>0.11757938171267146</v>
      </c>
    </row>
    <row r="1819" spans="1:12" x14ac:dyDescent="0.35">
      <c r="A1819">
        <v>1818</v>
      </c>
      <c r="B1819" s="2">
        <v>40098</v>
      </c>
      <c r="C1819">
        <f t="shared" si="237"/>
        <v>2009</v>
      </c>
      <c r="D1819">
        <v>796.55</v>
      </c>
      <c r="E1819">
        <f t="shared" ca="1" si="241"/>
        <v>796.72500000000002</v>
      </c>
      <c r="F1819">
        <f t="shared" ca="1" si="235"/>
        <v>805.4899999999999</v>
      </c>
      <c r="G1819" t="str">
        <f t="shared" ca="1" si="236"/>
        <v/>
      </c>
      <c r="H1819">
        <f t="shared" ca="1" si="238"/>
        <v>790.55</v>
      </c>
      <c r="I1819" s="4" t="str">
        <f t="shared" ca="1" si="239"/>
        <v/>
      </c>
      <c r="J1819" s="10">
        <f t="shared" ca="1" si="242"/>
        <v>1387.4264412193568</v>
      </c>
      <c r="K1819" s="10">
        <f ca="1">MAX($J$3:J1820)</f>
        <v>1572.29603713497</v>
      </c>
      <c r="L1819" s="11">
        <f t="shared" ca="1" si="240"/>
        <v>0.11757938171267146</v>
      </c>
    </row>
    <row r="1820" spans="1:12" x14ac:dyDescent="0.35">
      <c r="A1820">
        <v>1819</v>
      </c>
      <c r="B1820" s="2">
        <v>40099</v>
      </c>
      <c r="C1820">
        <f t="shared" si="237"/>
        <v>2009</v>
      </c>
      <c r="D1820">
        <v>796.4</v>
      </c>
      <c r="E1820">
        <f t="shared" ca="1" si="241"/>
        <v>794.01250000000005</v>
      </c>
      <c r="F1820">
        <f t="shared" ca="1" si="235"/>
        <v>805.80333333333328</v>
      </c>
      <c r="G1820" t="str">
        <f t="shared" ca="1" si="236"/>
        <v/>
      </c>
      <c r="H1820">
        <f t="shared" ca="1" si="238"/>
        <v>790.55</v>
      </c>
      <c r="I1820" s="4" t="str">
        <f t="shared" ca="1" si="239"/>
        <v/>
      </c>
      <c r="J1820" s="10">
        <f t="shared" ca="1" si="242"/>
        <v>1387.4264412193568</v>
      </c>
      <c r="K1820" s="10">
        <f ca="1">MAX($J$3:J1821)</f>
        <v>1572.29603713497</v>
      </c>
      <c r="L1820" s="11">
        <f t="shared" ca="1" si="240"/>
        <v>0.11757938171267146</v>
      </c>
    </row>
    <row r="1821" spans="1:12" x14ac:dyDescent="0.35">
      <c r="A1821">
        <v>1820</v>
      </c>
      <c r="B1821" s="2">
        <v>40100</v>
      </c>
      <c r="C1821">
        <f t="shared" si="237"/>
        <v>2009</v>
      </c>
      <c r="D1821">
        <v>787.75</v>
      </c>
      <c r="E1821">
        <f t="shared" ca="1" si="241"/>
        <v>793.91249999999991</v>
      </c>
      <c r="F1821">
        <f t="shared" ca="1" si="235"/>
        <v>806.66833333333329</v>
      </c>
      <c r="G1821" t="str">
        <f t="shared" ca="1" si="236"/>
        <v/>
      </c>
      <c r="H1821">
        <f t="shared" ca="1" si="238"/>
        <v>790.55</v>
      </c>
      <c r="I1821" s="4" t="str">
        <f t="shared" ca="1" si="239"/>
        <v/>
      </c>
      <c r="J1821" s="10">
        <f t="shared" ca="1" si="242"/>
        <v>1387.4264412193568</v>
      </c>
      <c r="K1821" s="10">
        <f ca="1">MAX($J$3:J1822)</f>
        <v>1572.29603713497</v>
      </c>
      <c r="L1821" s="11">
        <f t="shared" ca="1" si="240"/>
        <v>0.11757938171267146</v>
      </c>
    </row>
    <row r="1822" spans="1:12" x14ac:dyDescent="0.35">
      <c r="A1822">
        <v>1821</v>
      </c>
      <c r="B1822" s="2">
        <v>40101</v>
      </c>
      <c r="C1822">
        <f t="shared" si="237"/>
        <v>2009</v>
      </c>
      <c r="D1822">
        <v>794.95</v>
      </c>
      <c r="E1822">
        <f t="shared" ca="1" si="241"/>
        <v>790.65000000000009</v>
      </c>
      <c r="F1822">
        <f t="shared" ref="F1822:F1885" ca="1" si="243">IF(ROW(D1823)&gt;($O$5-1),AVERAGE(OFFSET(D1824,-$O$5,0,$O$5,1)),IF(ROW(D1823)&gt;$O$5, ((($O$5-1)*E1822)+D1823)/$O$5,""))</f>
        <v>806.36</v>
      </c>
      <c r="G1822" t="str">
        <f t="shared" ca="1" si="236"/>
        <v/>
      </c>
      <c r="H1822">
        <f t="shared" ca="1" si="238"/>
        <v>790.55</v>
      </c>
      <c r="I1822" s="4" t="str">
        <f t="shared" ca="1" si="239"/>
        <v/>
      </c>
      <c r="J1822" s="10">
        <f t="shared" ca="1" si="242"/>
        <v>1387.4264412193568</v>
      </c>
      <c r="K1822" s="10">
        <f ca="1">MAX($J$3:J1823)</f>
        <v>1572.29603713497</v>
      </c>
      <c r="L1822" s="11">
        <f t="shared" ca="1" si="240"/>
        <v>0.11757938171267146</v>
      </c>
    </row>
    <row r="1823" spans="1:12" x14ac:dyDescent="0.35">
      <c r="A1823">
        <v>1822</v>
      </c>
      <c r="B1823" s="2">
        <v>40102</v>
      </c>
      <c r="C1823">
        <f t="shared" si="237"/>
        <v>2009</v>
      </c>
      <c r="D1823">
        <v>783.5</v>
      </c>
      <c r="E1823">
        <f t="shared" ca="1" si="241"/>
        <v>787.3</v>
      </c>
      <c r="F1823">
        <f t="shared" ca="1" si="243"/>
        <v>805.79333333333329</v>
      </c>
      <c r="G1823" t="str">
        <f t="shared" ca="1" si="236"/>
        <v/>
      </c>
      <c r="H1823">
        <f t="shared" ca="1" si="238"/>
        <v>790.55</v>
      </c>
      <c r="I1823" s="4" t="str">
        <f t="shared" ca="1" si="239"/>
        <v/>
      </c>
      <c r="J1823" s="10">
        <f t="shared" ca="1" si="242"/>
        <v>1387.4264412193568</v>
      </c>
      <c r="K1823" s="10">
        <f ca="1">MAX($J$3:J1824)</f>
        <v>1572.29603713497</v>
      </c>
      <c r="L1823" s="11">
        <f t="shared" ca="1" si="240"/>
        <v>0.11757938171267146</v>
      </c>
    </row>
    <row r="1824" spans="1:12" x14ac:dyDescent="0.35">
      <c r="A1824">
        <v>1823</v>
      </c>
      <c r="B1824" s="2">
        <v>40105</v>
      </c>
      <c r="C1824">
        <f t="shared" si="237"/>
        <v>2009</v>
      </c>
      <c r="D1824">
        <v>783</v>
      </c>
      <c r="E1824">
        <f t="shared" ca="1" si="241"/>
        <v>786.01249999999993</v>
      </c>
      <c r="F1824">
        <f t="shared" ca="1" si="243"/>
        <v>805.34333333333336</v>
      </c>
      <c r="G1824" t="str">
        <f t="shared" ca="1" si="236"/>
        <v/>
      </c>
      <c r="H1824">
        <f t="shared" ca="1" si="238"/>
        <v>790.55</v>
      </c>
      <c r="I1824" s="4" t="str">
        <f t="shared" ca="1" si="239"/>
        <v/>
      </c>
      <c r="J1824" s="10">
        <f t="shared" ca="1" si="242"/>
        <v>1387.4264412193568</v>
      </c>
      <c r="K1824" s="10">
        <f ca="1">MAX($J$3:J1825)</f>
        <v>1572.29603713497</v>
      </c>
      <c r="L1824" s="11">
        <f t="shared" ca="1" si="240"/>
        <v>0.11757938171267146</v>
      </c>
    </row>
    <row r="1825" spans="1:12" x14ac:dyDescent="0.35">
      <c r="A1825">
        <v>1824</v>
      </c>
      <c r="B1825" s="2">
        <v>40106</v>
      </c>
      <c r="C1825">
        <f t="shared" si="237"/>
        <v>2009</v>
      </c>
      <c r="D1825">
        <v>782.6</v>
      </c>
      <c r="E1825">
        <f t="shared" ca="1" si="241"/>
        <v>779.96249999999998</v>
      </c>
      <c r="F1825">
        <f t="shared" ca="1" si="243"/>
        <v>804.48333333333335</v>
      </c>
      <c r="G1825" t="str">
        <f t="shared" ca="1" si="236"/>
        <v/>
      </c>
      <c r="H1825">
        <f t="shared" ca="1" si="238"/>
        <v>790.55</v>
      </c>
      <c r="I1825" s="4" t="str">
        <f t="shared" ca="1" si="239"/>
        <v/>
      </c>
      <c r="J1825" s="10">
        <f t="shared" ca="1" si="242"/>
        <v>1387.4264412193568</v>
      </c>
      <c r="K1825" s="10">
        <f ca="1">MAX($J$3:J1826)</f>
        <v>1572.29603713497</v>
      </c>
      <c r="L1825" s="11">
        <f t="shared" ca="1" si="240"/>
        <v>0.11757938171267146</v>
      </c>
    </row>
    <row r="1826" spans="1:12" x14ac:dyDescent="0.35">
      <c r="A1826">
        <v>1825</v>
      </c>
      <c r="B1826" s="2">
        <v>40107</v>
      </c>
      <c r="C1826">
        <f t="shared" si="237"/>
        <v>2009</v>
      </c>
      <c r="D1826">
        <v>770.75</v>
      </c>
      <c r="E1826">
        <f t="shared" ca="1" si="241"/>
        <v>775.48749999999995</v>
      </c>
      <c r="F1826">
        <f t="shared" ca="1" si="243"/>
        <v>803.67833333333328</v>
      </c>
      <c r="G1826" t="str">
        <f t="shared" ca="1" si="236"/>
        <v/>
      </c>
      <c r="H1826">
        <f t="shared" ca="1" si="238"/>
        <v>790.55</v>
      </c>
      <c r="I1826" s="4" t="str">
        <f t="shared" ca="1" si="239"/>
        <v/>
      </c>
      <c r="J1826" s="10">
        <f t="shared" ca="1" si="242"/>
        <v>1387.4264412193568</v>
      </c>
      <c r="K1826" s="10">
        <f ca="1">MAX($J$3:J1827)</f>
        <v>1572.29603713497</v>
      </c>
      <c r="L1826" s="11">
        <f t="shared" ca="1" si="240"/>
        <v>0.11757938171267146</v>
      </c>
    </row>
    <row r="1827" spans="1:12" x14ac:dyDescent="0.35">
      <c r="A1827">
        <v>1826</v>
      </c>
      <c r="B1827" s="2">
        <v>40108</v>
      </c>
      <c r="C1827">
        <f t="shared" si="237"/>
        <v>2009</v>
      </c>
      <c r="D1827">
        <v>765.6</v>
      </c>
      <c r="E1827">
        <f t="shared" ca="1" si="241"/>
        <v>770.59999999999991</v>
      </c>
      <c r="F1827">
        <f t="shared" ca="1" si="243"/>
        <v>803.34</v>
      </c>
      <c r="G1827" t="str">
        <f t="shared" ca="1" si="236"/>
        <v/>
      </c>
      <c r="H1827">
        <f t="shared" ca="1" si="238"/>
        <v>790.55</v>
      </c>
      <c r="I1827" s="4" t="str">
        <f t="shared" ca="1" si="239"/>
        <v/>
      </c>
      <c r="J1827" s="10">
        <f t="shared" ca="1" si="242"/>
        <v>1387.4264412193568</v>
      </c>
      <c r="K1827" s="10">
        <f ca="1">MAX($J$3:J1828)</f>
        <v>1572.29603713497</v>
      </c>
      <c r="L1827" s="11">
        <f t="shared" ca="1" si="240"/>
        <v>0.11757938171267146</v>
      </c>
    </row>
    <row r="1828" spans="1:12" x14ac:dyDescent="0.35">
      <c r="A1828">
        <v>1827</v>
      </c>
      <c r="B1828" s="2">
        <v>40109</v>
      </c>
      <c r="C1828">
        <f t="shared" si="237"/>
        <v>2009</v>
      </c>
      <c r="D1828">
        <v>763.45</v>
      </c>
      <c r="E1828">
        <f t="shared" ca="1" si="241"/>
        <v>766.1875</v>
      </c>
      <c r="F1828">
        <f t="shared" ca="1" si="243"/>
        <v>803.375</v>
      </c>
      <c r="G1828" t="str">
        <f t="shared" ca="1" si="236"/>
        <v/>
      </c>
      <c r="H1828">
        <f t="shared" ca="1" si="238"/>
        <v>790.55</v>
      </c>
      <c r="I1828" s="4" t="str">
        <f t="shared" ca="1" si="239"/>
        <v/>
      </c>
      <c r="J1828" s="10">
        <f t="shared" ca="1" si="242"/>
        <v>1387.4264412193568</v>
      </c>
      <c r="K1828" s="10">
        <f ca="1">MAX($J$3:J1829)</f>
        <v>1572.29603713497</v>
      </c>
      <c r="L1828" s="11">
        <f t="shared" ca="1" si="240"/>
        <v>0.11757938171267146</v>
      </c>
    </row>
    <row r="1829" spans="1:12" x14ac:dyDescent="0.35">
      <c r="A1829">
        <v>1828</v>
      </c>
      <c r="B1829" s="2">
        <v>40112</v>
      </c>
      <c r="C1829">
        <f t="shared" si="237"/>
        <v>2009</v>
      </c>
      <c r="D1829">
        <v>764.95</v>
      </c>
      <c r="E1829">
        <f t="shared" ca="1" si="241"/>
        <v>763.26250000000005</v>
      </c>
      <c r="F1829">
        <f t="shared" ca="1" si="243"/>
        <v>802.86833333333323</v>
      </c>
      <c r="G1829" t="str">
        <f t="shared" ca="1" si="236"/>
        <v/>
      </c>
      <c r="H1829">
        <f t="shared" ca="1" si="238"/>
        <v>790.55</v>
      </c>
      <c r="I1829" s="4" t="str">
        <f t="shared" ca="1" si="239"/>
        <v/>
      </c>
      <c r="J1829" s="10">
        <f t="shared" ca="1" si="242"/>
        <v>1387.4264412193568</v>
      </c>
      <c r="K1829" s="10">
        <f ca="1">MAX($J$3:J1830)</f>
        <v>1572.29603713497</v>
      </c>
      <c r="L1829" s="11">
        <f t="shared" ca="1" si="240"/>
        <v>0.11757938171267146</v>
      </c>
    </row>
    <row r="1830" spans="1:12" x14ac:dyDescent="0.35">
      <c r="A1830">
        <v>1829</v>
      </c>
      <c r="B1830" s="2">
        <v>40113</v>
      </c>
      <c r="C1830">
        <f t="shared" si="237"/>
        <v>2009</v>
      </c>
      <c r="D1830">
        <v>759.05</v>
      </c>
      <c r="E1830">
        <f t="shared" ca="1" si="241"/>
        <v>758.22499999999991</v>
      </c>
      <c r="F1830">
        <f t="shared" ca="1" si="243"/>
        <v>801.01166666666654</v>
      </c>
      <c r="G1830" t="str">
        <f t="shared" ca="1" si="236"/>
        <v/>
      </c>
      <c r="H1830">
        <f t="shared" ca="1" si="238"/>
        <v>790.55</v>
      </c>
      <c r="I1830" s="4" t="str">
        <f t="shared" ca="1" si="239"/>
        <v/>
      </c>
      <c r="J1830" s="10">
        <f t="shared" ca="1" si="242"/>
        <v>1387.4264412193568</v>
      </c>
      <c r="K1830" s="10">
        <f ca="1">MAX($J$3:J1831)</f>
        <v>1572.29603713497</v>
      </c>
      <c r="L1830" s="11">
        <f t="shared" ca="1" si="240"/>
        <v>0.11757938171267146</v>
      </c>
    </row>
    <row r="1831" spans="1:12" x14ac:dyDescent="0.35">
      <c r="A1831">
        <v>1830</v>
      </c>
      <c r="B1831" s="2">
        <v>40114</v>
      </c>
      <c r="C1831">
        <f t="shared" si="237"/>
        <v>2009</v>
      </c>
      <c r="D1831">
        <v>745.45</v>
      </c>
      <c r="E1831">
        <f t="shared" ca="1" si="241"/>
        <v>751.05</v>
      </c>
      <c r="F1831">
        <f t="shared" ca="1" si="243"/>
        <v>797.87666666666655</v>
      </c>
      <c r="G1831" t="str">
        <f t="shared" ca="1" si="236"/>
        <v/>
      </c>
      <c r="H1831">
        <f t="shared" ca="1" si="238"/>
        <v>790.55</v>
      </c>
      <c r="I1831" s="4" t="str">
        <f t="shared" ca="1" si="239"/>
        <v/>
      </c>
      <c r="J1831" s="10">
        <f t="shared" ca="1" si="242"/>
        <v>1387.4264412193568</v>
      </c>
      <c r="K1831" s="10">
        <f ca="1">MAX($J$3:J1832)</f>
        <v>1572.29603713497</v>
      </c>
      <c r="L1831" s="11">
        <f t="shared" ca="1" si="240"/>
        <v>0.11757938171267146</v>
      </c>
    </row>
    <row r="1832" spans="1:12" x14ac:dyDescent="0.35">
      <c r="A1832">
        <v>1831</v>
      </c>
      <c r="B1832" s="2">
        <v>40115</v>
      </c>
      <c r="C1832">
        <f t="shared" si="237"/>
        <v>2009</v>
      </c>
      <c r="D1832">
        <v>734.75</v>
      </c>
      <c r="E1832">
        <f t="shared" ca="1" si="241"/>
        <v>747.47500000000002</v>
      </c>
      <c r="F1832">
        <f t="shared" ca="1" si="243"/>
        <v>794.71999999999991</v>
      </c>
      <c r="G1832" t="str">
        <f t="shared" ca="1" si="236"/>
        <v/>
      </c>
      <c r="H1832">
        <f t="shared" ca="1" si="238"/>
        <v>790.55</v>
      </c>
      <c r="I1832" s="4" t="str">
        <f t="shared" ca="1" si="239"/>
        <v/>
      </c>
      <c r="J1832" s="10">
        <f t="shared" ca="1" si="242"/>
        <v>1387.4264412193568</v>
      </c>
      <c r="K1832" s="10">
        <f ca="1">MAX($J$3:J1833)</f>
        <v>1572.29603713497</v>
      </c>
      <c r="L1832" s="11">
        <f t="shared" ca="1" si="240"/>
        <v>0.11757938171267146</v>
      </c>
    </row>
    <row r="1833" spans="1:12" x14ac:dyDescent="0.35">
      <c r="A1833">
        <v>1832</v>
      </c>
      <c r="B1833" s="2">
        <v>40116</v>
      </c>
      <c r="C1833">
        <f t="shared" si="237"/>
        <v>2009</v>
      </c>
      <c r="D1833">
        <v>750.65</v>
      </c>
      <c r="E1833">
        <f t="shared" ca="1" si="241"/>
        <v>744.46249999999998</v>
      </c>
      <c r="F1833">
        <f t="shared" ca="1" si="243"/>
        <v>791.42</v>
      </c>
      <c r="G1833" t="str">
        <f t="shared" ca="1" si="236"/>
        <v/>
      </c>
      <c r="H1833">
        <f t="shared" ca="1" si="238"/>
        <v>790.55</v>
      </c>
      <c r="I1833" s="4" t="str">
        <f t="shared" ca="1" si="239"/>
        <v/>
      </c>
      <c r="J1833" s="10">
        <f t="shared" ca="1" si="242"/>
        <v>1387.4264412193568</v>
      </c>
      <c r="K1833" s="10">
        <f ca="1">MAX($J$3:J1834)</f>
        <v>1572.29603713497</v>
      </c>
      <c r="L1833" s="11">
        <f t="shared" ca="1" si="240"/>
        <v>0.11757938171267146</v>
      </c>
    </row>
    <row r="1834" spans="1:12" x14ac:dyDescent="0.35">
      <c r="A1834">
        <v>1833</v>
      </c>
      <c r="B1834" s="2">
        <v>40119</v>
      </c>
      <c r="C1834">
        <f t="shared" si="237"/>
        <v>2009</v>
      </c>
      <c r="D1834">
        <v>747</v>
      </c>
      <c r="E1834">
        <f t="shared" ca="1" si="241"/>
        <v>732.91250000000002</v>
      </c>
      <c r="F1834">
        <f t="shared" ca="1" si="243"/>
        <v>786.49333333333345</v>
      </c>
      <c r="G1834" t="str">
        <f t="shared" ca="1" si="236"/>
        <v/>
      </c>
      <c r="H1834">
        <f t="shared" ca="1" si="238"/>
        <v>790.55</v>
      </c>
      <c r="I1834" s="4" t="str">
        <f t="shared" ca="1" si="239"/>
        <v/>
      </c>
      <c r="J1834" s="10">
        <f t="shared" ca="1" si="242"/>
        <v>1387.4264412193568</v>
      </c>
      <c r="K1834" s="10">
        <f ca="1">MAX($J$3:J1835)</f>
        <v>1572.29603713497</v>
      </c>
      <c r="L1834" s="11">
        <f t="shared" ca="1" si="240"/>
        <v>0.11757938171267146</v>
      </c>
    </row>
    <row r="1835" spans="1:12" x14ac:dyDescent="0.35">
      <c r="A1835">
        <v>1834</v>
      </c>
      <c r="B1835" s="2">
        <v>40120</v>
      </c>
      <c r="C1835">
        <f t="shared" si="237"/>
        <v>2009</v>
      </c>
      <c r="D1835">
        <v>699.25</v>
      </c>
      <c r="E1835">
        <f t="shared" ca="1" si="241"/>
        <v>731.47500000000002</v>
      </c>
      <c r="F1835">
        <f t="shared" ca="1" si="243"/>
        <v>783.00833333333344</v>
      </c>
      <c r="G1835" t="str">
        <f t="shared" ca="1" si="236"/>
        <v/>
      </c>
      <c r="H1835">
        <f t="shared" ca="1" si="238"/>
        <v>790.55</v>
      </c>
      <c r="I1835" s="4" t="str">
        <f t="shared" ca="1" si="239"/>
        <v/>
      </c>
      <c r="J1835" s="10">
        <f t="shared" ca="1" si="242"/>
        <v>1387.4264412193568</v>
      </c>
      <c r="K1835" s="10">
        <f ca="1">MAX($J$3:J1836)</f>
        <v>1572.29603713497</v>
      </c>
      <c r="L1835" s="11">
        <f t="shared" ca="1" si="240"/>
        <v>0.11757938171267146</v>
      </c>
    </row>
    <row r="1836" spans="1:12" x14ac:dyDescent="0.35">
      <c r="A1836">
        <v>1835</v>
      </c>
      <c r="B1836" s="2">
        <v>40121</v>
      </c>
      <c r="C1836">
        <f t="shared" si="237"/>
        <v>2009</v>
      </c>
      <c r="D1836">
        <v>729</v>
      </c>
      <c r="E1836">
        <f t="shared" ca="1" si="241"/>
        <v>723.72500000000002</v>
      </c>
      <c r="F1836">
        <f t="shared" ca="1" si="243"/>
        <v>779.55833333333351</v>
      </c>
      <c r="G1836" t="str">
        <f t="shared" ca="1" si="236"/>
        <v/>
      </c>
      <c r="H1836">
        <f t="shared" ca="1" si="238"/>
        <v>790.55</v>
      </c>
      <c r="I1836" s="4" t="str">
        <f t="shared" ca="1" si="239"/>
        <v/>
      </c>
      <c r="J1836" s="10">
        <f t="shared" ca="1" si="242"/>
        <v>1387.4264412193568</v>
      </c>
      <c r="K1836" s="10">
        <f ca="1">MAX($J$3:J1837)</f>
        <v>1572.29603713497</v>
      </c>
      <c r="L1836" s="11">
        <f t="shared" ca="1" si="240"/>
        <v>0.11757938171267146</v>
      </c>
    </row>
    <row r="1837" spans="1:12" x14ac:dyDescent="0.35">
      <c r="A1837">
        <v>1836</v>
      </c>
      <c r="B1837" s="2">
        <v>40122</v>
      </c>
      <c r="C1837">
        <f t="shared" si="237"/>
        <v>2009</v>
      </c>
      <c r="D1837">
        <v>719.65</v>
      </c>
      <c r="E1837">
        <f t="shared" ca="1" si="241"/>
        <v>716.4375</v>
      </c>
      <c r="F1837">
        <f t="shared" ca="1" si="243"/>
        <v>776.24666666666667</v>
      </c>
      <c r="G1837" t="str">
        <f t="shared" ca="1" si="236"/>
        <v/>
      </c>
      <c r="H1837">
        <f t="shared" ca="1" si="238"/>
        <v>790.55</v>
      </c>
      <c r="I1837" s="4" t="str">
        <f t="shared" ca="1" si="239"/>
        <v/>
      </c>
      <c r="J1837" s="10">
        <f t="shared" ca="1" si="242"/>
        <v>1387.4264412193568</v>
      </c>
      <c r="K1837" s="10">
        <f ca="1">MAX($J$3:J1838)</f>
        <v>1572.29603713497</v>
      </c>
      <c r="L1837" s="11">
        <f t="shared" ca="1" si="240"/>
        <v>0.11757938171267146</v>
      </c>
    </row>
    <row r="1838" spans="1:12" x14ac:dyDescent="0.35">
      <c r="A1838">
        <v>1837</v>
      </c>
      <c r="B1838" s="2">
        <v>40123</v>
      </c>
      <c r="C1838">
        <f t="shared" si="237"/>
        <v>2009</v>
      </c>
      <c r="D1838">
        <v>717.85</v>
      </c>
      <c r="E1838">
        <f t="shared" ca="1" si="241"/>
        <v>721.53750000000002</v>
      </c>
      <c r="F1838">
        <f t="shared" ca="1" si="243"/>
        <v>773.05166666666685</v>
      </c>
      <c r="G1838" t="str">
        <f t="shared" ca="1" si="236"/>
        <v/>
      </c>
      <c r="H1838">
        <f t="shared" ca="1" si="238"/>
        <v>790.55</v>
      </c>
      <c r="I1838" s="4" t="str">
        <f t="shared" ca="1" si="239"/>
        <v/>
      </c>
      <c r="J1838" s="10">
        <f t="shared" ca="1" si="242"/>
        <v>1387.4264412193568</v>
      </c>
      <c r="K1838" s="10">
        <f ca="1">MAX($J$3:J1839)</f>
        <v>1572.29603713497</v>
      </c>
      <c r="L1838" s="11">
        <f t="shared" ca="1" si="240"/>
        <v>0.11757938171267146</v>
      </c>
    </row>
    <row r="1839" spans="1:12" x14ac:dyDescent="0.35">
      <c r="A1839">
        <v>1838</v>
      </c>
      <c r="B1839" s="2">
        <v>40126</v>
      </c>
      <c r="C1839">
        <f t="shared" si="237"/>
        <v>2009</v>
      </c>
      <c r="D1839">
        <v>719.65</v>
      </c>
      <c r="E1839">
        <f t="shared" ca="1" si="241"/>
        <v>718.95</v>
      </c>
      <c r="F1839">
        <f t="shared" ca="1" si="243"/>
        <v>769.84166666666692</v>
      </c>
      <c r="G1839" t="str">
        <f t="shared" ca="1" si="236"/>
        <v/>
      </c>
      <c r="H1839">
        <f t="shared" ca="1" si="238"/>
        <v>790.55</v>
      </c>
      <c r="I1839" s="4" t="str">
        <f t="shared" ca="1" si="239"/>
        <v/>
      </c>
      <c r="J1839" s="10">
        <f t="shared" ca="1" si="242"/>
        <v>1387.4264412193568</v>
      </c>
      <c r="K1839" s="10">
        <f ca="1">MAX($J$3:J1840)</f>
        <v>1572.29603713497</v>
      </c>
      <c r="L1839" s="11">
        <f t="shared" ca="1" si="240"/>
        <v>0.11757938171267146</v>
      </c>
    </row>
    <row r="1840" spans="1:12" x14ac:dyDescent="0.35">
      <c r="A1840">
        <v>1839</v>
      </c>
      <c r="B1840" s="2">
        <v>40127</v>
      </c>
      <c r="C1840">
        <f t="shared" si="237"/>
        <v>2009</v>
      </c>
      <c r="D1840">
        <v>718.65</v>
      </c>
      <c r="E1840">
        <f t="shared" ca="1" si="241"/>
        <v>722.16250000000002</v>
      </c>
      <c r="F1840">
        <f t="shared" ca="1" si="243"/>
        <v>766.91666666666686</v>
      </c>
      <c r="G1840" t="str">
        <f t="shared" ca="1" si="236"/>
        <v/>
      </c>
      <c r="H1840">
        <f t="shared" ca="1" si="238"/>
        <v>790.55</v>
      </c>
      <c r="I1840" s="4" t="str">
        <f t="shared" ca="1" si="239"/>
        <v/>
      </c>
      <c r="J1840" s="10">
        <f t="shared" ca="1" si="242"/>
        <v>1387.4264412193568</v>
      </c>
      <c r="K1840" s="10">
        <f ca="1">MAX($J$3:J1841)</f>
        <v>1572.29603713497</v>
      </c>
      <c r="L1840" s="11">
        <f t="shared" ca="1" si="240"/>
        <v>0.11757938171267146</v>
      </c>
    </row>
    <row r="1841" spans="1:12" x14ac:dyDescent="0.35">
      <c r="A1841">
        <v>1840</v>
      </c>
      <c r="B1841" s="2">
        <v>40128</v>
      </c>
      <c r="C1841">
        <f t="shared" si="237"/>
        <v>2009</v>
      </c>
      <c r="D1841">
        <v>732.5</v>
      </c>
      <c r="E1841">
        <f t="shared" ca="1" si="241"/>
        <v>727.02500000000009</v>
      </c>
      <c r="F1841">
        <f t="shared" ca="1" si="243"/>
        <v>763.93500000000017</v>
      </c>
      <c r="G1841" t="str">
        <f t="shared" ca="1" si="236"/>
        <v/>
      </c>
      <c r="H1841">
        <f t="shared" ca="1" si="238"/>
        <v>790.55</v>
      </c>
      <c r="I1841" s="4" t="str">
        <f t="shared" ca="1" si="239"/>
        <v/>
      </c>
      <c r="J1841" s="10">
        <f t="shared" ca="1" si="242"/>
        <v>1387.4264412193568</v>
      </c>
      <c r="K1841" s="10">
        <f ca="1">MAX($J$3:J1842)</f>
        <v>1572.29603713497</v>
      </c>
      <c r="L1841" s="11">
        <f t="shared" ca="1" si="240"/>
        <v>0.11757938171267146</v>
      </c>
    </row>
    <row r="1842" spans="1:12" x14ac:dyDescent="0.35">
      <c r="A1842">
        <v>1841</v>
      </c>
      <c r="B1842" s="2">
        <v>40129</v>
      </c>
      <c r="C1842">
        <f t="shared" si="237"/>
        <v>2009</v>
      </c>
      <c r="D1842">
        <v>737.3</v>
      </c>
      <c r="E1842">
        <f t="shared" ca="1" si="241"/>
        <v>731.82499999999993</v>
      </c>
      <c r="F1842">
        <f t="shared" ca="1" si="243"/>
        <v>761.05000000000007</v>
      </c>
      <c r="G1842" t="str">
        <f t="shared" ca="1" si="236"/>
        <v/>
      </c>
      <c r="H1842">
        <f t="shared" ca="1" si="238"/>
        <v>790.55</v>
      </c>
      <c r="I1842" s="4" t="str">
        <f t="shared" ca="1" si="239"/>
        <v/>
      </c>
      <c r="J1842" s="10">
        <f t="shared" ca="1" si="242"/>
        <v>1387.4264412193568</v>
      </c>
      <c r="K1842" s="10">
        <f ca="1">MAX($J$3:J1843)</f>
        <v>1572.29603713497</v>
      </c>
      <c r="L1842" s="11">
        <f t="shared" ca="1" si="240"/>
        <v>0.11757938171267146</v>
      </c>
    </row>
    <row r="1843" spans="1:12" x14ac:dyDescent="0.35">
      <c r="A1843">
        <v>1842</v>
      </c>
      <c r="B1843" s="2">
        <v>40130</v>
      </c>
      <c r="C1843">
        <f t="shared" si="237"/>
        <v>2009</v>
      </c>
      <c r="D1843">
        <v>738.85</v>
      </c>
      <c r="E1843">
        <f t="shared" ca="1" si="241"/>
        <v>738.41250000000002</v>
      </c>
      <c r="F1843">
        <f t="shared" ca="1" si="243"/>
        <v>758.75333333333344</v>
      </c>
      <c r="G1843" t="str">
        <f t="shared" ca="1" si="236"/>
        <v/>
      </c>
      <c r="H1843">
        <f t="shared" ca="1" si="238"/>
        <v>790.55</v>
      </c>
      <c r="I1843" s="4" t="str">
        <f t="shared" ca="1" si="239"/>
        <v/>
      </c>
      <c r="J1843" s="10">
        <f t="shared" ca="1" si="242"/>
        <v>1387.4264412193568</v>
      </c>
      <c r="K1843" s="10">
        <f ca="1">MAX($J$3:J1844)</f>
        <v>1572.29603713497</v>
      </c>
      <c r="L1843" s="11">
        <f t="shared" ca="1" si="240"/>
        <v>0.11757938171267146</v>
      </c>
    </row>
    <row r="1844" spans="1:12" x14ac:dyDescent="0.35">
      <c r="A1844">
        <v>1843</v>
      </c>
      <c r="B1844" s="2">
        <v>40133</v>
      </c>
      <c r="C1844">
        <f t="shared" si="237"/>
        <v>2009</v>
      </c>
      <c r="D1844">
        <v>745</v>
      </c>
      <c r="E1844">
        <f t="shared" ca="1" si="241"/>
        <v>737.78750000000002</v>
      </c>
      <c r="F1844">
        <f t="shared" ca="1" si="243"/>
        <v>756.62000000000012</v>
      </c>
      <c r="G1844" t="str">
        <f t="shared" ca="1" si="236"/>
        <v/>
      </c>
      <c r="H1844">
        <f t="shared" ca="1" si="238"/>
        <v>790.55</v>
      </c>
      <c r="I1844" s="4" t="str">
        <f t="shared" ca="1" si="239"/>
        <v/>
      </c>
      <c r="J1844" s="10">
        <f t="shared" ca="1" si="242"/>
        <v>1387.4264412193568</v>
      </c>
      <c r="K1844" s="10">
        <f ca="1">MAX($J$3:J1845)</f>
        <v>1572.29603713497</v>
      </c>
      <c r="L1844" s="11">
        <f t="shared" ca="1" si="240"/>
        <v>0.11757938171267146</v>
      </c>
    </row>
    <row r="1845" spans="1:12" x14ac:dyDescent="0.35">
      <c r="A1845">
        <v>1844</v>
      </c>
      <c r="B1845" s="2">
        <v>40134</v>
      </c>
      <c r="C1845">
        <f t="shared" si="237"/>
        <v>2009</v>
      </c>
      <c r="D1845">
        <v>730</v>
      </c>
      <c r="E1845">
        <f t="shared" ca="1" si="241"/>
        <v>735.77499999999998</v>
      </c>
      <c r="F1845">
        <f t="shared" ca="1" si="243"/>
        <v>754.57666666666671</v>
      </c>
      <c r="G1845" t="str">
        <f t="shared" ca="1" si="236"/>
        <v/>
      </c>
      <c r="H1845">
        <f t="shared" ca="1" si="238"/>
        <v>790.55</v>
      </c>
      <c r="I1845" s="4" t="str">
        <f t="shared" ca="1" si="239"/>
        <v/>
      </c>
      <c r="J1845" s="10">
        <f t="shared" ca="1" si="242"/>
        <v>1387.4264412193568</v>
      </c>
      <c r="K1845" s="10">
        <f ca="1">MAX($J$3:J1846)</f>
        <v>1572.29603713497</v>
      </c>
      <c r="L1845" s="11">
        <f t="shared" ca="1" si="240"/>
        <v>0.11757938171267146</v>
      </c>
    </row>
    <row r="1846" spans="1:12" x14ac:dyDescent="0.35">
      <c r="A1846">
        <v>1845</v>
      </c>
      <c r="B1846" s="2">
        <v>40135</v>
      </c>
      <c r="C1846">
        <f t="shared" si="237"/>
        <v>2009</v>
      </c>
      <c r="D1846">
        <v>729.25</v>
      </c>
      <c r="E1846">
        <f t="shared" ca="1" si="241"/>
        <v>734.4</v>
      </c>
      <c r="F1846">
        <f t="shared" ca="1" si="243"/>
        <v>752.40166666666664</v>
      </c>
      <c r="G1846" t="str">
        <f t="shared" ca="1" si="236"/>
        <v/>
      </c>
      <c r="H1846">
        <f t="shared" ca="1" si="238"/>
        <v>790.55</v>
      </c>
      <c r="I1846" s="4" t="str">
        <f t="shared" ca="1" si="239"/>
        <v/>
      </c>
      <c r="J1846" s="10">
        <f t="shared" ca="1" si="242"/>
        <v>1387.4264412193568</v>
      </c>
      <c r="K1846" s="10">
        <f ca="1">MAX($J$3:J1847)</f>
        <v>1572.29603713497</v>
      </c>
      <c r="L1846" s="11">
        <f t="shared" ca="1" si="240"/>
        <v>0.11757938171267146</v>
      </c>
    </row>
    <row r="1847" spans="1:12" x14ac:dyDescent="0.35">
      <c r="A1847">
        <v>1846</v>
      </c>
      <c r="B1847" s="2">
        <v>40136</v>
      </c>
      <c r="C1847">
        <f t="shared" si="237"/>
        <v>2009</v>
      </c>
      <c r="D1847">
        <v>733.35</v>
      </c>
      <c r="E1847">
        <f t="shared" ca="1" si="241"/>
        <v>739.67499999999995</v>
      </c>
      <c r="F1847">
        <f t="shared" ca="1" si="243"/>
        <v>751.42666666666651</v>
      </c>
      <c r="G1847" t="str">
        <f t="shared" ca="1" si="236"/>
        <v/>
      </c>
      <c r="H1847">
        <f t="shared" ca="1" si="238"/>
        <v>790.55</v>
      </c>
      <c r="I1847" s="4" t="str">
        <f t="shared" ca="1" si="239"/>
        <v/>
      </c>
      <c r="J1847" s="10">
        <f t="shared" ca="1" si="242"/>
        <v>1387.4264412193568</v>
      </c>
      <c r="K1847" s="10">
        <f ca="1">MAX($J$3:J1848)</f>
        <v>1572.29603713497</v>
      </c>
      <c r="L1847" s="11">
        <f t="shared" ca="1" si="240"/>
        <v>0.11757938171267146</v>
      </c>
    </row>
    <row r="1848" spans="1:12" x14ac:dyDescent="0.35">
      <c r="A1848">
        <v>1847</v>
      </c>
      <c r="B1848" s="2">
        <v>40137</v>
      </c>
      <c r="C1848">
        <f t="shared" si="237"/>
        <v>2009</v>
      </c>
      <c r="D1848">
        <v>766.1</v>
      </c>
      <c r="E1848">
        <f t="shared" ca="1" si="241"/>
        <v>754.36249999999995</v>
      </c>
      <c r="F1848">
        <f t="shared" ca="1" si="243"/>
        <v>751.16666666666652</v>
      </c>
      <c r="G1848" t="str">
        <f t="shared" ca="1" si="236"/>
        <v>BUY</v>
      </c>
      <c r="H1848">
        <f t="shared" ca="1" si="238"/>
        <v>766.1</v>
      </c>
      <c r="I1848" s="4">
        <f t="shared" ca="1" si="239"/>
        <v>3.0927835051546282E-2</v>
      </c>
      <c r="J1848" s="10">
        <f t="shared" ca="1" si="242"/>
        <v>1430.3365373395429</v>
      </c>
      <c r="K1848" s="10">
        <f ca="1">MAX($J$3:J1849)</f>
        <v>1572.29603713497</v>
      </c>
      <c r="L1848" s="11">
        <f t="shared" ca="1" si="240"/>
        <v>9.0288022384197419E-2</v>
      </c>
    </row>
    <row r="1849" spans="1:12" x14ac:dyDescent="0.35">
      <c r="A1849">
        <v>1848</v>
      </c>
      <c r="B1849" s="2">
        <v>40140</v>
      </c>
      <c r="C1849">
        <f t="shared" si="237"/>
        <v>2009</v>
      </c>
      <c r="D1849">
        <v>788.75</v>
      </c>
      <c r="E1849">
        <f t="shared" ca="1" si="241"/>
        <v>767.98749999999995</v>
      </c>
      <c r="F1849">
        <f t="shared" ca="1" si="243"/>
        <v>750.74499999999978</v>
      </c>
      <c r="G1849" t="str">
        <f t="shared" ca="1" si="236"/>
        <v/>
      </c>
      <c r="H1849">
        <f t="shared" ca="1" si="238"/>
        <v>766.1</v>
      </c>
      <c r="I1849" s="4" t="str">
        <f t="shared" ca="1" si="239"/>
        <v/>
      </c>
      <c r="J1849" s="10">
        <f t="shared" ca="1" si="242"/>
        <v>1430.3365373395429</v>
      </c>
      <c r="K1849" s="10">
        <f ca="1">MAX($J$3:J1850)</f>
        <v>1572.29603713497</v>
      </c>
      <c r="L1849" s="11">
        <f t="shared" ca="1" si="240"/>
        <v>9.0288022384197419E-2</v>
      </c>
    </row>
    <row r="1850" spans="1:12" x14ac:dyDescent="0.35">
      <c r="A1850">
        <v>1849</v>
      </c>
      <c r="B1850" s="2">
        <v>40141</v>
      </c>
      <c r="C1850">
        <f t="shared" si="237"/>
        <v>2009</v>
      </c>
      <c r="D1850">
        <v>783.75</v>
      </c>
      <c r="E1850">
        <f t="shared" ca="1" si="241"/>
        <v>783.16249999999991</v>
      </c>
      <c r="F1850">
        <f t="shared" ca="1" si="243"/>
        <v>750.95499999999981</v>
      </c>
      <c r="G1850" t="str">
        <f t="shared" ca="1" si="236"/>
        <v/>
      </c>
      <c r="H1850">
        <f t="shared" ca="1" si="238"/>
        <v>766.1</v>
      </c>
      <c r="I1850" s="4" t="str">
        <f t="shared" ca="1" si="239"/>
        <v/>
      </c>
      <c r="J1850" s="10">
        <f t="shared" ca="1" si="242"/>
        <v>1430.3365373395429</v>
      </c>
      <c r="K1850" s="10">
        <f ca="1">MAX($J$3:J1851)</f>
        <v>1572.29603713497</v>
      </c>
      <c r="L1850" s="11">
        <f t="shared" ca="1" si="240"/>
        <v>9.0288022384197419E-2</v>
      </c>
    </row>
    <row r="1851" spans="1:12" x14ac:dyDescent="0.35">
      <c r="A1851">
        <v>1850</v>
      </c>
      <c r="B1851" s="2">
        <v>40142</v>
      </c>
      <c r="C1851">
        <f t="shared" si="237"/>
        <v>2009</v>
      </c>
      <c r="D1851">
        <v>794.05</v>
      </c>
      <c r="E1851">
        <f t="shared" ca="1" si="241"/>
        <v>791.66250000000002</v>
      </c>
      <c r="F1851">
        <f t="shared" ca="1" si="243"/>
        <v>751.12666666666644</v>
      </c>
      <c r="G1851" t="str">
        <f t="shared" ca="1" si="236"/>
        <v/>
      </c>
      <c r="H1851">
        <f t="shared" ca="1" si="238"/>
        <v>766.1</v>
      </c>
      <c r="I1851" s="4" t="str">
        <f t="shared" ca="1" si="239"/>
        <v/>
      </c>
      <c r="J1851" s="10">
        <f t="shared" ca="1" si="242"/>
        <v>1430.3365373395429</v>
      </c>
      <c r="K1851" s="10">
        <f ca="1">MAX($J$3:J1852)</f>
        <v>1572.29603713497</v>
      </c>
      <c r="L1851" s="11">
        <f t="shared" ca="1" si="240"/>
        <v>9.0288022384197419E-2</v>
      </c>
    </row>
    <row r="1852" spans="1:12" x14ac:dyDescent="0.35">
      <c r="A1852">
        <v>1851</v>
      </c>
      <c r="B1852" s="2">
        <v>40143</v>
      </c>
      <c r="C1852">
        <f t="shared" si="237"/>
        <v>2009</v>
      </c>
      <c r="D1852">
        <v>800.1</v>
      </c>
      <c r="E1852">
        <f t="shared" ca="1" si="241"/>
        <v>792.32500000000005</v>
      </c>
      <c r="F1852">
        <f t="shared" ca="1" si="243"/>
        <v>751.38999999999976</v>
      </c>
      <c r="G1852" t="str">
        <f t="shared" ca="1" si="236"/>
        <v/>
      </c>
      <c r="H1852">
        <f t="shared" ca="1" si="238"/>
        <v>766.1</v>
      </c>
      <c r="I1852" s="4" t="str">
        <f t="shared" ca="1" si="239"/>
        <v/>
      </c>
      <c r="J1852" s="10">
        <f t="shared" ca="1" si="242"/>
        <v>1430.3365373395429</v>
      </c>
      <c r="K1852" s="10">
        <f ca="1">MAX($J$3:J1853)</f>
        <v>1572.29603713497</v>
      </c>
      <c r="L1852" s="11">
        <f t="shared" ca="1" si="240"/>
        <v>9.0288022384197419E-2</v>
      </c>
    </row>
    <row r="1853" spans="1:12" x14ac:dyDescent="0.35">
      <c r="A1853">
        <v>1852</v>
      </c>
      <c r="B1853" s="2">
        <v>40144</v>
      </c>
      <c r="C1853">
        <f t="shared" si="237"/>
        <v>2009</v>
      </c>
      <c r="D1853">
        <v>791.4</v>
      </c>
      <c r="E1853">
        <f t="shared" ca="1" si="241"/>
        <v>795.80000000000007</v>
      </c>
      <c r="F1853">
        <f t="shared" ca="1" si="243"/>
        <v>751.87833333333333</v>
      </c>
      <c r="G1853" t="str">
        <f t="shared" ca="1" si="236"/>
        <v/>
      </c>
      <c r="H1853">
        <f t="shared" ca="1" si="238"/>
        <v>766.1</v>
      </c>
      <c r="I1853" s="4" t="str">
        <f t="shared" ca="1" si="239"/>
        <v/>
      </c>
      <c r="J1853" s="10">
        <f t="shared" ca="1" si="242"/>
        <v>1430.3365373395429</v>
      </c>
      <c r="K1853" s="10">
        <f ca="1">MAX($J$3:J1854)</f>
        <v>1572.29603713497</v>
      </c>
      <c r="L1853" s="11">
        <f t="shared" ca="1" si="240"/>
        <v>9.0288022384197419E-2</v>
      </c>
    </row>
    <row r="1854" spans="1:12" x14ac:dyDescent="0.35">
      <c r="A1854">
        <v>1853</v>
      </c>
      <c r="B1854" s="2">
        <v>40147</v>
      </c>
      <c r="C1854">
        <f t="shared" si="237"/>
        <v>2009</v>
      </c>
      <c r="D1854">
        <v>797.65</v>
      </c>
      <c r="E1854">
        <f t="shared" ca="1" si="241"/>
        <v>799.63750000000005</v>
      </c>
      <c r="F1854">
        <f t="shared" ca="1" si="243"/>
        <v>752.77166666666676</v>
      </c>
      <c r="G1854" t="str">
        <f t="shared" ca="1" si="236"/>
        <v/>
      </c>
      <c r="H1854">
        <f t="shared" ca="1" si="238"/>
        <v>766.1</v>
      </c>
      <c r="I1854" s="4" t="str">
        <f t="shared" ca="1" si="239"/>
        <v/>
      </c>
      <c r="J1854" s="10">
        <f t="shared" ca="1" si="242"/>
        <v>1430.3365373395429</v>
      </c>
      <c r="K1854" s="10">
        <f ca="1">MAX($J$3:J1855)</f>
        <v>1572.29603713497</v>
      </c>
      <c r="L1854" s="11">
        <f t="shared" ca="1" si="240"/>
        <v>9.0288022384197419E-2</v>
      </c>
    </row>
    <row r="1855" spans="1:12" x14ac:dyDescent="0.35">
      <c r="A1855">
        <v>1854</v>
      </c>
      <c r="B1855" s="2">
        <v>40148</v>
      </c>
      <c r="C1855">
        <f t="shared" si="237"/>
        <v>2009</v>
      </c>
      <c r="D1855">
        <v>809.4</v>
      </c>
      <c r="E1855">
        <f t="shared" ca="1" si="241"/>
        <v>799.6875</v>
      </c>
      <c r="F1855">
        <f t="shared" ca="1" si="243"/>
        <v>753.75666666666666</v>
      </c>
      <c r="G1855" t="str">
        <f t="shared" ca="1" si="236"/>
        <v/>
      </c>
      <c r="H1855">
        <f t="shared" ca="1" si="238"/>
        <v>766.1</v>
      </c>
      <c r="I1855" s="4" t="str">
        <f t="shared" ca="1" si="239"/>
        <v/>
      </c>
      <c r="J1855" s="10">
        <f t="shared" ca="1" si="242"/>
        <v>1430.3365373395429</v>
      </c>
      <c r="K1855" s="10">
        <f ca="1">MAX($J$3:J1856)</f>
        <v>1572.29603713497</v>
      </c>
      <c r="L1855" s="11">
        <f t="shared" ca="1" si="240"/>
        <v>9.0288022384197419E-2</v>
      </c>
    </row>
    <row r="1856" spans="1:12" x14ac:dyDescent="0.35">
      <c r="A1856">
        <v>1855</v>
      </c>
      <c r="B1856" s="2">
        <v>40149</v>
      </c>
      <c r="C1856">
        <f t="shared" si="237"/>
        <v>2009</v>
      </c>
      <c r="D1856">
        <v>800.3</v>
      </c>
      <c r="E1856">
        <f t="shared" ca="1" si="241"/>
        <v>805.78749999999991</v>
      </c>
      <c r="F1856">
        <f t="shared" ca="1" si="243"/>
        <v>755.43</v>
      </c>
      <c r="G1856" t="str">
        <f t="shared" ca="1" si="236"/>
        <v/>
      </c>
      <c r="H1856">
        <f t="shared" ca="1" si="238"/>
        <v>766.1</v>
      </c>
      <c r="I1856" s="4" t="str">
        <f t="shared" ca="1" si="239"/>
        <v/>
      </c>
      <c r="J1856" s="10">
        <f t="shared" ca="1" si="242"/>
        <v>1430.3365373395429</v>
      </c>
      <c r="K1856" s="10">
        <f ca="1">MAX($J$3:J1857)</f>
        <v>1572.29603713497</v>
      </c>
      <c r="L1856" s="11">
        <f t="shared" ca="1" si="240"/>
        <v>9.0288022384197419E-2</v>
      </c>
    </row>
    <row r="1857" spans="1:12" x14ac:dyDescent="0.35">
      <c r="A1857">
        <v>1856</v>
      </c>
      <c r="B1857" s="2">
        <v>40150</v>
      </c>
      <c r="C1857">
        <f t="shared" si="237"/>
        <v>2009</v>
      </c>
      <c r="D1857">
        <v>815.8</v>
      </c>
      <c r="E1857">
        <f t="shared" ca="1" si="241"/>
        <v>809.48749999999995</v>
      </c>
      <c r="F1857">
        <f t="shared" ca="1" si="243"/>
        <v>757.06333333333339</v>
      </c>
      <c r="G1857" t="str">
        <f t="shared" ca="1" si="236"/>
        <v/>
      </c>
      <c r="H1857">
        <f t="shared" ca="1" si="238"/>
        <v>766.1</v>
      </c>
      <c r="I1857" s="4" t="str">
        <f t="shared" ca="1" si="239"/>
        <v/>
      </c>
      <c r="J1857" s="10">
        <f t="shared" ca="1" si="242"/>
        <v>1430.3365373395429</v>
      </c>
      <c r="K1857" s="10">
        <f ca="1">MAX($J$3:J1858)</f>
        <v>1572.29603713497</v>
      </c>
      <c r="L1857" s="11">
        <f t="shared" ca="1" si="240"/>
        <v>9.0288022384197419E-2</v>
      </c>
    </row>
    <row r="1858" spans="1:12" x14ac:dyDescent="0.35">
      <c r="A1858">
        <v>1857</v>
      </c>
      <c r="B1858" s="2">
        <v>40151</v>
      </c>
      <c r="C1858">
        <f t="shared" si="237"/>
        <v>2009</v>
      </c>
      <c r="D1858">
        <v>812.45</v>
      </c>
      <c r="E1858">
        <f t="shared" ca="1" si="241"/>
        <v>807.78750000000002</v>
      </c>
      <c r="F1858">
        <f t="shared" ca="1" si="243"/>
        <v>758.31833333333327</v>
      </c>
      <c r="G1858" t="str">
        <f t="shared" ref="G1858:G1921" ca="1" si="244">IF(AND(E1858&gt;F1858,E1857&lt;F1857),"BUY",IF(AND(E1858&lt;F1858,E1857&gt;F1857),"SELL",""))</f>
        <v/>
      </c>
      <c r="H1858">
        <f t="shared" ca="1" si="238"/>
        <v>766.1</v>
      </c>
      <c r="I1858" s="4" t="str">
        <f t="shared" ca="1" si="239"/>
        <v/>
      </c>
      <c r="J1858" s="10">
        <f t="shared" ca="1" si="242"/>
        <v>1430.3365373395429</v>
      </c>
      <c r="K1858" s="10">
        <f ca="1">MAX($J$3:J1859)</f>
        <v>1572.29603713497</v>
      </c>
      <c r="L1858" s="11">
        <f t="shared" ca="1" si="240"/>
        <v>9.0288022384197419E-2</v>
      </c>
    </row>
    <row r="1859" spans="1:12" x14ac:dyDescent="0.35">
      <c r="A1859">
        <v>1858</v>
      </c>
      <c r="B1859" s="2">
        <v>40154</v>
      </c>
      <c r="C1859">
        <f t="shared" ref="C1859:C1922" si="245">YEAR(B1859)</f>
        <v>2009</v>
      </c>
      <c r="D1859">
        <v>802.6</v>
      </c>
      <c r="E1859">
        <f t="shared" ca="1" si="241"/>
        <v>810.3125</v>
      </c>
      <c r="F1859">
        <f t="shared" ca="1" si="243"/>
        <v>760.03000000000009</v>
      </c>
      <c r="G1859" t="str">
        <f t="shared" ca="1" si="244"/>
        <v/>
      </c>
      <c r="H1859">
        <f t="shared" ref="H1859:H1922" ca="1" si="246">IF(G1859&lt;&gt;"",D1859,H1858)</f>
        <v>766.1</v>
      </c>
      <c r="I1859" s="4" t="str">
        <f t="shared" ref="I1859:I1922" ca="1" si="247">IF(AND(G1859&lt;&gt;"",H1858&lt;&gt;0),IF(G1859="BUY",1-H1859/H1858,H1859/H1858-1),"")</f>
        <v/>
      </c>
      <c r="J1859" s="10">
        <f t="shared" ca="1" si="242"/>
        <v>1430.3365373395429</v>
      </c>
      <c r="K1859" s="10">
        <f ca="1">MAX($J$3:J1860)</f>
        <v>1572.29603713497</v>
      </c>
      <c r="L1859" s="11">
        <f t="shared" ref="L1859:L1922" ca="1" si="248">1-J1859/K1859</f>
        <v>9.0288022384197419E-2</v>
      </c>
    </row>
    <row r="1860" spans="1:12" x14ac:dyDescent="0.35">
      <c r="A1860">
        <v>1859</v>
      </c>
      <c r="B1860" s="2">
        <v>40155</v>
      </c>
      <c r="C1860">
        <f t="shared" si="245"/>
        <v>2009</v>
      </c>
      <c r="D1860">
        <v>810.4</v>
      </c>
      <c r="E1860">
        <f t="shared" ref="E1860:E1923" ca="1" si="249">IF(ROW(D1861)&gt;($O$4-1),AVERAGE(OFFSET(D1862,-$O$4,0,$O$4,1)),IF(ROW(D1861)&gt;$O$4, ((($O$4-1)*E1860)+D1861)/$O$4,""))</f>
        <v>810.7</v>
      </c>
      <c r="F1860">
        <f t="shared" ca="1" si="243"/>
        <v>762.42666666666673</v>
      </c>
      <c r="G1860" t="str">
        <f t="shared" ca="1" si="244"/>
        <v/>
      </c>
      <c r="H1860">
        <f t="shared" ca="1" si="246"/>
        <v>766.1</v>
      </c>
      <c r="I1860" s="4" t="str">
        <f t="shared" ca="1" si="247"/>
        <v/>
      </c>
      <c r="J1860" s="10">
        <f t="shared" ref="J1860:J1923" ca="1" si="250">IF(I1860="",J1859,J1859*(1+$O$6*I1860))</f>
        <v>1430.3365373395429</v>
      </c>
      <c r="K1860" s="10">
        <f ca="1">MAX($J$3:J1861)</f>
        <v>1572.29603713497</v>
      </c>
      <c r="L1860" s="11">
        <f t="shared" ca="1" si="248"/>
        <v>9.0288022384197419E-2</v>
      </c>
    </row>
    <row r="1861" spans="1:12" x14ac:dyDescent="0.35">
      <c r="A1861">
        <v>1860</v>
      </c>
      <c r="B1861" s="2">
        <v>40156</v>
      </c>
      <c r="C1861">
        <f t="shared" si="245"/>
        <v>2009</v>
      </c>
      <c r="D1861">
        <v>817.35</v>
      </c>
      <c r="E1861">
        <f t="shared" ca="1" si="249"/>
        <v>810.6875</v>
      </c>
      <c r="F1861">
        <f t="shared" ca="1" si="243"/>
        <v>765.01499999999999</v>
      </c>
      <c r="G1861" t="str">
        <f t="shared" ca="1" si="244"/>
        <v/>
      </c>
      <c r="H1861">
        <f t="shared" ca="1" si="246"/>
        <v>766.1</v>
      </c>
      <c r="I1861" s="4" t="str">
        <f t="shared" ca="1" si="247"/>
        <v/>
      </c>
      <c r="J1861" s="10">
        <f t="shared" ca="1" si="250"/>
        <v>1430.3365373395429</v>
      </c>
      <c r="K1861" s="10">
        <f ca="1">MAX($J$3:J1862)</f>
        <v>1572.29603713497</v>
      </c>
      <c r="L1861" s="11">
        <f t="shared" ca="1" si="248"/>
        <v>9.0288022384197419E-2</v>
      </c>
    </row>
    <row r="1862" spans="1:12" x14ac:dyDescent="0.35">
      <c r="A1862">
        <v>1861</v>
      </c>
      <c r="B1862" s="2">
        <v>40157</v>
      </c>
      <c r="C1862">
        <f t="shared" si="245"/>
        <v>2009</v>
      </c>
      <c r="D1862">
        <v>812.4</v>
      </c>
      <c r="E1862">
        <f t="shared" ca="1" si="249"/>
        <v>814.22500000000002</v>
      </c>
      <c r="F1862">
        <f t="shared" ca="1" si="243"/>
        <v>767.21833333333336</v>
      </c>
      <c r="G1862" t="str">
        <f t="shared" ca="1" si="244"/>
        <v/>
      </c>
      <c r="H1862">
        <f t="shared" ca="1" si="246"/>
        <v>766.1</v>
      </c>
      <c r="I1862" s="4" t="str">
        <f t="shared" ca="1" si="247"/>
        <v/>
      </c>
      <c r="J1862" s="10">
        <f t="shared" ca="1" si="250"/>
        <v>1430.3365373395429</v>
      </c>
      <c r="K1862" s="10">
        <f ca="1">MAX($J$3:J1863)</f>
        <v>1572.29603713497</v>
      </c>
      <c r="L1862" s="11">
        <f t="shared" ca="1" si="248"/>
        <v>9.0288022384197419E-2</v>
      </c>
    </row>
    <row r="1863" spans="1:12" x14ac:dyDescent="0.35">
      <c r="A1863">
        <v>1862</v>
      </c>
      <c r="B1863" s="2">
        <v>40158</v>
      </c>
      <c r="C1863">
        <f t="shared" si="245"/>
        <v>2009</v>
      </c>
      <c r="D1863">
        <v>816.75</v>
      </c>
      <c r="E1863">
        <f t="shared" ca="1" si="249"/>
        <v>826.21249999999998</v>
      </c>
      <c r="F1863">
        <f t="shared" ca="1" si="243"/>
        <v>770.93</v>
      </c>
      <c r="G1863" t="str">
        <f t="shared" ca="1" si="244"/>
        <v/>
      </c>
      <c r="H1863">
        <f t="shared" ca="1" si="246"/>
        <v>766.1</v>
      </c>
      <c r="I1863" s="4" t="str">
        <f t="shared" ca="1" si="247"/>
        <v/>
      </c>
      <c r="J1863" s="10">
        <f t="shared" ca="1" si="250"/>
        <v>1430.3365373395429</v>
      </c>
      <c r="K1863" s="10">
        <f ca="1">MAX($J$3:J1864)</f>
        <v>1572.29603713497</v>
      </c>
      <c r="L1863" s="11">
        <f t="shared" ca="1" si="248"/>
        <v>9.0288022384197419E-2</v>
      </c>
    </row>
    <row r="1864" spans="1:12" x14ac:dyDescent="0.35">
      <c r="A1864">
        <v>1863</v>
      </c>
      <c r="B1864" s="2">
        <v>40161</v>
      </c>
      <c r="C1864">
        <f t="shared" si="245"/>
        <v>2009</v>
      </c>
      <c r="D1864">
        <v>858.35</v>
      </c>
      <c r="E1864">
        <f t="shared" ca="1" si="249"/>
        <v>834.61249999999995</v>
      </c>
      <c r="F1864">
        <f t="shared" ca="1" si="243"/>
        <v>775.98666666666657</v>
      </c>
      <c r="G1864" t="str">
        <f t="shared" ca="1" si="244"/>
        <v/>
      </c>
      <c r="H1864">
        <f t="shared" ca="1" si="246"/>
        <v>766.1</v>
      </c>
      <c r="I1864" s="4" t="str">
        <f t="shared" ca="1" si="247"/>
        <v/>
      </c>
      <c r="J1864" s="10">
        <f t="shared" ca="1" si="250"/>
        <v>1430.3365373395429</v>
      </c>
      <c r="K1864" s="10">
        <f ca="1">MAX($J$3:J1865)</f>
        <v>1572.29603713497</v>
      </c>
      <c r="L1864" s="11">
        <f t="shared" ca="1" si="248"/>
        <v>9.0288022384197419E-2</v>
      </c>
    </row>
    <row r="1865" spans="1:12" x14ac:dyDescent="0.35">
      <c r="A1865">
        <v>1864</v>
      </c>
      <c r="B1865" s="2">
        <v>40162</v>
      </c>
      <c r="C1865">
        <f t="shared" si="245"/>
        <v>2009</v>
      </c>
      <c r="D1865">
        <v>850.95</v>
      </c>
      <c r="E1865">
        <f t="shared" ca="1" si="249"/>
        <v>846.71250000000009</v>
      </c>
      <c r="F1865">
        <f t="shared" ca="1" si="243"/>
        <v>780.37999999999988</v>
      </c>
      <c r="G1865" t="str">
        <f t="shared" ca="1" si="244"/>
        <v/>
      </c>
      <c r="H1865">
        <f t="shared" ca="1" si="246"/>
        <v>766.1</v>
      </c>
      <c r="I1865" s="4" t="str">
        <f t="shared" ca="1" si="247"/>
        <v/>
      </c>
      <c r="J1865" s="10">
        <f t="shared" ca="1" si="250"/>
        <v>1430.3365373395429</v>
      </c>
      <c r="K1865" s="10">
        <f ca="1">MAX($J$3:J1866)</f>
        <v>1572.29603713497</v>
      </c>
      <c r="L1865" s="11">
        <f t="shared" ca="1" si="248"/>
        <v>9.0288022384197419E-2</v>
      </c>
    </row>
    <row r="1866" spans="1:12" x14ac:dyDescent="0.35">
      <c r="A1866">
        <v>1865</v>
      </c>
      <c r="B1866" s="2">
        <v>40163</v>
      </c>
      <c r="C1866">
        <f t="shared" si="245"/>
        <v>2009</v>
      </c>
      <c r="D1866">
        <v>860.8</v>
      </c>
      <c r="E1866">
        <f t="shared" ca="1" si="249"/>
        <v>859.08750000000009</v>
      </c>
      <c r="F1866">
        <f t="shared" ca="1" si="243"/>
        <v>785.26666666666654</v>
      </c>
      <c r="G1866" t="str">
        <f t="shared" ca="1" si="244"/>
        <v/>
      </c>
      <c r="H1866">
        <f t="shared" ca="1" si="246"/>
        <v>766.1</v>
      </c>
      <c r="I1866" s="4" t="str">
        <f t="shared" ca="1" si="247"/>
        <v/>
      </c>
      <c r="J1866" s="10">
        <f t="shared" ca="1" si="250"/>
        <v>1430.3365373395429</v>
      </c>
      <c r="K1866" s="10">
        <f ca="1">MAX($J$3:J1867)</f>
        <v>1572.29603713497</v>
      </c>
      <c r="L1866" s="11">
        <f t="shared" ca="1" si="248"/>
        <v>9.0288022384197419E-2</v>
      </c>
    </row>
    <row r="1867" spans="1:12" x14ac:dyDescent="0.35">
      <c r="A1867">
        <v>1866</v>
      </c>
      <c r="B1867" s="2">
        <v>40164</v>
      </c>
      <c r="C1867">
        <f t="shared" si="245"/>
        <v>2009</v>
      </c>
      <c r="D1867">
        <v>866.25</v>
      </c>
      <c r="E1867">
        <f t="shared" ca="1" si="249"/>
        <v>859.91250000000002</v>
      </c>
      <c r="F1867">
        <f t="shared" ca="1" si="243"/>
        <v>790.06</v>
      </c>
      <c r="G1867" t="str">
        <f t="shared" ca="1" si="244"/>
        <v/>
      </c>
      <c r="H1867">
        <f t="shared" ca="1" si="246"/>
        <v>766.1</v>
      </c>
      <c r="I1867" s="4" t="str">
        <f t="shared" ca="1" si="247"/>
        <v/>
      </c>
      <c r="J1867" s="10">
        <f t="shared" ca="1" si="250"/>
        <v>1430.3365373395429</v>
      </c>
      <c r="K1867" s="10">
        <f ca="1">MAX($J$3:J1868)</f>
        <v>1572.29603713497</v>
      </c>
      <c r="L1867" s="11">
        <f t="shared" ca="1" si="248"/>
        <v>9.0288022384197419E-2</v>
      </c>
    </row>
    <row r="1868" spans="1:12" x14ac:dyDescent="0.35">
      <c r="A1868">
        <v>1867</v>
      </c>
      <c r="B1868" s="2">
        <v>40165</v>
      </c>
      <c r="C1868">
        <f t="shared" si="245"/>
        <v>2009</v>
      </c>
      <c r="D1868">
        <v>861.65</v>
      </c>
      <c r="E1868">
        <f t="shared" ca="1" si="249"/>
        <v>861.375</v>
      </c>
      <c r="F1868">
        <f t="shared" ca="1" si="243"/>
        <v>794.63166666666655</v>
      </c>
      <c r="G1868" t="str">
        <f t="shared" ca="1" si="244"/>
        <v/>
      </c>
      <c r="H1868">
        <f t="shared" ca="1" si="246"/>
        <v>766.1</v>
      </c>
      <c r="I1868" s="4" t="str">
        <f t="shared" ca="1" si="247"/>
        <v/>
      </c>
      <c r="J1868" s="10">
        <f t="shared" ca="1" si="250"/>
        <v>1430.3365373395429</v>
      </c>
      <c r="K1868" s="10">
        <f ca="1">MAX($J$3:J1869)</f>
        <v>1572.29603713497</v>
      </c>
      <c r="L1868" s="11">
        <f t="shared" ca="1" si="248"/>
        <v>9.0288022384197419E-2</v>
      </c>
    </row>
    <row r="1869" spans="1:12" x14ac:dyDescent="0.35">
      <c r="A1869">
        <v>1868</v>
      </c>
      <c r="B1869" s="2">
        <v>40168</v>
      </c>
      <c r="C1869">
        <f t="shared" si="245"/>
        <v>2009</v>
      </c>
      <c r="D1869">
        <v>856.8</v>
      </c>
      <c r="E1869">
        <f t="shared" ca="1" si="249"/>
        <v>855.52499999999998</v>
      </c>
      <c r="F1869">
        <f t="shared" ca="1" si="243"/>
        <v>798.59</v>
      </c>
      <c r="G1869" t="str">
        <f t="shared" ca="1" si="244"/>
        <v/>
      </c>
      <c r="H1869">
        <f t="shared" ca="1" si="246"/>
        <v>766.1</v>
      </c>
      <c r="I1869" s="4" t="str">
        <f t="shared" ca="1" si="247"/>
        <v/>
      </c>
      <c r="J1869" s="10">
        <f t="shared" ca="1" si="250"/>
        <v>1430.3365373395429</v>
      </c>
      <c r="K1869" s="10">
        <f ca="1">MAX($J$3:J1870)</f>
        <v>1572.29603713497</v>
      </c>
      <c r="L1869" s="11">
        <f t="shared" ca="1" si="248"/>
        <v>9.0288022384197419E-2</v>
      </c>
    </row>
    <row r="1870" spans="1:12" x14ac:dyDescent="0.35">
      <c r="A1870">
        <v>1869</v>
      </c>
      <c r="B1870" s="2">
        <v>40169</v>
      </c>
      <c r="C1870">
        <f t="shared" si="245"/>
        <v>2009</v>
      </c>
      <c r="D1870">
        <v>837.4</v>
      </c>
      <c r="E1870">
        <f t="shared" ca="1" si="249"/>
        <v>852.91249999999991</v>
      </c>
      <c r="F1870">
        <f t="shared" ca="1" si="243"/>
        <v>802.7</v>
      </c>
      <c r="G1870" t="str">
        <f t="shared" ca="1" si="244"/>
        <v/>
      </c>
      <c r="H1870">
        <f t="shared" ca="1" si="246"/>
        <v>766.1</v>
      </c>
      <c r="I1870" s="4" t="str">
        <f t="shared" ca="1" si="247"/>
        <v/>
      </c>
      <c r="J1870" s="10">
        <f t="shared" ca="1" si="250"/>
        <v>1430.3365373395429</v>
      </c>
      <c r="K1870" s="10">
        <f ca="1">MAX($J$3:J1871)</f>
        <v>1572.29603713497</v>
      </c>
      <c r="L1870" s="11">
        <f t="shared" ca="1" si="248"/>
        <v>9.0288022384197419E-2</v>
      </c>
    </row>
    <row r="1871" spans="1:12" x14ac:dyDescent="0.35">
      <c r="A1871">
        <v>1870</v>
      </c>
      <c r="B1871" s="2">
        <v>40170</v>
      </c>
      <c r="C1871">
        <f t="shared" si="245"/>
        <v>2009</v>
      </c>
      <c r="D1871">
        <v>855.8</v>
      </c>
      <c r="E1871">
        <f t="shared" ca="1" si="249"/>
        <v>852.73749999999995</v>
      </c>
      <c r="F1871">
        <f t="shared" ca="1" si="243"/>
        <v>806.8216666666666</v>
      </c>
      <c r="G1871" t="str">
        <f t="shared" ca="1" si="244"/>
        <v/>
      </c>
      <c r="H1871">
        <f t="shared" ca="1" si="246"/>
        <v>766.1</v>
      </c>
      <c r="I1871" s="4" t="str">
        <f t="shared" ca="1" si="247"/>
        <v/>
      </c>
      <c r="J1871" s="10">
        <f t="shared" ca="1" si="250"/>
        <v>1430.3365373395429</v>
      </c>
      <c r="K1871" s="10">
        <f ca="1">MAX($J$3:J1872)</f>
        <v>1572.29603713497</v>
      </c>
      <c r="L1871" s="11">
        <f t="shared" ca="1" si="248"/>
        <v>9.0288022384197419E-2</v>
      </c>
    </row>
    <row r="1872" spans="1:12" x14ac:dyDescent="0.35">
      <c r="A1872">
        <v>1871</v>
      </c>
      <c r="B1872" s="2">
        <v>40171</v>
      </c>
      <c r="C1872">
        <f t="shared" si="245"/>
        <v>2009</v>
      </c>
      <c r="D1872">
        <v>860.95</v>
      </c>
      <c r="E1872">
        <f t="shared" ca="1" si="249"/>
        <v>853.46249999999986</v>
      </c>
      <c r="F1872">
        <f t="shared" ca="1" si="243"/>
        <v>810.85</v>
      </c>
      <c r="G1872" t="str">
        <f t="shared" ca="1" si="244"/>
        <v/>
      </c>
      <c r="H1872">
        <f t="shared" ca="1" si="246"/>
        <v>766.1</v>
      </c>
      <c r="I1872" s="4" t="str">
        <f t="shared" ca="1" si="247"/>
        <v/>
      </c>
      <c r="J1872" s="10">
        <f t="shared" ca="1" si="250"/>
        <v>1430.3365373395429</v>
      </c>
      <c r="K1872" s="10">
        <f ca="1">MAX($J$3:J1873)</f>
        <v>1572.29603713497</v>
      </c>
      <c r="L1872" s="11">
        <f t="shared" ca="1" si="248"/>
        <v>9.0288022384197419E-2</v>
      </c>
    </row>
    <row r="1873" spans="1:12" x14ac:dyDescent="0.35">
      <c r="A1873">
        <v>1872</v>
      </c>
      <c r="B1873" s="2">
        <v>40172</v>
      </c>
      <c r="C1873">
        <f t="shared" si="245"/>
        <v>2009</v>
      </c>
      <c r="D1873">
        <v>859.7</v>
      </c>
      <c r="E1873">
        <f t="shared" ca="1" si="249"/>
        <v>859.03749999999991</v>
      </c>
      <c r="F1873">
        <f t="shared" ca="1" si="243"/>
        <v>814.6733333333334</v>
      </c>
      <c r="G1873" t="str">
        <f t="shared" ca="1" si="244"/>
        <v/>
      </c>
      <c r="H1873">
        <f t="shared" ca="1" si="246"/>
        <v>766.1</v>
      </c>
      <c r="I1873" s="4" t="str">
        <f t="shared" ca="1" si="247"/>
        <v/>
      </c>
      <c r="J1873" s="10">
        <f t="shared" ca="1" si="250"/>
        <v>1430.3365373395429</v>
      </c>
      <c r="K1873" s="10">
        <f ca="1">MAX($J$3:J1874)</f>
        <v>1572.29603713497</v>
      </c>
      <c r="L1873" s="11">
        <f t="shared" ca="1" si="248"/>
        <v>9.0288022384197419E-2</v>
      </c>
    </row>
    <row r="1874" spans="1:12" x14ac:dyDescent="0.35">
      <c r="A1874">
        <v>1873</v>
      </c>
      <c r="B1874" s="2">
        <v>40175</v>
      </c>
      <c r="C1874">
        <f t="shared" si="245"/>
        <v>2009</v>
      </c>
      <c r="D1874">
        <v>859.7</v>
      </c>
      <c r="E1874">
        <f t="shared" ca="1" si="249"/>
        <v>859.98750000000007</v>
      </c>
      <c r="F1874">
        <f t="shared" ca="1" si="243"/>
        <v>818.99333333333345</v>
      </c>
      <c r="G1874" t="str">
        <f t="shared" ca="1" si="244"/>
        <v/>
      </c>
      <c r="H1874">
        <f t="shared" ca="1" si="246"/>
        <v>766.1</v>
      </c>
      <c r="I1874" s="4" t="str">
        <f t="shared" ca="1" si="247"/>
        <v/>
      </c>
      <c r="J1874" s="10">
        <f t="shared" ca="1" si="250"/>
        <v>1430.3365373395429</v>
      </c>
      <c r="K1874" s="10">
        <f ca="1">MAX($J$3:J1875)</f>
        <v>1572.29603713497</v>
      </c>
      <c r="L1874" s="11">
        <f t="shared" ca="1" si="248"/>
        <v>9.0288022384197419E-2</v>
      </c>
    </row>
    <row r="1875" spans="1:12" x14ac:dyDescent="0.35">
      <c r="A1875">
        <v>1874</v>
      </c>
      <c r="B1875" s="2">
        <v>40176</v>
      </c>
      <c r="C1875">
        <f t="shared" si="245"/>
        <v>2009</v>
      </c>
      <c r="D1875">
        <v>859.6</v>
      </c>
      <c r="E1875">
        <f t="shared" ca="1" si="249"/>
        <v>862.6</v>
      </c>
      <c r="F1875">
        <f t="shared" ca="1" si="243"/>
        <v>823.7316666666668</v>
      </c>
      <c r="G1875" t="str">
        <f t="shared" ca="1" si="244"/>
        <v/>
      </c>
      <c r="H1875">
        <f t="shared" ca="1" si="246"/>
        <v>766.1</v>
      </c>
      <c r="I1875" s="4" t="str">
        <f t="shared" ca="1" si="247"/>
        <v/>
      </c>
      <c r="J1875" s="10">
        <f t="shared" ca="1" si="250"/>
        <v>1430.3365373395429</v>
      </c>
      <c r="K1875" s="10">
        <f ca="1">MAX($J$3:J1876)</f>
        <v>1572.29603713497</v>
      </c>
      <c r="L1875" s="11">
        <f t="shared" ca="1" si="248"/>
        <v>9.0288022384197419E-2</v>
      </c>
    </row>
    <row r="1876" spans="1:12" x14ac:dyDescent="0.35">
      <c r="A1876">
        <v>1875</v>
      </c>
      <c r="B1876" s="2">
        <v>40177</v>
      </c>
      <c r="C1876">
        <f t="shared" si="245"/>
        <v>2009</v>
      </c>
      <c r="D1876">
        <v>871.4</v>
      </c>
      <c r="E1876">
        <f t="shared" ca="1" si="249"/>
        <v>865.78750000000014</v>
      </c>
      <c r="F1876">
        <f t="shared" ca="1" si="243"/>
        <v>828.36833333333345</v>
      </c>
      <c r="G1876" t="str">
        <f t="shared" ca="1" si="244"/>
        <v/>
      </c>
      <c r="H1876">
        <f t="shared" ca="1" si="246"/>
        <v>766.1</v>
      </c>
      <c r="I1876" s="4" t="str">
        <f t="shared" ca="1" si="247"/>
        <v/>
      </c>
      <c r="J1876" s="10">
        <f t="shared" ca="1" si="250"/>
        <v>1430.3365373395429</v>
      </c>
      <c r="K1876" s="10">
        <f ca="1">MAX($J$3:J1877)</f>
        <v>1572.29603713497</v>
      </c>
      <c r="L1876" s="11">
        <f t="shared" ca="1" si="248"/>
        <v>9.0288022384197419E-2</v>
      </c>
    </row>
    <row r="1877" spans="1:12" x14ac:dyDescent="0.35">
      <c r="A1877">
        <v>1876</v>
      </c>
      <c r="B1877" s="2">
        <v>40178</v>
      </c>
      <c r="C1877">
        <f t="shared" si="245"/>
        <v>2009</v>
      </c>
      <c r="D1877">
        <v>872.45</v>
      </c>
      <c r="E1877">
        <f t="shared" ca="1" si="249"/>
        <v>869.63749999999993</v>
      </c>
      <c r="F1877">
        <f t="shared" ca="1" si="243"/>
        <v>832.00166666666678</v>
      </c>
      <c r="G1877" t="str">
        <f t="shared" ca="1" si="244"/>
        <v/>
      </c>
      <c r="H1877">
        <f t="shared" ca="1" si="246"/>
        <v>766.1</v>
      </c>
      <c r="I1877" s="4" t="str">
        <f t="shared" ca="1" si="247"/>
        <v/>
      </c>
      <c r="J1877" s="10">
        <f t="shared" ca="1" si="250"/>
        <v>1430.3365373395429</v>
      </c>
      <c r="K1877" s="10">
        <f ca="1">MAX($J$3:J1878)</f>
        <v>1572.29603713497</v>
      </c>
      <c r="L1877" s="11">
        <f t="shared" ca="1" si="248"/>
        <v>9.0288022384197419E-2</v>
      </c>
    </row>
    <row r="1878" spans="1:12" x14ac:dyDescent="0.35">
      <c r="A1878">
        <v>1877</v>
      </c>
      <c r="B1878" s="2">
        <v>40179</v>
      </c>
      <c r="C1878">
        <f t="shared" si="245"/>
        <v>2010</v>
      </c>
      <c r="D1878">
        <v>875.1</v>
      </c>
      <c r="E1878">
        <f t="shared" ca="1" si="249"/>
        <v>883.13749999999993</v>
      </c>
      <c r="F1878">
        <f t="shared" ca="1" si="243"/>
        <v>836.16333333333341</v>
      </c>
      <c r="G1878" t="str">
        <f t="shared" ca="1" si="244"/>
        <v/>
      </c>
      <c r="H1878">
        <f t="shared" ca="1" si="246"/>
        <v>766.1</v>
      </c>
      <c r="I1878" s="4" t="str">
        <f t="shared" ca="1" si="247"/>
        <v/>
      </c>
      <c r="J1878" s="10">
        <f t="shared" ca="1" si="250"/>
        <v>1430.3365373395429</v>
      </c>
      <c r="K1878" s="10">
        <f ca="1">MAX($J$3:J1879)</f>
        <v>1572.29603713497</v>
      </c>
      <c r="L1878" s="11">
        <f t="shared" ca="1" si="248"/>
        <v>9.0288022384197419E-2</v>
      </c>
    </row>
    <row r="1879" spans="1:12" x14ac:dyDescent="0.35">
      <c r="A1879">
        <v>1878</v>
      </c>
      <c r="B1879" s="2">
        <v>40182</v>
      </c>
      <c r="C1879">
        <f t="shared" si="245"/>
        <v>2010</v>
      </c>
      <c r="D1879">
        <v>913.6</v>
      </c>
      <c r="E1879">
        <f t="shared" ca="1" si="249"/>
        <v>890.72500000000002</v>
      </c>
      <c r="F1879">
        <f t="shared" ca="1" si="243"/>
        <v>840.09666666666658</v>
      </c>
      <c r="G1879" t="str">
        <f t="shared" ca="1" si="244"/>
        <v/>
      </c>
      <c r="H1879">
        <f t="shared" ca="1" si="246"/>
        <v>766.1</v>
      </c>
      <c r="I1879" s="4" t="str">
        <f t="shared" ca="1" si="247"/>
        <v/>
      </c>
      <c r="J1879" s="10">
        <f t="shared" ca="1" si="250"/>
        <v>1430.3365373395429</v>
      </c>
      <c r="K1879" s="10">
        <f ca="1">MAX($J$3:J1880)</f>
        <v>1572.29603713497</v>
      </c>
      <c r="L1879" s="11">
        <f t="shared" ca="1" si="248"/>
        <v>9.0288022384197419E-2</v>
      </c>
    </row>
    <row r="1880" spans="1:12" x14ac:dyDescent="0.35">
      <c r="A1880">
        <v>1879</v>
      </c>
      <c r="B1880" s="2">
        <v>40183</v>
      </c>
      <c r="C1880">
        <f t="shared" si="245"/>
        <v>2010</v>
      </c>
      <c r="D1880">
        <v>901.75</v>
      </c>
      <c r="E1880">
        <f t="shared" ca="1" si="249"/>
        <v>899.51249999999993</v>
      </c>
      <c r="F1880">
        <f t="shared" ca="1" si="243"/>
        <v>843.88166666666655</v>
      </c>
      <c r="G1880" t="str">
        <f t="shared" ca="1" si="244"/>
        <v/>
      </c>
      <c r="H1880">
        <f t="shared" ca="1" si="246"/>
        <v>766.1</v>
      </c>
      <c r="I1880" s="4" t="str">
        <f t="shared" ca="1" si="247"/>
        <v/>
      </c>
      <c r="J1880" s="10">
        <f t="shared" ca="1" si="250"/>
        <v>1430.3365373395429</v>
      </c>
      <c r="K1880" s="10">
        <f ca="1">MAX($J$3:J1881)</f>
        <v>1572.29603713497</v>
      </c>
      <c r="L1880" s="11">
        <f t="shared" ca="1" si="248"/>
        <v>9.0288022384197419E-2</v>
      </c>
    </row>
    <row r="1881" spans="1:12" x14ac:dyDescent="0.35">
      <c r="A1881">
        <v>1880</v>
      </c>
      <c r="B1881" s="2">
        <v>40184</v>
      </c>
      <c r="C1881">
        <f t="shared" si="245"/>
        <v>2010</v>
      </c>
      <c r="D1881">
        <v>907.6</v>
      </c>
      <c r="E1881">
        <f t="shared" ca="1" si="249"/>
        <v>909.07499999999993</v>
      </c>
      <c r="F1881">
        <f t="shared" ca="1" si="243"/>
        <v>847.65666666666641</v>
      </c>
      <c r="G1881" t="str">
        <f t="shared" ca="1" si="244"/>
        <v/>
      </c>
      <c r="H1881">
        <f t="shared" ca="1" si="246"/>
        <v>766.1</v>
      </c>
      <c r="I1881" s="4" t="str">
        <f t="shared" ca="1" si="247"/>
        <v/>
      </c>
      <c r="J1881" s="10">
        <f t="shared" ca="1" si="250"/>
        <v>1430.3365373395429</v>
      </c>
      <c r="K1881" s="10">
        <f ca="1">MAX($J$3:J1882)</f>
        <v>1572.29603713497</v>
      </c>
      <c r="L1881" s="11">
        <f t="shared" ca="1" si="248"/>
        <v>9.0288022384197419E-2</v>
      </c>
    </row>
    <row r="1882" spans="1:12" x14ac:dyDescent="0.35">
      <c r="A1882">
        <v>1881</v>
      </c>
      <c r="B1882" s="2">
        <v>40185</v>
      </c>
      <c r="C1882">
        <f t="shared" si="245"/>
        <v>2010</v>
      </c>
      <c r="D1882">
        <v>913.35</v>
      </c>
      <c r="E1882">
        <f t="shared" ca="1" si="249"/>
        <v>908.71249999999998</v>
      </c>
      <c r="F1882">
        <f t="shared" ca="1" si="243"/>
        <v>851.6816666666665</v>
      </c>
      <c r="G1882" t="str">
        <f t="shared" ca="1" si="244"/>
        <v/>
      </c>
      <c r="H1882">
        <f t="shared" ca="1" si="246"/>
        <v>766.1</v>
      </c>
      <c r="I1882" s="4" t="str">
        <f t="shared" ca="1" si="247"/>
        <v/>
      </c>
      <c r="J1882" s="10">
        <f t="shared" ca="1" si="250"/>
        <v>1430.3365373395429</v>
      </c>
      <c r="K1882" s="10">
        <f ca="1">MAX($J$3:J1883)</f>
        <v>1572.29603713497</v>
      </c>
      <c r="L1882" s="11">
        <f t="shared" ca="1" si="248"/>
        <v>9.0288022384197419E-2</v>
      </c>
    </row>
    <row r="1883" spans="1:12" x14ac:dyDescent="0.35">
      <c r="A1883">
        <v>1882</v>
      </c>
      <c r="B1883" s="2">
        <v>40186</v>
      </c>
      <c r="C1883">
        <f t="shared" si="245"/>
        <v>2010</v>
      </c>
      <c r="D1883">
        <v>912.15</v>
      </c>
      <c r="E1883">
        <f t="shared" ca="1" si="249"/>
        <v>912.0625</v>
      </c>
      <c r="F1883">
        <f t="shared" ca="1" si="243"/>
        <v>855.59833333333324</v>
      </c>
      <c r="G1883" t="str">
        <f t="shared" ca="1" si="244"/>
        <v/>
      </c>
      <c r="H1883">
        <f t="shared" ca="1" si="246"/>
        <v>766.1</v>
      </c>
      <c r="I1883" s="4" t="str">
        <f t="shared" ca="1" si="247"/>
        <v/>
      </c>
      <c r="J1883" s="10">
        <f t="shared" ca="1" si="250"/>
        <v>1430.3365373395429</v>
      </c>
      <c r="K1883" s="10">
        <f ca="1">MAX($J$3:J1884)</f>
        <v>1572.29603713497</v>
      </c>
      <c r="L1883" s="11">
        <f t="shared" ca="1" si="248"/>
        <v>9.0288022384197419E-2</v>
      </c>
    </row>
    <row r="1884" spans="1:12" x14ac:dyDescent="0.35">
      <c r="A1884">
        <v>1883</v>
      </c>
      <c r="B1884" s="2">
        <v>40189</v>
      </c>
      <c r="C1884">
        <f t="shared" si="245"/>
        <v>2010</v>
      </c>
      <c r="D1884">
        <v>915.15</v>
      </c>
      <c r="E1884">
        <f t="shared" ca="1" si="249"/>
        <v>909.67499999999995</v>
      </c>
      <c r="F1884">
        <f t="shared" ca="1" si="243"/>
        <v>858.55333333333328</v>
      </c>
      <c r="G1884" t="str">
        <f t="shared" ca="1" si="244"/>
        <v/>
      </c>
      <c r="H1884">
        <f t="shared" ca="1" si="246"/>
        <v>766.1</v>
      </c>
      <c r="I1884" s="4" t="str">
        <f t="shared" ca="1" si="247"/>
        <v/>
      </c>
      <c r="J1884" s="10">
        <f t="shared" ca="1" si="250"/>
        <v>1430.3365373395429</v>
      </c>
      <c r="K1884" s="10">
        <f ca="1">MAX($J$3:J1885)</f>
        <v>1572.29603713497</v>
      </c>
      <c r="L1884" s="11">
        <f t="shared" ca="1" si="248"/>
        <v>9.0288022384197419E-2</v>
      </c>
    </row>
    <row r="1885" spans="1:12" x14ac:dyDescent="0.35">
      <c r="A1885">
        <v>1884</v>
      </c>
      <c r="B1885" s="2">
        <v>40190</v>
      </c>
      <c r="C1885">
        <f t="shared" si="245"/>
        <v>2010</v>
      </c>
      <c r="D1885">
        <v>898.05</v>
      </c>
      <c r="E1885">
        <f t="shared" ca="1" si="249"/>
        <v>917.9</v>
      </c>
      <c r="F1885">
        <f t="shared" ca="1" si="243"/>
        <v>863.41833333333329</v>
      </c>
      <c r="G1885" t="str">
        <f t="shared" ca="1" si="244"/>
        <v/>
      </c>
      <c r="H1885">
        <f t="shared" ca="1" si="246"/>
        <v>766.1</v>
      </c>
      <c r="I1885" s="4" t="str">
        <f t="shared" ca="1" si="247"/>
        <v/>
      </c>
      <c r="J1885" s="10">
        <f t="shared" ca="1" si="250"/>
        <v>1430.3365373395429</v>
      </c>
      <c r="K1885" s="10">
        <f ca="1">MAX($J$3:J1886)</f>
        <v>1572.29603713497</v>
      </c>
      <c r="L1885" s="11">
        <f t="shared" ca="1" si="248"/>
        <v>9.0288022384197419E-2</v>
      </c>
    </row>
    <row r="1886" spans="1:12" x14ac:dyDescent="0.35">
      <c r="A1886">
        <v>1885</v>
      </c>
      <c r="B1886" s="2">
        <v>40191</v>
      </c>
      <c r="C1886">
        <f t="shared" si="245"/>
        <v>2010</v>
      </c>
      <c r="D1886">
        <v>946.25</v>
      </c>
      <c r="E1886">
        <f t="shared" ca="1" si="249"/>
        <v>928.63749999999993</v>
      </c>
      <c r="F1886">
        <f t="shared" ref="F1886:F1949" ca="1" si="251">IF(ROW(D1887)&gt;($O$5-1),AVERAGE(OFFSET(D1888,-$O$5,0,$O$5,1)),IF(ROW(D1887)&gt;$O$5, ((($O$5-1)*E1886)+D1887)/$O$5,""))</f>
        <v>868.0616666666665</v>
      </c>
      <c r="G1886" t="str">
        <f t="shared" ca="1" si="244"/>
        <v/>
      </c>
      <c r="H1886">
        <f t="shared" ca="1" si="246"/>
        <v>766.1</v>
      </c>
      <c r="I1886" s="4" t="str">
        <f t="shared" ca="1" si="247"/>
        <v/>
      </c>
      <c r="J1886" s="10">
        <f t="shared" ca="1" si="250"/>
        <v>1430.3365373395429</v>
      </c>
      <c r="K1886" s="10">
        <f ca="1">MAX($J$3:J1887)</f>
        <v>1572.29603713497</v>
      </c>
      <c r="L1886" s="11">
        <f t="shared" ca="1" si="248"/>
        <v>9.0288022384197419E-2</v>
      </c>
    </row>
    <row r="1887" spans="1:12" x14ac:dyDescent="0.35">
      <c r="A1887">
        <v>1886</v>
      </c>
      <c r="B1887" s="2">
        <v>40192</v>
      </c>
      <c r="C1887">
        <f t="shared" si="245"/>
        <v>2010</v>
      </c>
      <c r="D1887">
        <v>955.1</v>
      </c>
      <c r="E1887">
        <f t="shared" ca="1" si="249"/>
        <v>945.05</v>
      </c>
      <c r="F1887">
        <f t="shared" ca="1" si="251"/>
        <v>873.67333333333329</v>
      </c>
      <c r="G1887" t="str">
        <f t="shared" ca="1" si="244"/>
        <v/>
      </c>
      <c r="H1887">
        <f t="shared" ca="1" si="246"/>
        <v>766.1</v>
      </c>
      <c r="I1887" s="4" t="str">
        <f t="shared" ca="1" si="247"/>
        <v/>
      </c>
      <c r="J1887" s="10">
        <f t="shared" ca="1" si="250"/>
        <v>1430.3365373395429</v>
      </c>
      <c r="K1887" s="10">
        <f ca="1">MAX($J$3:J1888)</f>
        <v>1572.29603713497</v>
      </c>
      <c r="L1887" s="11">
        <f t="shared" ca="1" si="248"/>
        <v>9.0288022384197419E-2</v>
      </c>
    </row>
    <row r="1888" spans="1:12" x14ac:dyDescent="0.35">
      <c r="A1888">
        <v>1887</v>
      </c>
      <c r="B1888" s="2">
        <v>40193</v>
      </c>
      <c r="C1888">
        <f t="shared" si="245"/>
        <v>2010</v>
      </c>
      <c r="D1888">
        <v>980.8</v>
      </c>
      <c r="E1888">
        <f t="shared" ca="1" si="249"/>
        <v>966.02499999999986</v>
      </c>
      <c r="F1888">
        <f t="shared" ca="1" si="251"/>
        <v>879.65166666666664</v>
      </c>
      <c r="G1888" t="str">
        <f t="shared" ca="1" si="244"/>
        <v/>
      </c>
      <c r="H1888">
        <f t="shared" ca="1" si="246"/>
        <v>766.1</v>
      </c>
      <c r="I1888" s="4" t="str">
        <f t="shared" ca="1" si="247"/>
        <v/>
      </c>
      <c r="J1888" s="10">
        <f t="shared" ca="1" si="250"/>
        <v>1430.3365373395429</v>
      </c>
      <c r="K1888" s="10">
        <f ca="1">MAX($J$3:J1889)</f>
        <v>1572.29603713497</v>
      </c>
      <c r="L1888" s="11">
        <f t="shared" ca="1" si="248"/>
        <v>9.0288022384197419E-2</v>
      </c>
    </row>
    <row r="1889" spans="1:12" x14ac:dyDescent="0.35">
      <c r="A1889">
        <v>1888</v>
      </c>
      <c r="B1889" s="2">
        <v>40196</v>
      </c>
      <c r="C1889">
        <f t="shared" si="245"/>
        <v>2010</v>
      </c>
      <c r="D1889">
        <v>981.95</v>
      </c>
      <c r="E1889">
        <f t="shared" ca="1" si="249"/>
        <v>967.53750000000014</v>
      </c>
      <c r="F1889">
        <f t="shared" ca="1" si="251"/>
        <v>884.38166666666666</v>
      </c>
      <c r="G1889" t="str">
        <f t="shared" ca="1" si="244"/>
        <v/>
      </c>
      <c r="H1889">
        <f t="shared" ca="1" si="246"/>
        <v>766.1</v>
      </c>
      <c r="I1889" s="4" t="str">
        <f t="shared" ca="1" si="247"/>
        <v/>
      </c>
      <c r="J1889" s="10">
        <f t="shared" ca="1" si="250"/>
        <v>1430.3365373395429</v>
      </c>
      <c r="K1889" s="10">
        <f ca="1">MAX($J$3:J1890)</f>
        <v>1572.29603713497</v>
      </c>
      <c r="L1889" s="11">
        <f t="shared" ca="1" si="248"/>
        <v>9.0288022384197419E-2</v>
      </c>
    </row>
    <row r="1890" spans="1:12" x14ac:dyDescent="0.35">
      <c r="A1890">
        <v>1889</v>
      </c>
      <c r="B1890" s="2">
        <v>40197</v>
      </c>
      <c r="C1890">
        <f t="shared" si="245"/>
        <v>2010</v>
      </c>
      <c r="D1890">
        <v>952.3</v>
      </c>
      <c r="E1890">
        <f t="shared" ca="1" si="249"/>
        <v>966.76250000000005</v>
      </c>
      <c r="F1890">
        <f t="shared" ca="1" si="251"/>
        <v>888.87000000000012</v>
      </c>
      <c r="G1890" t="str">
        <f t="shared" ca="1" si="244"/>
        <v/>
      </c>
      <c r="H1890">
        <f t="shared" ca="1" si="246"/>
        <v>766.1</v>
      </c>
      <c r="I1890" s="4" t="str">
        <f t="shared" ca="1" si="247"/>
        <v/>
      </c>
      <c r="J1890" s="10">
        <f t="shared" ca="1" si="250"/>
        <v>1430.3365373395429</v>
      </c>
      <c r="K1890" s="10">
        <f ca="1">MAX($J$3:J1891)</f>
        <v>1572.29603713497</v>
      </c>
      <c r="L1890" s="11">
        <f t="shared" ca="1" si="248"/>
        <v>9.0288022384197419E-2</v>
      </c>
    </row>
    <row r="1891" spans="1:12" x14ac:dyDescent="0.35">
      <c r="A1891">
        <v>1890</v>
      </c>
      <c r="B1891" s="2">
        <v>40198</v>
      </c>
      <c r="C1891">
        <f t="shared" si="245"/>
        <v>2010</v>
      </c>
      <c r="D1891">
        <v>952</v>
      </c>
      <c r="E1891">
        <f t="shared" ca="1" si="249"/>
        <v>957.0625</v>
      </c>
      <c r="F1891">
        <f t="shared" ca="1" si="251"/>
        <v>893.19</v>
      </c>
      <c r="G1891" t="str">
        <f t="shared" ca="1" si="244"/>
        <v/>
      </c>
      <c r="H1891">
        <f t="shared" ca="1" si="246"/>
        <v>766.1</v>
      </c>
      <c r="I1891" s="4" t="str">
        <f t="shared" ca="1" si="247"/>
        <v/>
      </c>
      <c r="J1891" s="10">
        <f t="shared" ca="1" si="250"/>
        <v>1430.3365373395429</v>
      </c>
      <c r="K1891" s="10">
        <f ca="1">MAX($J$3:J1892)</f>
        <v>1572.29603713497</v>
      </c>
      <c r="L1891" s="11">
        <f t="shared" ca="1" si="248"/>
        <v>9.0288022384197419E-2</v>
      </c>
    </row>
    <row r="1892" spans="1:12" x14ac:dyDescent="0.35">
      <c r="A1892">
        <v>1891</v>
      </c>
      <c r="B1892" s="2">
        <v>40199</v>
      </c>
      <c r="C1892">
        <f t="shared" si="245"/>
        <v>2010</v>
      </c>
      <c r="D1892">
        <v>942</v>
      </c>
      <c r="E1892">
        <f t="shared" ca="1" si="249"/>
        <v>942.5625</v>
      </c>
      <c r="F1892">
        <f t="shared" ca="1" si="251"/>
        <v>896.76333333333343</v>
      </c>
      <c r="G1892" t="str">
        <f t="shared" ca="1" si="244"/>
        <v/>
      </c>
      <c r="H1892">
        <f t="shared" ca="1" si="246"/>
        <v>766.1</v>
      </c>
      <c r="I1892" s="4" t="str">
        <f t="shared" ca="1" si="247"/>
        <v/>
      </c>
      <c r="J1892" s="10">
        <f t="shared" ca="1" si="250"/>
        <v>1430.3365373395429</v>
      </c>
      <c r="K1892" s="10">
        <f ca="1">MAX($J$3:J1893)</f>
        <v>1572.29603713497</v>
      </c>
      <c r="L1892" s="11">
        <f t="shared" ca="1" si="248"/>
        <v>9.0288022384197419E-2</v>
      </c>
    </row>
    <row r="1893" spans="1:12" x14ac:dyDescent="0.35">
      <c r="A1893">
        <v>1892</v>
      </c>
      <c r="B1893" s="2">
        <v>40200</v>
      </c>
      <c r="C1893">
        <f t="shared" si="245"/>
        <v>2010</v>
      </c>
      <c r="D1893">
        <v>923.95</v>
      </c>
      <c r="E1893">
        <f t="shared" ca="1" si="249"/>
        <v>930.41249999999991</v>
      </c>
      <c r="F1893">
        <f t="shared" ca="1" si="251"/>
        <v>898.27500000000009</v>
      </c>
      <c r="G1893" t="str">
        <f t="shared" ca="1" si="244"/>
        <v/>
      </c>
      <c r="H1893">
        <f t="shared" ca="1" si="246"/>
        <v>766.1</v>
      </c>
      <c r="I1893" s="4" t="str">
        <f t="shared" ca="1" si="247"/>
        <v/>
      </c>
      <c r="J1893" s="10">
        <f t="shared" ca="1" si="250"/>
        <v>1430.3365373395429</v>
      </c>
      <c r="K1893" s="10">
        <f ca="1">MAX($J$3:J1894)</f>
        <v>1572.29603713497</v>
      </c>
      <c r="L1893" s="11">
        <f t="shared" ca="1" si="248"/>
        <v>9.0288022384197419E-2</v>
      </c>
    </row>
    <row r="1894" spans="1:12" x14ac:dyDescent="0.35">
      <c r="A1894">
        <v>1893</v>
      </c>
      <c r="B1894" s="2">
        <v>40203</v>
      </c>
      <c r="C1894">
        <f t="shared" si="245"/>
        <v>2010</v>
      </c>
      <c r="D1894">
        <v>903.7</v>
      </c>
      <c r="E1894">
        <f t="shared" ca="1" si="249"/>
        <v>930.41250000000002</v>
      </c>
      <c r="F1894">
        <f t="shared" ca="1" si="251"/>
        <v>901.64333333333332</v>
      </c>
      <c r="G1894" t="str">
        <f t="shared" ca="1" si="244"/>
        <v/>
      </c>
      <c r="H1894">
        <f t="shared" ca="1" si="246"/>
        <v>766.1</v>
      </c>
      <c r="I1894" s="4" t="str">
        <f t="shared" ca="1" si="247"/>
        <v/>
      </c>
      <c r="J1894" s="10">
        <f t="shared" ca="1" si="250"/>
        <v>1430.3365373395429</v>
      </c>
      <c r="K1894" s="10">
        <f ca="1">MAX($J$3:J1895)</f>
        <v>1572.29603713497</v>
      </c>
      <c r="L1894" s="11">
        <f t="shared" ca="1" si="248"/>
        <v>9.0288022384197419E-2</v>
      </c>
    </row>
    <row r="1895" spans="1:12" x14ac:dyDescent="0.35">
      <c r="A1895">
        <v>1894</v>
      </c>
      <c r="B1895" s="2">
        <v>40204</v>
      </c>
      <c r="C1895">
        <f t="shared" si="245"/>
        <v>2010</v>
      </c>
      <c r="D1895">
        <v>952</v>
      </c>
      <c r="E1895">
        <f t="shared" ca="1" si="249"/>
        <v>915.38750000000005</v>
      </c>
      <c r="F1895">
        <f t="shared" ca="1" si="251"/>
        <v>902.34666666666669</v>
      </c>
      <c r="G1895" t="str">
        <f t="shared" ca="1" si="244"/>
        <v/>
      </c>
      <c r="H1895">
        <f t="shared" ca="1" si="246"/>
        <v>766.1</v>
      </c>
      <c r="I1895" s="4" t="str">
        <f t="shared" ca="1" si="247"/>
        <v/>
      </c>
      <c r="J1895" s="10">
        <f t="shared" ca="1" si="250"/>
        <v>1430.3365373395429</v>
      </c>
      <c r="K1895" s="10">
        <f ca="1">MAX($J$3:J1896)</f>
        <v>1646.5393450982153</v>
      </c>
      <c r="L1895" s="11">
        <f t="shared" ca="1" si="248"/>
        <v>0.13130740446762657</v>
      </c>
    </row>
    <row r="1896" spans="1:12" x14ac:dyDescent="0.35">
      <c r="A1896">
        <v>1895</v>
      </c>
      <c r="B1896" s="2">
        <v>40205</v>
      </c>
      <c r="C1896">
        <f t="shared" si="245"/>
        <v>2010</v>
      </c>
      <c r="D1896">
        <v>881.9</v>
      </c>
      <c r="E1896">
        <f t="shared" ca="1" si="249"/>
        <v>901.5625</v>
      </c>
      <c r="F1896">
        <f t="shared" ca="1" si="251"/>
        <v>902.42666666666662</v>
      </c>
      <c r="G1896" t="str">
        <f t="shared" ca="1" si="244"/>
        <v>SELL</v>
      </c>
      <c r="H1896">
        <f t="shared" ca="1" si="246"/>
        <v>881.9</v>
      </c>
      <c r="I1896" s="4">
        <f t="shared" ca="1" si="247"/>
        <v>0.15115520167079999</v>
      </c>
      <c r="J1896" s="10">
        <f t="shared" ca="1" si="250"/>
        <v>1646.5393450982153</v>
      </c>
      <c r="K1896" s="10">
        <f ca="1">MAX($J$3:J1897)</f>
        <v>1646.5393450982153</v>
      </c>
      <c r="L1896" s="11">
        <f t="shared" ca="1" si="248"/>
        <v>0</v>
      </c>
    </row>
    <row r="1897" spans="1:12" x14ac:dyDescent="0.35">
      <c r="A1897">
        <v>1896</v>
      </c>
      <c r="B1897" s="2">
        <v>40206</v>
      </c>
      <c r="C1897">
        <f t="shared" si="245"/>
        <v>2010</v>
      </c>
      <c r="D1897">
        <v>868.65</v>
      </c>
      <c r="E1897">
        <f t="shared" ca="1" si="249"/>
        <v>893.5625</v>
      </c>
      <c r="F1897">
        <f t="shared" ca="1" si="251"/>
        <v>902.76166666666677</v>
      </c>
      <c r="G1897" t="str">
        <f t="shared" ca="1" si="244"/>
        <v/>
      </c>
      <c r="H1897">
        <f t="shared" ca="1" si="246"/>
        <v>881.9</v>
      </c>
      <c r="I1897" s="4" t="str">
        <f t="shared" ca="1" si="247"/>
        <v/>
      </c>
      <c r="J1897" s="10">
        <f t="shared" ca="1" si="250"/>
        <v>1646.5393450982153</v>
      </c>
      <c r="K1897" s="10">
        <f ca="1">MAX($J$3:J1898)</f>
        <v>1646.5393450982153</v>
      </c>
      <c r="L1897" s="11">
        <f t="shared" ca="1" si="248"/>
        <v>0</v>
      </c>
    </row>
    <row r="1898" spans="1:12" x14ac:dyDescent="0.35">
      <c r="A1898">
        <v>1897</v>
      </c>
      <c r="B1898" s="2">
        <v>40207</v>
      </c>
      <c r="C1898">
        <f t="shared" si="245"/>
        <v>2010</v>
      </c>
      <c r="D1898">
        <v>871.7</v>
      </c>
      <c r="E1898">
        <f t="shared" ca="1" si="249"/>
        <v>873.88750000000005</v>
      </c>
      <c r="F1898">
        <f t="shared" ca="1" si="251"/>
        <v>903.31166666666672</v>
      </c>
      <c r="G1898" t="str">
        <f t="shared" ca="1" si="244"/>
        <v/>
      </c>
      <c r="H1898">
        <f t="shared" ca="1" si="246"/>
        <v>881.9</v>
      </c>
      <c r="I1898" s="4" t="str">
        <f t="shared" ca="1" si="247"/>
        <v/>
      </c>
      <c r="J1898" s="10">
        <f t="shared" ca="1" si="250"/>
        <v>1646.5393450982153</v>
      </c>
      <c r="K1898" s="10">
        <f ca="1">MAX($J$3:J1899)</f>
        <v>1646.5393450982153</v>
      </c>
      <c r="L1898" s="11">
        <f t="shared" ca="1" si="248"/>
        <v>0</v>
      </c>
    </row>
    <row r="1899" spans="1:12" x14ac:dyDescent="0.35">
      <c r="A1899">
        <v>1898</v>
      </c>
      <c r="B1899" s="2">
        <v>40210</v>
      </c>
      <c r="C1899">
        <f t="shared" si="245"/>
        <v>2010</v>
      </c>
      <c r="D1899">
        <v>873.3</v>
      </c>
      <c r="E1899">
        <f t="shared" ca="1" si="249"/>
        <v>871.51249999999993</v>
      </c>
      <c r="F1899">
        <f t="shared" ca="1" si="251"/>
        <v>904.47833333333335</v>
      </c>
      <c r="G1899" t="str">
        <f t="shared" ca="1" si="244"/>
        <v/>
      </c>
      <c r="H1899">
        <f t="shared" ca="1" si="246"/>
        <v>881.9</v>
      </c>
      <c r="I1899" s="4" t="str">
        <f t="shared" ca="1" si="247"/>
        <v/>
      </c>
      <c r="J1899" s="10">
        <f t="shared" ca="1" si="250"/>
        <v>1646.5393450982153</v>
      </c>
      <c r="K1899" s="10">
        <f ca="1">MAX($J$3:J1900)</f>
        <v>1646.5393450982153</v>
      </c>
      <c r="L1899" s="11">
        <f t="shared" ca="1" si="248"/>
        <v>0</v>
      </c>
    </row>
    <row r="1900" spans="1:12" x14ac:dyDescent="0.35">
      <c r="A1900">
        <v>1899</v>
      </c>
      <c r="B1900" s="2">
        <v>40211</v>
      </c>
      <c r="C1900">
        <f t="shared" si="245"/>
        <v>2010</v>
      </c>
      <c r="D1900">
        <v>872.4</v>
      </c>
      <c r="E1900">
        <f t="shared" ca="1" si="249"/>
        <v>875.3125</v>
      </c>
      <c r="F1900">
        <f t="shared" ca="1" si="251"/>
        <v>905.41333333333353</v>
      </c>
      <c r="G1900" t="str">
        <f t="shared" ca="1" si="244"/>
        <v/>
      </c>
      <c r="H1900">
        <f t="shared" ca="1" si="246"/>
        <v>881.9</v>
      </c>
      <c r="I1900" s="4" t="str">
        <f t="shared" ca="1" si="247"/>
        <v/>
      </c>
      <c r="J1900" s="10">
        <f t="shared" ca="1" si="250"/>
        <v>1646.5393450982153</v>
      </c>
      <c r="K1900" s="10">
        <f ca="1">MAX($J$3:J1901)</f>
        <v>1646.5393450982153</v>
      </c>
      <c r="L1900" s="11">
        <f t="shared" ca="1" si="248"/>
        <v>0</v>
      </c>
    </row>
    <row r="1901" spans="1:12" x14ac:dyDescent="0.35">
      <c r="A1901">
        <v>1900</v>
      </c>
      <c r="B1901" s="2">
        <v>40212</v>
      </c>
      <c r="C1901">
        <f t="shared" si="245"/>
        <v>2010</v>
      </c>
      <c r="D1901">
        <v>883.85</v>
      </c>
      <c r="E1901">
        <f t="shared" ca="1" si="249"/>
        <v>871.59999999999991</v>
      </c>
      <c r="F1901">
        <f t="shared" ca="1" si="251"/>
        <v>905.27666666666676</v>
      </c>
      <c r="G1901" t="str">
        <f t="shared" ca="1" si="244"/>
        <v/>
      </c>
      <c r="H1901">
        <f t="shared" ca="1" si="246"/>
        <v>881.9</v>
      </c>
      <c r="I1901" s="4" t="str">
        <f t="shared" ca="1" si="247"/>
        <v/>
      </c>
      <c r="J1901" s="10">
        <f t="shared" ca="1" si="250"/>
        <v>1646.5393450982153</v>
      </c>
      <c r="K1901" s="10">
        <f ca="1">MAX($J$3:J1902)</f>
        <v>1646.5393450982153</v>
      </c>
      <c r="L1901" s="11">
        <f t="shared" ca="1" si="248"/>
        <v>0</v>
      </c>
    </row>
    <row r="1902" spans="1:12" x14ac:dyDescent="0.35">
      <c r="A1902">
        <v>1901</v>
      </c>
      <c r="B1902" s="2">
        <v>40213</v>
      </c>
      <c r="C1902">
        <f t="shared" si="245"/>
        <v>2010</v>
      </c>
      <c r="D1902">
        <v>856.85</v>
      </c>
      <c r="E1902">
        <f t="shared" ca="1" si="249"/>
        <v>864.66249999999991</v>
      </c>
      <c r="F1902">
        <f t="shared" ca="1" si="251"/>
        <v>904.80500000000018</v>
      </c>
      <c r="G1902" t="str">
        <f t="shared" ca="1" si="244"/>
        <v/>
      </c>
      <c r="H1902">
        <f t="shared" ca="1" si="246"/>
        <v>881.9</v>
      </c>
      <c r="I1902" s="4" t="str">
        <f t="shared" ca="1" si="247"/>
        <v/>
      </c>
      <c r="J1902" s="10">
        <f t="shared" ca="1" si="250"/>
        <v>1646.5393450982153</v>
      </c>
      <c r="K1902" s="10">
        <f ca="1">MAX($J$3:J1903)</f>
        <v>1646.5393450982153</v>
      </c>
      <c r="L1902" s="11">
        <f t="shared" ca="1" si="248"/>
        <v>0</v>
      </c>
    </row>
    <row r="1903" spans="1:12" x14ac:dyDescent="0.35">
      <c r="A1903">
        <v>1902</v>
      </c>
      <c r="B1903" s="2">
        <v>40214</v>
      </c>
      <c r="C1903">
        <f t="shared" si="245"/>
        <v>2010</v>
      </c>
      <c r="D1903">
        <v>845.55</v>
      </c>
      <c r="E1903">
        <f t="shared" ca="1" si="249"/>
        <v>857.22500000000002</v>
      </c>
      <c r="F1903">
        <f t="shared" ca="1" si="251"/>
        <v>904.23666666666679</v>
      </c>
      <c r="G1903" t="str">
        <f t="shared" ca="1" si="244"/>
        <v/>
      </c>
      <c r="H1903">
        <f t="shared" ca="1" si="246"/>
        <v>881.9</v>
      </c>
      <c r="I1903" s="4" t="str">
        <f t="shared" ca="1" si="247"/>
        <v/>
      </c>
      <c r="J1903" s="10">
        <f t="shared" ca="1" si="250"/>
        <v>1646.5393450982153</v>
      </c>
      <c r="K1903" s="10">
        <f ca="1">MAX($J$3:J1904)</f>
        <v>1646.5393450982153</v>
      </c>
      <c r="L1903" s="11">
        <f t="shared" ca="1" si="248"/>
        <v>0</v>
      </c>
    </row>
    <row r="1904" spans="1:12" x14ac:dyDescent="0.35">
      <c r="A1904">
        <v>1903</v>
      </c>
      <c r="B1904" s="2">
        <v>40217</v>
      </c>
      <c r="C1904">
        <f t="shared" si="245"/>
        <v>2010</v>
      </c>
      <c r="D1904">
        <v>842.65</v>
      </c>
      <c r="E1904">
        <f t="shared" ca="1" si="249"/>
        <v>853.2</v>
      </c>
      <c r="F1904">
        <f t="shared" ca="1" si="251"/>
        <v>904.50833333333333</v>
      </c>
      <c r="G1904" t="str">
        <f t="shared" ca="1" si="244"/>
        <v/>
      </c>
      <c r="H1904">
        <f t="shared" ca="1" si="246"/>
        <v>881.9</v>
      </c>
      <c r="I1904" s="4" t="str">
        <f t="shared" ca="1" si="247"/>
        <v/>
      </c>
      <c r="J1904" s="10">
        <f t="shared" ca="1" si="250"/>
        <v>1646.5393450982153</v>
      </c>
      <c r="K1904" s="10">
        <f ca="1">MAX($J$3:J1905)</f>
        <v>1646.5393450982153</v>
      </c>
      <c r="L1904" s="11">
        <f t="shared" ca="1" si="248"/>
        <v>0</v>
      </c>
    </row>
    <row r="1905" spans="1:12" x14ac:dyDescent="0.35">
      <c r="A1905">
        <v>1904</v>
      </c>
      <c r="B1905" s="2">
        <v>40218</v>
      </c>
      <c r="C1905">
        <f t="shared" si="245"/>
        <v>2010</v>
      </c>
      <c r="D1905">
        <v>867.75</v>
      </c>
      <c r="E1905">
        <f t="shared" ca="1" si="249"/>
        <v>856.46249999999998</v>
      </c>
      <c r="F1905">
        <f t="shared" ca="1" si="251"/>
        <v>904.45833333333348</v>
      </c>
      <c r="G1905" t="str">
        <f t="shared" ca="1" si="244"/>
        <v/>
      </c>
      <c r="H1905">
        <f t="shared" ca="1" si="246"/>
        <v>881.9</v>
      </c>
      <c r="I1905" s="4" t="str">
        <f t="shared" ca="1" si="247"/>
        <v/>
      </c>
      <c r="J1905" s="10">
        <f t="shared" ca="1" si="250"/>
        <v>1646.5393450982153</v>
      </c>
      <c r="K1905" s="10">
        <f ca="1">MAX($J$3:J1906)</f>
        <v>1646.5393450982153</v>
      </c>
      <c r="L1905" s="11">
        <f t="shared" ca="1" si="248"/>
        <v>0</v>
      </c>
    </row>
    <row r="1906" spans="1:12" x14ac:dyDescent="0.35">
      <c r="A1906">
        <v>1905</v>
      </c>
      <c r="B1906" s="2">
        <v>40219</v>
      </c>
      <c r="C1906">
        <f t="shared" si="245"/>
        <v>2010</v>
      </c>
      <c r="D1906">
        <v>869.9</v>
      </c>
      <c r="E1906">
        <f t="shared" ca="1" si="249"/>
        <v>866.55000000000007</v>
      </c>
      <c r="F1906">
        <f t="shared" ca="1" si="251"/>
        <v>904.90666666666687</v>
      </c>
      <c r="G1906" t="str">
        <f t="shared" ca="1" si="244"/>
        <v/>
      </c>
      <c r="H1906">
        <f t="shared" ca="1" si="246"/>
        <v>881.9</v>
      </c>
      <c r="I1906" s="4" t="str">
        <f t="shared" ca="1" si="247"/>
        <v/>
      </c>
      <c r="J1906" s="10">
        <f t="shared" ca="1" si="250"/>
        <v>1646.5393450982153</v>
      </c>
      <c r="K1906" s="10">
        <f ca="1">MAX($J$3:J1907)</f>
        <v>1646.5393450982153</v>
      </c>
      <c r="L1906" s="11">
        <f t="shared" ca="1" si="248"/>
        <v>0</v>
      </c>
    </row>
    <row r="1907" spans="1:12" x14ac:dyDescent="0.35">
      <c r="A1907">
        <v>1906</v>
      </c>
      <c r="B1907" s="2">
        <v>40220</v>
      </c>
      <c r="C1907">
        <f t="shared" si="245"/>
        <v>2010</v>
      </c>
      <c r="D1907">
        <v>885.9</v>
      </c>
      <c r="E1907">
        <f t="shared" ca="1" si="249"/>
        <v>874.82500000000005</v>
      </c>
      <c r="F1907">
        <f t="shared" ca="1" si="251"/>
        <v>904.92833333333351</v>
      </c>
      <c r="G1907" t="str">
        <f t="shared" ca="1" si="244"/>
        <v/>
      </c>
      <c r="H1907">
        <f t="shared" ca="1" si="246"/>
        <v>881.9</v>
      </c>
      <c r="I1907" s="4" t="str">
        <f t="shared" ca="1" si="247"/>
        <v/>
      </c>
      <c r="J1907" s="10">
        <f t="shared" ca="1" si="250"/>
        <v>1646.5393450982153</v>
      </c>
      <c r="K1907" s="10">
        <f ca="1">MAX($J$3:J1908)</f>
        <v>1646.5393450982153</v>
      </c>
      <c r="L1907" s="11">
        <f t="shared" ca="1" si="248"/>
        <v>0</v>
      </c>
    </row>
    <row r="1908" spans="1:12" x14ac:dyDescent="0.35">
      <c r="A1908">
        <v>1907</v>
      </c>
      <c r="B1908" s="2">
        <v>40224</v>
      </c>
      <c r="C1908">
        <f t="shared" si="245"/>
        <v>2010</v>
      </c>
      <c r="D1908">
        <v>875.75</v>
      </c>
      <c r="E1908">
        <f t="shared" ca="1" si="249"/>
        <v>886.35</v>
      </c>
      <c r="F1908">
        <f t="shared" ca="1" si="251"/>
        <v>904.93666666666672</v>
      </c>
      <c r="G1908" t="str">
        <f t="shared" ca="1" si="244"/>
        <v/>
      </c>
      <c r="H1908">
        <f t="shared" ca="1" si="246"/>
        <v>881.9</v>
      </c>
      <c r="I1908" s="4" t="str">
        <f t="shared" ca="1" si="247"/>
        <v/>
      </c>
      <c r="J1908" s="10">
        <f t="shared" ca="1" si="250"/>
        <v>1646.5393450982153</v>
      </c>
      <c r="K1908" s="10">
        <f ca="1">MAX($J$3:J1909)</f>
        <v>1646.5393450982153</v>
      </c>
      <c r="L1908" s="11">
        <f t="shared" ca="1" si="248"/>
        <v>0</v>
      </c>
    </row>
    <row r="1909" spans="1:12" x14ac:dyDescent="0.35">
      <c r="A1909">
        <v>1908</v>
      </c>
      <c r="B1909" s="2">
        <v>40225</v>
      </c>
      <c r="C1909">
        <f t="shared" si="245"/>
        <v>2010</v>
      </c>
      <c r="D1909">
        <v>913.85</v>
      </c>
      <c r="E1909">
        <f t="shared" ca="1" si="249"/>
        <v>898.03750000000002</v>
      </c>
      <c r="F1909">
        <f t="shared" ca="1" si="251"/>
        <v>905.43333333333351</v>
      </c>
      <c r="G1909" t="str">
        <f t="shared" ca="1" si="244"/>
        <v/>
      </c>
      <c r="H1909">
        <f t="shared" ca="1" si="246"/>
        <v>881.9</v>
      </c>
      <c r="I1909" s="4" t="str">
        <f t="shared" ca="1" si="247"/>
        <v/>
      </c>
      <c r="J1909" s="10">
        <f t="shared" ca="1" si="250"/>
        <v>1646.5393450982153</v>
      </c>
      <c r="K1909" s="10">
        <f ca="1">MAX($J$3:J1910)</f>
        <v>1646.5393450982153</v>
      </c>
      <c r="L1909" s="11">
        <f t="shared" ca="1" si="248"/>
        <v>0</v>
      </c>
    </row>
    <row r="1910" spans="1:12" x14ac:dyDescent="0.35">
      <c r="A1910">
        <v>1909</v>
      </c>
      <c r="B1910" s="2">
        <v>40226</v>
      </c>
      <c r="C1910">
        <f t="shared" si="245"/>
        <v>2010</v>
      </c>
      <c r="D1910">
        <v>916.65</v>
      </c>
      <c r="E1910">
        <f t="shared" ca="1" si="249"/>
        <v>903.76250000000005</v>
      </c>
      <c r="F1910">
        <f t="shared" ca="1" si="251"/>
        <v>905.47333333333347</v>
      </c>
      <c r="G1910" t="str">
        <f t="shared" ca="1" si="244"/>
        <v/>
      </c>
      <c r="H1910">
        <f t="shared" ca="1" si="246"/>
        <v>881.9</v>
      </c>
      <c r="I1910" s="4" t="str">
        <f t="shared" ca="1" si="247"/>
        <v/>
      </c>
      <c r="J1910" s="10">
        <f t="shared" ca="1" si="250"/>
        <v>1646.5393450982153</v>
      </c>
      <c r="K1910" s="10">
        <f ca="1">MAX($J$3:J1911)</f>
        <v>1646.5393450982153</v>
      </c>
      <c r="L1910" s="11">
        <f t="shared" ca="1" si="248"/>
        <v>0</v>
      </c>
    </row>
    <row r="1911" spans="1:12" x14ac:dyDescent="0.35">
      <c r="A1911">
        <v>1910</v>
      </c>
      <c r="B1911" s="2">
        <v>40227</v>
      </c>
      <c r="C1911">
        <f t="shared" si="245"/>
        <v>2010</v>
      </c>
      <c r="D1911">
        <v>908.8</v>
      </c>
      <c r="E1911">
        <f t="shared" ca="1" si="249"/>
        <v>910.28750000000002</v>
      </c>
      <c r="F1911">
        <f t="shared" ca="1" si="251"/>
        <v>905.09</v>
      </c>
      <c r="G1911" t="str">
        <f t="shared" ca="1" si="244"/>
        <v>BUY</v>
      </c>
      <c r="H1911">
        <f t="shared" ca="1" si="246"/>
        <v>908.8</v>
      </c>
      <c r="I1911" s="4">
        <f t="shared" ca="1" si="247"/>
        <v>-3.0502324526590296E-2</v>
      </c>
      <c r="J1911" s="10">
        <f t="shared" ca="1" si="250"/>
        <v>1596.31606764823</v>
      </c>
      <c r="K1911" s="10">
        <f ca="1">MAX($J$3:J1912)</f>
        <v>1646.5393450982153</v>
      </c>
      <c r="L1911" s="11">
        <f t="shared" ca="1" si="248"/>
        <v>3.0502324526590296E-2</v>
      </c>
    </row>
    <row r="1912" spans="1:12" x14ac:dyDescent="0.35">
      <c r="A1912">
        <v>1911</v>
      </c>
      <c r="B1912" s="2">
        <v>40228</v>
      </c>
      <c r="C1912">
        <f t="shared" si="245"/>
        <v>2010</v>
      </c>
      <c r="D1912">
        <v>901.85</v>
      </c>
      <c r="E1912">
        <f t="shared" ca="1" si="249"/>
        <v>908.48749999999995</v>
      </c>
      <c r="F1912">
        <f t="shared" ca="1" si="251"/>
        <v>904.90666666666664</v>
      </c>
      <c r="G1912" t="str">
        <f t="shared" ca="1" si="244"/>
        <v/>
      </c>
      <c r="H1912">
        <f t="shared" ca="1" si="246"/>
        <v>908.8</v>
      </c>
      <c r="I1912" s="4" t="str">
        <f t="shared" ca="1" si="247"/>
        <v/>
      </c>
      <c r="J1912" s="10">
        <f t="shared" ca="1" si="250"/>
        <v>1596.31606764823</v>
      </c>
      <c r="K1912" s="10">
        <f ca="1">MAX($J$3:J1913)</f>
        <v>1646.5393450982153</v>
      </c>
      <c r="L1912" s="11">
        <f t="shared" ca="1" si="248"/>
        <v>3.0502324526590296E-2</v>
      </c>
    </row>
    <row r="1913" spans="1:12" x14ac:dyDescent="0.35">
      <c r="A1913">
        <v>1912</v>
      </c>
      <c r="B1913" s="2">
        <v>40231</v>
      </c>
      <c r="C1913">
        <f t="shared" si="245"/>
        <v>2010</v>
      </c>
      <c r="D1913">
        <v>906.65</v>
      </c>
      <c r="E1913">
        <f t="shared" ca="1" si="249"/>
        <v>905.5625</v>
      </c>
      <c r="F1913">
        <f t="shared" ca="1" si="251"/>
        <v>904.56666666666683</v>
      </c>
      <c r="G1913" t="str">
        <f t="shared" ca="1" si="244"/>
        <v/>
      </c>
      <c r="H1913">
        <f t="shared" ca="1" si="246"/>
        <v>908.8</v>
      </c>
      <c r="I1913" s="4" t="str">
        <f t="shared" ca="1" si="247"/>
        <v/>
      </c>
      <c r="J1913" s="10">
        <f t="shared" ca="1" si="250"/>
        <v>1596.31606764823</v>
      </c>
      <c r="K1913" s="10">
        <f ca="1">MAX($J$3:J1914)</f>
        <v>1646.5393450982153</v>
      </c>
      <c r="L1913" s="11">
        <f t="shared" ca="1" si="248"/>
        <v>3.0502324526590296E-2</v>
      </c>
    </row>
    <row r="1914" spans="1:12" x14ac:dyDescent="0.35">
      <c r="A1914">
        <v>1913</v>
      </c>
      <c r="B1914" s="2">
        <v>40232</v>
      </c>
      <c r="C1914">
        <f t="shared" si="245"/>
        <v>2010</v>
      </c>
      <c r="D1914">
        <v>904.95</v>
      </c>
      <c r="E1914">
        <f t="shared" ca="1" si="249"/>
        <v>904.65</v>
      </c>
      <c r="F1914">
        <f t="shared" ca="1" si="251"/>
        <v>904.80333333333351</v>
      </c>
      <c r="G1914" t="str">
        <f t="shared" ca="1" si="244"/>
        <v>SELL</v>
      </c>
      <c r="H1914">
        <f t="shared" ca="1" si="246"/>
        <v>904.95</v>
      </c>
      <c r="I1914" s="4">
        <f t="shared" ca="1" si="247"/>
        <v>-4.2363556338027575E-3</v>
      </c>
      <c r="J1914" s="10">
        <f t="shared" ca="1" si="250"/>
        <v>1589.5535050817186</v>
      </c>
      <c r="K1914" s="10">
        <f ca="1">MAX($J$3:J1915)</f>
        <v>1646.5393450982153</v>
      </c>
      <c r="L1914" s="11">
        <f t="shared" ca="1" si="248"/>
        <v>3.4609461466040825E-2</v>
      </c>
    </row>
    <row r="1915" spans="1:12" x14ac:dyDescent="0.35">
      <c r="A1915">
        <v>1914</v>
      </c>
      <c r="B1915" s="2">
        <v>40233</v>
      </c>
      <c r="C1915">
        <f t="shared" si="245"/>
        <v>2010</v>
      </c>
      <c r="D1915">
        <v>905.15</v>
      </c>
      <c r="E1915">
        <f t="shared" ca="1" si="249"/>
        <v>909.02499999999998</v>
      </c>
      <c r="F1915">
        <f t="shared" ca="1" si="251"/>
        <v>903.90666666666664</v>
      </c>
      <c r="G1915" t="str">
        <f t="shared" ca="1" si="244"/>
        <v>BUY</v>
      </c>
      <c r="H1915">
        <f t="shared" ca="1" si="246"/>
        <v>905.15</v>
      </c>
      <c r="I1915" s="4">
        <f t="shared" ca="1" si="247"/>
        <v>-2.2100668545221858E-4</v>
      </c>
      <c r="J1915" s="10">
        <f t="shared" ca="1" si="250"/>
        <v>1589.2022031302115</v>
      </c>
      <c r="K1915" s="10">
        <f ca="1">MAX($J$3:J1916)</f>
        <v>1646.5393450982153</v>
      </c>
      <c r="L1915" s="11">
        <f t="shared" ca="1" si="248"/>
        <v>3.4822819229129109E-2</v>
      </c>
    </row>
    <row r="1916" spans="1:12" x14ac:dyDescent="0.35">
      <c r="A1916">
        <v>1915</v>
      </c>
      <c r="B1916" s="2">
        <v>40234</v>
      </c>
      <c r="C1916">
        <f t="shared" si="245"/>
        <v>2010</v>
      </c>
      <c r="D1916">
        <v>919.35</v>
      </c>
      <c r="E1916">
        <f t="shared" ca="1" si="249"/>
        <v>913.13749999999993</v>
      </c>
      <c r="F1916">
        <f t="shared" ca="1" si="251"/>
        <v>902.84</v>
      </c>
      <c r="G1916" t="str">
        <f t="shared" ca="1" si="244"/>
        <v/>
      </c>
      <c r="H1916">
        <f t="shared" ca="1" si="246"/>
        <v>905.15</v>
      </c>
      <c r="I1916" s="4" t="str">
        <f t="shared" ca="1" si="247"/>
        <v/>
      </c>
      <c r="J1916" s="10">
        <f t="shared" ca="1" si="250"/>
        <v>1589.2022031302115</v>
      </c>
      <c r="K1916" s="10">
        <f ca="1">MAX($J$3:J1917)</f>
        <v>1646.5393450982153</v>
      </c>
      <c r="L1916" s="11">
        <f t="shared" ca="1" si="248"/>
        <v>3.4822819229129109E-2</v>
      </c>
    </row>
    <row r="1917" spans="1:12" x14ac:dyDescent="0.35">
      <c r="A1917">
        <v>1916</v>
      </c>
      <c r="B1917" s="2">
        <v>40235</v>
      </c>
      <c r="C1917">
        <f t="shared" si="245"/>
        <v>2010</v>
      </c>
      <c r="D1917">
        <v>923.1</v>
      </c>
      <c r="E1917">
        <f t="shared" ca="1" si="249"/>
        <v>927.4</v>
      </c>
      <c r="F1917">
        <f t="shared" ca="1" si="251"/>
        <v>902.21333333333325</v>
      </c>
      <c r="G1917" t="str">
        <f t="shared" ca="1" si="244"/>
        <v/>
      </c>
      <c r="H1917">
        <f t="shared" ca="1" si="246"/>
        <v>905.15</v>
      </c>
      <c r="I1917" s="4" t="str">
        <f t="shared" ca="1" si="247"/>
        <v/>
      </c>
      <c r="J1917" s="10">
        <f t="shared" ca="1" si="250"/>
        <v>1589.2022031302115</v>
      </c>
      <c r="K1917" s="10">
        <f ca="1">MAX($J$3:J1918)</f>
        <v>1646.5393450982153</v>
      </c>
      <c r="L1917" s="11">
        <f t="shared" ca="1" si="248"/>
        <v>3.4822819229129109E-2</v>
      </c>
    </row>
    <row r="1918" spans="1:12" x14ac:dyDescent="0.35">
      <c r="A1918">
        <v>1917</v>
      </c>
      <c r="B1918" s="2">
        <v>40239</v>
      </c>
      <c r="C1918">
        <f t="shared" si="245"/>
        <v>2010</v>
      </c>
      <c r="D1918">
        <v>962</v>
      </c>
      <c r="E1918">
        <f t="shared" ca="1" si="249"/>
        <v>941.08749999999998</v>
      </c>
      <c r="F1918">
        <f t="shared" ca="1" si="251"/>
        <v>901.47833333333324</v>
      </c>
      <c r="G1918" t="str">
        <f t="shared" ca="1" si="244"/>
        <v/>
      </c>
      <c r="H1918">
        <f t="shared" ca="1" si="246"/>
        <v>905.15</v>
      </c>
      <c r="I1918" s="4" t="str">
        <f t="shared" ca="1" si="247"/>
        <v/>
      </c>
      <c r="J1918" s="10">
        <f t="shared" ca="1" si="250"/>
        <v>1589.2022031302115</v>
      </c>
      <c r="K1918" s="10">
        <f ca="1">MAX($J$3:J1919)</f>
        <v>1646.5393450982153</v>
      </c>
      <c r="L1918" s="11">
        <f t="shared" ca="1" si="248"/>
        <v>3.4822819229129109E-2</v>
      </c>
    </row>
    <row r="1919" spans="1:12" x14ac:dyDescent="0.35">
      <c r="A1919">
        <v>1918</v>
      </c>
      <c r="B1919" s="2">
        <v>40240</v>
      </c>
      <c r="C1919">
        <f t="shared" si="245"/>
        <v>2010</v>
      </c>
      <c r="D1919">
        <v>959.9</v>
      </c>
      <c r="E1919">
        <f t="shared" ca="1" si="249"/>
        <v>952.27499999999998</v>
      </c>
      <c r="F1919">
        <f t="shared" ca="1" si="251"/>
        <v>901.87166666666656</v>
      </c>
      <c r="G1919" t="str">
        <f t="shared" ca="1" si="244"/>
        <v/>
      </c>
      <c r="H1919">
        <f t="shared" ca="1" si="246"/>
        <v>905.15</v>
      </c>
      <c r="I1919" s="4" t="str">
        <f t="shared" ca="1" si="247"/>
        <v/>
      </c>
      <c r="J1919" s="10">
        <f t="shared" ca="1" si="250"/>
        <v>1589.2022031302115</v>
      </c>
      <c r="K1919" s="10">
        <f ca="1">MAX($J$3:J1920)</f>
        <v>1646.5393450982153</v>
      </c>
      <c r="L1919" s="11">
        <f t="shared" ca="1" si="248"/>
        <v>3.4822819229129109E-2</v>
      </c>
    </row>
    <row r="1920" spans="1:12" x14ac:dyDescent="0.35">
      <c r="A1920">
        <v>1919</v>
      </c>
      <c r="B1920" s="2">
        <v>40241</v>
      </c>
      <c r="C1920">
        <f t="shared" si="245"/>
        <v>2010</v>
      </c>
      <c r="D1920">
        <v>964.1</v>
      </c>
      <c r="E1920">
        <f t="shared" ca="1" si="249"/>
        <v>963.83749999999998</v>
      </c>
      <c r="F1920">
        <f t="shared" ca="1" si="251"/>
        <v>902.44999999999993</v>
      </c>
      <c r="G1920" t="str">
        <f t="shared" ca="1" si="244"/>
        <v/>
      </c>
      <c r="H1920">
        <f t="shared" ca="1" si="246"/>
        <v>905.15</v>
      </c>
      <c r="I1920" s="4" t="str">
        <f t="shared" ca="1" si="247"/>
        <v/>
      </c>
      <c r="J1920" s="10">
        <f t="shared" ca="1" si="250"/>
        <v>1589.2022031302115</v>
      </c>
      <c r="K1920" s="10">
        <f ca="1">MAX($J$3:J1921)</f>
        <v>1646.5393450982153</v>
      </c>
      <c r="L1920" s="11">
        <f t="shared" ca="1" si="248"/>
        <v>3.4822819229129109E-2</v>
      </c>
    </row>
    <row r="1921" spans="1:12" x14ac:dyDescent="0.35">
      <c r="A1921">
        <v>1920</v>
      </c>
      <c r="B1921" s="2">
        <v>40242</v>
      </c>
      <c r="C1921">
        <f t="shared" si="245"/>
        <v>2010</v>
      </c>
      <c r="D1921">
        <v>969.35</v>
      </c>
      <c r="E1921">
        <f t="shared" ca="1" si="249"/>
        <v>970.83749999999998</v>
      </c>
      <c r="F1921">
        <f t="shared" ca="1" si="251"/>
        <v>904.04999999999984</v>
      </c>
      <c r="G1921" t="str">
        <f t="shared" ca="1" si="244"/>
        <v/>
      </c>
      <c r="H1921">
        <f t="shared" ca="1" si="246"/>
        <v>905.15</v>
      </c>
      <c r="I1921" s="4" t="str">
        <f t="shared" ca="1" si="247"/>
        <v/>
      </c>
      <c r="J1921" s="10">
        <f t="shared" ca="1" si="250"/>
        <v>1589.2022031302115</v>
      </c>
      <c r="K1921" s="10">
        <f ca="1">MAX($J$3:J1922)</f>
        <v>1646.5393450982153</v>
      </c>
      <c r="L1921" s="11">
        <f t="shared" ca="1" si="248"/>
        <v>3.4822819229129109E-2</v>
      </c>
    </row>
    <row r="1922" spans="1:12" x14ac:dyDescent="0.35">
      <c r="A1922">
        <v>1921</v>
      </c>
      <c r="B1922" s="2">
        <v>40245</v>
      </c>
      <c r="C1922">
        <f t="shared" si="245"/>
        <v>2010</v>
      </c>
      <c r="D1922">
        <v>990</v>
      </c>
      <c r="E1922">
        <f t="shared" ca="1" si="249"/>
        <v>978.83749999999998</v>
      </c>
      <c r="F1922">
        <f t="shared" ca="1" si="251"/>
        <v>906.31499999999994</v>
      </c>
      <c r="G1922" t="str">
        <f t="shared" ref="G1922:G1985" ca="1" si="252">IF(AND(E1922&gt;F1922,E1921&lt;F1921),"BUY",IF(AND(E1922&lt;F1922,E1921&gt;F1921),"SELL",""))</f>
        <v/>
      </c>
      <c r="H1922">
        <f t="shared" ca="1" si="246"/>
        <v>905.15</v>
      </c>
      <c r="I1922" s="4" t="str">
        <f t="shared" ca="1" si="247"/>
        <v/>
      </c>
      <c r="J1922" s="10">
        <f t="shared" ca="1" si="250"/>
        <v>1589.2022031302115</v>
      </c>
      <c r="K1922" s="10">
        <f ca="1">MAX($J$3:J1923)</f>
        <v>1646.5393450982153</v>
      </c>
      <c r="L1922" s="11">
        <f t="shared" ca="1" si="248"/>
        <v>3.4822819229129109E-2</v>
      </c>
    </row>
    <row r="1923" spans="1:12" x14ac:dyDescent="0.35">
      <c r="A1923">
        <v>1922</v>
      </c>
      <c r="B1923" s="2">
        <v>40246</v>
      </c>
      <c r="C1923">
        <f t="shared" ref="C1923:C1986" si="253">YEAR(B1923)</f>
        <v>2010</v>
      </c>
      <c r="D1923">
        <v>991.9</v>
      </c>
      <c r="E1923">
        <f t="shared" ca="1" si="249"/>
        <v>991.1875</v>
      </c>
      <c r="F1923">
        <f t="shared" ca="1" si="251"/>
        <v>909.97500000000002</v>
      </c>
      <c r="G1923" t="str">
        <f t="shared" ca="1" si="252"/>
        <v/>
      </c>
      <c r="H1923">
        <f t="shared" ref="H1923:H1986" ca="1" si="254">IF(G1923&lt;&gt;"",D1923,H1922)</f>
        <v>905.15</v>
      </c>
      <c r="I1923" s="4" t="str">
        <f t="shared" ref="I1923:I1986" ca="1" si="255">IF(AND(G1923&lt;&gt;"",H1922&lt;&gt;0),IF(G1923="BUY",1-H1923/H1922,H1923/H1922-1),"")</f>
        <v/>
      </c>
      <c r="J1923" s="10">
        <f t="shared" ca="1" si="250"/>
        <v>1589.2022031302115</v>
      </c>
      <c r="K1923" s="10">
        <f ca="1">MAX($J$3:J1924)</f>
        <v>1646.5393450982153</v>
      </c>
      <c r="L1923" s="11">
        <f t="shared" ref="L1923:L1986" ca="1" si="256">1-J1923/K1923</f>
        <v>3.4822819229129109E-2</v>
      </c>
    </row>
    <row r="1924" spans="1:12" x14ac:dyDescent="0.35">
      <c r="A1924">
        <v>1923</v>
      </c>
      <c r="B1924" s="2">
        <v>40247</v>
      </c>
      <c r="C1924">
        <f t="shared" si="253"/>
        <v>2010</v>
      </c>
      <c r="D1924">
        <v>1013.5</v>
      </c>
      <c r="E1924">
        <f t="shared" ref="E1924:E1987" ca="1" si="257">IF(ROW(D1925)&gt;($O$4-1),AVERAGE(OFFSET(D1926,-$O$4,0,$O$4,1)),IF(ROW(D1925)&gt;$O$4, ((($O$4-1)*E1924)+D1925)/$O$4,""))</f>
        <v>998.65000000000009</v>
      </c>
      <c r="F1924">
        <f t="shared" ca="1" si="251"/>
        <v>911.54833333333329</v>
      </c>
      <c r="G1924" t="str">
        <f t="shared" ca="1" si="252"/>
        <v/>
      </c>
      <c r="H1924">
        <f t="shared" ca="1" si="254"/>
        <v>905.15</v>
      </c>
      <c r="I1924" s="4" t="str">
        <f t="shared" ca="1" si="255"/>
        <v/>
      </c>
      <c r="J1924" s="10">
        <f t="shared" ref="J1924:J1987" ca="1" si="258">IF(I1924="",J1923,J1923*(1+$O$6*I1924))</f>
        <v>1589.2022031302115</v>
      </c>
      <c r="K1924" s="10">
        <f ca="1">MAX($J$3:J1925)</f>
        <v>1646.5393450982153</v>
      </c>
      <c r="L1924" s="11">
        <f t="shared" ca="1" si="256"/>
        <v>3.4822819229129109E-2</v>
      </c>
    </row>
    <row r="1925" spans="1:12" x14ac:dyDescent="0.35">
      <c r="A1925">
        <v>1924</v>
      </c>
      <c r="B1925" s="2">
        <v>40248</v>
      </c>
      <c r="C1925">
        <f t="shared" si="253"/>
        <v>2010</v>
      </c>
      <c r="D1925">
        <v>999.2</v>
      </c>
      <c r="E1925">
        <f t="shared" ca="1" si="257"/>
        <v>1001.0250000000001</v>
      </c>
      <c r="F1925">
        <f t="shared" ca="1" si="251"/>
        <v>915.46833333333336</v>
      </c>
      <c r="G1925" t="str">
        <f t="shared" ca="1" si="252"/>
        <v/>
      </c>
      <c r="H1925">
        <f t="shared" ca="1" si="254"/>
        <v>905.15</v>
      </c>
      <c r="I1925" s="4" t="str">
        <f t="shared" ca="1" si="255"/>
        <v/>
      </c>
      <c r="J1925" s="10">
        <f t="shared" ca="1" si="258"/>
        <v>1589.2022031302115</v>
      </c>
      <c r="K1925" s="10">
        <f ca="1">MAX($J$3:J1926)</f>
        <v>1646.5393450982153</v>
      </c>
      <c r="L1925" s="11">
        <f t="shared" ca="1" si="256"/>
        <v>3.4822819229129109E-2</v>
      </c>
    </row>
    <row r="1926" spans="1:12" x14ac:dyDescent="0.35">
      <c r="A1926">
        <v>1925</v>
      </c>
      <c r="B1926" s="2">
        <v>40249</v>
      </c>
      <c r="C1926">
        <f t="shared" si="253"/>
        <v>2010</v>
      </c>
      <c r="D1926">
        <v>999.5</v>
      </c>
      <c r="E1926">
        <f t="shared" ca="1" si="257"/>
        <v>998.125</v>
      </c>
      <c r="F1926">
        <f t="shared" ca="1" si="251"/>
        <v>919.18999999999994</v>
      </c>
      <c r="G1926" t="str">
        <f t="shared" ca="1" si="252"/>
        <v/>
      </c>
      <c r="H1926">
        <f t="shared" ca="1" si="254"/>
        <v>905.15</v>
      </c>
      <c r="I1926" s="4" t="str">
        <f t="shared" ca="1" si="255"/>
        <v/>
      </c>
      <c r="J1926" s="10">
        <f t="shared" ca="1" si="258"/>
        <v>1589.2022031302115</v>
      </c>
      <c r="K1926" s="10">
        <f ca="1">MAX($J$3:J1927)</f>
        <v>1646.5393450982153</v>
      </c>
      <c r="L1926" s="11">
        <f t="shared" ca="1" si="256"/>
        <v>3.4822819229129109E-2</v>
      </c>
    </row>
    <row r="1927" spans="1:12" x14ac:dyDescent="0.35">
      <c r="A1927">
        <v>1926</v>
      </c>
      <c r="B1927" s="2">
        <v>40252</v>
      </c>
      <c r="C1927">
        <f t="shared" si="253"/>
        <v>2010</v>
      </c>
      <c r="D1927">
        <v>980.3</v>
      </c>
      <c r="E1927">
        <f t="shared" ca="1" si="257"/>
        <v>986.72500000000002</v>
      </c>
      <c r="F1927">
        <f t="shared" ca="1" si="251"/>
        <v>922.39666666666665</v>
      </c>
      <c r="G1927" t="str">
        <f t="shared" ca="1" si="252"/>
        <v/>
      </c>
      <c r="H1927">
        <f t="shared" ca="1" si="254"/>
        <v>905.15</v>
      </c>
      <c r="I1927" s="4" t="str">
        <f t="shared" ca="1" si="255"/>
        <v/>
      </c>
      <c r="J1927" s="10">
        <f t="shared" ca="1" si="258"/>
        <v>1589.2022031302115</v>
      </c>
      <c r="K1927" s="10">
        <f ca="1">MAX($J$3:J1928)</f>
        <v>1646.5393450982153</v>
      </c>
      <c r="L1927" s="11">
        <f t="shared" ca="1" si="256"/>
        <v>3.4822819229129109E-2</v>
      </c>
    </row>
    <row r="1928" spans="1:12" x14ac:dyDescent="0.35">
      <c r="A1928">
        <v>1927</v>
      </c>
      <c r="B1928" s="2">
        <v>40253</v>
      </c>
      <c r="C1928">
        <f t="shared" si="253"/>
        <v>2010</v>
      </c>
      <c r="D1928">
        <v>967.9</v>
      </c>
      <c r="E1928">
        <f t="shared" ca="1" si="257"/>
        <v>977.92499999999995</v>
      </c>
      <c r="F1928">
        <f t="shared" ca="1" si="251"/>
        <v>925.42</v>
      </c>
      <c r="G1928" t="str">
        <f t="shared" ca="1" si="252"/>
        <v/>
      </c>
      <c r="H1928">
        <f t="shared" ca="1" si="254"/>
        <v>905.15</v>
      </c>
      <c r="I1928" s="4" t="str">
        <f t="shared" ca="1" si="255"/>
        <v/>
      </c>
      <c r="J1928" s="10">
        <f t="shared" ca="1" si="258"/>
        <v>1589.2022031302115</v>
      </c>
      <c r="K1928" s="10">
        <f ca="1">MAX($J$3:J1929)</f>
        <v>1646.5393450982153</v>
      </c>
      <c r="L1928" s="11">
        <f t="shared" ca="1" si="256"/>
        <v>3.4822819229129109E-2</v>
      </c>
    </row>
    <row r="1929" spans="1:12" x14ac:dyDescent="0.35">
      <c r="A1929">
        <v>1928</v>
      </c>
      <c r="B1929" s="2">
        <v>40254</v>
      </c>
      <c r="C1929">
        <f t="shared" si="253"/>
        <v>2010</v>
      </c>
      <c r="D1929">
        <v>964</v>
      </c>
      <c r="E1929">
        <f t="shared" ca="1" si="257"/>
        <v>971.27499999999998</v>
      </c>
      <c r="F1929">
        <f t="shared" ca="1" si="251"/>
        <v>928.7700000000001</v>
      </c>
      <c r="G1929" t="str">
        <f t="shared" ca="1" si="252"/>
        <v/>
      </c>
      <c r="H1929">
        <f t="shared" ca="1" si="254"/>
        <v>905.15</v>
      </c>
      <c r="I1929" s="4" t="str">
        <f t="shared" ca="1" si="255"/>
        <v/>
      </c>
      <c r="J1929" s="10">
        <f t="shared" ca="1" si="258"/>
        <v>1589.2022031302115</v>
      </c>
      <c r="K1929" s="10">
        <f ca="1">MAX($J$3:J1930)</f>
        <v>1646.5393450982153</v>
      </c>
      <c r="L1929" s="11">
        <f t="shared" ca="1" si="256"/>
        <v>3.4822819229129109E-2</v>
      </c>
    </row>
    <row r="1930" spans="1:12" x14ac:dyDescent="0.35">
      <c r="A1930">
        <v>1929</v>
      </c>
      <c r="B1930" s="2">
        <v>40255</v>
      </c>
      <c r="C1930">
        <f t="shared" si="253"/>
        <v>2010</v>
      </c>
      <c r="D1930">
        <v>972.9</v>
      </c>
      <c r="E1930">
        <f t="shared" ca="1" si="257"/>
        <v>970.85</v>
      </c>
      <c r="F1930">
        <f t="shared" ca="1" si="251"/>
        <v>931.9283333333334</v>
      </c>
      <c r="G1930" t="str">
        <f t="shared" ca="1" si="252"/>
        <v/>
      </c>
      <c r="H1930">
        <f t="shared" ca="1" si="254"/>
        <v>905.15</v>
      </c>
      <c r="I1930" s="4" t="str">
        <f t="shared" ca="1" si="255"/>
        <v/>
      </c>
      <c r="J1930" s="10">
        <f t="shared" ca="1" si="258"/>
        <v>1589.2022031302115</v>
      </c>
      <c r="K1930" s="10">
        <f ca="1">MAX($J$3:J1931)</f>
        <v>1646.5393450982153</v>
      </c>
      <c r="L1930" s="11">
        <f t="shared" ca="1" si="256"/>
        <v>3.4822819229129109E-2</v>
      </c>
    </row>
    <row r="1931" spans="1:12" x14ac:dyDescent="0.35">
      <c r="A1931">
        <v>1930</v>
      </c>
      <c r="B1931" s="2">
        <v>40256</v>
      </c>
      <c r="C1931">
        <f t="shared" si="253"/>
        <v>2010</v>
      </c>
      <c r="D1931">
        <v>978.6</v>
      </c>
      <c r="E1931">
        <f t="shared" ca="1" si="257"/>
        <v>971.375</v>
      </c>
      <c r="F1931">
        <f t="shared" ca="1" si="251"/>
        <v>935.70000000000016</v>
      </c>
      <c r="G1931" t="str">
        <f t="shared" ca="1" si="252"/>
        <v/>
      </c>
      <c r="H1931">
        <f t="shared" ca="1" si="254"/>
        <v>905.15</v>
      </c>
      <c r="I1931" s="4" t="str">
        <f t="shared" ca="1" si="255"/>
        <v/>
      </c>
      <c r="J1931" s="10">
        <f t="shared" ca="1" si="258"/>
        <v>1589.2022031302115</v>
      </c>
      <c r="K1931" s="10">
        <f ca="1">MAX($J$3:J1932)</f>
        <v>1646.5393450982153</v>
      </c>
      <c r="L1931" s="11">
        <f t="shared" ca="1" si="256"/>
        <v>3.4822819229129109E-2</v>
      </c>
    </row>
    <row r="1932" spans="1:12" x14ac:dyDescent="0.35">
      <c r="A1932">
        <v>1931</v>
      </c>
      <c r="B1932" s="2">
        <v>40259</v>
      </c>
      <c r="C1932">
        <f t="shared" si="253"/>
        <v>2010</v>
      </c>
      <c r="D1932">
        <v>970</v>
      </c>
      <c r="E1932">
        <f t="shared" ca="1" si="257"/>
        <v>969.75</v>
      </c>
      <c r="F1932">
        <f t="shared" ca="1" si="251"/>
        <v>939.43166666666684</v>
      </c>
      <c r="G1932" t="str">
        <f t="shared" ca="1" si="252"/>
        <v/>
      </c>
      <c r="H1932">
        <f t="shared" ca="1" si="254"/>
        <v>905.15</v>
      </c>
      <c r="I1932" s="4" t="str">
        <f t="shared" ca="1" si="255"/>
        <v/>
      </c>
      <c r="J1932" s="10">
        <f t="shared" ca="1" si="258"/>
        <v>1589.2022031302115</v>
      </c>
      <c r="K1932" s="10">
        <f ca="1">MAX($J$3:J1933)</f>
        <v>1646.5393450982153</v>
      </c>
      <c r="L1932" s="11">
        <f t="shared" ca="1" si="256"/>
        <v>3.4822819229129109E-2</v>
      </c>
    </row>
    <row r="1933" spans="1:12" x14ac:dyDescent="0.35">
      <c r="A1933">
        <v>1932</v>
      </c>
      <c r="B1933" s="2">
        <v>40260</v>
      </c>
      <c r="C1933">
        <f t="shared" si="253"/>
        <v>2010</v>
      </c>
      <c r="D1933">
        <v>957.5</v>
      </c>
      <c r="E1933">
        <f t="shared" ca="1" si="257"/>
        <v>960.23749999999995</v>
      </c>
      <c r="F1933">
        <f t="shared" ca="1" si="251"/>
        <v>942.505</v>
      </c>
      <c r="G1933" t="str">
        <f t="shared" ca="1" si="252"/>
        <v/>
      </c>
      <c r="H1933">
        <f t="shared" ca="1" si="254"/>
        <v>905.15</v>
      </c>
      <c r="I1933" s="4" t="str">
        <f t="shared" ca="1" si="255"/>
        <v/>
      </c>
      <c r="J1933" s="10">
        <f t="shared" ca="1" si="258"/>
        <v>1589.2022031302115</v>
      </c>
      <c r="K1933" s="10">
        <f ca="1">MAX($J$3:J1934)</f>
        <v>1646.5393450982153</v>
      </c>
      <c r="L1933" s="11">
        <f t="shared" ca="1" si="256"/>
        <v>3.4822819229129109E-2</v>
      </c>
    </row>
    <row r="1934" spans="1:12" x14ac:dyDescent="0.35">
      <c r="A1934">
        <v>1933</v>
      </c>
      <c r="B1934" s="2">
        <v>40262</v>
      </c>
      <c r="C1934">
        <f t="shared" si="253"/>
        <v>2010</v>
      </c>
      <c r="D1934">
        <v>934.85</v>
      </c>
      <c r="E1934">
        <f t="shared" ca="1" si="257"/>
        <v>950.5625</v>
      </c>
      <c r="F1934">
        <f t="shared" ca="1" si="251"/>
        <v>944.91000000000008</v>
      </c>
      <c r="G1934" t="str">
        <f t="shared" ca="1" si="252"/>
        <v/>
      </c>
      <c r="H1934">
        <f t="shared" ca="1" si="254"/>
        <v>905.15</v>
      </c>
      <c r="I1934" s="4" t="str">
        <f t="shared" ca="1" si="255"/>
        <v/>
      </c>
      <c r="J1934" s="10">
        <f t="shared" ca="1" si="258"/>
        <v>1589.2022031302115</v>
      </c>
      <c r="K1934" s="10">
        <f ca="1">MAX($J$3:J1935)</f>
        <v>1650.2139432382321</v>
      </c>
      <c r="L1934" s="11">
        <f t="shared" ca="1" si="256"/>
        <v>3.6972018299819109E-2</v>
      </c>
    </row>
    <row r="1935" spans="1:12" x14ac:dyDescent="0.35">
      <c r="A1935">
        <v>1934</v>
      </c>
      <c r="B1935" s="2">
        <v>40263</v>
      </c>
      <c r="C1935">
        <f t="shared" si="253"/>
        <v>2010</v>
      </c>
      <c r="D1935">
        <v>939.9</v>
      </c>
      <c r="E1935">
        <f t="shared" ca="1" si="257"/>
        <v>945.91250000000002</v>
      </c>
      <c r="F1935">
        <f t="shared" ca="1" si="251"/>
        <v>947.62666666666678</v>
      </c>
      <c r="G1935" t="str">
        <f t="shared" ca="1" si="252"/>
        <v>SELL</v>
      </c>
      <c r="H1935">
        <f t="shared" ca="1" si="254"/>
        <v>939.9</v>
      </c>
      <c r="I1935" s="4">
        <f t="shared" ca="1" si="255"/>
        <v>3.8391426835331144E-2</v>
      </c>
      <c r="J1935" s="10">
        <f t="shared" ca="1" si="258"/>
        <v>1650.2139432382321</v>
      </c>
      <c r="K1935" s="10">
        <f ca="1">MAX($J$3:J1936)</f>
        <v>1650.2139432382321</v>
      </c>
      <c r="L1935" s="11">
        <f t="shared" ca="1" si="256"/>
        <v>0</v>
      </c>
    </row>
    <row r="1936" spans="1:12" x14ac:dyDescent="0.35">
      <c r="A1936">
        <v>1935</v>
      </c>
      <c r="B1936" s="2">
        <v>40266</v>
      </c>
      <c r="C1936">
        <f t="shared" si="253"/>
        <v>2010</v>
      </c>
      <c r="D1936">
        <v>951.4</v>
      </c>
      <c r="E1936">
        <f t="shared" ca="1" si="257"/>
        <v>945.05</v>
      </c>
      <c r="F1936">
        <f t="shared" ca="1" si="251"/>
        <v>949.89833333333331</v>
      </c>
      <c r="G1936" t="str">
        <f t="shared" ca="1" si="252"/>
        <v/>
      </c>
      <c r="H1936">
        <f t="shared" ca="1" si="254"/>
        <v>939.9</v>
      </c>
      <c r="I1936" s="4" t="str">
        <f t="shared" ca="1" si="255"/>
        <v/>
      </c>
      <c r="J1936" s="10">
        <f t="shared" ca="1" si="258"/>
        <v>1650.2139432382321</v>
      </c>
      <c r="K1936" s="10">
        <f ca="1">MAX($J$3:J1937)</f>
        <v>1650.2139432382321</v>
      </c>
      <c r="L1936" s="11">
        <f t="shared" ca="1" si="256"/>
        <v>0</v>
      </c>
    </row>
    <row r="1937" spans="1:12" x14ac:dyDescent="0.35">
      <c r="A1937">
        <v>1936</v>
      </c>
      <c r="B1937" s="2">
        <v>40267</v>
      </c>
      <c r="C1937">
        <f t="shared" si="253"/>
        <v>2010</v>
      </c>
      <c r="D1937">
        <v>954.05</v>
      </c>
      <c r="E1937">
        <f t="shared" ca="1" si="257"/>
        <v>949.09999999999991</v>
      </c>
      <c r="F1937">
        <f t="shared" ca="1" si="251"/>
        <v>952.40833333333342</v>
      </c>
      <c r="G1937" t="str">
        <f t="shared" ca="1" si="252"/>
        <v/>
      </c>
      <c r="H1937">
        <f t="shared" ca="1" si="254"/>
        <v>939.9</v>
      </c>
      <c r="I1937" s="4" t="str">
        <f t="shared" ca="1" si="255"/>
        <v/>
      </c>
      <c r="J1937" s="10">
        <f t="shared" ca="1" si="258"/>
        <v>1650.2139432382321</v>
      </c>
      <c r="K1937" s="10">
        <f ca="1">MAX($J$3:J1938)</f>
        <v>1650.2139432382321</v>
      </c>
      <c r="L1937" s="11">
        <f t="shared" ca="1" si="256"/>
        <v>0</v>
      </c>
    </row>
    <row r="1938" spans="1:12" x14ac:dyDescent="0.35">
      <c r="A1938">
        <v>1937</v>
      </c>
      <c r="B1938" s="2">
        <v>40268</v>
      </c>
      <c r="C1938">
        <f t="shared" si="253"/>
        <v>2010</v>
      </c>
      <c r="D1938">
        <v>951.05</v>
      </c>
      <c r="E1938">
        <f t="shared" ca="1" si="257"/>
        <v>951.6</v>
      </c>
      <c r="F1938">
        <f t="shared" ca="1" si="251"/>
        <v>953.61000000000013</v>
      </c>
      <c r="G1938" t="str">
        <f t="shared" ca="1" si="252"/>
        <v/>
      </c>
      <c r="H1938">
        <f t="shared" ca="1" si="254"/>
        <v>939.9</v>
      </c>
      <c r="I1938" s="4" t="str">
        <f t="shared" ca="1" si="255"/>
        <v/>
      </c>
      <c r="J1938" s="10">
        <f t="shared" ca="1" si="258"/>
        <v>1650.2139432382321</v>
      </c>
      <c r="K1938" s="10">
        <f ca="1">MAX($J$3:J1939)</f>
        <v>1650.2139432382321</v>
      </c>
      <c r="L1938" s="11">
        <f t="shared" ca="1" si="256"/>
        <v>0</v>
      </c>
    </row>
    <row r="1939" spans="1:12" x14ac:dyDescent="0.35">
      <c r="A1939">
        <v>1938</v>
      </c>
      <c r="B1939" s="2">
        <v>40269</v>
      </c>
      <c r="C1939">
        <f t="shared" si="253"/>
        <v>2010</v>
      </c>
      <c r="D1939">
        <v>949.9</v>
      </c>
      <c r="E1939">
        <f t="shared" ca="1" si="257"/>
        <v>951.21249999999998</v>
      </c>
      <c r="F1939">
        <f t="shared" ca="1" si="251"/>
        <v>954.7166666666667</v>
      </c>
      <c r="G1939" t="str">
        <f t="shared" ca="1" si="252"/>
        <v/>
      </c>
      <c r="H1939">
        <f t="shared" ca="1" si="254"/>
        <v>939.9</v>
      </c>
      <c r="I1939" s="4" t="str">
        <f t="shared" ca="1" si="255"/>
        <v/>
      </c>
      <c r="J1939" s="10">
        <f t="shared" ca="1" si="258"/>
        <v>1650.2139432382321</v>
      </c>
      <c r="K1939" s="10">
        <f ca="1">MAX($J$3:J1940)</f>
        <v>1650.2139432382321</v>
      </c>
      <c r="L1939" s="11">
        <f t="shared" ca="1" si="256"/>
        <v>0</v>
      </c>
    </row>
    <row r="1940" spans="1:12" x14ac:dyDescent="0.35">
      <c r="A1940">
        <v>1939</v>
      </c>
      <c r="B1940" s="2">
        <v>40273</v>
      </c>
      <c r="C1940">
        <f t="shared" si="253"/>
        <v>2010</v>
      </c>
      <c r="D1940">
        <v>949.85</v>
      </c>
      <c r="E1940">
        <f t="shared" ca="1" si="257"/>
        <v>950.53749999999991</v>
      </c>
      <c r="F1940">
        <f t="shared" ca="1" si="251"/>
        <v>956.13499999999988</v>
      </c>
      <c r="G1940" t="str">
        <f t="shared" ca="1" si="252"/>
        <v/>
      </c>
      <c r="H1940">
        <f t="shared" ca="1" si="254"/>
        <v>939.9</v>
      </c>
      <c r="I1940" s="4" t="str">
        <f t="shared" ca="1" si="255"/>
        <v/>
      </c>
      <c r="J1940" s="10">
        <f t="shared" ca="1" si="258"/>
        <v>1650.2139432382321</v>
      </c>
      <c r="K1940" s="10">
        <f ca="1">MAX($J$3:J1941)</f>
        <v>1650.2139432382321</v>
      </c>
      <c r="L1940" s="11">
        <f t="shared" ca="1" si="256"/>
        <v>0</v>
      </c>
    </row>
    <row r="1941" spans="1:12" x14ac:dyDescent="0.35">
      <c r="A1941">
        <v>1940</v>
      </c>
      <c r="B1941" s="2">
        <v>40274</v>
      </c>
      <c r="C1941">
        <f t="shared" si="253"/>
        <v>2010</v>
      </c>
      <c r="D1941">
        <v>951.35</v>
      </c>
      <c r="E1941">
        <f t="shared" ca="1" si="257"/>
        <v>956.88750000000005</v>
      </c>
      <c r="F1941">
        <f t="shared" ca="1" si="251"/>
        <v>958.62166666666656</v>
      </c>
      <c r="G1941" t="str">
        <f t="shared" ca="1" si="252"/>
        <v/>
      </c>
      <c r="H1941">
        <f t="shared" ca="1" si="254"/>
        <v>939.9</v>
      </c>
      <c r="I1941" s="4" t="str">
        <f t="shared" ca="1" si="255"/>
        <v/>
      </c>
      <c r="J1941" s="10">
        <f t="shared" ca="1" si="258"/>
        <v>1650.2139432382321</v>
      </c>
      <c r="K1941" s="10">
        <f ca="1">MAX($J$3:J1942)</f>
        <v>1650.2139432382321</v>
      </c>
      <c r="L1941" s="11">
        <f t="shared" ca="1" si="256"/>
        <v>0</v>
      </c>
    </row>
    <row r="1942" spans="1:12" x14ac:dyDescent="0.35">
      <c r="A1942">
        <v>1941</v>
      </c>
      <c r="B1942" s="2">
        <v>40275</v>
      </c>
      <c r="C1942">
        <f t="shared" si="253"/>
        <v>2010</v>
      </c>
      <c r="D1942">
        <v>976.45</v>
      </c>
      <c r="E1942">
        <f t="shared" ca="1" si="257"/>
        <v>960.61249999999995</v>
      </c>
      <c r="F1942">
        <f t="shared" ca="1" si="251"/>
        <v>960.55999999999983</v>
      </c>
      <c r="G1942" t="str">
        <f t="shared" ca="1" si="252"/>
        <v>BUY</v>
      </c>
      <c r="H1942">
        <f t="shared" ca="1" si="254"/>
        <v>976.45</v>
      </c>
      <c r="I1942" s="4">
        <f t="shared" ca="1" si="255"/>
        <v>-3.8887115650601212E-2</v>
      </c>
      <c r="J1942" s="10">
        <f t="shared" ca="1" si="258"/>
        <v>1586.0418827792923</v>
      </c>
      <c r="K1942" s="10">
        <f ca="1">MAX($J$3:J1943)</f>
        <v>1650.2139432382321</v>
      </c>
      <c r="L1942" s="11">
        <f t="shared" ca="1" si="256"/>
        <v>3.8887115650601212E-2</v>
      </c>
    </row>
    <row r="1943" spans="1:12" x14ac:dyDescent="0.35">
      <c r="A1943">
        <v>1942</v>
      </c>
      <c r="B1943" s="2">
        <v>40276</v>
      </c>
      <c r="C1943">
        <f t="shared" si="253"/>
        <v>2010</v>
      </c>
      <c r="D1943">
        <v>964.8</v>
      </c>
      <c r="E1943">
        <f t="shared" ca="1" si="257"/>
        <v>962.07500000000005</v>
      </c>
      <c r="F1943">
        <f t="shared" ca="1" si="251"/>
        <v>962.25166666666667</v>
      </c>
      <c r="G1943" t="str">
        <f t="shared" ca="1" si="252"/>
        <v>SELL</v>
      </c>
      <c r="H1943">
        <f t="shared" ca="1" si="254"/>
        <v>964.8</v>
      </c>
      <c r="I1943" s="4">
        <f t="shared" ca="1" si="255"/>
        <v>-1.1930974448256526E-2</v>
      </c>
      <c r="J1943" s="10">
        <f t="shared" ca="1" si="258"/>
        <v>1567.1188576019879</v>
      </c>
      <c r="K1943" s="10">
        <f ca="1">MAX($J$3:J1944)</f>
        <v>1650.2139432382321</v>
      </c>
      <c r="L1943" s="11">
        <f t="shared" ca="1" si="256"/>
        <v>5.0354128915664043E-2</v>
      </c>
    </row>
    <row r="1944" spans="1:12" x14ac:dyDescent="0.35">
      <c r="A1944">
        <v>1943</v>
      </c>
      <c r="B1944" s="2">
        <v>40277</v>
      </c>
      <c r="C1944">
        <f t="shared" si="253"/>
        <v>2010</v>
      </c>
      <c r="D1944">
        <v>955.7</v>
      </c>
      <c r="E1944">
        <f t="shared" ca="1" si="257"/>
        <v>962.19999999999993</v>
      </c>
      <c r="F1944">
        <f t="shared" ca="1" si="251"/>
        <v>963.80833333333317</v>
      </c>
      <c r="G1944" t="str">
        <f t="shared" ca="1" si="252"/>
        <v/>
      </c>
      <c r="H1944">
        <f t="shared" ca="1" si="254"/>
        <v>964.8</v>
      </c>
      <c r="I1944" s="4" t="str">
        <f t="shared" ca="1" si="255"/>
        <v/>
      </c>
      <c r="J1944" s="10">
        <f t="shared" ca="1" si="258"/>
        <v>1567.1188576019879</v>
      </c>
      <c r="K1944" s="10">
        <f ca="1">MAX($J$3:J1945)</f>
        <v>1650.2139432382321</v>
      </c>
      <c r="L1944" s="11">
        <f t="shared" ca="1" si="256"/>
        <v>5.0354128915664043E-2</v>
      </c>
    </row>
    <row r="1945" spans="1:12" x14ac:dyDescent="0.35">
      <c r="A1945">
        <v>1944</v>
      </c>
      <c r="B1945" s="2">
        <v>40280</v>
      </c>
      <c r="C1945">
        <f t="shared" si="253"/>
        <v>2010</v>
      </c>
      <c r="D1945">
        <v>951.85</v>
      </c>
      <c r="E1945">
        <f t="shared" ca="1" si="257"/>
        <v>953.25</v>
      </c>
      <c r="F1945">
        <f t="shared" ca="1" si="251"/>
        <v>964.51833333333332</v>
      </c>
      <c r="G1945" t="str">
        <f t="shared" ca="1" si="252"/>
        <v/>
      </c>
      <c r="H1945">
        <f t="shared" ca="1" si="254"/>
        <v>964.8</v>
      </c>
      <c r="I1945" s="4" t="str">
        <f t="shared" ca="1" si="255"/>
        <v/>
      </c>
      <c r="J1945" s="10">
        <f t="shared" ca="1" si="258"/>
        <v>1567.1188576019879</v>
      </c>
      <c r="K1945" s="10">
        <f ca="1">MAX($J$3:J1946)</f>
        <v>1650.2139432382321</v>
      </c>
      <c r="L1945" s="11">
        <f t="shared" ca="1" si="256"/>
        <v>5.0354128915664043E-2</v>
      </c>
    </row>
    <row r="1946" spans="1:12" x14ac:dyDescent="0.35">
      <c r="A1946">
        <v>1945</v>
      </c>
      <c r="B1946" s="2">
        <v>40281</v>
      </c>
      <c r="C1946">
        <f t="shared" si="253"/>
        <v>2010</v>
      </c>
      <c r="D1946">
        <v>940.65</v>
      </c>
      <c r="E1946">
        <f t="shared" ca="1" si="257"/>
        <v>946.85000000000014</v>
      </c>
      <c r="F1946">
        <f t="shared" ca="1" si="251"/>
        <v>965.05500000000006</v>
      </c>
      <c r="G1946" t="str">
        <f t="shared" ca="1" si="252"/>
        <v/>
      </c>
      <c r="H1946">
        <f t="shared" ca="1" si="254"/>
        <v>964.8</v>
      </c>
      <c r="I1946" s="4" t="str">
        <f t="shared" ca="1" si="255"/>
        <v/>
      </c>
      <c r="J1946" s="10">
        <f t="shared" ca="1" si="258"/>
        <v>1567.1188576019879</v>
      </c>
      <c r="K1946" s="10">
        <f ca="1">MAX($J$3:J1947)</f>
        <v>1650.2139432382321</v>
      </c>
      <c r="L1946" s="11">
        <f t="shared" ca="1" si="256"/>
        <v>5.0354128915664043E-2</v>
      </c>
    </row>
    <row r="1947" spans="1:12" x14ac:dyDescent="0.35">
      <c r="A1947">
        <v>1946</v>
      </c>
      <c r="B1947" s="2">
        <v>40283</v>
      </c>
      <c r="C1947">
        <f t="shared" si="253"/>
        <v>2010</v>
      </c>
      <c r="D1947">
        <v>939.2</v>
      </c>
      <c r="E1947">
        <f t="shared" ca="1" si="257"/>
        <v>941.15</v>
      </c>
      <c r="F1947">
        <f t="shared" ca="1" si="251"/>
        <v>964.08500000000015</v>
      </c>
      <c r="G1947" t="str">
        <f t="shared" ca="1" si="252"/>
        <v/>
      </c>
      <c r="H1947">
        <f t="shared" ca="1" si="254"/>
        <v>964.8</v>
      </c>
      <c r="I1947" s="4" t="str">
        <f t="shared" ca="1" si="255"/>
        <v/>
      </c>
      <c r="J1947" s="10">
        <f t="shared" ca="1" si="258"/>
        <v>1567.1188576019879</v>
      </c>
      <c r="K1947" s="10">
        <f ca="1">MAX($J$3:J1948)</f>
        <v>1650.2139432382321</v>
      </c>
      <c r="L1947" s="11">
        <f t="shared" ca="1" si="256"/>
        <v>5.0354128915664043E-2</v>
      </c>
    </row>
    <row r="1948" spans="1:12" x14ac:dyDescent="0.35">
      <c r="A1948">
        <v>1947</v>
      </c>
      <c r="B1948" s="2">
        <v>40284</v>
      </c>
      <c r="C1948">
        <f t="shared" si="253"/>
        <v>2010</v>
      </c>
      <c r="D1948">
        <v>932.9</v>
      </c>
      <c r="E1948">
        <f t="shared" ca="1" si="257"/>
        <v>933.28750000000002</v>
      </c>
      <c r="F1948">
        <f t="shared" ca="1" si="251"/>
        <v>962.76833333333343</v>
      </c>
      <c r="G1948" t="str">
        <f t="shared" ca="1" si="252"/>
        <v/>
      </c>
      <c r="H1948">
        <f t="shared" ca="1" si="254"/>
        <v>964.8</v>
      </c>
      <c r="I1948" s="4" t="str">
        <f t="shared" ca="1" si="255"/>
        <v/>
      </c>
      <c r="J1948" s="10">
        <f t="shared" ca="1" si="258"/>
        <v>1567.1188576019879</v>
      </c>
      <c r="K1948" s="10">
        <f ca="1">MAX($J$3:J1949)</f>
        <v>1650.2139432382321</v>
      </c>
      <c r="L1948" s="11">
        <f t="shared" ca="1" si="256"/>
        <v>5.0354128915664043E-2</v>
      </c>
    </row>
    <row r="1949" spans="1:12" x14ac:dyDescent="0.35">
      <c r="A1949">
        <v>1948</v>
      </c>
      <c r="B1949" s="2">
        <v>40287</v>
      </c>
      <c r="C1949">
        <f t="shared" si="253"/>
        <v>2010</v>
      </c>
      <c r="D1949">
        <v>920.4</v>
      </c>
      <c r="E1949">
        <f t="shared" ca="1" si="257"/>
        <v>928.71249999999998</v>
      </c>
      <c r="F1949">
        <f t="shared" ca="1" si="251"/>
        <v>961.37666666666667</v>
      </c>
      <c r="G1949" t="str">
        <f t="shared" ca="1" si="252"/>
        <v/>
      </c>
      <c r="H1949">
        <f t="shared" ca="1" si="254"/>
        <v>964.8</v>
      </c>
      <c r="I1949" s="4" t="str">
        <f t="shared" ca="1" si="255"/>
        <v/>
      </c>
      <c r="J1949" s="10">
        <f t="shared" ca="1" si="258"/>
        <v>1567.1188576019879</v>
      </c>
      <c r="K1949" s="10">
        <f ca="1">MAX($J$3:J1950)</f>
        <v>1650.2139432382321</v>
      </c>
      <c r="L1949" s="11">
        <f t="shared" ca="1" si="256"/>
        <v>5.0354128915664043E-2</v>
      </c>
    </row>
    <row r="1950" spans="1:12" x14ac:dyDescent="0.35">
      <c r="A1950">
        <v>1949</v>
      </c>
      <c r="B1950" s="2">
        <v>40288</v>
      </c>
      <c r="C1950">
        <f t="shared" si="253"/>
        <v>2010</v>
      </c>
      <c r="D1950">
        <v>922.35</v>
      </c>
      <c r="E1950">
        <f t="shared" ca="1" si="257"/>
        <v>926.78750000000002</v>
      </c>
      <c r="F1950">
        <f t="shared" ref="F1950:F2013" ca="1" si="259">IF(ROW(D1951)&gt;($O$5-1),AVERAGE(OFFSET(D1952,-$O$5,0,$O$5,1)),IF(ROW(D1951)&gt;$O$5, ((($O$5-1)*E1950)+D1951)/$O$5,""))</f>
        <v>960.11500000000001</v>
      </c>
      <c r="G1950" t="str">
        <f t="shared" ca="1" si="252"/>
        <v/>
      </c>
      <c r="H1950">
        <f t="shared" ca="1" si="254"/>
        <v>964.8</v>
      </c>
      <c r="I1950" s="4" t="str">
        <f t="shared" ca="1" si="255"/>
        <v/>
      </c>
      <c r="J1950" s="10">
        <f t="shared" ca="1" si="258"/>
        <v>1567.1188576019879</v>
      </c>
      <c r="K1950" s="10">
        <f ca="1">MAX($J$3:J1951)</f>
        <v>1650.2139432382321</v>
      </c>
      <c r="L1950" s="11">
        <f t="shared" ca="1" si="256"/>
        <v>5.0354128915664043E-2</v>
      </c>
    </row>
    <row r="1951" spans="1:12" x14ac:dyDescent="0.35">
      <c r="A1951">
        <v>1950</v>
      </c>
      <c r="B1951" s="2">
        <v>40289</v>
      </c>
      <c r="C1951">
        <f t="shared" si="253"/>
        <v>2010</v>
      </c>
      <c r="D1951">
        <v>931.5</v>
      </c>
      <c r="E1951">
        <f t="shared" ca="1" si="257"/>
        <v>923.48749999999995</v>
      </c>
      <c r="F1951">
        <f t="shared" ca="1" si="259"/>
        <v>957.77166666666665</v>
      </c>
      <c r="G1951" t="str">
        <f t="shared" ca="1" si="252"/>
        <v/>
      </c>
      <c r="H1951">
        <f t="shared" ca="1" si="254"/>
        <v>964.8</v>
      </c>
      <c r="I1951" s="4" t="str">
        <f t="shared" ca="1" si="255"/>
        <v/>
      </c>
      <c r="J1951" s="10">
        <f t="shared" ca="1" si="258"/>
        <v>1567.1188576019879</v>
      </c>
      <c r="K1951" s="10">
        <f ca="1">MAX($J$3:J1952)</f>
        <v>1650.2139432382321</v>
      </c>
      <c r="L1951" s="11">
        <f t="shared" ca="1" si="256"/>
        <v>5.0354128915664043E-2</v>
      </c>
    </row>
    <row r="1952" spans="1:12" x14ac:dyDescent="0.35">
      <c r="A1952">
        <v>1951</v>
      </c>
      <c r="B1952" s="2">
        <v>40290</v>
      </c>
      <c r="C1952">
        <f t="shared" si="253"/>
        <v>2010</v>
      </c>
      <c r="D1952">
        <v>919.7</v>
      </c>
      <c r="E1952">
        <f t="shared" ca="1" si="257"/>
        <v>919.3125</v>
      </c>
      <c r="F1952">
        <f t="shared" ca="1" si="259"/>
        <v>954.83166666666671</v>
      </c>
      <c r="G1952" t="str">
        <f t="shared" ca="1" si="252"/>
        <v/>
      </c>
      <c r="H1952">
        <f t="shared" ca="1" si="254"/>
        <v>964.8</v>
      </c>
      <c r="I1952" s="4" t="str">
        <f t="shared" ca="1" si="255"/>
        <v/>
      </c>
      <c r="J1952" s="10">
        <f t="shared" ca="1" si="258"/>
        <v>1567.1188576019879</v>
      </c>
      <c r="K1952" s="10">
        <f ca="1">MAX($J$3:J1953)</f>
        <v>1650.2139432382321</v>
      </c>
      <c r="L1952" s="11">
        <f t="shared" ca="1" si="256"/>
        <v>5.0354128915664043E-2</v>
      </c>
    </row>
    <row r="1953" spans="1:12" x14ac:dyDescent="0.35">
      <c r="A1953">
        <v>1952</v>
      </c>
      <c r="B1953" s="2">
        <v>40291</v>
      </c>
      <c r="C1953">
        <f t="shared" si="253"/>
        <v>2010</v>
      </c>
      <c r="D1953">
        <v>903.7</v>
      </c>
      <c r="E1953">
        <f t="shared" ca="1" si="257"/>
        <v>916.26250000000005</v>
      </c>
      <c r="F1953">
        <f t="shared" ca="1" si="259"/>
        <v>951.38666666666677</v>
      </c>
      <c r="G1953" t="str">
        <f t="shared" ca="1" si="252"/>
        <v/>
      </c>
      <c r="H1953">
        <f t="shared" ca="1" si="254"/>
        <v>964.8</v>
      </c>
      <c r="I1953" s="4" t="str">
        <f t="shared" ca="1" si="255"/>
        <v/>
      </c>
      <c r="J1953" s="10">
        <f t="shared" ca="1" si="258"/>
        <v>1567.1188576019879</v>
      </c>
      <c r="K1953" s="10">
        <f ca="1">MAX($J$3:J1954)</f>
        <v>1650.2139432382321</v>
      </c>
      <c r="L1953" s="11">
        <f t="shared" ca="1" si="256"/>
        <v>5.0354128915664043E-2</v>
      </c>
    </row>
    <row r="1954" spans="1:12" x14ac:dyDescent="0.35">
      <c r="A1954">
        <v>1953</v>
      </c>
      <c r="B1954" s="2">
        <v>40294</v>
      </c>
      <c r="C1954">
        <f t="shared" si="253"/>
        <v>2010</v>
      </c>
      <c r="D1954">
        <v>910.15</v>
      </c>
      <c r="E1954">
        <f t="shared" ca="1" si="257"/>
        <v>908.73750000000007</v>
      </c>
      <c r="F1954">
        <f t="shared" ca="1" si="259"/>
        <v>948.12666666666689</v>
      </c>
      <c r="G1954" t="str">
        <f t="shared" ca="1" si="252"/>
        <v/>
      </c>
      <c r="H1954">
        <f t="shared" ca="1" si="254"/>
        <v>964.8</v>
      </c>
      <c r="I1954" s="4" t="str">
        <f t="shared" ca="1" si="255"/>
        <v/>
      </c>
      <c r="J1954" s="10">
        <f t="shared" ca="1" si="258"/>
        <v>1567.1188576019879</v>
      </c>
      <c r="K1954" s="10">
        <f ca="1">MAX($J$3:J1955)</f>
        <v>1650.2139432382321</v>
      </c>
      <c r="L1954" s="11">
        <f t="shared" ca="1" si="256"/>
        <v>5.0354128915664043E-2</v>
      </c>
    </row>
    <row r="1955" spans="1:12" x14ac:dyDescent="0.35">
      <c r="A1955">
        <v>1954</v>
      </c>
      <c r="B1955" s="2">
        <v>40295</v>
      </c>
      <c r="C1955">
        <f t="shared" si="253"/>
        <v>2010</v>
      </c>
      <c r="D1955">
        <v>901.4</v>
      </c>
      <c r="E1955">
        <f t="shared" ca="1" si="257"/>
        <v>905.82500000000005</v>
      </c>
      <c r="F1955">
        <f t="shared" ca="1" si="259"/>
        <v>945.07833333333349</v>
      </c>
      <c r="G1955" t="str">
        <f t="shared" ca="1" si="252"/>
        <v/>
      </c>
      <c r="H1955">
        <f t="shared" ca="1" si="254"/>
        <v>964.8</v>
      </c>
      <c r="I1955" s="4" t="str">
        <f t="shared" ca="1" si="255"/>
        <v/>
      </c>
      <c r="J1955" s="10">
        <f t="shared" ca="1" si="258"/>
        <v>1567.1188576019879</v>
      </c>
      <c r="K1955" s="10">
        <f ca="1">MAX($J$3:J1956)</f>
        <v>1650.2139432382321</v>
      </c>
      <c r="L1955" s="11">
        <f t="shared" ca="1" si="256"/>
        <v>5.0354128915664043E-2</v>
      </c>
    </row>
    <row r="1956" spans="1:12" x14ac:dyDescent="0.35">
      <c r="A1956">
        <v>1955</v>
      </c>
      <c r="B1956" s="2">
        <v>40296</v>
      </c>
      <c r="C1956">
        <f t="shared" si="253"/>
        <v>2010</v>
      </c>
      <c r="D1956">
        <v>908.05</v>
      </c>
      <c r="E1956">
        <f t="shared" ca="1" si="257"/>
        <v>903.72499999999991</v>
      </c>
      <c r="F1956">
        <f t="shared" ca="1" si="259"/>
        <v>942.24500000000023</v>
      </c>
      <c r="G1956" t="str">
        <f t="shared" ca="1" si="252"/>
        <v/>
      </c>
      <c r="H1956">
        <f t="shared" ca="1" si="254"/>
        <v>964.8</v>
      </c>
      <c r="I1956" s="4" t="str">
        <f t="shared" ca="1" si="255"/>
        <v/>
      </c>
      <c r="J1956" s="10">
        <f t="shared" ca="1" si="258"/>
        <v>1567.1188576019879</v>
      </c>
      <c r="K1956" s="10">
        <f ca="1">MAX($J$3:J1957)</f>
        <v>1650.2139432382321</v>
      </c>
      <c r="L1956" s="11">
        <f t="shared" ca="1" si="256"/>
        <v>5.0354128915664043E-2</v>
      </c>
    </row>
    <row r="1957" spans="1:12" x14ac:dyDescent="0.35">
      <c r="A1957">
        <v>1956</v>
      </c>
      <c r="B1957" s="2">
        <v>40297</v>
      </c>
      <c r="C1957">
        <f t="shared" si="253"/>
        <v>2010</v>
      </c>
      <c r="D1957">
        <v>895.3</v>
      </c>
      <c r="E1957">
        <f t="shared" ca="1" si="257"/>
        <v>902.45</v>
      </c>
      <c r="F1957">
        <f t="shared" ca="1" si="259"/>
        <v>940.15000000000009</v>
      </c>
      <c r="G1957" t="str">
        <f t="shared" ca="1" si="252"/>
        <v/>
      </c>
      <c r="H1957">
        <f t="shared" ca="1" si="254"/>
        <v>964.8</v>
      </c>
      <c r="I1957" s="4" t="str">
        <f t="shared" ca="1" si="255"/>
        <v/>
      </c>
      <c r="J1957" s="10">
        <f t="shared" ca="1" si="258"/>
        <v>1567.1188576019879</v>
      </c>
      <c r="K1957" s="10">
        <f ca="1">MAX($J$3:J1958)</f>
        <v>1650.2139432382321</v>
      </c>
      <c r="L1957" s="11">
        <f t="shared" ca="1" si="256"/>
        <v>5.0354128915664043E-2</v>
      </c>
    </row>
    <row r="1958" spans="1:12" x14ac:dyDescent="0.35">
      <c r="A1958">
        <v>1957</v>
      </c>
      <c r="B1958" s="2">
        <v>40298</v>
      </c>
      <c r="C1958">
        <f t="shared" si="253"/>
        <v>2010</v>
      </c>
      <c r="D1958">
        <v>905.05</v>
      </c>
      <c r="E1958">
        <f t="shared" ca="1" si="257"/>
        <v>903.02499999999986</v>
      </c>
      <c r="F1958">
        <f t="shared" ca="1" si="259"/>
        <v>938.1400000000001</v>
      </c>
      <c r="G1958" t="str">
        <f t="shared" ca="1" si="252"/>
        <v/>
      </c>
      <c r="H1958">
        <f t="shared" ca="1" si="254"/>
        <v>964.8</v>
      </c>
      <c r="I1958" s="4" t="str">
        <f t="shared" ca="1" si="255"/>
        <v/>
      </c>
      <c r="J1958" s="10">
        <f t="shared" ca="1" si="258"/>
        <v>1567.1188576019879</v>
      </c>
      <c r="K1958" s="10">
        <f ca="1">MAX($J$3:J1959)</f>
        <v>1650.2139432382321</v>
      </c>
      <c r="L1958" s="11">
        <f t="shared" ca="1" si="256"/>
        <v>5.0354128915664043E-2</v>
      </c>
    </row>
    <row r="1959" spans="1:12" x14ac:dyDescent="0.35">
      <c r="A1959">
        <v>1958</v>
      </c>
      <c r="B1959" s="2">
        <v>40301</v>
      </c>
      <c r="C1959">
        <f t="shared" si="253"/>
        <v>2010</v>
      </c>
      <c r="D1959">
        <v>903.7</v>
      </c>
      <c r="E1959">
        <f t="shared" ca="1" si="257"/>
        <v>895.5625</v>
      </c>
      <c r="F1959">
        <f t="shared" ca="1" si="259"/>
        <v>934.98333333333358</v>
      </c>
      <c r="G1959" t="str">
        <f t="shared" ca="1" si="252"/>
        <v/>
      </c>
      <c r="H1959">
        <f t="shared" ca="1" si="254"/>
        <v>964.8</v>
      </c>
      <c r="I1959" s="4" t="str">
        <f t="shared" ca="1" si="255"/>
        <v/>
      </c>
      <c r="J1959" s="10">
        <f t="shared" ca="1" si="258"/>
        <v>1567.1188576019879</v>
      </c>
      <c r="K1959" s="10">
        <f ca="1">MAX($J$3:J1960)</f>
        <v>1650.2139432382321</v>
      </c>
      <c r="L1959" s="11">
        <f t="shared" ca="1" si="256"/>
        <v>5.0354128915664043E-2</v>
      </c>
    </row>
    <row r="1960" spans="1:12" x14ac:dyDescent="0.35">
      <c r="A1960">
        <v>1959</v>
      </c>
      <c r="B1960" s="2">
        <v>40302</v>
      </c>
      <c r="C1960">
        <f t="shared" si="253"/>
        <v>2010</v>
      </c>
      <c r="D1960">
        <v>878.2</v>
      </c>
      <c r="E1960">
        <f t="shared" ca="1" si="257"/>
        <v>893.0625</v>
      </c>
      <c r="F1960">
        <f t="shared" ca="1" si="259"/>
        <v>931.87333333333345</v>
      </c>
      <c r="G1960" t="str">
        <f t="shared" ca="1" si="252"/>
        <v/>
      </c>
      <c r="H1960">
        <f t="shared" ca="1" si="254"/>
        <v>964.8</v>
      </c>
      <c r="I1960" s="4" t="str">
        <f t="shared" ca="1" si="255"/>
        <v/>
      </c>
      <c r="J1960" s="10">
        <f t="shared" ca="1" si="258"/>
        <v>1567.1188576019879</v>
      </c>
      <c r="K1960" s="10">
        <f ca="1">MAX($J$3:J1961)</f>
        <v>1650.2139432382321</v>
      </c>
      <c r="L1960" s="11">
        <f t="shared" ca="1" si="256"/>
        <v>5.0354128915664043E-2</v>
      </c>
    </row>
    <row r="1961" spans="1:12" x14ac:dyDescent="0.35">
      <c r="A1961">
        <v>1960</v>
      </c>
      <c r="B1961" s="2">
        <v>40303</v>
      </c>
      <c r="C1961">
        <f t="shared" si="253"/>
        <v>2010</v>
      </c>
      <c r="D1961">
        <v>885.3</v>
      </c>
      <c r="E1961">
        <f t="shared" ca="1" si="257"/>
        <v>885.875</v>
      </c>
      <c r="F1961">
        <f t="shared" ca="1" si="259"/>
        <v>928.75000000000011</v>
      </c>
      <c r="G1961" t="str">
        <f t="shared" ca="1" si="252"/>
        <v/>
      </c>
      <c r="H1961">
        <f t="shared" ca="1" si="254"/>
        <v>964.8</v>
      </c>
      <c r="I1961" s="4" t="str">
        <f t="shared" ca="1" si="255"/>
        <v/>
      </c>
      <c r="J1961" s="10">
        <f t="shared" ca="1" si="258"/>
        <v>1567.1188576019879</v>
      </c>
      <c r="K1961" s="10">
        <f ca="1">MAX($J$3:J1962)</f>
        <v>1650.2139432382321</v>
      </c>
      <c r="L1961" s="11">
        <f t="shared" ca="1" si="256"/>
        <v>5.0354128915664043E-2</v>
      </c>
    </row>
    <row r="1962" spans="1:12" x14ac:dyDescent="0.35">
      <c r="A1962">
        <v>1961</v>
      </c>
      <c r="B1962" s="2">
        <v>40304</v>
      </c>
      <c r="C1962">
        <f t="shared" si="253"/>
        <v>2010</v>
      </c>
      <c r="D1962">
        <v>876.3</v>
      </c>
      <c r="E1962">
        <f t="shared" ca="1" si="257"/>
        <v>875.28750000000002</v>
      </c>
      <c r="F1962">
        <f t="shared" ca="1" si="259"/>
        <v>925.54500000000007</v>
      </c>
      <c r="G1962" t="str">
        <f t="shared" ca="1" si="252"/>
        <v/>
      </c>
      <c r="H1962">
        <f t="shared" ca="1" si="254"/>
        <v>964.8</v>
      </c>
      <c r="I1962" s="4" t="str">
        <f t="shared" ca="1" si="255"/>
        <v/>
      </c>
      <c r="J1962" s="10">
        <f t="shared" ca="1" si="258"/>
        <v>1567.1188576019879</v>
      </c>
      <c r="K1962" s="10">
        <f ca="1">MAX($J$3:J1963)</f>
        <v>1650.2139432382321</v>
      </c>
      <c r="L1962" s="11">
        <f t="shared" ca="1" si="256"/>
        <v>5.0354128915664043E-2</v>
      </c>
    </row>
    <row r="1963" spans="1:12" x14ac:dyDescent="0.35">
      <c r="A1963">
        <v>1962</v>
      </c>
      <c r="B1963" s="2">
        <v>40305</v>
      </c>
      <c r="C1963">
        <f t="shared" si="253"/>
        <v>2010</v>
      </c>
      <c r="D1963">
        <v>861.35</v>
      </c>
      <c r="E1963">
        <f t="shared" ca="1" si="257"/>
        <v>878.67499999999995</v>
      </c>
      <c r="F1963">
        <f t="shared" ca="1" si="259"/>
        <v>924.10833333333335</v>
      </c>
      <c r="G1963" t="str">
        <f t="shared" ca="1" si="252"/>
        <v/>
      </c>
      <c r="H1963">
        <f t="shared" ca="1" si="254"/>
        <v>964.8</v>
      </c>
      <c r="I1963" s="4" t="str">
        <f t="shared" ca="1" si="255"/>
        <v/>
      </c>
      <c r="J1963" s="10">
        <f t="shared" ca="1" si="258"/>
        <v>1567.1188576019879</v>
      </c>
      <c r="K1963" s="10">
        <f ca="1">MAX($J$3:J1964)</f>
        <v>1650.2139432382321</v>
      </c>
      <c r="L1963" s="11">
        <f t="shared" ca="1" si="256"/>
        <v>5.0354128915664043E-2</v>
      </c>
    </row>
    <row r="1964" spans="1:12" x14ac:dyDescent="0.35">
      <c r="A1964">
        <v>1963</v>
      </c>
      <c r="B1964" s="2">
        <v>40308</v>
      </c>
      <c r="C1964">
        <f t="shared" si="253"/>
        <v>2010</v>
      </c>
      <c r="D1964">
        <v>891.75</v>
      </c>
      <c r="E1964">
        <f t="shared" ca="1" si="257"/>
        <v>878.9375</v>
      </c>
      <c r="F1964">
        <f t="shared" ca="1" si="259"/>
        <v>922.32333333333338</v>
      </c>
      <c r="G1964" t="str">
        <f t="shared" ca="1" si="252"/>
        <v/>
      </c>
      <c r="H1964">
        <f t="shared" ca="1" si="254"/>
        <v>964.8</v>
      </c>
      <c r="I1964" s="4" t="str">
        <f t="shared" ca="1" si="255"/>
        <v/>
      </c>
      <c r="J1964" s="10">
        <f t="shared" ca="1" si="258"/>
        <v>1567.1188576019879</v>
      </c>
      <c r="K1964" s="10">
        <f ca="1">MAX($J$3:J1965)</f>
        <v>1650.2139432382321</v>
      </c>
      <c r="L1964" s="11">
        <f t="shared" ca="1" si="256"/>
        <v>5.0354128915664043E-2</v>
      </c>
    </row>
    <row r="1965" spans="1:12" x14ac:dyDescent="0.35">
      <c r="A1965">
        <v>1964</v>
      </c>
      <c r="B1965" s="2">
        <v>40309</v>
      </c>
      <c r="C1965">
        <f t="shared" si="253"/>
        <v>2010</v>
      </c>
      <c r="D1965">
        <v>886.35</v>
      </c>
      <c r="E1965">
        <f t="shared" ca="1" si="257"/>
        <v>879.16249999999991</v>
      </c>
      <c r="F1965">
        <f t="shared" ca="1" si="259"/>
        <v>919.85</v>
      </c>
      <c r="G1965" t="str">
        <f t="shared" ca="1" si="252"/>
        <v/>
      </c>
      <c r="H1965">
        <f t="shared" ca="1" si="254"/>
        <v>964.8</v>
      </c>
      <c r="I1965" s="4" t="str">
        <f t="shared" ca="1" si="255"/>
        <v/>
      </c>
      <c r="J1965" s="10">
        <f t="shared" ca="1" si="258"/>
        <v>1567.1188576019879</v>
      </c>
      <c r="K1965" s="10">
        <f ca="1">MAX($J$3:J1966)</f>
        <v>1650.2139432382321</v>
      </c>
      <c r="L1965" s="11">
        <f t="shared" ca="1" si="256"/>
        <v>5.0354128915664043E-2</v>
      </c>
    </row>
    <row r="1966" spans="1:12" x14ac:dyDescent="0.35">
      <c r="A1966">
        <v>1965</v>
      </c>
      <c r="B1966" s="2">
        <v>40310</v>
      </c>
      <c r="C1966">
        <f t="shared" si="253"/>
        <v>2010</v>
      </c>
      <c r="D1966">
        <v>877.2</v>
      </c>
      <c r="E1966">
        <f t="shared" ca="1" si="257"/>
        <v>886.66250000000002</v>
      </c>
      <c r="F1966">
        <f t="shared" ca="1" si="259"/>
        <v>917.75999999999988</v>
      </c>
      <c r="G1966" t="str">
        <f t="shared" ca="1" si="252"/>
        <v/>
      </c>
      <c r="H1966">
        <f t="shared" ca="1" si="254"/>
        <v>964.8</v>
      </c>
      <c r="I1966" s="4" t="str">
        <f t="shared" ca="1" si="255"/>
        <v/>
      </c>
      <c r="J1966" s="10">
        <f t="shared" ca="1" si="258"/>
        <v>1567.1188576019879</v>
      </c>
      <c r="K1966" s="10">
        <f ca="1">MAX($J$3:J1967)</f>
        <v>1650.2139432382321</v>
      </c>
      <c r="L1966" s="11">
        <f t="shared" ca="1" si="256"/>
        <v>5.0354128915664043E-2</v>
      </c>
    </row>
    <row r="1967" spans="1:12" x14ac:dyDescent="0.35">
      <c r="A1967">
        <v>1966</v>
      </c>
      <c r="B1967" s="2">
        <v>40311</v>
      </c>
      <c r="C1967">
        <f t="shared" si="253"/>
        <v>2010</v>
      </c>
      <c r="D1967">
        <v>891.35</v>
      </c>
      <c r="E1967">
        <f t="shared" ca="1" si="257"/>
        <v>886.92499999999995</v>
      </c>
      <c r="F1967">
        <f t="shared" ca="1" si="259"/>
        <v>915.81833333333316</v>
      </c>
      <c r="G1967" t="str">
        <f t="shared" ca="1" si="252"/>
        <v/>
      </c>
      <c r="H1967">
        <f t="shared" ca="1" si="254"/>
        <v>964.8</v>
      </c>
      <c r="I1967" s="4" t="str">
        <f t="shared" ca="1" si="255"/>
        <v/>
      </c>
      <c r="J1967" s="10">
        <f t="shared" ca="1" si="258"/>
        <v>1567.1188576019879</v>
      </c>
      <c r="K1967" s="10">
        <f ca="1">MAX($J$3:J1968)</f>
        <v>1650.2139432382321</v>
      </c>
      <c r="L1967" s="11">
        <f t="shared" ca="1" si="256"/>
        <v>5.0354128915664043E-2</v>
      </c>
    </row>
    <row r="1968" spans="1:12" x14ac:dyDescent="0.35">
      <c r="A1968">
        <v>1967</v>
      </c>
      <c r="B1968" s="2">
        <v>40312</v>
      </c>
      <c r="C1968">
        <f t="shared" si="253"/>
        <v>2010</v>
      </c>
      <c r="D1968">
        <v>892.8</v>
      </c>
      <c r="E1968">
        <f t="shared" ca="1" si="257"/>
        <v>881.98750000000007</v>
      </c>
      <c r="F1968">
        <f t="shared" ca="1" si="259"/>
        <v>913.0416666666664</v>
      </c>
      <c r="G1968" t="str">
        <f t="shared" ca="1" si="252"/>
        <v/>
      </c>
      <c r="H1968">
        <f t="shared" ca="1" si="254"/>
        <v>964.8</v>
      </c>
      <c r="I1968" s="4" t="str">
        <f t="shared" ca="1" si="255"/>
        <v/>
      </c>
      <c r="J1968" s="10">
        <f t="shared" ca="1" si="258"/>
        <v>1567.1188576019879</v>
      </c>
      <c r="K1968" s="10">
        <f ca="1">MAX($J$3:J1969)</f>
        <v>1650.2139432382321</v>
      </c>
      <c r="L1968" s="11">
        <f t="shared" ca="1" si="256"/>
        <v>5.0354128915664043E-2</v>
      </c>
    </row>
    <row r="1969" spans="1:12" x14ac:dyDescent="0.35">
      <c r="A1969">
        <v>1968</v>
      </c>
      <c r="B1969" s="2">
        <v>40315</v>
      </c>
      <c r="C1969">
        <f t="shared" si="253"/>
        <v>2010</v>
      </c>
      <c r="D1969">
        <v>866.6</v>
      </c>
      <c r="E1969">
        <f t="shared" ca="1" si="257"/>
        <v>878.125</v>
      </c>
      <c r="F1969">
        <f t="shared" ca="1" si="259"/>
        <v>910.10499999999979</v>
      </c>
      <c r="G1969" t="str">
        <f t="shared" ca="1" si="252"/>
        <v/>
      </c>
      <c r="H1969">
        <f t="shared" ca="1" si="254"/>
        <v>964.8</v>
      </c>
      <c r="I1969" s="4" t="str">
        <f t="shared" ca="1" si="255"/>
        <v/>
      </c>
      <c r="J1969" s="10">
        <f t="shared" ca="1" si="258"/>
        <v>1567.1188576019879</v>
      </c>
      <c r="K1969" s="10">
        <f ca="1">MAX($J$3:J1970)</f>
        <v>1650.2139432382321</v>
      </c>
      <c r="L1969" s="11">
        <f t="shared" ca="1" si="256"/>
        <v>5.0354128915664043E-2</v>
      </c>
    </row>
    <row r="1970" spans="1:12" x14ac:dyDescent="0.35">
      <c r="A1970">
        <v>1969</v>
      </c>
      <c r="B1970" s="2">
        <v>40316</v>
      </c>
      <c r="C1970">
        <f t="shared" si="253"/>
        <v>2010</v>
      </c>
      <c r="D1970">
        <v>861.75</v>
      </c>
      <c r="E1970">
        <f t="shared" ca="1" si="257"/>
        <v>865.9375</v>
      </c>
      <c r="F1970">
        <f t="shared" ca="1" si="259"/>
        <v>906.47999999999968</v>
      </c>
      <c r="G1970" t="str">
        <f t="shared" ca="1" si="252"/>
        <v/>
      </c>
      <c r="H1970">
        <f t="shared" ca="1" si="254"/>
        <v>964.8</v>
      </c>
      <c r="I1970" s="4" t="str">
        <f t="shared" ca="1" si="255"/>
        <v/>
      </c>
      <c r="J1970" s="10">
        <f t="shared" ca="1" si="258"/>
        <v>1567.1188576019879</v>
      </c>
      <c r="K1970" s="10">
        <f ca="1">MAX($J$3:J1971)</f>
        <v>1650.2139432382321</v>
      </c>
      <c r="L1970" s="11">
        <f t="shared" ca="1" si="256"/>
        <v>5.0354128915664043E-2</v>
      </c>
    </row>
    <row r="1971" spans="1:12" x14ac:dyDescent="0.35">
      <c r="A1971">
        <v>1970</v>
      </c>
      <c r="B1971" s="2">
        <v>40317</v>
      </c>
      <c r="C1971">
        <f t="shared" si="253"/>
        <v>2010</v>
      </c>
      <c r="D1971">
        <v>842.6</v>
      </c>
      <c r="E1971">
        <f t="shared" ca="1" si="257"/>
        <v>853.75</v>
      </c>
      <c r="F1971">
        <f t="shared" ca="1" si="259"/>
        <v>902.06666666666626</v>
      </c>
      <c r="G1971" t="str">
        <f t="shared" ca="1" si="252"/>
        <v/>
      </c>
      <c r="H1971">
        <f t="shared" ca="1" si="254"/>
        <v>964.8</v>
      </c>
      <c r="I1971" s="4" t="str">
        <f t="shared" ca="1" si="255"/>
        <v/>
      </c>
      <c r="J1971" s="10">
        <f t="shared" ca="1" si="258"/>
        <v>1567.1188576019879</v>
      </c>
      <c r="K1971" s="10">
        <f ca="1">MAX($J$3:J1972)</f>
        <v>1650.2139432382321</v>
      </c>
      <c r="L1971" s="11">
        <f t="shared" ca="1" si="256"/>
        <v>5.0354128915664043E-2</v>
      </c>
    </row>
    <row r="1972" spans="1:12" x14ac:dyDescent="0.35">
      <c r="A1972">
        <v>1971</v>
      </c>
      <c r="B1972" s="2">
        <v>40318</v>
      </c>
      <c r="C1972">
        <f t="shared" si="253"/>
        <v>2010</v>
      </c>
      <c r="D1972">
        <v>844.05</v>
      </c>
      <c r="E1972">
        <f t="shared" ca="1" si="257"/>
        <v>852.86249999999995</v>
      </c>
      <c r="F1972">
        <f t="shared" ca="1" si="259"/>
        <v>898.67499999999961</v>
      </c>
      <c r="G1972" t="str">
        <f t="shared" ca="1" si="252"/>
        <v/>
      </c>
      <c r="H1972">
        <f t="shared" ca="1" si="254"/>
        <v>964.8</v>
      </c>
      <c r="I1972" s="4" t="str">
        <f t="shared" ca="1" si="255"/>
        <v/>
      </c>
      <c r="J1972" s="10">
        <f t="shared" ca="1" si="258"/>
        <v>1567.1188576019879</v>
      </c>
      <c r="K1972" s="10">
        <f ca="1">MAX($J$3:J1973)</f>
        <v>1650.2139432382321</v>
      </c>
      <c r="L1972" s="11">
        <f t="shared" ca="1" si="256"/>
        <v>5.0354128915664043E-2</v>
      </c>
    </row>
    <row r="1973" spans="1:12" x14ac:dyDescent="0.35">
      <c r="A1973">
        <v>1972</v>
      </c>
      <c r="B1973" s="2">
        <v>40319</v>
      </c>
      <c r="C1973">
        <f t="shared" si="253"/>
        <v>2010</v>
      </c>
      <c r="D1973">
        <v>863.05</v>
      </c>
      <c r="E1973">
        <f t="shared" ca="1" si="257"/>
        <v>851.21249999999998</v>
      </c>
      <c r="F1973">
        <f t="shared" ca="1" si="259"/>
        <v>895.32333333333304</v>
      </c>
      <c r="G1973" t="str">
        <f t="shared" ca="1" si="252"/>
        <v/>
      </c>
      <c r="H1973">
        <f t="shared" ca="1" si="254"/>
        <v>964.8</v>
      </c>
      <c r="I1973" s="4" t="str">
        <f t="shared" ca="1" si="255"/>
        <v/>
      </c>
      <c r="J1973" s="10">
        <f t="shared" ca="1" si="258"/>
        <v>1567.1188576019879</v>
      </c>
      <c r="K1973" s="10">
        <f ca="1">MAX($J$3:J1974)</f>
        <v>1650.2139432382321</v>
      </c>
      <c r="L1973" s="11">
        <f t="shared" ca="1" si="256"/>
        <v>5.0354128915664043E-2</v>
      </c>
    </row>
    <row r="1974" spans="1:12" x14ac:dyDescent="0.35">
      <c r="A1974">
        <v>1973</v>
      </c>
      <c r="B1974" s="2">
        <v>40322</v>
      </c>
      <c r="C1974">
        <f t="shared" si="253"/>
        <v>2010</v>
      </c>
      <c r="D1974">
        <v>855.15</v>
      </c>
      <c r="E1974">
        <f t="shared" ca="1" si="257"/>
        <v>850.96249999999998</v>
      </c>
      <c r="F1974">
        <f t="shared" ca="1" si="259"/>
        <v>891.64833333333297</v>
      </c>
      <c r="G1974" t="str">
        <f t="shared" ca="1" si="252"/>
        <v/>
      </c>
      <c r="H1974">
        <f t="shared" ca="1" si="254"/>
        <v>964.8</v>
      </c>
      <c r="I1974" s="4" t="str">
        <f t="shared" ca="1" si="255"/>
        <v/>
      </c>
      <c r="J1974" s="10">
        <f t="shared" ca="1" si="258"/>
        <v>1567.1188576019879</v>
      </c>
      <c r="K1974" s="10">
        <f ca="1">MAX($J$3:J1975)</f>
        <v>1650.2139432382321</v>
      </c>
      <c r="L1974" s="11">
        <f t="shared" ca="1" si="256"/>
        <v>5.0354128915664043E-2</v>
      </c>
    </row>
    <row r="1975" spans="1:12" x14ac:dyDescent="0.35">
      <c r="A1975">
        <v>1974</v>
      </c>
      <c r="B1975" s="2">
        <v>40323</v>
      </c>
      <c r="C1975">
        <f t="shared" si="253"/>
        <v>2010</v>
      </c>
      <c r="D1975">
        <v>841.6</v>
      </c>
      <c r="E1975">
        <f t="shared" ca="1" si="257"/>
        <v>847.47499999999991</v>
      </c>
      <c r="F1975">
        <f t="shared" ca="1" si="259"/>
        <v>887.96333333333303</v>
      </c>
      <c r="G1975" t="str">
        <f t="shared" ca="1" si="252"/>
        <v/>
      </c>
      <c r="H1975">
        <f t="shared" ca="1" si="254"/>
        <v>964.8</v>
      </c>
      <c r="I1975" s="4" t="str">
        <f t="shared" ca="1" si="255"/>
        <v/>
      </c>
      <c r="J1975" s="10">
        <f t="shared" ca="1" si="258"/>
        <v>1567.1188576019879</v>
      </c>
      <c r="K1975" s="10">
        <f ca="1">MAX($J$3:J1976)</f>
        <v>1650.2139432382321</v>
      </c>
      <c r="L1975" s="11">
        <f t="shared" ca="1" si="256"/>
        <v>5.0354128915664043E-2</v>
      </c>
    </row>
    <row r="1976" spans="1:12" x14ac:dyDescent="0.35">
      <c r="A1976">
        <v>1975</v>
      </c>
      <c r="B1976" s="2">
        <v>40324</v>
      </c>
      <c r="C1976">
        <f t="shared" si="253"/>
        <v>2010</v>
      </c>
      <c r="D1976">
        <v>830.1</v>
      </c>
      <c r="E1976">
        <f t="shared" ca="1" si="257"/>
        <v>836.28749999999991</v>
      </c>
      <c r="F1976">
        <f t="shared" ca="1" si="259"/>
        <v>883.93333333333294</v>
      </c>
      <c r="G1976" t="str">
        <f t="shared" ca="1" si="252"/>
        <v/>
      </c>
      <c r="H1976">
        <f t="shared" ca="1" si="254"/>
        <v>964.8</v>
      </c>
      <c r="I1976" s="4" t="str">
        <f t="shared" ca="1" si="255"/>
        <v/>
      </c>
      <c r="J1976" s="10">
        <f t="shared" ca="1" si="258"/>
        <v>1567.1188576019879</v>
      </c>
      <c r="K1976" s="10">
        <f ca="1">MAX($J$3:J1977)</f>
        <v>1650.2139432382321</v>
      </c>
      <c r="L1976" s="11">
        <f t="shared" ca="1" si="256"/>
        <v>5.0354128915664043E-2</v>
      </c>
    </row>
    <row r="1977" spans="1:12" x14ac:dyDescent="0.35">
      <c r="A1977">
        <v>1976</v>
      </c>
      <c r="B1977" s="2">
        <v>40325</v>
      </c>
      <c r="C1977">
        <f t="shared" si="253"/>
        <v>2010</v>
      </c>
      <c r="D1977">
        <v>818.3</v>
      </c>
      <c r="E1977">
        <f t="shared" ca="1" si="257"/>
        <v>829.01250000000005</v>
      </c>
      <c r="F1977">
        <f t="shared" ca="1" si="259"/>
        <v>880.37166666666633</v>
      </c>
      <c r="G1977" t="str">
        <f t="shared" ca="1" si="252"/>
        <v/>
      </c>
      <c r="H1977">
        <f t="shared" ca="1" si="254"/>
        <v>964.8</v>
      </c>
      <c r="I1977" s="4" t="str">
        <f t="shared" ca="1" si="255"/>
        <v/>
      </c>
      <c r="J1977" s="10">
        <f t="shared" ca="1" si="258"/>
        <v>1567.1188576019879</v>
      </c>
      <c r="K1977" s="10">
        <f ca="1">MAX($J$3:J1978)</f>
        <v>1650.2139432382321</v>
      </c>
      <c r="L1977" s="11">
        <f t="shared" ca="1" si="256"/>
        <v>5.0354128915664043E-2</v>
      </c>
    </row>
    <row r="1978" spans="1:12" x14ac:dyDescent="0.35">
      <c r="A1978">
        <v>1977</v>
      </c>
      <c r="B1978" s="2">
        <v>40326</v>
      </c>
      <c r="C1978">
        <f t="shared" si="253"/>
        <v>2010</v>
      </c>
      <c r="D1978">
        <v>826.05</v>
      </c>
      <c r="E1978">
        <f t="shared" ca="1" si="257"/>
        <v>823.25</v>
      </c>
      <c r="F1978">
        <f t="shared" ca="1" si="259"/>
        <v>876.97666666666635</v>
      </c>
      <c r="G1978" t="str">
        <f t="shared" ca="1" si="252"/>
        <v/>
      </c>
      <c r="H1978">
        <f t="shared" ca="1" si="254"/>
        <v>964.8</v>
      </c>
      <c r="I1978" s="4" t="str">
        <f t="shared" ca="1" si="255"/>
        <v/>
      </c>
      <c r="J1978" s="10">
        <f t="shared" ca="1" si="258"/>
        <v>1567.1188576019879</v>
      </c>
      <c r="K1978" s="10">
        <f ca="1">MAX($J$3:J1979)</f>
        <v>1650.2139432382321</v>
      </c>
      <c r="L1978" s="11">
        <f t="shared" ca="1" si="256"/>
        <v>5.0354128915664043E-2</v>
      </c>
    </row>
    <row r="1979" spans="1:12" x14ac:dyDescent="0.35">
      <c r="A1979">
        <v>1978</v>
      </c>
      <c r="B1979" s="2">
        <v>40329</v>
      </c>
      <c r="C1979">
        <f t="shared" si="253"/>
        <v>2010</v>
      </c>
      <c r="D1979">
        <v>818.55</v>
      </c>
      <c r="E1979">
        <f t="shared" ca="1" si="257"/>
        <v>820.14999999999986</v>
      </c>
      <c r="F1979">
        <f t="shared" ca="1" si="259"/>
        <v>873.48833333333312</v>
      </c>
      <c r="G1979" t="str">
        <f t="shared" ca="1" si="252"/>
        <v/>
      </c>
      <c r="H1979">
        <f t="shared" ca="1" si="254"/>
        <v>964.8</v>
      </c>
      <c r="I1979" s="4" t="str">
        <f t="shared" ca="1" si="255"/>
        <v/>
      </c>
      <c r="J1979" s="10">
        <f t="shared" ca="1" si="258"/>
        <v>1567.1188576019879</v>
      </c>
      <c r="K1979" s="10">
        <f ca="1">MAX($J$3:J1980)</f>
        <v>1650.2139432382321</v>
      </c>
      <c r="L1979" s="11">
        <f t="shared" ca="1" si="256"/>
        <v>5.0354128915664043E-2</v>
      </c>
    </row>
    <row r="1980" spans="1:12" x14ac:dyDescent="0.35">
      <c r="A1980">
        <v>1979</v>
      </c>
      <c r="B1980" s="2">
        <v>40330</v>
      </c>
      <c r="C1980">
        <f t="shared" si="253"/>
        <v>2010</v>
      </c>
      <c r="D1980">
        <v>817.7</v>
      </c>
      <c r="E1980">
        <f t="shared" ca="1" si="257"/>
        <v>822.27500000000009</v>
      </c>
      <c r="F1980">
        <f t="shared" ca="1" si="259"/>
        <v>869.99833333333311</v>
      </c>
      <c r="G1980" t="str">
        <f t="shared" ca="1" si="252"/>
        <v/>
      </c>
      <c r="H1980">
        <f t="shared" ca="1" si="254"/>
        <v>964.8</v>
      </c>
      <c r="I1980" s="4" t="str">
        <f t="shared" ca="1" si="255"/>
        <v/>
      </c>
      <c r="J1980" s="10">
        <f t="shared" ca="1" si="258"/>
        <v>1567.1188576019879</v>
      </c>
      <c r="K1980" s="10">
        <f ca="1">MAX($J$3:J1981)</f>
        <v>1650.2139432382321</v>
      </c>
      <c r="L1980" s="11">
        <f t="shared" ca="1" si="256"/>
        <v>5.0354128915664043E-2</v>
      </c>
    </row>
    <row r="1981" spans="1:12" x14ac:dyDescent="0.35">
      <c r="A1981">
        <v>1980</v>
      </c>
      <c r="B1981" s="2">
        <v>40331</v>
      </c>
      <c r="C1981">
        <f t="shared" si="253"/>
        <v>2010</v>
      </c>
      <c r="D1981">
        <v>826.8</v>
      </c>
      <c r="E1981">
        <f t="shared" ca="1" si="257"/>
        <v>826.13750000000005</v>
      </c>
      <c r="F1981">
        <f t="shared" ca="1" si="259"/>
        <v>867.39166666666654</v>
      </c>
      <c r="G1981" t="str">
        <f t="shared" ca="1" si="252"/>
        <v/>
      </c>
      <c r="H1981">
        <f t="shared" ca="1" si="254"/>
        <v>964.8</v>
      </c>
      <c r="I1981" s="4" t="str">
        <f t="shared" ca="1" si="255"/>
        <v/>
      </c>
      <c r="J1981" s="10">
        <f t="shared" ca="1" si="258"/>
        <v>1567.1188576019879</v>
      </c>
      <c r="K1981" s="10">
        <f ca="1">MAX($J$3:J1982)</f>
        <v>1650.2139432382321</v>
      </c>
      <c r="L1981" s="11">
        <f t="shared" ca="1" si="256"/>
        <v>5.0354128915664043E-2</v>
      </c>
    </row>
    <row r="1982" spans="1:12" x14ac:dyDescent="0.35">
      <c r="A1982">
        <v>1981</v>
      </c>
      <c r="B1982" s="2">
        <v>40332</v>
      </c>
      <c r="C1982">
        <f t="shared" si="253"/>
        <v>2010</v>
      </c>
      <c r="D1982">
        <v>841.5</v>
      </c>
      <c r="E1982">
        <f t="shared" ca="1" si="257"/>
        <v>831.97500000000002</v>
      </c>
      <c r="F1982">
        <f t="shared" ca="1" si="259"/>
        <v>865.33166666666659</v>
      </c>
      <c r="G1982" t="str">
        <f t="shared" ca="1" si="252"/>
        <v/>
      </c>
      <c r="H1982">
        <f t="shared" ca="1" si="254"/>
        <v>964.8</v>
      </c>
      <c r="I1982" s="4" t="str">
        <f t="shared" ca="1" si="255"/>
        <v/>
      </c>
      <c r="J1982" s="10">
        <f t="shared" ca="1" si="258"/>
        <v>1567.1188576019879</v>
      </c>
      <c r="K1982" s="10">
        <f ca="1">MAX($J$3:J1983)</f>
        <v>1650.2139432382321</v>
      </c>
      <c r="L1982" s="11">
        <f t="shared" ca="1" si="256"/>
        <v>5.0354128915664043E-2</v>
      </c>
    </row>
    <row r="1983" spans="1:12" x14ac:dyDescent="0.35">
      <c r="A1983">
        <v>1982</v>
      </c>
      <c r="B1983" s="2">
        <v>40333</v>
      </c>
      <c r="C1983">
        <f t="shared" si="253"/>
        <v>2010</v>
      </c>
      <c r="D1983">
        <v>841.9</v>
      </c>
      <c r="E1983">
        <f t="shared" ca="1" si="257"/>
        <v>840.47499999999991</v>
      </c>
      <c r="F1983">
        <f t="shared" ca="1" si="259"/>
        <v>863.38333333333333</v>
      </c>
      <c r="G1983" t="str">
        <f t="shared" ca="1" si="252"/>
        <v/>
      </c>
      <c r="H1983">
        <f t="shared" ca="1" si="254"/>
        <v>964.8</v>
      </c>
      <c r="I1983" s="4" t="str">
        <f t="shared" ca="1" si="255"/>
        <v/>
      </c>
      <c r="J1983" s="10">
        <f t="shared" ca="1" si="258"/>
        <v>1567.1188576019879</v>
      </c>
      <c r="K1983" s="10">
        <f ca="1">MAX($J$3:J1984)</f>
        <v>1650.2139432382321</v>
      </c>
      <c r="L1983" s="11">
        <f t="shared" ca="1" si="256"/>
        <v>5.0354128915664043E-2</v>
      </c>
    </row>
    <row r="1984" spans="1:12" x14ac:dyDescent="0.35">
      <c r="A1984">
        <v>1983</v>
      </c>
      <c r="B1984" s="2">
        <v>40336</v>
      </c>
      <c r="C1984">
        <f t="shared" si="253"/>
        <v>2010</v>
      </c>
      <c r="D1984">
        <v>851.7</v>
      </c>
      <c r="E1984">
        <f t="shared" ca="1" si="257"/>
        <v>844.36250000000007</v>
      </c>
      <c r="F1984">
        <f t="shared" ca="1" si="259"/>
        <v>861.41499999999985</v>
      </c>
      <c r="G1984" t="str">
        <f t="shared" ca="1" si="252"/>
        <v/>
      </c>
      <c r="H1984">
        <f t="shared" ca="1" si="254"/>
        <v>964.8</v>
      </c>
      <c r="I1984" s="4" t="str">
        <f t="shared" ca="1" si="255"/>
        <v/>
      </c>
      <c r="J1984" s="10">
        <f t="shared" ca="1" si="258"/>
        <v>1567.1188576019879</v>
      </c>
      <c r="K1984" s="10">
        <f ca="1">MAX($J$3:J1985)</f>
        <v>1650.2139432382321</v>
      </c>
      <c r="L1984" s="11">
        <f t="shared" ca="1" si="256"/>
        <v>5.0354128915664043E-2</v>
      </c>
    </row>
    <row r="1985" spans="1:12" x14ac:dyDescent="0.35">
      <c r="A1985">
        <v>1984</v>
      </c>
      <c r="B1985" s="2">
        <v>40337</v>
      </c>
      <c r="C1985">
        <f t="shared" si="253"/>
        <v>2010</v>
      </c>
      <c r="D1985">
        <v>842.35</v>
      </c>
      <c r="E1985">
        <f t="shared" ca="1" si="257"/>
        <v>848.5</v>
      </c>
      <c r="F1985">
        <f t="shared" ca="1" si="259"/>
        <v>859.74833333333322</v>
      </c>
      <c r="G1985" t="str">
        <f t="shared" ca="1" si="252"/>
        <v/>
      </c>
      <c r="H1985">
        <f t="shared" ca="1" si="254"/>
        <v>964.8</v>
      </c>
      <c r="I1985" s="4" t="str">
        <f t="shared" ca="1" si="255"/>
        <v/>
      </c>
      <c r="J1985" s="10">
        <f t="shared" ca="1" si="258"/>
        <v>1567.1188576019879</v>
      </c>
      <c r="K1985" s="10">
        <f ca="1">MAX($J$3:J1986)</f>
        <v>1650.2139432382321</v>
      </c>
      <c r="L1985" s="11">
        <f t="shared" ca="1" si="256"/>
        <v>5.0354128915664043E-2</v>
      </c>
    </row>
    <row r="1986" spans="1:12" x14ac:dyDescent="0.35">
      <c r="A1986">
        <v>1985</v>
      </c>
      <c r="B1986" s="2">
        <v>40338</v>
      </c>
      <c r="C1986">
        <f t="shared" si="253"/>
        <v>2010</v>
      </c>
      <c r="D1986">
        <v>858.05</v>
      </c>
      <c r="E1986">
        <f t="shared" ca="1" si="257"/>
        <v>855.25000000000011</v>
      </c>
      <c r="F1986">
        <f t="shared" ca="1" si="259"/>
        <v>858.86833333333334</v>
      </c>
      <c r="G1986" t="str">
        <f t="shared" ref="G1986:G2049" ca="1" si="260">IF(AND(E1986&gt;F1986,E1985&lt;F1985),"BUY",IF(AND(E1986&lt;F1986,E1985&gt;F1985),"SELL",""))</f>
        <v/>
      </c>
      <c r="H1986">
        <f t="shared" ca="1" si="254"/>
        <v>964.8</v>
      </c>
      <c r="I1986" s="4" t="str">
        <f t="shared" ca="1" si="255"/>
        <v/>
      </c>
      <c r="J1986" s="10">
        <f t="shared" ca="1" si="258"/>
        <v>1567.1188576019879</v>
      </c>
      <c r="K1986" s="10">
        <f ca="1">MAX($J$3:J1987)</f>
        <v>1722.888652838338</v>
      </c>
      <c r="L1986" s="11">
        <f t="shared" ca="1" si="256"/>
        <v>9.0411992080701387E-2</v>
      </c>
    </row>
    <row r="1987" spans="1:12" x14ac:dyDescent="0.35">
      <c r="A1987">
        <v>1986</v>
      </c>
      <c r="B1987" s="2">
        <v>40339</v>
      </c>
      <c r="C1987">
        <f t="shared" ref="C1987:C2050" si="261">YEAR(B1987)</f>
        <v>2010</v>
      </c>
      <c r="D1987">
        <v>868.9</v>
      </c>
      <c r="E1987">
        <f t="shared" ca="1" si="257"/>
        <v>857.76250000000005</v>
      </c>
      <c r="F1987">
        <f t="shared" ca="1" si="259"/>
        <v>857.42499999999995</v>
      </c>
      <c r="G1987" t="str">
        <f t="shared" ca="1" si="260"/>
        <v>BUY</v>
      </c>
      <c r="H1987">
        <f t="shared" ref="H1987:H2050" ca="1" si="262">IF(G1987&lt;&gt;"",D1987,H1986)</f>
        <v>868.9</v>
      </c>
      <c r="I1987" s="4">
        <f t="shared" ref="I1987:I2050" ca="1" si="263">IF(AND(G1987&lt;&gt;"",H1986&lt;&gt;0),IF(G1987="BUY",1-H1987/H1986,H1987/H1986-1),"")</f>
        <v>9.9398839137645134E-2</v>
      </c>
      <c r="J1987" s="10">
        <f t="shared" ca="1" si="258"/>
        <v>1722.888652838338</v>
      </c>
      <c r="K1987" s="10">
        <f ca="1">MAX($J$3:J1988)</f>
        <v>1722.888652838338</v>
      </c>
      <c r="L1987" s="11">
        <f t="shared" ref="L1987:L2050" ca="1" si="264">1-J1987/K1987</f>
        <v>0</v>
      </c>
    </row>
    <row r="1988" spans="1:12" x14ac:dyDescent="0.35">
      <c r="A1988">
        <v>1987</v>
      </c>
      <c r="B1988" s="2">
        <v>40340</v>
      </c>
      <c r="C1988">
        <f t="shared" si="261"/>
        <v>2010</v>
      </c>
      <c r="D1988">
        <v>861.75</v>
      </c>
      <c r="E1988">
        <f t="shared" ref="E1988:E2051" ca="1" si="265">IF(ROW(D1989)&gt;($O$4-1),AVERAGE(OFFSET(D1990,-$O$4,0,$O$4,1)),IF(ROW(D1989)&gt;$O$4, ((($O$4-1)*E1988)+D1989)/$O$4,""))</f>
        <v>862.88749999999993</v>
      </c>
      <c r="F1988">
        <f t="shared" ca="1" si="259"/>
        <v>856.06333333333328</v>
      </c>
      <c r="G1988" t="str">
        <f t="shared" ca="1" si="260"/>
        <v/>
      </c>
      <c r="H1988">
        <f t="shared" ca="1" si="262"/>
        <v>868.9</v>
      </c>
      <c r="I1988" s="4" t="str">
        <f t="shared" ca="1" si="263"/>
        <v/>
      </c>
      <c r="J1988" s="10">
        <f t="shared" ref="J1988:J2051" ca="1" si="266">IF(I1988="",J1987,J1987*(1+$O$6*I1988))</f>
        <v>1722.888652838338</v>
      </c>
      <c r="K1988" s="10">
        <f ca="1">MAX($J$3:J1989)</f>
        <v>1722.888652838338</v>
      </c>
      <c r="L1988" s="11">
        <f t="shared" ca="1" si="264"/>
        <v>0</v>
      </c>
    </row>
    <row r="1989" spans="1:12" x14ac:dyDescent="0.35">
      <c r="A1989">
        <v>1988</v>
      </c>
      <c r="B1989" s="2">
        <v>40343</v>
      </c>
      <c r="C1989">
        <f t="shared" si="261"/>
        <v>2010</v>
      </c>
      <c r="D1989">
        <v>862.85</v>
      </c>
      <c r="E1989">
        <f t="shared" ca="1" si="265"/>
        <v>868.35</v>
      </c>
      <c r="F1989">
        <f t="shared" ca="1" si="259"/>
        <v>856.12</v>
      </c>
      <c r="G1989" t="str">
        <f t="shared" ca="1" si="260"/>
        <v/>
      </c>
      <c r="H1989">
        <f t="shared" ca="1" si="262"/>
        <v>868.9</v>
      </c>
      <c r="I1989" s="4" t="str">
        <f t="shared" ca="1" si="263"/>
        <v/>
      </c>
      <c r="J1989" s="10">
        <f t="shared" ca="1" si="266"/>
        <v>1722.888652838338</v>
      </c>
      <c r="K1989" s="10">
        <f ca="1">MAX($J$3:J1990)</f>
        <v>1722.888652838338</v>
      </c>
      <c r="L1989" s="11">
        <f t="shared" ca="1" si="264"/>
        <v>0</v>
      </c>
    </row>
    <row r="1990" spans="1:12" x14ac:dyDescent="0.35">
      <c r="A1990">
        <v>1989</v>
      </c>
      <c r="B1990" s="2">
        <v>40344</v>
      </c>
      <c r="C1990">
        <f t="shared" si="261"/>
        <v>2010</v>
      </c>
      <c r="D1990">
        <v>879.9</v>
      </c>
      <c r="E1990">
        <f t="shared" ca="1" si="265"/>
        <v>867.02499999999998</v>
      </c>
      <c r="F1990">
        <f t="shared" ca="1" si="259"/>
        <v>855.39666666666665</v>
      </c>
      <c r="G1990" t="str">
        <f t="shared" ca="1" si="260"/>
        <v/>
      </c>
      <c r="H1990">
        <f t="shared" ca="1" si="262"/>
        <v>868.9</v>
      </c>
      <c r="I1990" s="4" t="str">
        <f t="shared" ca="1" si="263"/>
        <v/>
      </c>
      <c r="J1990" s="10">
        <f t="shared" ca="1" si="266"/>
        <v>1722.888652838338</v>
      </c>
      <c r="K1990" s="10">
        <f ca="1">MAX($J$3:J1991)</f>
        <v>1722.888652838338</v>
      </c>
      <c r="L1990" s="11">
        <f t="shared" ca="1" si="264"/>
        <v>0</v>
      </c>
    </row>
    <row r="1991" spans="1:12" x14ac:dyDescent="0.35">
      <c r="A1991">
        <v>1990</v>
      </c>
      <c r="B1991" s="2">
        <v>40345</v>
      </c>
      <c r="C1991">
        <f t="shared" si="261"/>
        <v>2010</v>
      </c>
      <c r="D1991">
        <v>863.6</v>
      </c>
      <c r="E1991">
        <f t="shared" ca="1" si="265"/>
        <v>867.95</v>
      </c>
      <c r="F1991">
        <f t="shared" ca="1" si="259"/>
        <v>855.03499999999997</v>
      </c>
      <c r="G1991" t="str">
        <f t="shared" ca="1" si="260"/>
        <v/>
      </c>
      <c r="H1991">
        <f t="shared" ca="1" si="262"/>
        <v>868.9</v>
      </c>
      <c r="I1991" s="4" t="str">
        <f t="shared" ca="1" si="263"/>
        <v/>
      </c>
      <c r="J1991" s="10">
        <f t="shared" ca="1" si="266"/>
        <v>1722.888652838338</v>
      </c>
      <c r="K1991" s="10">
        <f ca="1">MAX($J$3:J1992)</f>
        <v>1722.888652838338</v>
      </c>
      <c r="L1991" s="11">
        <f t="shared" ca="1" si="264"/>
        <v>0</v>
      </c>
    </row>
    <row r="1992" spans="1:12" x14ac:dyDescent="0.35">
      <c r="A1992">
        <v>1991</v>
      </c>
      <c r="B1992" s="2">
        <v>40346</v>
      </c>
      <c r="C1992">
        <f t="shared" si="261"/>
        <v>2010</v>
      </c>
      <c r="D1992">
        <v>865.45</v>
      </c>
      <c r="E1992">
        <f t="shared" ca="1" si="265"/>
        <v>867.76249999999993</v>
      </c>
      <c r="F1992">
        <f t="shared" ca="1" si="259"/>
        <v>855.05999999999983</v>
      </c>
      <c r="G1992" t="str">
        <f t="shared" ca="1" si="260"/>
        <v/>
      </c>
      <c r="H1992">
        <f t="shared" ca="1" si="262"/>
        <v>868.9</v>
      </c>
      <c r="I1992" s="4" t="str">
        <f t="shared" ca="1" si="263"/>
        <v/>
      </c>
      <c r="J1992" s="10">
        <f t="shared" ca="1" si="266"/>
        <v>1722.888652838338</v>
      </c>
      <c r="K1992" s="10">
        <f ca="1">MAX($J$3:J1993)</f>
        <v>1722.888652838338</v>
      </c>
      <c r="L1992" s="11">
        <f t="shared" ca="1" si="264"/>
        <v>0</v>
      </c>
    </row>
    <row r="1993" spans="1:12" x14ac:dyDescent="0.35">
      <c r="A1993">
        <v>1992</v>
      </c>
      <c r="B1993" s="2">
        <v>40347</v>
      </c>
      <c r="C1993">
        <f t="shared" si="261"/>
        <v>2010</v>
      </c>
      <c r="D1993">
        <v>862.1</v>
      </c>
      <c r="E1993">
        <f t="shared" ca="1" si="265"/>
        <v>868.45</v>
      </c>
      <c r="F1993">
        <f t="shared" ca="1" si="259"/>
        <v>854.75666666666655</v>
      </c>
      <c r="G1993" t="str">
        <f t="shared" ca="1" si="260"/>
        <v/>
      </c>
      <c r="H1993">
        <f t="shared" ca="1" si="262"/>
        <v>868.9</v>
      </c>
      <c r="I1993" s="4" t="str">
        <f t="shared" ca="1" si="263"/>
        <v/>
      </c>
      <c r="J1993" s="10">
        <f t="shared" ca="1" si="266"/>
        <v>1722.888652838338</v>
      </c>
      <c r="K1993" s="10">
        <f ca="1">MAX($J$3:J1994)</f>
        <v>1722.888652838338</v>
      </c>
      <c r="L1993" s="11">
        <f t="shared" ca="1" si="264"/>
        <v>0</v>
      </c>
    </row>
    <row r="1994" spans="1:12" x14ac:dyDescent="0.35">
      <c r="A1994">
        <v>1993</v>
      </c>
      <c r="B1994" s="2">
        <v>40350</v>
      </c>
      <c r="C1994">
        <f t="shared" si="261"/>
        <v>2010</v>
      </c>
      <c r="D1994">
        <v>882.65</v>
      </c>
      <c r="E1994">
        <f t="shared" ca="1" si="265"/>
        <v>867.92500000000007</v>
      </c>
      <c r="F1994">
        <f t="shared" ca="1" si="259"/>
        <v>853.92833333333328</v>
      </c>
      <c r="G1994" t="str">
        <f t="shared" ca="1" si="260"/>
        <v/>
      </c>
      <c r="H1994">
        <f t="shared" ca="1" si="262"/>
        <v>868.9</v>
      </c>
      <c r="I1994" s="4" t="str">
        <f t="shared" ca="1" si="263"/>
        <v/>
      </c>
      <c r="J1994" s="10">
        <f t="shared" ca="1" si="266"/>
        <v>1722.888652838338</v>
      </c>
      <c r="K1994" s="10">
        <f ca="1">MAX($J$3:J1995)</f>
        <v>1722.888652838338</v>
      </c>
      <c r="L1994" s="11">
        <f t="shared" ca="1" si="264"/>
        <v>0</v>
      </c>
    </row>
    <row r="1995" spans="1:12" x14ac:dyDescent="0.35">
      <c r="A1995">
        <v>1994</v>
      </c>
      <c r="B1995" s="2">
        <v>40351</v>
      </c>
      <c r="C1995">
        <f t="shared" si="261"/>
        <v>2010</v>
      </c>
      <c r="D1995">
        <v>861.5</v>
      </c>
      <c r="E1995">
        <f t="shared" ca="1" si="265"/>
        <v>869.35</v>
      </c>
      <c r="F1995">
        <f t="shared" ca="1" si="259"/>
        <v>853.7266666666668</v>
      </c>
      <c r="G1995" t="str">
        <f t="shared" ca="1" si="260"/>
        <v/>
      </c>
      <c r="H1995">
        <f t="shared" ca="1" si="262"/>
        <v>868.9</v>
      </c>
      <c r="I1995" s="4" t="str">
        <f t="shared" ca="1" si="263"/>
        <v/>
      </c>
      <c r="J1995" s="10">
        <f t="shared" ca="1" si="266"/>
        <v>1722.888652838338</v>
      </c>
      <c r="K1995" s="10">
        <f ca="1">MAX($J$3:J1996)</f>
        <v>1722.888652838338</v>
      </c>
      <c r="L1995" s="11">
        <f t="shared" ca="1" si="264"/>
        <v>0</v>
      </c>
    </row>
    <row r="1996" spans="1:12" x14ac:dyDescent="0.35">
      <c r="A1996">
        <v>1995</v>
      </c>
      <c r="B1996" s="2">
        <v>40352</v>
      </c>
      <c r="C1996">
        <f t="shared" si="261"/>
        <v>2010</v>
      </c>
      <c r="D1996">
        <v>871.15</v>
      </c>
      <c r="E1996">
        <f t="shared" ca="1" si="265"/>
        <v>871.6</v>
      </c>
      <c r="F1996">
        <f t="shared" ca="1" si="259"/>
        <v>853.05166666666662</v>
      </c>
      <c r="G1996" t="str">
        <f t="shared" ca="1" si="260"/>
        <v/>
      </c>
      <c r="H1996">
        <f t="shared" ca="1" si="262"/>
        <v>868.9</v>
      </c>
      <c r="I1996" s="4" t="str">
        <f t="shared" ca="1" si="263"/>
        <v/>
      </c>
      <c r="J1996" s="10">
        <f t="shared" ca="1" si="266"/>
        <v>1722.888652838338</v>
      </c>
      <c r="K1996" s="10">
        <f ca="1">MAX($J$3:J1997)</f>
        <v>1722.888652838338</v>
      </c>
      <c r="L1996" s="11">
        <f t="shared" ca="1" si="264"/>
        <v>0</v>
      </c>
    </row>
    <row r="1997" spans="1:12" x14ac:dyDescent="0.35">
      <c r="A1997">
        <v>1996</v>
      </c>
      <c r="B1997" s="2">
        <v>40353</v>
      </c>
      <c r="C1997">
        <f t="shared" si="261"/>
        <v>2010</v>
      </c>
      <c r="D1997">
        <v>871.1</v>
      </c>
      <c r="E1997">
        <f t="shared" ca="1" si="265"/>
        <v>866.36249999999995</v>
      </c>
      <c r="F1997">
        <f t="shared" ca="1" si="259"/>
        <v>852.01499999999987</v>
      </c>
      <c r="G1997" t="str">
        <f t="shared" ca="1" si="260"/>
        <v/>
      </c>
      <c r="H1997">
        <f t="shared" ca="1" si="262"/>
        <v>868.9</v>
      </c>
      <c r="I1997" s="4" t="str">
        <f t="shared" ca="1" si="263"/>
        <v/>
      </c>
      <c r="J1997" s="10">
        <f t="shared" ca="1" si="266"/>
        <v>1722.888652838338</v>
      </c>
      <c r="K1997" s="10">
        <f ca="1">MAX($J$3:J1998)</f>
        <v>1722.888652838338</v>
      </c>
      <c r="L1997" s="11">
        <f t="shared" ca="1" si="264"/>
        <v>0</v>
      </c>
    </row>
    <row r="1998" spans="1:12" x14ac:dyDescent="0.35">
      <c r="A1998">
        <v>1997</v>
      </c>
      <c r="B1998" s="2">
        <v>40354</v>
      </c>
      <c r="C1998">
        <f t="shared" si="261"/>
        <v>2010</v>
      </c>
      <c r="D1998">
        <v>861.7</v>
      </c>
      <c r="E1998">
        <f t="shared" ca="1" si="265"/>
        <v>868.76249999999993</v>
      </c>
      <c r="F1998">
        <f t="shared" ca="1" si="259"/>
        <v>852.16500000000008</v>
      </c>
      <c r="G1998" t="str">
        <f t="shared" ca="1" si="260"/>
        <v/>
      </c>
      <c r="H1998">
        <f t="shared" ca="1" si="262"/>
        <v>868.9</v>
      </c>
      <c r="I1998" s="4" t="str">
        <f t="shared" ca="1" si="263"/>
        <v/>
      </c>
      <c r="J1998" s="10">
        <f t="shared" ca="1" si="266"/>
        <v>1722.888652838338</v>
      </c>
      <c r="K1998" s="10">
        <f ca="1">MAX($J$3:J1999)</f>
        <v>1722.888652838338</v>
      </c>
      <c r="L1998" s="11">
        <f t="shared" ca="1" si="264"/>
        <v>0</v>
      </c>
    </row>
    <row r="1999" spans="1:12" x14ac:dyDescent="0.35">
      <c r="A1999">
        <v>1998</v>
      </c>
      <c r="B1999" s="2">
        <v>40357</v>
      </c>
      <c r="C1999">
        <f t="shared" si="261"/>
        <v>2010</v>
      </c>
      <c r="D1999">
        <v>871.1</v>
      </c>
      <c r="E1999">
        <f t="shared" ca="1" si="265"/>
        <v>867.97500000000002</v>
      </c>
      <c r="F1999">
        <f t="shared" ca="1" si="259"/>
        <v>852.37333333333333</v>
      </c>
      <c r="G1999" t="str">
        <f t="shared" ca="1" si="260"/>
        <v/>
      </c>
      <c r="H1999">
        <f t="shared" ca="1" si="262"/>
        <v>868.9</v>
      </c>
      <c r="I1999" s="4" t="str">
        <f t="shared" ca="1" si="263"/>
        <v/>
      </c>
      <c r="J1999" s="10">
        <f t="shared" ca="1" si="266"/>
        <v>1722.888652838338</v>
      </c>
      <c r="K1999" s="10">
        <f ca="1">MAX($J$3:J2000)</f>
        <v>1722.888652838338</v>
      </c>
      <c r="L1999" s="11">
        <f t="shared" ca="1" si="264"/>
        <v>0</v>
      </c>
    </row>
    <row r="2000" spans="1:12" x14ac:dyDescent="0.35">
      <c r="A2000">
        <v>1999</v>
      </c>
      <c r="B2000" s="2">
        <v>40358</v>
      </c>
      <c r="C2000">
        <f t="shared" si="261"/>
        <v>2010</v>
      </c>
      <c r="D2000">
        <v>868</v>
      </c>
      <c r="E2000">
        <f t="shared" ca="1" si="265"/>
        <v>869.72500000000002</v>
      </c>
      <c r="F2000">
        <f t="shared" ca="1" si="259"/>
        <v>853.55666666666662</v>
      </c>
      <c r="G2000" t="str">
        <f t="shared" ca="1" si="260"/>
        <v/>
      </c>
      <c r="H2000">
        <f t="shared" ca="1" si="262"/>
        <v>868.9</v>
      </c>
      <c r="I2000" s="4" t="str">
        <f t="shared" ca="1" si="263"/>
        <v/>
      </c>
      <c r="J2000" s="10">
        <f t="shared" ca="1" si="266"/>
        <v>1722.888652838338</v>
      </c>
      <c r="K2000" s="10">
        <f ca="1">MAX($J$3:J2001)</f>
        <v>1722.888652838338</v>
      </c>
      <c r="L2000" s="11">
        <f t="shared" ca="1" si="264"/>
        <v>0</v>
      </c>
    </row>
    <row r="2001" spans="1:12" x14ac:dyDescent="0.35">
      <c r="A2001">
        <v>2000</v>
      </c>
      <c r="B2001" s="2">
        <v>40359</v>
      </c>
      <c r="C2001">
        <f t="shared" si="261"/>
        <v>2010</v>
      </c>
      <c r="D2001">
        <v>878.1</v>
      </c>
      <c r="E2001">
        <f t="shared" ca="1" si="265"/>
        <v>870.94999999999993</v>
      </c>
      <c r="F2001">
        <f t="shared" ca="1" si="259"/>
        <v>854.30833333333317</v>
      </c>
      <c r="G2001" t="str">
        <f t="shared" ca="1" si="260"/>
        <v/>
      </c>
      <c r="H2001">
        <f t="shared" ca="1" si="262"/>
        <v>868.9</v>
      </c>
      <c r="I2001" s="4" t="str">
        <f t="shared" ca="1" si="263"/>
        <v/>
      </c>
      <c r="J2001" s="10">
        <f t="shared" ca="1" si="266"/>
        <v>1722.888652838338</v>
      </c>
      <c r="K2001" s="10">
        <f ca="1">MAX($J$3:J2002)</f>
        <v>1722.888652838338</v>
      </c>
      <c r="L2001" s="11">
        <f t="shared" ca="1" si="264"/>
        <v>0</v>
      </c>
    </row>
    <row r="2002" spans="1:12" x14ac:dyDescent="0.35">
      <c r="A2002">
        <v>2001</v>
      </c>
      <c r="B2002" s="2">
        <v>40360</v>
      </c>
      <c r="C2002">
        <f t="shared" si="261"/>
        <v>2010</v>
      </c>
      <c r="D2002">
        <v>866.6</v>
      </c>
      <c r="E2002">
        <f t="shared" ca="1" si="265"/>
        <v>868.9375</v>
      </c>
      <c r="F2002">
        <f t="shared" ca="1" si="259"/>
        <v>854.30833333333317</v>
      </c>
      <c r="G2002" t="str">
        <f t="shared" ca="1" si="260"/>
        <v/>
      </c>
      <c r="H2002">
        <f t="shared" ca="1" si="262"/>
        <v>868.9</v>
      </c>
      <c r="I2002" s="4" t="str">
        <f t="shared" ca="1" si="263"/>
        <v/>
      </c>
      <c r="J2002" s="10">
        <f t="shared" ca="1" si="266"/>
        <v>1722.888652838338</v>
      </c>
      <c r="K2002" s="10">
        <f ca="1">MAX($J$3:J2003)</f>
        <v>1722.888652838338</v>
      </c>
      <c r="L2002" s="11">
        <f t="shared" ca="1" si="264"/>
        <v>0</v>
      </c>
    </row>
    <row r="2003" spans="1:12" x14ac:dyDescent="0.35">
      <c r="A2003">
        <v>2002</v>
      </c>
      <c r="B2003" s="2">
        <v>40361</v>
      </c>
      <c r="C2003">
        <f t="shared" si="261"/>
        <v>2010</v>
      </c>
      <c r="D2003">
        <v>863.05</v>
      </c>
      <c r="E2003">
        <f t="shared" ca="1" si="265"/>
        <v>867.66250000000002</v>
      </c>
      <c r="F2003">
        <f t="shared" ca="1" si="259"/>
        <v>854.56666666666672</v>
      </c>
      <c r="G2003" t="str">
        <f t="shared" ca="1" si="260"/>
        <v/>
      </c>
      <c r="H2003">
        <f t="shared" ca="1" si="262"/>
        <v>868.9</v>
      </c>
      <c r="I2003" s="4" t="str">
        <f t="shared" ca="1" si="263"/>
        <v/>
      </c>
      <c r="J2003" s="10">
        <f t="shared" ca="1" si="266"/>
        <v>1722.888652838338</v>
      </c>
      <c r="K2003" s="10">
        <f ca="1">MAX($J$3:J2004)</f>
        <v>1722.888652838338</v>
      </c>
      <c r="L2003" s="11">
        <f t="shared" ca="1" si="264"/>
        <v>0</v>
      </c>
    </row>
    <row r="2004" spans="1:12" x14ac:dyDescent="0.35">
      <c r="A2004">
        <v>2003</v>
      </c>
      <c r="B2004" s="2">
        <v>40364</v>
      </c>
      <c r="C2004">
        <f t="shared" si="261"/>
        <v>2010</v>
      </c>
      <c r="D2004">
        <v>862.9</v>
      </c>
      <c r="E2004">
        <f t="shared" ca="1" si="265"/>
        <v>862.1</v>
      </c>
      <c r="F2004">
        <f t="shared" ca="1" si="259"/>
        <v>855.0416666666664</v>
      </c>
      <c r="G2004" t="str">
        <f t="shared" ca="1" si="260"/>
        <v/>
      </c>
      <c r="H2004">
        <f t="shared" ca="1" si="262"/>
        <v>868.9</v>
      </c>
      <c r="I2004" s="4" t="str">
        <f t="shared" ca="1" si="263"/>
        <v/>
      </c>
      <c r="J2004" s="10">
        <f t="shared" ca="1" si="266"/>
        <v>1722.888652838338</v>
      </c>
      <c r="K2004" s="10">
        <f ca="1">MAX($J$3:J2005)</f>
        <v>1722.888652838338</v>
      </c>
      <c r="L2004" s="11">
        <f t="shared" ca="1" si="264"/>
        <v>0</v>
      </c>
    </row>
    <row r="2005" spans="1:12" x14ac:dyDescent="0.35">
      <c r="A2005">
        <v>2004</v>
      </c>
      <c r="B2005" s="2">
        <v>40365</v>
      </c>
      <c r="C2005">
        <f t="shared" si="261"/>
        <v>2010</v>
      </c>
      <c r="D2005">
        <v>855.85</v>
      </c>
      <c r="E2005">
        <f t="shared" ca="1" si="265"/>
        <v>858.94999999999993</v>
      </c>
      <c r="F2005">
        <f t="shared" ca="1" si="259"/>
        <v>855.83833333333314</v>
      </c>
      <c r="G2005" t="str">
        <f t="shared" ca="1" si="260"/>
        <v/>
      </c>
      <c r="H2005">
        <f t="shared" ca="1" si="262"/>
        <v>868.9</v>
      </c>
      <c r="I2005" s="4" t="str">
        <f t="shared" ca="1" si="263"/>
        <v/>
      </c>
      <c r="J2005" s="10">
        <f t="shared" ca="1" si="266"/>
        <v>1722.888652838338</v>
      </c>
      <c r="K2005" s="10">
        <f ca="1">MAX($J$3:J2006)</f>
        <v>1722.888652838338</v>
      </c>
      <c r="L2005" s="11">
        <f t="shared" ca="1" si="264"/>
        <v>0</v>
      </c>
    </row>
    <row r="2006" spans="1:12" x14ac:dyDescent="0.35">
      <c r="A2006">
        <v>2005</v>
      </c>
      <c r="B2006" s="2">
        <v>40366</v>
      </c>
      <c r="C2006">
        <f t="shared" si="261"/>
        <v>2010</v>
      </c>
      <c r="D2006">
        <v>854</v>
      </c>
      <c r="E2006">
        <f t="shared" ca="1" si="265"/>
        <v>853.875</v>
      </c>
      <c r="F2006">
        <f t="shared" ca="1" si="259"/>
        <v>856.65333333333319</v>
      </c>
      <c r="G2006" t="str">
        <f t="shared" ca="1" si="260"/>
        <v>SELL</v>
      </c>
      <c r="H2006">
        <f t="shared" ca="1" si="262"/>
        <v>854</v>
      </c>
      <c r="I2006" s="4">
        <f t="shared" ca="1" si="263"/>
        <v>-1.7148118310507554E-2</v>
      </c>
      <c r="J2006" s="10">
        <f t="shared" ca="1" si="266"/>
        <v>1693.3443543836352</v>
      </c>
      <c r="K2006" s="10">
        <f ca="1">MAX($J$3:J2007)</f>
        <v>1722.888652838338</v>
      </c>
      <c r="L2006" s="11">
        <f t="shared" ca="1" si="264"/>
        <v>1.7148118310507554E-2</v>
      </c>
    </row>
    <row r="2007" spans="1:12" x14ac:dyDescent="0.35">
      <c r="A2007">
        <v>2006</v>
      </c>
      <c r="B2007" s="2">
        <v>40367</v>
      </c>
      <c r="C2007">
        <f t="shared" si="261"/>
        <v>2010</v>
      </c>
      <c r="D2007">
        <v>842.75</v>
      </c>
      <c r="E2007">
        <f t="shared" ca="1" si="265"/>
        <v>846.3</v>
      </c>
      <c r="F2007">
        <f t="shared" ca="1" si="259"/>
        <v>856.87166666666644</v>
      </c>
      <c r="G2007" t="str">
        <f t="shared" ca="1" si="260"/>
        <v/>
      </c>
      <c r="H2007">
        <f t="shared" ca="1" si="262"/>
        <v>854</v>
      </c>
      <c r="I2007" s="4" t="str">
        <f t="shared" ca="1" si="263"/>
        <v/>
      </c>
      <c r="J2007" s="10">
        <f t="shared" ca="1" si="266"/>
        <v>1693.3443543836352</v>
      </c>
      <c r="K2007" s="10">
        <f ca="1">MAX($J$3:J2008)</f>
        <v>1722.888652838338</v>
      </c>
      <c r="L2007" s="11">
        <f t="shared" ca="1" si="264"/>
        <v>1.7148118310507554E-2</v>
      </c>
    </row>
    <row r="2008" spans="1:12" x14ac:dyDescent="0.35">
      <c r="A2008">
        <v>2007</v>
      </c>
      <c r="B2008" s="2">
        <v>40368</v>
      </c>
      <c r="C2008">
        <f t="shared" si="261"/>
        <v>2010</v>
      </c>
      <c r="D2008">
        <v>832.6</v>
      </c>
      <c r="E2008">
        <f t="shared" ca="1" si="265"/>
        <v>838.8125</v>
      </c>
      <c r="F2008">
        <f t="shared" ca="1" si="259"/>
        <v>857.11666666666656</v>
      </c>
      <c r="G2008" t="str">
        <f t="shared" ca="1" si="260"/>
        <v/>
      </c>
      <c r="H2008">
        <f t="shared" ca="1" si="262"/>
        <v>854</v>
      </c>
      <c r="I2008" s="4" t="str">
        <f t="shared" ca="1" si="263"/>
        <v/>
      </c>
      <c r="J2008" s="10">
        <f t="shared" ca="1" si="266"/>
        <v>1693.3443543836352</v>
      </c>
      <c r="K2008" s="10">
        <f ca="1">MAX($J$3:J2009)</f>
        <v>1722.888652838338</v>
      </c>
      <c r="L2008" s="11">
        <f t="shared" ca="1" si="264"/>
        <v>1.7148118310507554E-2</v>
      </c>
    </row>
    <row r="2009" spans="1:12" x14ac:dyDescent="0.35">
      <c r="A2009">
        <v>2008</v>
      </c>
      <c r="B2009" s="2">
        <v>40371</v>
      </c>
      <c r="C2009">
        <f t="shared" si="261"/>
        <v>2010</v>
      </c>
      <c r="D2009">
        <v>825.9</v>
      </c>
      <c r="E2009">
        <f t="shared" ca="1" si="265"/>
        <v>830.26250000000005</v>
      </c>
      <c r="F2009">
        <f t="shared" ca="1" si="259"/>
        <v>857.18666666666661</v>
      </c>
      <c r="G2009" t="str">
        <f t="shared" ca="1" si="260"/>
        <v/>
      </c>
      <c r="H2009">
        <f t="shared" ca="1" si="262"/>
        <v>854</v>
      </c>
      <c r="I2009" s="4" t="str">
        <f t="shared" ca="1" si="263"/>
        <v/>
      </c>
      <c r="J2009" s="10">
        <f t="shared" ca="1" si="266"/>
        <v>1693.3443543836352</v>
      </c>
      <c r="K2009" s="10">
        <f ca="1">MAX($J$3:J2010)</f>
        <v>1722.888652838338</v>
      </c>
      <c r="L2009" s="11">
        <f t="shared" ca="1" si="264"/>
        <v>1.7148118310507554E-2</v>
      </c>
    </row>
    <row r="2010" spans="1:12" x14ac:dyDescent="0.35">
      <c r="A2010">
        <v>2009</v>
      </c>
      <c r="B2010" s="2">
        <v>40372</v>
      </c>
      <c r="C2010">
        <f t="shared" si="261"/>
        <v>2010</v>
      </c>
      <c r="D2010">
        <v>819.8</v>
      </c>
      <c r="E2010">
        <f t="shared" ca="1" si="265"/>
        <v>820.9375</v>
      </c>
      <c r="F2010">
        <f t="shared" ca="1" si="259"/>
        <v>856.47499999999991</v>
      </c>
      <c r="G2010" t="str">
        <f t="shared" ca="1" si="260"/>
        <v/>
      </c>
      <c r="H2010">
        <f t="shared" ca="1" si="262"/>
        <v>854</v>
      </c>
      <c r="I2010" s="4" t="str">
        <f t="shared" ca="1" si="263"/>
        <v/>
      </c>
      <c r="J2010" s="10">
        <f t="shared" ca="1" si="266"/>
        <v>1693.3443543836352</v>
      </c>
      <c r="K2010" s="10">
        <f ca="1">MAX($J$3:J2011)</f>
        <v>1722.888652838338</v>
      </c>
      <c r="L2010" s="11">
        <f t="shared" ca="1" si="264"/>
        <v>1.7148118310507554E-2</v>
      </c>
    </row>
    <row r="2011" spans="1:12" x14ac:dyDescent="0.35">
      <c r="A2011">
        <v>2010</v>
      </c>
      <c r="B2011" s="2">
        <v>40373</v>
      </c>
      <c r="C2011">
        <f t="shared" si="261"/>
        <v>2010</v>
      </c>
      <c r="D2011">
        <v>805.45</v>
      </c>
      <c r="E2011">
        <f t="shared" ca="1" si="265"/>
        <v>815.14999999999986</v>
      </c>
      <c r="F2011">
        <f t="shared" ca="1" si="259"/>
        <v>855.40666666666664</v>
      </c>
      <c r="G2011" t="str">
        <f t="shared" ca="1" si="260"/>
        <v/>
      </c>
      <c r="H2011">
        <f t="shared" ca="1" si="262"/>
        <v>854</v>
      </c>
      <c r="I2011" s="4" t="str">
        <f t="shared" ca="1" si="263"/>
        <v/>
      </c>
      <c r="J2011" s="10">
        <f t="shared" ca="1" si="266"/>
        <v>1693.3443543836352</v>
      </c>
      <c r="K2011" s="10">
        <f ca="1">MAX($J$3:J2012)</f>
        <v>1722.888652838338</v>
      </c>
      <c r="L2011" s="11">
        <f t="shared" ca="1" si="264"/>
        <v>1.7148118310507554E-2</v>
      </c>
    </row>
    <row r="2012" spans="1:12" x14ac:dyDescent="0.35">
      <c r="A2012">
        <v>2011</v>
      </c>
      <c r="B2012" s="2">
        <v>40374</v>
      </c>
      <c r="C2012">
        <f t="shared" si="261"/>
        <v>2010</v>
      </c>
      <c r="D2012">
        <v>809.45</v>
      </c>
      <c r="E2012">
        <f t="shared" ca="1" si="265"/>
        <v>812.19999999999993</v>
      </c>
      <c r="F2012">
        <f t="shared" ca="1" si="259"/>
        <v>854.4799999999999</v>
      </c>
      <c r="G2012" t="str">
        <f t="shared" ca="1" si="260"/>
        <v/>
      </c>
      <c r="H2012">
        <f t="shared" ca="1" si="262"/>
        <v>854</v>
      </c>
      <c r="I2012" s="4" t="str">
        <f t="shared" ca="1" si="263"/>
        <v/>
      </c>
      <c r="J2012" s="10">
        <f t="shared" ca="1" si="266"/>
        <v>1693.3443543836352</v>
      </c>
      <c r="K2012" s="10">
        <f ca="1">MAX($J$3:J2013)</f>
        <v>1722.888652838338</v>
      </c>
      <c r="L2012" s="11">
        <f t="shared" ca="1" si="264"/>
        <v>1.7148118310507554E-2</v>
      </c>
    </row>
    <row r="2013" spans="1:12" x14ac:dyDescent="0.35">
      <c r="A2013">
        <v>2012</v>
      </c>
      <c r="B2013" s="2">
        <v>40375</v>
      </c>
      <c r="C2013">
        <f t="shared" si="261"/>
        <v>2010</v>
      </c>
      <c r="D2013">
        <v>814.1</v>
      </c>
      <c r="E2013">
        <f t="shared" ca="1" si="265"/>
        <v>810.2</v>
      </c>
      <c r="F2013">
        <f t="shared" ca="1" si="259"/>
        <v>853.15</v>
      </c>
      <c r="G2013" t="str">
        <f t="shared" ca="1" si="260"/>
        <v/>
      </c>
      <c r="H2013">
        <f t="shared" ca="1" si="262"/>
        <v>854</v>
      </c>
      <c r="I2013" s="4" t="str">
        <f t="shared" ca="1" si="263"/>
        <v/>
      </c>
      <c r="J2013" s="10">
        <f t="shared" ca="1" si="266"/>
        <v>1693.3443543836352</v>
      </c>
      <c r="K2013" s="10">
        <f ca="1">MAX($J$3:J2014)</f>
        <v>1722.888652838338</v>
      </c>
      <c r="L2013" s="11">
        <f t="shared" ca="1" si="264"/>
        <v>1.7148118310507554E-2</v>
      </c>
    </row>
    <row r="2014" spans="1:12" x14ac:dyDescent="0.35">
      <c r="A2014">
        <v>2013</v>
      </c>
      <c r="B2014" s="2">
        <v>40378</v>
      </c>
      <c r="C2014">
        <f t="shared" si="261"/>
        <v>2010</v>
      </c>
      <c r="D2014">
        <v>811.8</v>
      </c>
      <c r="E2014">
        <f t="shared" ca="1" si="265"/>
        <v>811.33750000000009</v>
      </c>
      <c r="F2014">
        <f t="shared" ref="F2014:F2077" ca="1" si="267">IF(ROW(D2015)&gt;($O$5-1),AVERAGE(OFFSET(D2016,-$O$5,0,$O$5,1)),IF(ROW(D2015)&gt;$O$5, ((($O$5-1)*E2014)+D2015)/$O$5,""))</f>
        <v>852.0716666666666</v>
      </c>
      <c r="G2014" t="str">
        <f t="shared" ca="1" si="260"/>
        <v/>
      </c>
      <c r="H2014">
        <f t="shared" ca="1" si="262"/>
        <v>854</v>
      </c>
      <c r="I2014" s="4" t="str">
        <f t="shared" ca="1" si="263"/>
        <v/>
      </c>
      <c r="J2014" s="10">
        <f t="shared" ca="1" si="266"/>
        <v>1693.3443543836352</v>
      </c>
      <c r="K2014" s="10">
        <f ca="1">MAX($J$3:J2015)</f>
        <v>1722.888652838338</v>
      </c>
      <c r="L2014" s="11">
        <f t="shared" ca="1" si="264"/>
        <v>1.7148118310507554E-2</v>
      </c>
    </row>
    <row r="2015" spans="1:12" x14ac:dyDescent="0.35">
      <c r="A2015">
        <v>2014</v>
      </c>
      <c r="B2015" s="2">
        <v>40379</v>
      </c>
      <c r="C2015">
        <f t="shared" si="261"/>
        <v>2010</v>
      </c>
      <c r="D2015">
        <v>810</v>
      </c>
      <c r="E2015">
        <f t="shared" ca="1" si="265"/>
        <v>815.17499999999995</v>
      </c>
      <c r="F2015">
        <f t="shared" ca="1" si="267"/>
        <v>850.96333333333325</v>
      </c>
      <c r="G2015" t="str">
        <f t="shared" ca="1" si="260"/>
        <v/>
      </c>
      <c r="H2015">
        <f t="shared" ca="1" si="262"/>
        <v>854</v>
      </c>
      <c r="I2015" s="4" t="str">
        <f t="shared" ca="1" si="263"/>
        <v/>
      </c>
      <c r="J2015" s="10">
        <f t="shared" ca="1" si="266"/>
        <v>1693.3443543836352</v>
      </c>
      <c r="K2015" s="10">
        <f ca="1">MAX($J$3:J2016)</f>
        <v>1722.888652838338</v>
      </c>
      <c r="L2015" s="11">
        <f t="shared" ca="1" si="264"/>
        <v>1.7148118310507554E-2</v>
      </c>
    </row>
    <row r="2016" spans="1:12" x14ac:dyDescent="0.35">
      <c r="A2016">
        <v>2015</v>
      </c>
      <c r="B2016" s="2">
        <v>40380</v>
      </c>
      <c r="C2016">
        <f t="shared" si="261"/>
        <v>2010</v>
      </c>
      <c r="D2016">
        <v>824.8</v>
      </c>
      <c r="E2016">
        <f t="shared" ca="1" si="265"/>
        <v>815.6875</v>
      </c>
      <c r="F2016">
        <f t="shared" ca="1" si="267"/>
        <v>849.20499999999993</v>
      </c>
      <c r="G2016" t="str">
        <f t="shared" ca="1" si="260"/>
        <v/>
      </c>
      <c r="H2016">
        <f t="shared" ca="1" si="262"/>
        <v>854</v>
      </c>
      <c r="I2016" s="4" t="str">
        <f t="shared" ca="1" si="263"/>
        <v/>
      </c>
      <c r="J2016" s="10">
        <f t="shared" ca="1" si="266"/>
        <v>1693.3443543836352</v>
      </c>
      <c r="K2016" s="10">
        <f ca="1">MAX($J$3:J2017)</f>
        <v>1722.888652838338</v>
      </c>
      <c r="L2016" s="11">
        <f t="shared" ca="1" si="264"/>
        <v>1.7148118310507554E-2</v>
      </c>
    </row>
    <row r="2017" spans="1:12" x14ac:dyDescent="0.35">
      <c r="A2017">
        <v>2016</v>
      </c>
      <c r="B2017" s="2">
        <v>40381</v>
      </c>
      <c r="C2017">
        <f t="shared" si="261"/>
        <v>2010</v>
      </c>
      <c r="D2017">
        <v>816.15</v>
      </c>
      <c r="E2017">
        <f t="shared" ca="1" si="265"/>
        <v>817.72499999999991</v>
      </c>
      <c r="F2017">
        <f t="shared" ca="1" si="267"/>
        <v>847.81166666666661</v>
      </c>
      <c r="G2017" t="str">
        <f t="shared" ca="1" si="260"/>
        <v/>
      </c>
      <c r="H2017">
        <f t="shared" ca="1" si="262"/>
        <v>854</v>
      </c>
      <c r="I2017" s="4" t="str">
        <f t="shared" ca="1" si="263"/>
        <v/>
      </c>
      <c r="J2017" s="10">
        <f t="shared" ca="1" si="266"/>
        <v>1693.3443543836352</v>
      </c>
      <c r="K2017" s="10">
        <f ca="1">MAX($J$3:J2018)</f>
        <v>1722.888652838338</v>
      </c>
      <c r="L2017" s="11">
        <f t="shared" ca="1" si="264"/>
        <v>1.7148118310507554E-2</v>
      </c>
    </row>
    <row r="2018" spans="1:12" x14ac:dyDescent="0.35">
      <c r="A2018">
        <v>2017</v>
      </c>
      <c r="B2018" s="2">
        <v>40382</v>
      </c>
      <c r="C2018">
        <f t="shared" si="261"/>
        <v>2010</v>
      </c>
      <c r="D2018">
        <v>819.95</v>
      </c>
      <c r="E2018">
        <f t="shared" ca="1" si="265"/>
        <v>821.23749999999995</v>
      </c>
      <c r="F2018">
        <f t="shared" ca="1" si="267"/>
        <v>846.51833333333332</v>
      </c>
      <c r="G2018" t="str">
        <f t="shared" ca="1" si="260"/>
        <v/>
      </c>
      <c r="H2018">
        <f t="shared" ca="1" si="262"/>
        <v>854</v>
      </c>
      <c r="I2018" s="4" t="str">
        <f t="shared" ca="1" si="263"/>
        <v/>
      </c>
      <c r="J2018" s="10">
        <f t="shared" ca="1" si="266"/>
        <v>1693.3443543836352</v>
      </c>
      <c r="K2018" s="10">
        <f ca="1">MAX($J$3:J2019)</f>
        <v>1722.888652838338</v>
      </c>
      <c r="L2018" s="11">
        <f t="shared" ca="1" si="264"/>
        <v>1.7148118310507554E-2</v>
      </c>
    </row>
    <row r="2019" spans="1:12" x14ac:dyDescent="0.35">
      <c r="A2019">
        <v>2018</v>
      </c>
      <c r="B2019" s="2">
        <v>40385</v>
      </c>
      <c r="C2019">
        <f t="shared" si="261"/>
        <v>2010</v>
      </c>
      <c r="D2019">
        <v>824.05</v>
      </c>
      <c r="E2019">
        <f t="shared" ca="1" si="265"/>
        <v>827.14999999999986</v>
      </c>
      <c r="F2019">
        <f t="shared" ca="1" si="267"/>
        <v>845.47</v>
      </c>
      <c r="G2019" t="str">
        <f t="shared" ca="1" si="260"/>
        <v/>
      </c>
      <c r="H2019">
        <f t="shared" ca="1" si="262"/>
        <v>854</v>
      </c>
      <c r="I2019" s="4" t="str">
        <f t="shared" ca="1" si="263"/>
        <v/>
      </c>
      <c r="J2019" s="10">
        <f t="shared" ca="1" si="266"/>
        <v>1693.3443543836352</v>
      </c>
      <c r="K2019" s="10">
        <f ca="1">MAX($J$3:J2020)</f>
        <v>1722.888652838338</v>
      </c>
      <c r="L2019" s="11">
        <f t="shared" ca="1" si="264"/>
        <v>1.7148118310507554E-2</v>
      </c>
    </row>
    <row r="2020" spans="1:12" x14ac:dyDescent="0.35">
      <c r="A2020">
        <v>2019</v>
      </c>
      <c r="B2020" s="2">
        <v>40386</v>
      </c>
      <c r="C2020">
        <f t="shared" si="261"/>
        <v>2010</v>
      </c>
      <c r="D2020">
        <v>848.45</v>
      </c>
      <c r="E2020">
        <f t="shared" ca="1" si="265"/>
        <v>833.27499999999998</v>
      </c>
      <c r="F2020">
        <f t="shared" ca="1" si="267"/>
        <v>844.70500000000004</v>
      </c>
      <c r="G2020" t="str">
        <f t="shared" ca="1" si="260"/>
        <v/>
      </c>
      <c r="H2020">
        <f t="shared" ca="1" si="262"/>
        <v>854</v>
      </c>
      <c r="I2020" s="4" t="str">
        <f t="shared" ca="1" si="263"/>
        <v/>
      </c>
      <c r="J2020" s="10">
        <f t="shared" ca="1" si="266"/>
        <v>1693.3443543836352</v>
      </c>
      <c r="K2020" s="10">
        <f ca="1">MAX($J$3:J2021)</f>
        <v>1722.888652838338</v>
      </c>
      <c r="L2020" s="11">
        <f t="shared" ca="1" si="264"/>
        <v>1.7148118310507554E-2</v>
      </c>
    </row>
    <row r="2021" spans="1:12" x14ac:dyDescent="0.35">
      <c r="A2021">
        <v>2020</v>
      </c>
      <c r="B2021" s="2">
        <v>40387</v>
      </c>
      <c r="C2021">
        <f t="shared" si="261"/>
        <v>2010</v>
      </c>
      <c r="D2021">
        <v>840.65</v>
      </c>
      <c r="E2021">
        <f t="shared" ca="1" si="265"/>
        <v>838.51250000000005</v>
      </c>
      <c r="F2021">
        <f t="shared" ca="1" si="267"/>
        <v>843.88666666666677</v>
      </c>
      <c r="G2021" t="str">
        <f t="shared" ca="1" si="260"/>
        <v/>
      </c>
      <c r="H2021">
        <f t="shared" ca="1" si="262"/>
        <v>854</v>
      </c>
      <c r="I2021" s="4" t="str">
        <f t="shared" ca="1" si="263"/>
        <v/>
      </c>
      <c r="J2021" s="10">
        <f t="shared" ca="1" si="266"/>
        <v>1693.3443543836352</v>
      </c>
      <c r="K2021" s="10">
        <f ca="1">MAX($J$3:J2022)</f>
        <v>1722.888652838338</v>
      </c>
      <c r="L2021" s="11">
        <f t="shared" ca="1" si="264"/>
        <v>1.7148118310507554E-2</v>
      </c>
    </row>
    <row r="2022" spans="1:12" x14ac:dyDescent="0.35">
      <c r="A2022">
        <v>2021</v>
      </c>
      <c r="B2022" s="2">
        <v>40388</v>
      </c>
      <c r="C2022">
        <f t="shared" si="261"/>
        <v>2010</v>
      </c>
      <c r="D2022">
        <v>840.9</v>
      </c>
      <c r="E2022">
        <f t="shared" ca="1" si="265"/>
        <v>840.25</v>
      </c>
      <c r="F2022">
        <f t="shared" ca="1" si="267"/>
        <v>842.85000000000014</v>
      </c>
      <c r="G2022" t="str">
        <f t="shared" ca="1" si="260"/>
        <v/>
      </c>
      <c r="H2022">
        <f t="shared" ca="1" si="262"/>
        <v>854</v>
      </c>
      <c r="I2022" s="4" t="str">
        <f t="shared" ca="1" si="263"/>
        <v/>
      </c>
      <c r="J2022" s="10">
        <f t="shared" ca="1" si="266"/>
        <v>1693.3443543836352</v>
      </c>
      <c r="K2022" s="10">
        <f ca="1">MAX($J$3:J2023)</f>
        <v>1722.888652838338</v>
      </c>
      <c r="L2022" s="11">
        <f t="shared" ca="1" si="264"/>
        <v>1.7148118310507554E-2</v>
      </c>
    </row>
    <row r="2023" spans="1:12" x14ac:dyDescent="0.35">
      <c r="A2023">
        <v>2022</v>
      </c>
      <c r="B2023" s="2">
        <v>40389</v>
      </c>
      <c r="C2023">
        <f t="shared" si="261"/>
        <v>2010</v>
      </c>
      <c r="D2023">
        <v>831</v>
      </c>
      <c r="E2023">
        <f t="shared" ca="1" si="265"/>
        <v>836.72500000000002</v>
      </c>
      <c r="F2023">
        <f t="shared" ca="1" si="267"/>
        <v>841.24000000000012</v>
      </c>
      <c r="G2023" t="str">
        <f t="shared" ca="1" si="260"/>
        <v/>
      </c>
      <c r="H2023">
        <f t="shared" ca="1" si="262"/>
        <v>854</v>
      </c>
      <c r="I2023" s="4" t="str">
        <f t="shared" ca="1" si="263"/>
        <v/>
      </c>
      <c r="J2023" s="10">
        <f t="shared" ca="1" si="266"/>
        <v>1693.3443543836352</v>
      </c>
      <c r="K2023" s="10">
        <f ca="1">MAX($J$3:J2024)</f>
        <v>1722.888652838338</v>
      </c>
      <c r="L2023" s="11">
        <f t="shared" ca="1" si="264"/>
        <v>1.7148118310507554E-2</v>
      </c>
    </row>
    <row r="2024" spans="1:12" x14ac:dyDescent="0.35">
      <c r="A2024">
        <v>2023</v>
      </c>
      <c r="B2024" s="2">
        <v>40392</v>
      </c>
      <c r="C2024">
        <f t="shared" si="261"/>
        <v>2010</v>
      </c>
      <c r="D2024">
        <v>834.35</v>
      </c>
      <c r="E2024">
        <f t="shared" ca="1" si="265"/>
        <v>833.91250000000002</v>
      </c>
      <c r="F2024">
        <f t="shared" ca="1" si="267"/>
        <v>840.17000000000019</v>
      </c>
      <c r="G2024" t="str">
        <f t="shared" ca="1" si="260"/>
        <v/>
      </c>
      <c r="H2024">
        <f t="shared" ca="1" si="262"/>
        <v>854</v>
      </c>
      <c r="I2024" s="4" t="str">
        <f t="shared" ca="1" si="263"/>
        <v/>
      </c>
      <c r="J2024" s="10">
        <f t="shared" ca="1" si="266"/>
        <v>1693.3443543836352</v>
      </c>
      <c r="K2024" s="10">
        <f ca="1">MAX($J$3:J2025)</f>
        <v>1722.888652838338</v>
      </c>
      <c r="L2024" s="11">
        <f t="shared" ca="1" si="264"/>
        <v>1.7148118310507554E-2</v>
      </c>
    </row>
    <row r="2025" spans="1:12" x14ac:dyDescent="0.35">
      <c r="A2025">
        <v>2024</v>
      </c>
      <c r="B2025" s="2">
        <v>40393</v>
      </c>
      <c r="C2025">
        <f t="shared" si="261"/>
        <v>2010</v>
      </c>
      <c r="D2025">
        <v>829.4</v>
      </c>
      <c r="E2025">
        <f t="shared" ca="1" si="265"/>
        <v>828.82500000000005</v>
      </c>
      <c r="F2025">
        <f t="shared" ca="1" si="267"/>
        <v>838.48333333333358</v>
      </c>
      <c r="G2025" t="str">
        <f t="shared" ca="1" si="260"/>
        <v/>
      </c>
      <c r="H2025">
        <f t="shared" ca="1" si="262"/>
        <v>854</v>
      </c>
      <c r="I2025" s="4" t="str">
        <f t="shared" ca="1" si="263"/>
        <v/>
      </c>
      <c r="J2025" s="10">
        <f t="shared" ca="1" si="266"/>
        <v>1693.3443543836352</v>
      </c>
      <c r="K2025" s="10">
        <f ca="1">MAX($J$3:J2026)</f>
        <v>1722.888652838338</v>
      </c>
      <c r="L2025" s="11">
        <f t="shared" ca="1" si="264"/>
        <v>1.7148118310507554E-2</v>
      </c>
    </row>
    <row r="2026" spans="1:12" x14ac:dyDescent="0.35">
      <c r="A2026">
        <v>2025</v>
      </c>
      <c r="B2026" s="2">
        <v>40394</v>
      </c>
      <c r="C2026">
        <f t="shared" si="261"/>
        <v>2010</v>
      </c>
      <c r="D2026">
        <v>820.55</v>
      </c>
      <c r="E2026">
        <f t="shared" ca="1" si="265"/>
        <v>824.82500000000005</v>
      </c>
      <c r="F2026">
        <f t="shared" ca="1" si="267"/>
        <v>836.61333333333334</v>
      </c>
      <c r="G2026" t="str">
        <f t="shared" ca="1" si="260"/>
        <v/>
      </c>
      <c r="H2026">
        <f t="shared" ca="1" si="262"/>
        <v>854</v>
      </c>
      <c r="I2026" s="4" t="str">
        <f t="shared" ca="1" si="263"/>
        <v/>
      </c>
      <c r="J2026" s="10">
        <f t="shared" ca="1" si="266"/>
        <v>1693.3443543836352</v>
      </c>
      <c r="K2026" s="10">
        <f ca="1">MAX($J$3:J2027)</f>
        <v>1722.888652838338</v>
      </c>
      <c r="L2026" s="11">
        <f t="shared" ca="1" si="264"/>
        <v>1.7148118310507554E-2</v>
      </c>
    </row>
    <row r="2027" spans="1:12" x14ac:dyDescent="0.35">
      <c r="A2027">
        <v>2026</v>
      </c>
      <c r="B2027" s="2">
        <v>40395</v>
      </c>
      <c r="C2027">
        <f t="shared" si="261"/>
        <v>2010</v>
      </c>
      <c r="D2027">
        <v>815</v>
      </c>
      <c r="E2027">
        <f t="shared" ca="1" si="265"/>
        <v>823.19999999999993</v>
      </c>
      <c r="F2027">
        <f t="shared" ca="1" si="267"/>
        <v>835.48500000000001</v>
      </c>
      <c r="G2027" t="str">
        <f t="shared" ca="1" si="260"/>
        <v/>
      </c>
      <c r="H2027">
        <f t="shared" ca="1" si="262"/>
        <v>854</v>
      </c>
      <c r="I2027" s="4" t="str">
        <f t="shared" ca="1" si="263"/>
        <v/>
      </c>
      <c r="J2027" s="10">
        <f t="shared" ca="1" si="266"/>
        <v>1693.3443543836352</v>
      </c>
      <c r="K2027" s="10">
        <f ca="1">MAX($J$3:J2028)</f>
        <v>1722.888652838338</v>
      </c>
      <c r="L2027" s="11">
        <f t="shared" ca="1" si="264"/>
        <v>1.7148118310507554E-2</v>
      </c>
    </row>
    <row r="2028" spans="1:12" x14ac:dyDescent="0.35">
      <c r="A2028">
        <v>2027</v>
      </c>
      <c r="B2028" s="2">
        <v>40396</v>
      </c>
      <c r="C2028">
        <f t="shared" si="261"/>
        <v>2010</v>
      </c>
      <c r="D2028">
        <v>827.85</v>
      </c>
      <c r="E2028">
        <f t="shared" ca="1" si="265"/>
        <v>827</v>
      </c>
      <c r="F2028">
        <f t="shared" ca="1" si="267"/>
        <v>834.60166666666669</v>
      </c>
      <c r="G2028" t="str">
        <f t="shared" ca="1" si="260"/>
        <v/>
      </c>
      <c r="H2028">
        <f t="shared" ca="1" si="262"/>
        <v>854</v>
      </c>
      <c r="I2028" s="4" t="str">
        <f t="shared" ca="1" si="263"/>
        <v/>
      </c>
      <c r="J2028" s="10">
        <f t="shared" ca="1" si="266"/>
        <v>1693.3443543836352</v>
      </c>
      <c r="K2028" s="10">
        <f ca="1">MAX($J$3:J2029)</f>
        <v>1722.888652838338</v>
      </c>
      <c r="L2028" s="11">
        <f t="shared" ca="1" si="264"/>
        <v>1.7148118310507554E-2</v>
      </c>
    </row>
    <row r="2029" spans="1:12" x14ac:dyDescent="0.35">
      <c r="A2029">
        <v>2028</v>
      </c>
      <c r="B2029" s="2">
        <v>40399</v>
      </c>
      <c r="C2029">
        <f t="shared" si="261"/>
        <v>2010</v>
      </c>
      <c r="D2029">
        <v>844.6</v>
      </c>
      <c r="E2029">
        <f t="shared" ca="1" si="265"/>
        <v>833.71249999999998</v>
      </c>
      <c r="F2029">
        <f t="shared" ca="1" si="267"/>
        <v>833.91500000000008</v>
      </c>
      <c r="G2029" t="str">
        <f t="shared" ca="1" si="260"/>
        <v/>
      </c>
      <c r="H2029">
        <f t="shared" ca="1" si="262"/>
        <v>854</v>
      </c>
      <c r="I2029" s="4" t="str">
        <f t="shared" ca="1" si="263"/>
        <v/>
      </c>
      <c r="J2029" s="10">
        <f t="shared" ca="1" si="266"/>
        <v>1693.3443543836352</v>
      </c>
      <c r="K2029" s="10">
        <f ca="1">MAX($J$3:J2030)</f>
        <v>1722.888652838338</v>
      </c>
      <c r="L2029" s="11">
        <f t="shared" ca="1" si="264"/>
        <v>1.7148118310507554E-2</v>
      </c>
    </row>
    <row r="2030" spans="1:12" x14ac:dyDescent="0.35">
      <c r="A2030">
        <v>2029</v>
      </c>
      <c r="B2030" s="2">
        <v>40400</v>
      </c>
      <c r="C2030">
        <f t="shared" si="261"/>
        <v>2010</v>
      </c>
      <c r="D2030">
        <v>847.4</v>
      </c>
      <c r="E2030">
        <f t="shared" ca="1" si="265"/>
        <v>840.55</v>
      </c>
      <c r="F2030">
        <f t="shared" ca="1" si="267"/>
        <v>832.72333333333324</v>
      </c>
      <c r="G2030" t="str">
        <f t="shared" ca="1" si="260"/>
        <v>BUY</v>
      </c>
      <c r="H2030">
        <f t="shared" ca="1" si="262"/>
        <v>847.4</v>
      </c>
      <c r="I2030" s="4">
        <f t="shared" ca="1" si="263"/>
        <v>7.7283372365339886E-3</v>
      </c>
      <c r="J2030" s="10">
        <f t="shared" ca="1" si="266"/>
        <v>1706.4310906118928</v>
      </c>
      <c r="K2030" s="10">
        <f ca="1">MAX($J$3:J2031)</f>
        <v>1722.888652838338</v>
      </c>
      <c r="L2030" s="11">
        <f t="shared" ca="1" si="264"/>
        <v>9.5523075152491588E-3</v>
      </c>
    </row>
    <row r="2031" spans="1:12" x14ac:dyDescent="0.35">
      <c r="A2031">
        <v>2030</v>
      </c>
      <c r="B2031" s="2">
        <v>40401</v>
      </c>
      <c r="C2031">
        <f t="shared" si="261"/>
        <v>2010</v>
      </c>
      <c r="D2031">
        <v>842.35</v>
      </c>
      <c r="E2031">
        <f t="shared" ca="1" si="265"/>
        <v>843.53749999999991</v>
      </c>
      <c r="F2031">
        <f t="shared" ca="1" si="267"/>
        <v>831.82999999999981</v>
      </c>
      <c r="G2031" t="str">
        <f t="shared" ca="1" si="260"/>
        <v/>
      </c>
      <c r="H2031">
        <f t="shared" ca="1" si="262"/>
        <v>847.4</v>
      </c>
      <c r="I2031" s="4" t="str">
        <f t="shared" ca="1" si="263"/>
        <v/>
      </c>
      <c r="J2031" s="10">
        <f t="shared" ca="1" si="266"/>
        <v>1706.4310906118928</v>
      </c>
      <c r="K2031" s="10">
        <f ca="1">MAX($J$3:J2032)</f>
        <v>1722.888652838338</v>
      </c>
      <c r="L2031" s="11">
        <f t="shared" ca="1" si="264"/>
        <v>9.5523075152491588E-3</v>
      </c>
    </row>
    <row r="2032" spans="1:12" x14ac:dyDescent="0.35">
      <c r="A2032">
        <v>2031</v>
      </c>
      <c r="B2032" s="2">
        <v>40402</v>
      </c>
      <c r="C2032">
        <f t="shared" si="261"/>
        <v>2010</v>
      </c>
      <c r="D2032">
        <v>839.8</v>
      </c>
      <c r="E2032">
        <f t="shared" ca="1" si="265"/>
        <v>843.38750000000005</v>
      </c>
      <c r="F2032">
        <f t="shared" ca="1" si="267"/>
        <v>831.19499999999971</v>
      </c>
      <c r="G2032" t="str">
        <f t="shared" ca="1" si="260"/>
        <v/>
      </c>
      <c r="H2032">
        <f t="shared" ca="1" si="262"/>
        <v>847.4</v>
      </c>
      <c r="I2032" s="4" t="str">
        <f t="shared" ca="1" si="263"/>
        <v/>
      </c>
      <c r="J2032" s="10">
        <f t="shared" ca="1" si="266"/>
        <v>1706.4310906118928</v>
      </c>
      <c r="K2032" s="10">
        <f ca="1">MAX($J$3:J2033)</f>
        <v>1722.888652838338</v>
      </c>
      <c r="L2032" s="11">
        <f t="shared" ca="1" si="264"/>
        <v>9.5523075152491588E-3</v>
      </c>
    </row>
    <row r="2033" spans="1:12" x14ac:dyDescent="0.35">
      <c r="A2033">
        <v>2032</v>
      </c>
      <c r="B2033" s="2">
        <v>40403</v>
      </c>
      <c r="C2033">
        <f t="shared" si="261"/>
        <v>2010</v>
      </c>
      <c r="D2033">
        <v>844</v>
      </c>
      <c r="E2033">
        <f t="shared" ca="1" si="265"/>
        <v>839.97500000000002</v>
      </c>
      <c r="F2033">
        <f t="shared" ca="1" si="267"/>
        <v>830.22333333333313</v>
      </c>
      <c r="G2033" t="str">
        <f t="shared" ca="1" si="260"/>
        <v/>
      </c>
      <c r="H2033">
        <f t="shared" ca="1" si="262"/>
        <v>847.4</v>
      </c>
      <c r="I2033" s="4" t="str">
        <f t="shared" ca="1" si="263"/>
        <v/>
      </c>
      <c r="J2033" s="10">
        <f t="shared" ca="1" si="266"/>
        <v>1706.4310906118928</v>
      </c>
      <c r="K2033" s="10">
        <f ca="1">MAX($J$3:J2034)</f>
        <v>1722.888652838338</v>
      </c>
      <c r="L2033" s="11">
        <f t="shared" ca="1" si="264"/>
        <v>9.5523075152491588E-3</v>
      </c>
    </row>
    <row r="2034" spans="1:12" x14ac:dyDescent="0.35">
      <c r="A2034">
        <v>2033</v>
      </c>
      <c r="B2034" s="2">
        <v>40406</v>
      </c>
      <c r="C2034">
        <f t="shared" si="261"/>
        <v>2010</v>
      </c>
      <c r="D2034">
        <v>833.75</v>
      </c>
      <c r="E2034">
        <f t="shared" ca="1" si="265"/>
        <v>838.71250000000009</v>
      </c>
      <c r="F2034">
        <f t="shared" ca="1" si="267"/>
        <v>829.60499999999979</v>
      </c>
      <c r="G2034" t="str">
        <f t="shared" ca="1" si="260"/>
        <v/>
      </c>
      <c r="H2034">
        <f t="shared" ca="1" si="262"/>
        <v>847.4</v>
      </c>
      <c r="I2034" s="4" t="str">
        <f t="shared" ca="1" si="263"/>
        <v/>
      </c>
      <c r="J2034" s="10">
        <f t="shared" ca="1" si="266"/>
        <v>1706.4310906118928</v>
      </c>
      <c r="K2034" s="10">
        <f ca="1">MAX($J$3:J2035)</f>
        <v>1722.888652838338</v>
      </c>
      <c r="L2034" s="11">
        <f t="shared" ca="1" si="264"/>
        <v>9.5523075152491588E-3</v>
      </c>
    </row>
    <row r="2035" spans="1:12" x14ac:dyDescent="0.35">
      <c r="A2035">
        <v>2034</v>
      </c>
      <c r="B2035" s="2">
        <v>40407</v>
      </c>
      <c r="C2035">
        <f t="shared" si="261"/>
        <v>2010</v>
      </c>
      <c r="D2035">
        <v>837.3</v>
      </c>
      <c r="E2035">
        <f t="shared" ca="1" si="265"/>
        <v>838.78750000000002</v>
      </c>
      <c r="F2035">
        <f t="shared" ca="1" si="267"/>
        <v>829.14166666666642</v>
      </c>
      <c r="G2035" t="str">
        <f t="shared" ca="1" si="260"/>
        <v/>
      </c>
      <c r="H2035">
        <f t="shared" ca="1" si="262"/>
        <v>847.4</v>
      </c>
      <c r="I2035" s="4" t="str">
        <f t="shared" ca="1" si="263"/>
        <v/>
      </c>
      <c r="J2035" s="10">
        <f t="shared" ca="1" si="266"/>
        <v>1706.4310906118928</v>
      </c>
      <c r="K2035" s="10">
        <f ca="1">MAX($J$3:J2036)</f>
        <v>1722.888652838338</v>
      </c>
      <c r="L2035" s="11">
        <f t="shared" ca="1" si="264"/>
        <v>9.5523075152491588E-3</v>
      </c>
    </row>
    <row r="2036" spans="1:12" x14ac:dyDescent="0.35">
      <c r="A2036">
        <v>2035</v>
      </c>
      <c r="B2036" s="2">
        <v>40408</v>
      </c>
      <c r="C2036">
        <f t="shared" si="261"/>
        <v>2010</v>
      </c>
      <c r="D2036">
        <v>840.1</v>
      </c>
      <c r="E2036">
        <f t="shared" ca="1" si="265"/>
        <v>848.625</v>
      </c>
      <c r="F2036">
        <f t="shared" ca="1" si="267"/>
        <v>830.49499999999966</v>
      </c>
      <c r="G2036" t="str">
        <f t="shared" ca="1" si="260"/>
        <v/>
      </c>
      <c r="H2036">
        <f t="shared" ca="1" si="262"/>
        <v>847.4</v>
      </c>
      <c r="I2036" s="4" t="str">
        <f t="shared" ca="1" si="263"/>
        <v/>
      </c>
      <c r="J2036" s="10">
        <f t="shared" ca="1" si="266"/>
        <v>1706.4310906118928</v>
      </c>
      <c r="K2036" s="10">
        <f ca="1">MAX($J$3:J2037)</f>
        <v>1722.888652838338</v>
      </c>
      <c r="L2036" s="11">
        <f t="shared" ca="1" si="264"/>
        <v>9.5523075152491588E-3</v>
      </c>
    </row>
    <row r="2037" spans="1:12" x14ac:dyDescent="0.35">
      <c r="A2037">
        <v>2036</v>
      </c>
      <c r="B2037" s="2">
        <v>40409</v>
      </c>
      <c r="C2037">
        <f t="shared" si="261"/>
        <v>2010</v>
      </c>
      <c r="D2037">
        <v>883.35</v>
      </c>
      <c r="E2037">
        <f t="shared" ca="1" si="265"/>
        <v>857.95</v>
      </c>
      <c r="F2037">
        <f t="shared" ca="1" si="267"/>
        <v>831.77666666666642</v>
      </c>
      <c r="G2037" t="str">
        <f t="shared" ca="1" si="260"/>
        <v/>
      </c>
      <c r="H2037">
        <f t="shared" ca="1" si="262"/>
        <v>847.4</v>
      </c>
      <c r="I2037" s="4" t="str">
        <f t="shared" ca="1" si="263"/>
        <v/>
      </c>
      <c r="J2037" s="10">
        <f t="shared" ca="1" si="266"/>
        <v>1706.4310906118928</v>
      </c>
      <c r="K2037" s="10">
        <f ca="1">MAX($J$3:J2038)</f>
        <v>1722.888652838338</v>
      </c>
      <c r="L2037" s="11">
        <f t="shared" ca="1" si="264"/>
        <v>9.5523075152491588E-3</v>
      </c>
    </row>
    <row r="2038" spans="1:12" x14ac:dyDescent="0.35">
      <c r="A2038">
        <v>2037</v>
      </c>
      <c r="B2038" s="2">
        <v>40410</v>
      </c>
      <c r="C2038">
        <f t="shared" si="261"/>
        <v>2010</v>
      </c>
      <c r="D2038">
        <v>871.05</v>
      </c>
      <c r="E2038">
        <f t="shared" ca="1" si="265"/>
        <v>867.32500000000005</v>
      </c>
      <c r="F2038">
        <f t="shared" ca="1" si="267"/>
        <v>833.40666666666641</v>
      </c>
      <c r="G2038" t="str">
        <f t="shared" ca="1" si="260"/>
        <v/>
      </c>
      <c r="H2038">
        <f t="shared" ca="1" si="262"/>
        <v>847.4</v>
      </c>
      <c r="I2038" s="4" t="str">
        <f t="shared" ca="1" si="263"/>
        <v/>
      </c>
      <c r="J2038" s="10">
        <f t="shared" ca="1" si="266"/>
        <v>1706.4310906118928</v>
      </c>
      <c r="K2038" s="10">
        <f ca="1">MAX($J$3:J2039)</f>
        <v>1722.888652838338</v>
      </c>
      <c r="L2038" s="11">
        <f t="shared" ca="1" si="264"/>
        <v>9.5523075152491588E-3</v>
      </c>
    </row>
    <row r="2039" spans="1:12" x14ac:dyDescent="0.35">
      <c r="A2039">
        <v>2038</v>
      </c>
      <c r="B2039" s="2">
        <v>40413</v>
      </c>
      <c r="C2039">
        <f t="shared" si="261"/>
        <v>2010</v>
      </c>
      <c r="D2039">
        <v>874.8</v>
      </c>
      <c r="E2039">
        <f t="shared" ca="1" si="265"/>
        <v>873.75</v>
      </c>
      <c r="F2039">
        <f t="shared" ca="1" si="267"/>
        <v>834.93999999999983</v>
      </c>
      <c r="G2039" t="str">
        <f t="shared" ca="1" si="260"/>
        <v/>
      </c>
      <c r="H2039">
        <f t="shared" ca="1" si="262"/>
        <v>847.4</v>
      </c>
      <c r="I2039" s="4" t="str">
        <f t="shared" ca="1" si="263"/>
        <v/>
      </c>
      <c r="J2039" s="10">
        <f t="shared" ca="1" si="266"/>
        <v>1706.4310906118928</v>
      </c>
      <c r="K2039" s="10">
        <f ca="1">MAX($J$3:J2040)</f>
        <v>1722.888652838338</v>
      </c>
      <c r="L2039" s="11">
        <f t="shared" ca="1" si="264"/>
        <v>9.5523075152491588E-3</v>
      </c>
    </row>
    <row r="2040" spans="1:12" x14ac:dyDescent="0.35">
      <c r="A2040">
        <v>2039</v>
      </c>
      <c r="B2040" s="2">
        <v>40414</v>
      </c>
      <c r="C2040">
        <f t="shared" si="261"/>
        <v>2010</v>
      </c>
      <c r="D2040">
        <v>865.8</v>
      </c>
      <c r="E2040">
        <f t="shared" ca="1" si="265"/>
        <v>870.13749999999993</v>
      </c>
      <c r="F2040">
        <f t="shared" ca="1" si="267"/>
        <v>837.05499999999984</v>
      </c>
      <c r="G2040" t="str">
        <f t="shared" ca="1" si="260"/>
        <v/>
      </c>
      <c r="H2040">
        <f t="shared" ca="1" si="262"/>
        <v>847.4</v>
      </c>
      <c r="I2040" s="4" t="str">
        <f t="shared" ca="1" si="263"/>
        <v/>
      </c>
      <c r="J2040" s="10">
        <f t="shared" ca="1" si="266"/>
        <v>1706.4310906118928</v>
      </c>
      <c r="K2040" s="10">
        <f ca="1">MAX($J$3:J2041)</f>
        <v>1722.888652838338</v>
      </c>
      <c r="L2040" s="11">
        <f t="shared" ca="1" si="264"/>
        <v>9.5523075152491588E-3</v>
      </c>
    </row>
    <row r="2041" spans="1:12" x14ac:dyDescent="0.35">
      <c r="A2041">
        <v>2040</v>
      </c>
      <c r="B2041" s="2">
        <v>40415</v>
      </c>
      <c r="C2041">
        <f t="shared" si="261"/>
        <v>2010</v>
      </c>
      <c r="D2041">
        <v>868.9</v>
      </c>
      <c r="E2041">
        <f t="shared" ca="1" si="265"/>
        <v>869.42499999999995</v>
      </c>
      <c r="F2041">
        <f t="shared" ca="1" si="267"/>
        <v>839.01333333333321</v>
      </c>
      <c r="G2041" t="str">
        <f t="shared" ca="1" si="260"/>
        <v/>
      </c>
      <c r="H2041">
        <f t="shared" ca="1" si="262"/>
        <v>847.4</v>
      </c>
      <c r="I2041" s="4" t="str">
        <f t="shared" ca="1" si="263"/>
        <v/>
      </c>
      <c r="J2041" s="10">
        <f t="shared" ca="1" si="266"/>
        <v>1706.4310906118928</v>
      </c>
      <c r="K2041" s="10">
        <f ca="1">MAX($J$3:J2042)</f>
        <v>1722.888652838338</v>
      </c>
      <c r="L2041" s="11">
        <f t="shared" ca="1" si="264"/>
        <v>9.5523075152491588E-3</v>
      </c>
    </row>
    <row r="2042" spans="1:12" x14ac:dyDescent="0.35">
      <c r="A2042">
        <v>2041</v>
      </c>
      <c r="B2042" s="2">
        <v>40416</v>
      </c>
      <c r="C2042">
        <f t="shared" si="261"/>
        <v>2010</v>
      </c>
      <c r="D2042">
        <v>868.2</v>
      </c>
      <c r="E2042">
        <f t="shared" ca="1" si="265"/>
        <v>868.74999999999989</v>
      </c>
      <c r="F2042">
        <f t="shared" ca="1" si="267"/>
        <v>840.94666666666649</v>
      </c>
      <c r="G2042" t="str">
        <f t="shared" ca="1" si="260"/>
        <v/>
      </c>
      <c r="H2042">
        <f t="shared" ca="1" si="262"/>
        <v>847.4</v>
      </c>
      <c r="I2042" s="4" t="str">
        <f t="shared" ca="1" si="263"/>
        <v/>
      </c>
      <c r="J2042" s="10">
        <f t="shared" ca="1" si="266"/>
        <v>1706.4310906118928</v>
      </c>
      <c r="K2042" s="10">
        <f ca="1">MAX($J$3:J2043)</f>
        <v>1722.888652838338</v>
      </c>
      <c r="L2042" s="11">
        <f t="shared" ca="1" si="264"/>
        <v>9.5523075152491588E-3</v>
      </c>
    </row>
    <row r="2043" spans="1:12" x14ac:dyDescent="0.35">
      <c r="A2043">
        <v>2042</v>
      </c>
      <c r="B2043" s="2">
        <v>40417</v>
      </c>
      <c r="C2043">
        <f t="shared" si="261"/>
        <v>2010</v>
      </c>
      <c r="D2043">
        <v>872.1</v>
      </c>
      <c r="E2043">
        <f t="shared" ca="1" si="265"/>
        <v>871.1875</v>
      </c>
      <c r="F2043">
        <f t="shared" ca="1" si="267"/>
        <v>843.07166666666649</v>
      </c>
      <c r="G2043" t="str">
        <f t="shared" ca="1" si="260"/>
        <v/>
      </c>
      <c r="H2043">
        <f t="shared" ca="1" si="262"/>
        <v>847.4</v>
      </c>
      <c r="I2043" s="4" t="str">
        <f t="shared" ca="1" si="263"/>
        <v/>
      </c>
      <c r="J2043" s="10">
        <f t="shared" ca="1" si="266"/>
        <v>1706.4310906118928</v>
      </c>
      <c r="K2043" s="10">
        <f ca="1">MAX($J$3:J2044)</f>
        <v>1722.888652838338</v>
      </c>
      <c r="L2043" s="11">
        <f t="shared" ca="1" si="264"/>
        <v>9.5523075152491588E-3</v>
      </c>
    </row>
    <row r="2044" spans="1:12" x14ac:dyDescent="0.35">
      <c r="A2044">
        <v>2043</v>
      </c>
      <c r="B2044" s="2">
        <v>40420</v>
      </c>
      <c r="C2044">
        <f t="shared" si="261"/>
        <v>2010</v>
      </c>
      <c r="D2044">
        <v>875.55</v>
      </c>
      <c r="E2044">
        <f t="shared" ca="1" si="265"/>
        <v>871.55000000000007</v>
      </c>
      <c r="F2044">
        <f t="shared" ca="1" si="267"/>
        <v>845.08333333333314</v>
      </c>
      <c r="G2044" t="str">
        <f t="shared" ca="1" si="260"/>
        <v/>
      </c>
      <c r="H2044">
        <f t="shared" ca="1" si="262"/>
        <v>847.4</v>
      </c>
      <c r="I2044" s="4" t="str">
        <f t="shared" ca="1" si="263"/>
        <v/>
      </c>
      <c r="J2044" s="10">
        <f t="shared" ca="1" si="266"/>
        <v>1706.4310906118928</v>
      </c>
      <c r="K2044" s="10">
        <f ca="1">MAX($J$3:J2045)</f>
        <v>1722.888652838338</v>
      </c>
      <c r="L2044" s="11">
        <f t="shared" ca="1" si="264"/>
        <v>9.5523075152491588E-3</v>
      </c>
    </row>
    <row r="2045" spans="1:12" x14ac:dyDescent="0.35">
      <c r="A2045">
        <v>2044</v>
      </c>
      <c r="B2045" s="2">
        <v>40421</v>
      </c>
      <c r="C2045">
        <f t="shared" si="261"/>
        <v>2010</v>
      </c>
      <c r="D2045">
        <v>870.35</v>
      </c>
      <c r="E2045">
        <f t="shared" ca="1" si="265"/>
        <v>875.83749999999998</v>
      </c>
      <c r="F2045">
        <f t="shared" ca="1" si="267"/>
        <v>847.10166666666635</v>
      </c>
      <c r="G2045" t="str">
        <f t="shared" ca="1" si="260"/>
        <v/>
      </c>
      <c r="H2045">
        <f t="shared" ca="1" si="262"/>
        <v>847.4</v>
      </c>
      <c r="I2045" s="4" t="str">
        <f t="shared" ca="1" si="263"/>
        <v/>
      </c>
      <c r="J2045" s="10">
        <f t="shared" ca="1" si="266"/>
        <v>1706.4310906118928</v>
      </c>
      <c r="K2045" s="10">
        <f ca="1">MAX($J$3:J2046)</f>
        <v>1722.888652838338</v>
      </c>
      <c r="L2045" s="11">
        <f t="shared" ca="1" si="264"/>
        <v>9.5523075152491588E-3</v>
      </c>
    </row>
    <row r="2046" spans="1:12" x14ac:dyDescent="0.35">
      <c r="A2046">
        <v>2045</v>
      </c>
      <c r="B2046" s="2">
        <v>40422</v>
      </c>
      <c r="C2046">
        <f t="shared" si="261"/>
        <v>2010</v>
      </c>
      <c r="D2046">
        <v>885.35</v>
      </c>
      <c r="E2046">
        <f t="shared" ca="1" si="265"/>
        <v>881.7</v>
      </c>
      <c r="F2046">
        <f t="shared" ca="1" si="267"/>
        <v>849.74833333333311</v>
      </c>
      <c r="G2046" t="str">
        <f t="shared" ca="1" si="260"/>
        <v/>
      </c>
      <c r="H2046">
        <f t="shared" ca="1" si="262"/>
        <v>847.4</v>
      </c>
      <c r="I2046" s="4" t="str">
        <f t="shared" ca="1" si="263"/>
        <v/>
      </c>
      <c r="J2046" s="10">
        <f t="shared" ca="1" si="266"/>
        <v>1706.4310906118928</v>
      </c>
      <c r="K2046" s="10">
        <f ca="1">MAX($J$3:J2047)</f>
        <v>1722.888652838338</v>
      </c>
      <c r="L2046" s="11">
        <f t="shared" ca="1" si="264"/>
        <v>9.5523075152491588E-3</v>
      </c>
    </row>
    <row r="2047" spans="1:12" x14ac:dyDescent="0.35">
      <c r="A2047">
        <v>2046</v>
      </c>
      <c r="B2047" s="2">
        <v>40423</v>
      </c>
      <c r="C2047">
        <f t="shared" si="261"/>
        <v>2010</v>
      </c>
      <c r="D2047">
        <v>895.55</v>
      </c>
      <c r="E2047">
        <f t="shared" ca="1" si="265"/>
        <v>886.97500000000002</v>
      </c>
      <c r="F2047">
        <f t="shared" ca="1" si="267"/>
        <v>852.30499999999995</v>
      </c>
      <c r="G2047" t="str">
        <f t="shared" ca="1" si="260"/>
        <v/>
      </c>
      <c r="H2047">
        <f t="shared" ca="1" si="262"/>
        <v>847.4</v>
      </c>
      <c r="I2047" s="4" t="str">
        <f t="shared" ca="1" si="263"/>
        <v/>
      </c>
      <c r="J2047" s="10">
        <f t="shared" ca="1" si="266"/>
        <v>1706.4310906118928</v>
      </c>
      <c r="K2047" s="10">
        <f ca="1">MAX($J$3:J2048)</f>
        <v>1722.888652838338</v>
      </c>
      <c r="L2047" s="11">
        <f t="shared" ca="1" si="264"/>
        <v>9.5523075152491588E-3</v>
      </c>
    </row>
    <row r="2048" spans="1:12" x14ac:dyDescent="0.35">
      <c r="A2048">
        <v>2047</v>
      </c>
      <c r="B2048" s="2">
        <v>40424</v>
      </c>
      <c r="C2048">
        <f t="shared" si="261"/>
        <v>2010</v>
      </c>
      <c r="D2048">
        <v>896.65</v>
      </c>
      <c r="E2048">
        <f t="shared" ca="1" si="265"/>
        <v>895.125</v>
      </c>
      <c r="F2048">
        <f t="shared" ca="1" si="267"/>
        <v>854.93499999999983</v>
      </c>
      <c r="G2048" t="str">
        <f t="shared" ca="1" si="260"/>
        <v/>
      </c>
      <c r="H2048">
        <f t="shared" ca="1" si="262"/>
        <v>847.4</v>
      </c>
      <c r="I2048" s="4" t="str">
        <f t="shared" ca="1" si="263"/>
        <v/>
      </c>
      <c r="J2048" s="10">
        <f t="shared" ca="1" si="266"/>
        <v>1706.4310906118928</v>
      </c>
      <c r="K2048" s="10">
        <f ca="1">MAX($J$3:J2049)</f>
        <v>1722.888652838338</v>
      </c>
      <c r="L2048" s="11">
        <f t="shared" ca="1" si="264"/>
        <v>9.5523075152491588E-3</v>
      </c>
    </row>
    <row r="2049" spans="1:12" x14ac:dyDescent="0.35">
      <c r="A2049">
        <v>2048</v>
      </c>
      <c r="B2049" s="2">
        <v>40427</v>
      </c>
      <c r="C2049">
        <f t="shared" si="261"/>
        <v>2010</v>
      </c>
      <c r="D2049">
        <v>902.95</v>
      </c>
      <c r="E2049">
        <f t="shared" ca="1" si="265"/>
        <v>914.27499999999986</v>
      </c>
      <c r="F2049">
        <f t="shared" ca="1" si="267"/>
        <v>858.71833333333336</v>
      </c>
      <c r="G2049" t="str">
        <f t="shared" ca="1" si="260"/>
        <v/>
      </c>
      <c r="H2049">
        <f t="shared" ca="1" si="262"/>
        <v>847.4</v>
      </c>
      <c r="I2049" s="4" t="str">
        <f t="shared" ca="1" si="263"/>
        <v/>
      </c>
      <c r="J2049" s="10">
        <f t="shared" ca="1" si="266"/>
        <v>1706.4310906118928</v>
      </c>
      <c r="K2049" s="10">
        <f ca="1">MAX($J$3:J2050)</f>
        <v>1722.888652838338</v>
      </c>
      <c r="L2049" s="11">
        <f t="shared" ca="1" si="264"/>
        <v>9.5523075152491588E-3</v>
      </c>
    </row>
    <row r="2050" spans="1:12" x14ac:dyDescent="0.35">
      <c r="A2050">
        <v>2049</v>
      </c>
      <c r="B2050" s="2">
        <v>40428</v>
      </c>
      <c r="C2050">
        <f t="shared" si="261"/>
        <v>2010</v>
      </c>
      <c r="D2050">
        <v>961.95</v>
      </c>
      <c r="E2050">
        <f t="shared" ca="1" si="265"/>
        <v>938.72500000000002</v>
      </c>
      <c r="F2050">
        <f t="shared" ca="1" si="267"/>
        <v>863.80833333333305</v>
      </c>
      <c r="G2050" t="str">
        <f t="shared" ref="G2050:G2113" ca="1" si="268">IF(AND(E2050&gt;F2050,E2049&lt;F2049),"BUY",IF(AND(E2050&lt;F2050,E2049&gt;F2049),"SELL",""))</f>
        <v/>
      </c>
      <c r="H2050">
        <f t="shared" ca="1" si="262"/>
        <v>847.4</v>
      </c>
      <c r="I2050" s="4" t="str">
        <f t="shared" ca="1" si="263"/>
        <v/>
      </c>
      <c r="J2050" s="10">
        <f t="shared" ca="1" si="266"/>
        <v>1706.4310906118928</v>
      </c>
      <c r="K2050" s="10">
        <f ca="1">MAX($J$3:J2051)</f>
        <v>1722.888652838338</v>
      </c>
      <c r="L2050" s="11">
        <f t="shared" ca="1" si="264"/>
        <v>9.5523075152491588E-3</v>
      </c>
    </row>
    <row r="2051" spans="1:12" x14ac:dyDescent="0.35">
      <c r="A2051">
        <v>2050</v>
      </c>
      <c r="B2051" s="2">
        <v>40429</v>
      </c>
      <c r="C2051">
        <f t="shared" ref="C2051:C2114" si="269">YEAR(B2051)</f>
        <v>2010</v>
      </c>
      <c r="D2051">
        <v>993.35</v>
      </c>
      <c r="E2051">
        <f t="shared" ca="1" si="265"/>
        <v>959.78750000000002</v>
      </c>
      <c r="F2051">
        <f t="shared" ca="1" si="267"/>
        <v>868.47499999999991</v>
      </c>
      <c r="G2051" t="str">
        <f t="shared" ca="1" si="268"/>
        <v/>
      </c>
      <c r="H2051">
        <f t="shared" ref="H2051:H2114" ca="1" si="270">IF(G2051&lt;&gt;"",D2051,H2050)</f>
        <v>847.4</v>
      </c>
      <c r="I2051" s="4" t="str">
        <f t="shared" ref="I2051:I2114" ca="1" si="271">IF(AND(G2051&lt;&gt;"",H2050&lt;&gt;0),IF(G2051="BUY",1-H2051/H2050,H2051/H2050-1),"")</f>
        <v/>
      </c>
      <c r="J2051" s="10">
        <f t="shared" ca="1" si="266"/>
        <v>1706.4310906118928</v>
      </c>
      <c r="K2051" s="10">
        <f ca="1">MAX($J$3:J2052)</f>
        <v>1722.888652838338</v>
      </c>
      <c r="L2051" s="11">
        <f t="shared" ref="L2051:L2114" ca="1" si="272">1-J2051/K2051</f>
        <v>9.5523075152491588E-3</v>
      </c>
    </row>
    <row r="2052" spans="1:12" x14ac:dyDescent="0.35">
      <c r="A2052">
        <v>2051</v>
      </c>
      <c r="B2052" s="2">
        <v>40430</v>
      </c>
      <c r="C2052">
        <f t="shared" si="269"/>
        <v>2010</v>
      </c>
      <c r="D2052">
        <v>980.9</v>
      </c>
      <c r="E2052">
        <f t="shared" ref="E2052:E2115" ca="1" si="273">IF(ROW(D2053)&gt;($O$4-1),AVERAGE(OFFSET(D2054,-$O$4,0,$O$4,1)),IF(ROW(D2053)&gt;$O$4, ((($O$4-1)*E2052)+D2053)/$O$4,""))</f>
        <v>981.66250000000014</v>
      </c>
      <c r="F2052">
        <f t="shared" ca="1" si="267"/>
        <v>873.78999999999985</v>
      </c>
      <c r="G2052" t="str">
        <f t="shared" ca="1" si="268"/>
        <v/>
      </c>
      <c r="H2052">
        <f t="shared" ca="1" si="270"/>
        <v>847.4</v>
      </c>
      <c r="I2052" s="4" t="str">
        <f t="shared" ca="1" si="271"/>
        <v/>
      </c>
      <c r="J2052" s="10">
        <f t="shared" ref="J2052:J2115" ca="1" si="274">IF(I2052="",J2051,J2051*(1+$O$6*I2052))</f>
        <v>1706.4310906118928</v>
      </c>
      <c r="K2052" s="10">
        <f ca="1">MAX($J$3:J2053)</f>
        <v>1722.888652838338</v>
      </c>
      <c r="L2052" s="11">
        <f t="shared" ca="1" si="272"/>
        <v>9.5523075152491588E-3</v>
      </c>
    </row>
    <row r="2053" spans="1:12" x14ac:dyDescent="0.35">
      <c r="A2053">
        <v>2052</v>
      </c>
      <c r="B2053" s="2">
        <v>40434</v>
      </c>
      <c r="C2053">
        <f t="shared" si="269"/>
        <v>2010</v>
      </c>
      <c r="D2053">
        <v>990.45</v>
      </c>
      <c r="E2053">
        <f t="shared" ca="1" si="273"/>
        <v>983.6875</v>
      </c>
      <c r="F2053">
        <f t="shared" ca="1" si="267"/>
        <v>878.31333333333328</v>
      </c>
      <c r="G2053" t="str">
        <f t="shared" ca="1" si="268"/>
        <v/>
      </c>
      <c r="H2053">
        <f t="shared" ca="1" si="270"/>
        <v>847.4</v>
      </c>
      <c r="I2053" s="4" t="str">
        <f t="shared" ca="1" si="271"/>
        <v/>
      </c>
      <c r="J2053" s="10">
        <f t="shared" ca="1" si="274"/>
        <v>1706.4310906118928</v>
      </c>
      <c r="K2053" s="10">
        <f ca="1">MAX($J$3:J2054)</f>
        <v>1722.888652838338</v>
      </c>
      <c r="L2053" s="11">
        <f t="shared" ca="1" si="272"/>
        <v>9.5523075152491588E-3</v>
      </c>
    </row>
    <row r="2054" spans="1:12" x14ac:dyDescent="0.35">
      <c r="A2054">
        <v>2053</v>
      </c>
      <c r="B2054" s="2">
        <v>40435</v>
      </c>
      <c r="C2054">
        <f t="shared" si="269"/>
        <v>2010</v>
      </c>
      <c r="D2054">
        <v>970.05</v>
      </c>
      <c r="E2054">
        <f t="shared" ca="1" si="273"/>
        <v>975.44999999999993</v>
      </c>
      <c r="F2054">
        <f t="shared" ca="1" si="267"/>
        <v>882.68000000000006</v>
      </c>
      <c r="G2054" t="str">
        <f t="shared" ca="1" si="268"/>
        <v/>
      </c>
      <c r="H2054">
        <f t="shared" ca="1" si="270"/>
        <v>847.4</v>
      </c>
      <c r="I2054" s="4" t="str">
        <f t="shared" ca="1" si="271"/>
        <v/>
      </c>
      <c r="J2054" s="10">
        <f t="shared" ca="1" si="274"/>
        <v>1706.4310906118928</v>
      </c>
      <c r="K2054" s="10">
        <f ca="1">MAX($J$3:J2055)</f>
        <v>1722.888652838338</v>
      </c>
      <c r="L2054" s="11">
        <f t="shared" ca="1" si="272"/>
        <v>9.5523075152491588E-3</v>
      </c>
    </row>
    <row r="2055" spans="1:12" x14ac:dyDescent="0.35">
      <c r="A2055">
        <v>2054</v>
      </c>
      <c r="B2055" s="2">
        <v>40436</v>
      </c>
      <c r="C2055">
        <f t="shared" si="269"/>
        <v>2010</v>
      </c>
      <c r="D2055">
        <v>960.4</v>
      </c>
      <c r="E2055">
        <f t="shared" ca="1" si="273"/>
        <v>971.65000000000009</v>
      </c>
      <c r="F2055">
        <f t="shared" ca="1" si="267"/>
        <v>887.51833333333343</v>
      </c>
      <c r="G2055" t="str">
        <f t="shared" ca="1" si="268"/>
        <v/>
      </c>
      <c r="H2055">
        <f t="shared" ca="1" si="270"/>
        <v>847.4</v>
      </c>
      <c r="I2055" s="4" t="str">
        <f t="shared" ca="1" si="271"/>
        <v/>
      </c>
      <c r="J2055" s="10">
        <f t="shared" ca="1" si="274"/>
        <v>1706.4310906118928</v>
      </c>
      <c r="K2055" s="10">
        <f ca="1">MAX($J$3:J2056)</f>
        <v>1722.888652838338</v>
      </c>
      <c r="L2055" s="11">
        <f t="shared" ca="1" si="272"/>
        <v>9.5523075152491588E-3</v>
      </c>
    </row>
    <row r="2056" spans="1:12" x14ac:dyDescent="0.35">
      <c r="A2056">
        <v>2055</v>
      </c>
      <c r="B2056" s="2">
        <v>40437</v>
      </c>
      <c r="C2056">
        <f t="shared" si="269"/>
        <v>2010</v>
      </c>
      <c r="D2056">
        <v>965.7</v>
      </c>
      <c r="E2056">
        <f t="shared" ca="1" si="273"/>
        <v>973.49999999999989</v>
      </c>
      <c r="F2056">
        <f t="shared" ca="1" si="267"/>
        <v>893.61333333333334</v>
      </c>
      <c r="G2056" t="str">
        <f t="shared" ca="1" si="268"/>
        <v/>
      </c>
      <c r="H2056">
        <f t="shared" ca="1" si="270"/>
        <v>847.4</v>
      </c>
      <c r="I2056" s="4" t="str">
        <f t="shared" ca="1" si="271"/>
        <v/>
      </c>
      <c r="J2056" s="10">
        <f t="shared" ca="1" si="274"/>
        <v>1706.4310906118928</v>
      </c>
      <c r="K2056" s="10">
        <f ca="1">MAX($J$3:J2057)</f>
        <v>1722.888652838338</v>
      </c>
      <c r="L2056" s="11">
        <f t="shared" ca="1" si="272"/>
        <v>9.5523075152491588E-3</v>
      </c>
    </row>
    <row r="2057" spans="1:12" x14ac:dyDescent="0.35">
      <c r="A2057">
        <v>2056</v>
      </c>
      <c r="B2057" s="2">
        <v>40438</v>
      </c>
      <c r="C2057">
        <f t="shared" si="269"/>
        <v>2010</v>
      </c>
      <c r="D2057">
        <v>997.85</v>
      </c>
      <c r="E2057">
        <f t="shared" ca="1" si="273"/>
        <v>986.26249999999993</v>
      </c>
      <c r="F2057">
        <f t="shared" ca="1" si="267"/>
        <v>900.05500000000006</v>
      </c>
      <c r="G2057" t="str">
        <f t="shared" ca="1" si="268"/>
        <v/>
      </c>
      <c r="H2057">
        <f t="shared" ca="1" si="270"/>
        <v>847.4</v>
      </c>
      <c r="I2057" s="4" t="str">
        <f t="shared" ca="1" si="271"/>
        <v/>
      </c>
      <c r="J2057" s="10">
        <f t="shared" ca="1" si="274"/>
        <v>1706.4310906118928</v>
      </c>
      <c r="K2057" s="10">
        <f ca="1">MAX($J$3:J2058)</f>
        <v>1722.888652838338</v>
      </c>
      <c r="L2057" s="11">
        <f t="shared" ca="1" si="272"/>
        <v>9.5523075152491588E-3</v>
      </c>
    </row>
    <row r="2058" spans="1:12" x14ac:dyDescent="0.35">
      <c r="A2058">
        <v>2057</v>
      </c>
      <c r="B2058" s="2">
        <v>40441</v>
      </c>
      <c r="C2058">
        <f t="shared" si="269"/>
        <v>2010</v>
      </c>
      <c r="D2058">
        <v>1021.1</v>
      </c>
      <c r="E2058">
        <f t="shared" ca="1" si="273"/>
        <v>1000.2875</v>
      </c>
      <c r="F2058">
        <f t="shared" ca="1" si="267"/>
        <v>905.78500000000008</v>
      </c>
      <c r="G2058" t="str">
        <f t="shared" ca="1" si="268"/>
        <v/>
      </c>
      <c r="H2058">
        <f t="shared" ca="1" si="270"/>
        <v>847.4</v>
      </c>
      <c r="I2058" s="4" t="str">
        <f t="shared" ca="1" si="271"/>
        <v/>
      </c>
      <c r="J2058" s="10">
        <f t="shared" ca="1" si="274"/>
        <v>1706.4310906118928</v>
      </c>
      <c r="K2058" s="10">
        <f ca="1">MAX($J$3:J2059)</f>
        <v>1722.888652838338</v>
      </c>
      <c r="L2058" s="11">
        <f t="shared" ca="1" si="272"/>
        <v>9.5523075152491588E-3</v>
      </c>
    </row>
    <row r="2059" spans="1:12" x14ac:dyDescent="0.35">
      <c r="A2059">
        <v>2058</v>
      </c>
      <c r="B2059" s="2">
        <v>40442</v>
      </c>
      <c r="C2059">
        <f t="shared" si="269"/>
        <v>2010</v>
      </c>
      <c r="D2059">
        <v>1016.5</v>
      </c>
      <c r="E2059">
        <f t="shared" ca="1" si="273"/>
        <v>1010.3625</v>
      </c>
      <c r="F2059">
        <f t="shared" ca="1" si="267"/>
        <v>911.07166666666672</v>
      </c>
      <c r="G2059" t="str">
        <f t="shared" ca="1" si="268"/>
        <v/>
      </c>
      <c r="H2059">
        <f t="shared" ca="1" si="270"/>
        <v>847.4</v>
      </c>
      <c r="I2059" s="4" t="str">
        <f t="shared" ca="1" si="271"/>
        <v/>
      </c>
      <c r="J2059" s="10">
        <f t="shared" ca="1" si="274"/>
        <v>1706.4310906118928</v>
      </c>
      <c r="K2059" s="10">
        <f ca="1">MAX($J$3:J2060)</f>
        <v>1722.888652838338</v>
      </c>
      <c r="L2059" s="11">
        <f t="shared" ca="1" si="272"/>
        <v>9.5523075152491588E-3</v>
      </c>
    </row>
    <row r="2060" spans="1:12" x14ac:dyDescent="0.35">
      <c r="A2060">
        <v>2059</v>
      </c>
      <c r="B2060" s="2">
        <v>40443</v>
      </c>
      <c r="C2060">
        <f t="shared" si="269"/>
        <v>2010</v>
      </c>
      <c r="D2060">
        <v>1006</v>
      </c>
      <c r="E2060">
        <f t="shared" ca="1" si="273"/>
        <v>1012.2</v>
      </c>
      <c r="F2060">
        <f t="shared" ca="1" si="267"/>
        <v>916.50000000000011</v>
      </c>
      <c r="G2060" t="str">
        <f t="shared" ca="1" si="268"/>
        <v/>
      </c>
      <c r="H2060">
        <f t="shared" ca="1" si="270"/>
        <v>847.4</v>
      </c>
      <c r="I2060" s="4" t="str">
        <f t="shared" ca="1" si="271"/>
        <v/>
      </c>
      <c r="J2060" s="10">
        <f t="shared" ca="1" si="274"/>
        <v>1706.4310906118928</v>
      </c>
      <c r="K2060" s="10">
        <f ca="1">MAX($J$3:J2061)</f>
        <v>1722.888652838338</v>
      </c>
      <c r="L2060" s="11">
        <f t="shared" ca="1" si="272"/>
        <v>9.5523075152491588E-3</v>
      </c>
    </row>
    <row r="2061" spans="1:12" x14ac:dyDescent="0.35">
      <c r="A2061">
        <v>2060</v>
      </c>
      <c r="B2061" s="2">
        <v>40444</v>
      </c>
      <c r="C2061">
        <f t="shared" si="269"/>
        <v>2010</v>
      </c>
      <c r="D2061">
        <v>1005.2</v>
      </c>
      <c r="E2061">
        <f t="shared" ca="1" si="273"/>
        <v>1010.5749999999999</v>
      </c>
      <c r="F2061">
        <f t="shared" ca="1" si="267"/>
        <v>922.3266666666666</v>
      </c>
      <c r="G2061" t="str">
        <f t="shared" ca="1" si="268"/>
        <v/>
      </c>
      <c r="H2061">
        <f t="shared" ca="1" si="270"/>
        <v>847.4</v>
      </c>
      <c r="I2061" s="4" t="str">
        <f t="shared" ca="1" si="271"/>
        <v/>
      </c>
      <c r="J2061" s="10">
        <f t="shared" ca="1" si="274"/>
        <v>1706.4310906118928</v>
      </c>
      <c r="K2061" s="10">
        <f ca="1">MAX($J$3:J2062)</f>
        <v>1722.888652838338</v>
      </c>
      <c r="L2061" s="11">
        <f t="shared" ca="1" si="272"/>
        <v>9.5523075152491588E-3</v>
      </c>
    </row>
    <row r="2062" spans="1:12" x14ac:dyDescent="0.35">
      <c r="A2062">
        <v>2061</v>
      </c>
      <c r="B2062" s="2">
        <v>40445</v>
      </c>
      <c r="C2062">
        <f t="shared" si="269"/>
        <v>2010</v>
      </c>
      <c r="D2062">
        <v>1014.6</v>
      </c>
      <c r="E2062">
        <f t="shared" ca="1" si="273"/>
        <v>1009.625</v>
      </c>
      <c r="F2062">
        <f t="shared" ca="1" si="267"/>
        <v>927.95</v>
      </c>
      <c r="G2062" t="str">
        <f t="shared" ca="1" si="268"/>
        <v/>
      </c>
      <c r="H2062">
        <f t="shared" ca="1" si="270"/>
        <v>847.4</v>
      </c>
      <c r="I2062" s="4" t="str">
        <f t="shared" ca="1" si="271"/>
        <v/>
      </c>
      <c r="J2062" s="10">
        <f t="shared" ca="1" si="274"/>
        <v>1706.4310906118928</v>
      </c>
      <c r="K2062" s="10">
        <f ca="1">MAX($J$3:J2063)</f>
        <v>1722.888652838338</v>
      </c>
      <c r="L2062" s="11">
        <f t="shared" ca="1" si="272"/>
        <v>9.5523075152491588E-3</v>
      </c>
    </row>
    <row r="2063" spans="1:12" x14ac:dyDescent="0.35">
      <c r="A2063">
        <v>2062</v>
      </c>
      <c r="B2063" s="2">
        <v>40448</v>
      </c>
      <c r="C2063">
        <f t="shared" si="269"/>
        <v>2010</v>
      </c>
      <c r="D2063">
        <v>1012.7</v>
      </c>
      <c r="E2063">
        <f t="shared" ca="1" si="273"/>
        <v>1013.45</v>
      </c>
      <c r="F2063">
        <f t="shared" ca="1" si="267"/>
        <v>934.2016666666666</v>
      </c>
      <c r="G2063" t="str">
        <f t="shared" ca="1" si="268"/>
        <v/>
      </c>
      <c r="H2063">
        <f t="shared" ca="1" si="270"/>
        <v>847.4</v>
      </c>
      <c r="I2063" s="4" t="str">
        <f t="shared" ca="1" si="271"/>
        <v/>
      </c>
      <c r="J2063" s="10">
        <f t="shared" ca="1" si="274"/>
        <v>1706.4310906118928</v>
      </c>
      <c r="K2063" s="10">
        <f ca="1">MAX($J$3:J2064)</f>
        <v>1722.888652838338</v>
      </c>
      <c r="L2063" s="11">
        <f t="shared" ca="1" si="272"/>
        <v>9.5523075152491588E-3</v>
      </c>
    </row>
    <row r="2064" spans="1:12" x14ac:dyDescent="0.35">
      <c r="A2064">
        <v>2063</v>
      </c>
      <c r="B2064" s="2">
        <v>40449</v>
      </c>
      <c r="C2064">
        <f t="shared" si="269"/>
        <v>2010</v>
      </c>
      <c r="D2064">
        <v>1021.3</v>
      </c>
      <c r="E2064">
        <f t="shared" ca="1" si="273"/>
        <v>1013.4375000000001</v>
      </c>
      <c r="F2064">
        <f t="shared" ca="1" si="267"/>
        <v>939.79666666666674</v>
      </c>
      <c r="G2064" t="str">
        <f t="shared" ca="1" si="268"/>
        <v/>
      </c>
      <c r="H2064">
        <f t="shared" ca="1" si="270"/>
        <v>847.4</v>
      </c>
      <c r="I2064" s="4" t="str">
        <f t="shared" ca="1" si="271"/>
        <v/>
      </c>
      <c r="J2064" s="10">
        <f t="shared" ca="1" si="274"/>
        <v>1706.4310906118928</v>
      </c>
      <c r="K2064" s="10">
        <f ca="1">MAX($J$3:J2065)</f>
        <v>1722.888652838338</v>
      </c>
      <c r="L2064" s="11">
        <f t="shared" ca="1" si="272"/>
        <v>9.5523075152491588E-3</v>
      </c>
    </row>
    <row r="2065" spans="1:12" x14ac:dyDescent="0.35">
      <c r="A2065">
        <v>2064</v>
      </c>
      <c r="B2065" s="2">
        <v>40450</v>
      </c>
      <c r="C2065">
        <f t="shared" si="269"/>
        <v>2010</v>
      </c>
      <c r="D2065">
        <v>1005.15</v>
      </c>
      <c r="E2065">
        <f t="shared" ca="1" si="273"/>
        <v>1007.25</v>
      </c>
      <c r="F2065">
        <f t="shared" ca="1" si="267"/>
        <v>944.7883333333333</v>
      </c>
      <c r="G2065" t="str">
        <f t="shared" ca="1" si="268"/>
        <v/>
      </c>
      <c r="H2065">
        <f t="shared" ca="1" si="270"/>
        <v>847.4</v>
      </c>
      <c r="I2065" s="4" t="str">
        <f t="shared" ca="1" si="271"/>
        <v/>
      </c>
      <c r="J2065" s="10">
        <f t="shared" ca="1" si="274"/>
        <v>1706.4310906118928</v>
      </c>
      <c r="K2065" s="10">
        <f ca="1">MAX($J$3:J2066)</f>
        <v>1722.888652838338</v>
      </c>
      <c r="L2065" s="11">
        <f t="shared" ca="1" si="272"/>
        <v>9.5523075152491588E-3</v>
      </c>
    </row>
    <row r="2066" spans="1:12" x14ac:dyDescent="0.35">
      <c r="A2066">
        <v>2065</v>
      </c>
      <c r="B2066" s="2">
        <v>40451</v>
      </c>
      <c r="C2066">
        <f t="shared" si="269"/>
        <v>2010</v>
      </c>
      <c r="D2066">
        <v>989.85</v>
      </c>
      <c r="E2066">
        <f t="shared" ca="1" si="273"/>
        <v>1005.0874999999999</v>
      </c>
      <c r="F2066">
        <f t="shared" ca="1" si="267"/>
        <v>948.81166666666661</v>
      </c>
      <c r="G2066" t="str">
        <f t="shared" ca="1" si="268"/>
        <v/>
      </c>
      <c r="H2066">
        <f t="shared" ca="1" si="270"/>
        <v>847.4</v>
      </c>
      <c r="I2066" s="4" t="str">
        <f t="shared" ca="1" si="271"/>
        <v/>
      </c>
      <c r="J2066" s="10">
        <f t="shared" ca="1" si="274"/>
        <v>1706.4310906118928</v>
      </c>
      <c r="K2066" s="10">
        <f ca="1">MAX($J$3:J2067)</f>
        <v>1722.888652838338</v>
      </c>
      <c r="L2066" s="11">
        <f t="shared" ca="1" si="272"/>
        <v>9.5523075152491588E-3</v>
      </c>
    </row>
    <row r="2067" spans="1:12" x14ac:dyDescent="0.35">
      <c r="A2067">
        <v>2066</v>
      </c>
      <c r="B2067" s="2">
        <v>40452</v>
      </c>
      <c r="C2067">
        <f t="shared" si="269"/>
        <v>2010</v>
      </c>
      <c r="D2067">
        <v>1004.05</v>
      </c>
      <c r="E2067">
        <f t="shared" ca="1" si="273"/>
        <v>1003.85</v>
      </c>
      <c r="F2067">
        <f t="shared" ca="1" si="267"/>
        <v>953.65499999999997</v>
      </c>
      <c r="G2067" t="str">
        <f t="shared" ca="1" si="268"/>
        <v/>
      </c>
      <c r="H2067">
        <f t="shared" ca="1" si="270"/>
        <v>847.4</v>
      </c>
      <c r="I2067" s="4" t="str">
        <f t="shared" ca="1" si="271"/>
        <v/>
      </c>
      <c r="J2067" s="10">
        <f t="shared" ca="1" si="274"/>
        <v>1706.4310906118928</v>
      </c>
      <c r="K2067" s="10">
        <f ca="1">MAX($J$3:J2068)</f>
        <v>1722.888652838338</v>
      </c>
      <c r="L2067" s="11">
        <f t="shared" ca="1" si="272"/>
        <v>9.5523075152491588E-3</v>
      </c>
    </row>
    <row r="2068" spans="1:12" x14ac:dyDescent="0.35">
      <c r="A2068">
        <v>2067</v>
      </c>
      <c r="B2068" s="2">
        <v>40455</v>
      </c>
      <c r="C2068">
        <f t="shared" si="269"/>
        <v>2010</v>
      </c>
      <c r="D2068">
        <v>1016.35</v>
      </c>
      <c r="E2068">
        <f t="shared" ca="1" si="273"/>
        <v>1010.0375</v>
      </c>
      <c r="F2068">
        <f t="shared" ca="1" si="267"/>
        <v>958.82499999999993</v>
      </c>
      <c r="G2068" t="str">
        <f t="shared" ca="1" si="268"/>
        <v/>
      </c>
      <c r="H2068">
        <f t="shared" ca="1" si="270"/>
        <v>847.4</v>
      </c>
      <c r="I2068" s="4" t="str">
        <f t="shared" ca="1" si="271"/>
        <v/>
      </c>
      <c r="J2068" s="10">
        <f t="shared" ca="1" si="274"/>
        <v>1706.4310906118928</v>
      </c>
      <c r="K2068" s="10">
        <f ca="1">MAX($J$3:J2069)</f>
        <v>1722.888652838338</v>
      </c>
      <c r="L2068" s="11">
        <f t="shared" ca="1" si="272"/>
        <v>9.5523075152491588E-3</v>
      </c>
    </row>
    <row r="2069" spans="1:12" x14ac:dyDescent="0.35">
      <c r="A2069">
        <v>2068</v>
      </c>
      <c r="B2069" s="2">
        <v>40456</v>
      </c>
      <c r="C2069">
        <f t="shared" si="269"/>
        <v>2010</v>
      </c>
      <c r="D2069">
        <v>1029.9000000000001</v>
      </c>
      <c r="E2069">
        <f t="shared" ca="1" si="273"/>
        <v>1020.3875</v>
      </c>
      <c r="F2069">
        <f t="shared" ca="1" si="267"/>
        <v>964.34</v>
      </c>
      <c r="G2069" t="str">
        <f t="shared" ca="1" si="268"/>
        <v/>
      </c>
      <c r="H2069">
        <f t="shared" ca="1" si="270"/>
        <v>847.4</v>
      </c>
      <c r="I2069" s="4" t="str">
        <f t="shared" ca="1" si="271"/>
        <v/>
      </c>
      <c r="J2069" s="10">
        <f t="shared" ca="1" si="274"/>
        <v>1706.4310906118928</v>
      </c>
      <c r="K2069" s="10">
        <f ca="1">MAX($J$3:J2070)</f>
        <v>1722.888652838338</v>
      </c>
      <c r="L2069" s="11">
        <f t="shared" ca="1" si="272"/>
        <v>9.5523075152491588E-3</v>
      </c>
    </row>
    <row r="2070" spans="1:12" x14ac:dyDescent="0.35">
      <c r="A2070">
        <v>2069</v>
      </c>
      <c r="B2070" s="2">
        <v>40457</v>
      </c>
      <c r="C2070">
        <f t="shared" si="269"/>
        <v>2010</v>
      </c>
      <c r="D2070">
        <v>1031.25</v>
      </c>
      <c r="E2070">
        <f t="shared" ca="1" si="273"/>
        <v>1027.1375</v>
      </c>
      <c r="F2070">
        <f t="shared" ca="1" si="267"/>
        <v>969.745</v>
      </c>
      <c r="G2070" t="str">
        <f t="shared" ca="1" si="268"/>
        <v/>
      </c>
      <c r="H2070">
        <f t="shared" ca="1" si="270"/>
        <v>847.4</v>
      </c>
      <c r="I2070" s="4" t="str">
        <f t="shared" ca="1" si="271"/>
        <v/>
      </c>
      <c r="J2070" s="10">
        <f t="shared" ca="1" si="274"/>
        <v>1706.4310906118928</v>
      </c>
      <c r="K2070" s="10">
        <f ca="1">MAX($J$3:J2071)</f>
        <v>1722.888652838338</v>
      </c>
      <c r="L2070" s="11">
        <f t="shared" ca="1" si="272"/>
        <v>9.5523075152491588E-3</v>
      </c>
    </row>
    <row r="2071" spans="1:12" x14ac:dyDescent="0.35">
      <c r="A2071">
        <v>2070</v>
      </c>
      <c r="B2071" s="2">
        <v>40458</v>
      </c>
      <c r="C2071">
        <f t="shared" si="269"/>
        <v>2010</v>
      </c>
      <c r="D2071">
        <v>1031.05</v>
      </c>
      <c r="E2071">
        <f t="shared" ca="1" si="273"/>
        <v>1027.625</v>
      </c>
      <c r="F2071">
        <f t="shared" ca="1" si="267"/>
        <v>974.74833333333322</v>
      </c>
      <c r="G2071" t="str">
        <f t="shared" ca="1" si="268"/>
        <v/>
      </c>
      <c r="H2071">
        <f t="shared" ca="1" si="270"/>
        <v>847.4</v>
      </c>
      <c r="I2071" s="4" t="str">
        <f t="shared" ca="1" si="271"/>
        <v/>
      </c>
      <c r="J2071" s="10">
        <f t="shared" ca="1" si="274"/>
        <v>1706.4310906118928</v>
      </c>
      <c r="K2071" s="10">
        <f ca="1">MAX($J$3:J2072)</f>
        <v>1722.888652838338</v>
      </c>
      <c r="L2071" s="11">
        <f t="shared" ca="1" si="272"/>
        <v>9.5523075152491588E-3</v>
      </c>
    </row>
    <row r="2072" spans="1:12" x14ac:dyDescent="0.35">
      <c r="A2072">
        <v>2071</v>
      </c>
      <c r="B2072" s="2">
        <v>40459</v>
      </c>
      <c r="C2072">
        <f t="shared" si="269"/>
        <v>2010</v>
      </c>
      <c r="D2072">
        <v>1018.3</v>
      </c>
      <c r="E2072">
        <f t="shared" ca="1" si="273"/>
        <v>1023.9250000000001</v>
      </c>
      <c r="F2072">
        <f t="shared" ca="1" si="267"/>
        <v>979.51499999999987</v>
      </c>
      <c r="G2072" t="str">
        <f t="shared" ca="1" si="268"/>
        <v/>
      </c>
      <c r="H2072">
        <f t="shared" ca="1" si="270"/>
        <v>847.4</v>
      </c>
      <c r="I2072" s="4" t="str">
        <f t="shared" ca="1" si="271"/>
        <v/>
      </c>
      <c r="J2072" s="10">
        <f t="shared" ca="1" si="274"/>
        <v>1706.4310906118928</v>
      </c>
      <c r="K2072" s="10">
        <f ca="1">MAX($J$3:J2073)</f>
        <v>1722.888652838338</v>
      </c>
      <c r="L2072" s="11">
        <f t="shared" ca="1" si="272"/>
        <v>9.5523075152491588E-3</v>
      </c>
    </row>
    <row r="2073" spans="1:12" x14ac:dyDescent="0.35">
      <c r="A2073">
        <v>2072</v>
      </c>
      <c r="B2073" s="2">
        <v>40462</v>
      </c>
      <c r="C2073">
        <f t="shared" si="269"/>
        <v>2010</v>
      </c>
      <c r="D2073">
        <v>1015.1</v>
      </c>
      <c r="E2073">
        <f t="shared" ca="1" si="273"/>
        <v>1015.175</v>
      </c>
      <c r="F2073">
        <f t="shared" ca="1" si="267"/>
        <v>983.5383333333333</v>
      </c>
      <c r="G2073" t="str">
        <f t="shared" ca="1" si="268"/>
        <v/>
      </c>
      <c r="H2073">
        <f t="shared" ca="1" si="270"/>
        <v>847.4</v>
      </c>
      <c r="I2073" s="4" t="str">
        <f t="shared" ca="1" si="271"/>
        <v/>
      </c>
      <c r="J2073" s="10">
        <f t="shared" ca="1" si="274"/>
        <v>1706.4310906118928</v>
      </c>
      <c r="K2073" s="10">
        <f ca="1">MAX($J$3:J2074)</f>
        <v>1722.888652838338</v>
      </c>
      <c r="L2073" s="11">
        <f t="shared" ca="1" si="272"/>
        <v>9.5523075152491588E-3</v>
      </c>
    </row>
    <row r="2074" spans="1:12" x14ac:dyDescent="0.35">
      <c r="A2074">
        <v>2073</v>
      </c>
      <c r="B2074" s="2">
        <v>40463</v>
      </c>
      <c r="C2074">
        <f t="shared" si="269"/>
        <v>2010</v>
      </c>
      <c r="D2074">
        <v>996.25</v>
      </c>
      <c r="E2074">
        <f t="shared" ca="1" si="273"/>
        <v>1015.6375</v>
      </c>
      <c r="F2074">
        <f t="shared" ca="1" si="267"/>
        <v>988.95666666666659</v>
      </c>
      <c r="G2074" t="str">
        <f t="shared" ca="1" si="268"/>
        <v/>
      </c>
      <c r="H2074">
        <f t="shared" ca="1" si="270"/>
        <v>847.4</v>
      </c>
      <c r="I2074" s="4" t="str">
        <f t="shared" ca="1" si="271"/>
        <v/>
      </c>
      <c r="J2074" s="10">
        <f t="shared" ca="1" si="274"/>
        <v>1706.4310906118928</v>
      </c>
      <c r="K2074" s="10">
        <f ca="1">MAX($J$3:J2075)</f>
        <v>1722.888652838338</v>
      </c>
      <c r="L2074" s="11">
        <f t="shared" ca="1" si="272"/>
        <v>9.5523075152491588E-3</v>
      </c>
    </row>
    <row r="2075" spans="1:12" x14ac:dyDescent="0.35">
      <c r="A2075">
        <v>2074</v>
      </c>
      <c r="B2075" s="2">
        <v>40464</v>
      </c>
      <c r="C2075">
        <f t="shared" si="269"/>
        <v>2010</v>
      </c>
      <c r="D2075">
        <v>1032.9000000000001</v>
      </c>
      <c r="E2075">
        <f t="shared" ca="1" si="273"/>
        <v>1015.9</v>
      </c>
      <c r="F2075">
        <f t="shared" ca="1" si="267"/>
        <v>993.42333333333329</v>
      </c>
      <c r="G2075" t="str">
        <f t="shared" ca="1" si="268"/>
        <v/>
      </c>
      <c r="H2075">
        <f t="shared" ca="1" si="270"/>
        <v>847.4</v>
      </c>
      <c r="I2075" s="4" t="str">
        <f t="shared" ca="1" si="271"/>
        <v/>
      </c>
      <c r="J2075" s="10">
        <f t="shared" ca="1" si="274"/>
        <v>1706.4310906118928</v>
      </c>
      <c r="K2075" s="10">
        <f ca="1">MAX($J$3:J2076)</f>
        <v>1722.888652838338</v>
      </c>
      <c r="L2075" s="11">
        <f t="shared" ca="1" si="272"/>
        <v>9.5523075152491588E-3</v>
      </c>
    </row>
    <row r="2076" spans="1:12" x14ac:dyDescent="0.35">
      <c r="A2076">
        <v>2075</v>
      </c>
      <c r="B2076" s="2">
        <v>40465</v>
      </c>
      <c r="C2076">
        <f t="shared" si="269"/>
        <v>2010</v>
      </c>
      <c r="D2076">
        <v>1019.35</v>
      </c>
      <c r="E2076">
        <f t="shared" ca="1" si="273"/>
        <v>1011.175</v>
      </c>
      <c r="F2076">
        <f t="shared" ca="1" si="267"/>
        <v>996.77833333333331</v>
      </c>
      <c r="G2076" t="str">
        <f t="shared" ca="1" si="268"/>
        <v/>
      </c>
      <c r="H2076">
        <f t="shared" ca="1" si="270"/>
        <v>847.4</v>
      </c>
      <c r="I2076" s="4" t="str">
        <f t="shared" ca="1" si="271"/>
        <v/>
      </c>
      <c r="J2076" s="10">
        <f t="shared" ca="1" si="274"/>
        <v>1706.4310906118928</v>
      </c>
      <c r="K2076" s="10">
        <f ca="1">MAX($J$3:J2077)</f>
        <v>1722.888652838338</v>
      </c>
      <c r="L2076" s="11">
        <f t="shared" ca="1" si="272"/>
        <v>9.5523075152491588E-3</v>
      </c>
    </row>
    <row r="2077" spans="1:12" x14ac:dyDescent="0.35">
      <c r="A2077">
        <v>2076</v>
      </c>
      <c r="B2077" s="2">
        <v>40466</v>
      </c>
      <c r="C2077">
        <f t="shared" si="269"/>
        <v>2010</v>
      </c>
      <c r="D2077">
        <v>996.2</v>
      </c>
      <c r="E2077">
        <f t="shared" ca="1" si="273"/>
        <v>1004.6875</v>
      </c>
      <c r="F2077">
        <f t="shared" ca="1" si="267"/>
        <v>999.23333333333323</v>
      </c>
      <c r="G2077" t="str">
        <f t="shared" ca="1" si="268"/>
        <v/>
      </c>
      <c r="H2077">
        <f t="shared" ca="1" si="270"/>
        <v>847.4</v>
      </c>
      <c r="I2077" s="4" t="str">
        <f t="shared" ca="1" si="271"/>
        <v/>
      </c>
      <c r="J2077" s="10">
        <f t="shared" ca="1" si="274"/>
        <v>1706.4310906118928</v>
      </c>
      <c r="K2077" s="10">
        <f ca="1">MAX($J$3:J2078)</f>
        <v>1953.9179693423644</v>
      </c>
      <c r="L2077" s="11">
        <f t="shared" ca="1" si="272"/>
        <v>0.12666185715758005</v>
      </c>
    </row>
    <row r="2078" spans="1:12" x14ac:dyDescent="0.35">
      <c r="A2078">
        <v>2077</v>
      </c>
      <c r="B2078" s="2">
        <v>40469</v>
      </c>
      <c r="C2078">
        <f t="shared" si="269"/>
        <v>2010</v>
      </c>
      <c r="D2078">
        <v>970.3</v>
      </c>
      <c r="E2078">
        <f t="shared" ca="1" si="273"/>
        <v>990.53750000000014</v>
      </c>
      <c r="F2078">
        <f t="shared" ref="F2078:F2141" ca="1" si="275">IF(ROW(D2079)&gt;($O$5-1),AVERAGE(OFFSET(D2080,-$O$5,0,$O$5,1)),IF(ROW(D2079)&gt;$O$5, ((($O$5-1)*E2078)+D2079)/$O$5,""))</f>
        <v>1001.6783333333332</v>
      </c>
      <c r="G2078" t="str">
        <f t="shared" ca="1" si="268"/>
        <v>SELL</v>
      </c>
      <c r="H2078">
        <f t="shared" ca="1" si="270"/>
        <v>970.3</v>
      </c>
      <c r="I2078" s="4">
        <f t="shared" ca="1" si="271"/>
        <v>0.14503186216662733</v>
      </c>
      <c r="J2078" s="10">
        <f t="shared" ca="1" si="274"/>
        <v>1953.9179693423644</v>
      </c>
      <c r="K2078" s="10">
        <f ca="1">MAX($J$3:J2079)</f>
        <v>1953.9179693423644</v>
      </c>
      <c r="L2078" s="11">
        <f t="shared" ca="1" si="272"/>
        <v>0</v>
      </c>
    </row>
    <row r="2079" spans="1:12" x14ac:dyDescent="0.35">
      <c r="A2079">
        <v>2078</v>
      </c>
      <c r="B2079" s="2">
        <v>40470</v>
      </c>
      <c r="C2079">
        <f t="shared" si="269"/>
        <v>2010</v>
      </c>
      <c r="D2079">
        <v>976.3</v>
      </c>
      <c r="E2079">
        <f t="shared" ca="1" si="273"/>
        <v>978.08750000000009</v>
      </c>
      <c r="F2079">
        <f t="shared" ca="1" si="275"/>
        <v>1001.9316666666666</v>
      </c>
      <c r="G2079" t="str">
        <f t="shared" ca="1" si="268"/>
        <v/>
      </c>
      <c r="H2079">
        <f t="shared" ca="1" si="270"/>
        <v>970.3</v>
      </c>
      <c r="I2079" s="4" t="str">
        <f t="shared" ca="1" si="271"/>
        <v/>
      </c>
      <c r="J2079" s="10">
        <f t="shared" ca="1" si="274"/>
        <v>1953.9179693423644</v>
      </c>
      <c r="K2079" s="10">
        <f ca="1">MAX($J$3:J2080)</f>
        <v>1953.9179693423644</v>
      </c>
      <c r="L2079" s="11">
        <f t="shared" ca="1" si="272"/>
        <v>0</v>
      </c>
    </row>
    <row r="2080" spans="1:12" x14ac:dyDescent="0.35">
      <c r="A2080">
        <v>2079</v>
      </c>
      <c r="B2080" s="2">
        <v>40471</v>
      </c>
      <c r="C2080">
        <f t="shared" si="269"/>
        <v>2010</v>
      </c>
      <c r="D2080">
        <v>969.55</v>
      </c>
      <c r="E2080">
        <f t="shared" ca="1" si="273"/>
        <v>974.14999999999986</v>
      </c>
      <c r="F2080">
        <f t="shared" ca="1" si="275"/>
        <v>1001.5016666666667</v>
      </c>
      <c r="G2080" t="str">
        <f t="shared" ca="1" si="268"/>
        <v/>
      </c>
      <c r="H2080">
        <f t="shared" ca="1" si="270"/>
        <v>970.3</v>
      </c>
      <c r="I2080" s="4" t="str">
        <f t="shared" ca="1" si="271"/>
        <v/>
      </c>
      <c r="J2080" s="10">
        <f t="shared" ca="1" si="274"/>
        <v>1953.9179693423644</v>
      </c>
      <c r="K2080" s="10">
        <f ca="1">MAX($J$3:J2081)</f>
        <v>1953.9179693423644</v>
      </c>
      <c r="L2080" s="11">
        <f t="shared" ca="1" si="272"/>
        <v>0</v>
      </c>
    </row>
    <row r="2081" spans="1:12" x14ac:dyDescent="0.35">
      <c r="A2081">
        <v>2080</v>
      </c>
      <c r="B2081" s="2">
        <v>40472</v>
      </c>
      <c r="C2081">
        <f t="shared" si="269"/>
        <v>2010</v>
      </c>
      <c r="D2081">
        <v>980.45</v>
      </c>
      <c r="E2081">
        <f t="shared" ca="1" si="273"/>
        <v>977.46250000000009</v>
      </c>
      <c r="F2081">
        <f t="shared" ca="1" si="275"/>
        <v>1001.5899999999999</v>
      </c>
      <c r="G2081" t="str">
        <f t="shared" ca="1" si="268"/>
        <v/>
      </c>
      <c r="H2081">
        <f t="shared" ca="1" si="270"/>
        <v>970.3</v>
      </c>
      <c r="I2081" s="4" t="str">
        <f t="shared" ca="1" si="271"/>
        <v/>
      </c>
      <c r="J2081" s="10">
        <f t="shared" ca="1" si="274"/>
        <v>1953.9179693423644</v>
      </c>
      <c r="K2081" s="10">
        <f ca="1">MAX($J$3:J2082)</f>
        <v>1953.9179693423644</v>
      </c>
      <c r="L2081" s="11">
        <f t="shared" ca="1" si="272"/>
        <v>0</v>
      </c>
    </row>
    <row r="2082" spans="1:12" x14ac:dyDescent="0.35">
      <c r="A2082">
        <v>2081</v>
      </c>
      <c r="B2082" s="2">
        <v>40473</v>
      </c>
      <c r="C2082">
        <f t="shared" si="269"/>
        <v>2010</v>
      </c>
      <c r="D2082">
        <v>983.55</v>
      </c>
      <c r="E2082">
        <f t="shared" ca="1" si="273"/>
        <v>989.52500000000009</v>
      </c>
      <c r="F2082">
        <f t="shared" ca="1" si="275"/>
        <v>1002.7266666666663</v>
      </c>
      <c r="G2082" t="str">
        <f t="shared" ca="1" si="268"/>
        <v/>
      </c>
      <c r="H2082">
        <f t="shared" ca="1" si="270"/>
        <v>970.3</v>
      </c>
      <c r="I2082" s="4" t="str">
        <f t="shared" ca="1" si="271"/>
        <v/>
      </c>
      <c r="J2082" s="10">
        <f t="shared" ca="1" si="274"/>
        <v>1953.9179693423644</v>
      </c>
      <c r="K2082" s="10">
        <f ca="1">MAX($J$3:J2083)</f>
        <v>1953.9179693423644</v>
      </c>
      <c r="L2082" s="11">
        <f t="shared" ca="1" si="272"/>
        <v>0</v>
      </c>
    </row>
    <row r="2083" spans="1:12" x14ac:dyDescent="0.35">
      <c r="A2083">
        <v>2082</v>
      </c>
      <c r="B2083" s="2">
        <v>40476</v>
      </c>
      <c r="C2083">
        <f t="shared" si="269"/>
        <v>2010</v>
      </c>
      <c r="D2083">
        <v>1024.55</v>
      </c>
      <c r="E2083">
        <f t="shared" ca="1" si="273"/>
        <v>1000.6125000000001</v>
      </c>
      <c r="F2083">
        <f t="shared" ca="1" si="275"/>
        <v>1004.1883333333332</v>
      </c>
      <c r="G2083" t="str">
        <f t="shared" ca="1" si="268"/>
        <v/>
      </c>
      <c r="H2083">
        <f t="shared" ca="1" si="270"/>
        <v>970.3</v>
      </c>
      <c r="I2083" s="4" t="str">
        <f t="shared" ca="1" si="271"/>
        <v/>
      </c>
      <c r="J2083" s="10">
        <f t="shared" ca="1" si="274"/>
        <v>1953.9179693423644</v>
      </c>
      <c r="K2083" s="10">
        <f ca="1">MAX($J$3:J2084)</f>
        <v>1953.9179693423644</v>
      </c>
      <c r="L2083" s="11">
        <f t="shared" ca="1" si="272"/>
        <v>0</v>
      </c>
    </row>
    <row r="2084" spans="1:12" x14ac:dyDescent="0.35">
      <c r="A2084">
        <v>2083</v>
      </c>
      <c r="B2084" s="2">
        <v>40477</v>
      </c>
      <c r="C2084">
        <f t="shared" si="269"/>
        <v>2010</v>
      </c>
      <c r="D2084">
        <v>1013.9</v>
      </c>
      <c r="E2084">
        <f t="shared" ca="1" si="273"/>
        <v>1003.3</v>
      </c>
      <c r="F2084">
        <f t="shared" ca="1" si="275"/>
        <v>1005.2149999999999</v>
      </c>
      <c r="G2084" t="str">
        <f t="shared" ca="1" si="268"/>
        <v/>
      </c>
      <c r="H2084">
        <f t="shared" ca="1" si="270"/>
        <v>970.3</v>
      </c>
      <c r="I2084" s="4" t="str">
        <f t="shared" ca="1" si="271"/>
        <v/>
      </c>
      <c r="J2084" s="10">
        <f t="shared" ca="1" si="274"/>
        <v>1953.9179693423644</v>
      </c>
      <c r="K2084" s="10">
        <f ca="1">MAX($J$3:J2085)</f>
        <v>1953.9179693423644</v>
      </c>
      <c r="L2084" s="11">
        <f t="shared" ca="1" si="272"/>
        <v>0</v>
      </c>
    </row>
    <row r="2085" spans="1:12" x14ac:dyDescent="0.35">
      <c r="A2085">
        <v>2084</v>
      </c>
      <c r="B2085" s="2">
        <v>40478</v>
      </c>
      <c r="C2085">
        <f t="shared" si="269"/>
        <v>2010</v>
      </c>
      <c r="D2085">
        <v>991.2</v>
      </c>
      <c r="E2085">
        <f t="shared" ca="1" si="273"/>
        <v>1003.5249999999999</v>
      </c>
      <c r="F2085">
        <f t="shared" ca="1" si="275"/>
        <v>1005.8399999999999</v>
      </c>
      <c r="G2085" t="str">
        <f t="shared" ca="1" si="268"/>
        <v/>
      </c>
      <c r="H2085">
        <f t="shared" ca="1" si="270"/>
        <v>970.3</v>
      </c>
      <c r="I2085" s="4" t="str">
        <f t="shared" ca="1" si="271"/>
        <v/>
      </c>
      <c r="J2085" s="10">
        <f t="shared" ca="1" si="274"/>
        <v>1953.9179693423644</v>
      </c>
      <c r="K2085" s="10">
        <f ca="1">MAX($J$3:J2086)</f>
        <v>1953.9179693423644</v>
      </c>
      <c r="L2085" s="11">
        <f t="shared" ca="1" si="272"/>
        <v>0</v>
      </c>
    </row>
    <row r="2086" spans="1:12" x14ac:dyDescent="0.35">
      <c r="A2086">
        <v>2085</v>
      </c>
      <c r="B2086" s="2">
        <v>40479</v>
      </c>
      <c r="C2086">
        <f t="shared" si="269"/>
        <v>2010</v>
      </c>
      <c r="D2086">
        <v>984.45</v>
      </c>
      <c r="E2086">
        <f t="shared" ca="1" si="273"/>
        <v>993.72500000000002</v>
      </c>
      <c r="F2086">
        <f t="shared" ca="1" si="275"/>
        <v>1005.4233333333333</v>
      </c>
      <c r="G2086" t="str">
        <f t="shared" ca="1" si="268"/>
        <v/>
      </c>
      <c r="H2086">
        <f t="shared" ca="1" si="270"/>
        <v>970.3</v>
      </c>
      <c r="I2086" s="4" t="str">
        <f t="shared" ca="1" si="271"/>
        <v/>
      </c>
      <c r="J2086" s="10">
        <f t="shared" ca="1" si="274"/>
        <v>1953.9179693423644</v>
      </c>
      <c r="K2086" s="10">
        <f ca="1">MAX($J$3:J2087)</f>
        <v>1953.9179693423644</v>
      </c>
      <c r="L2086" s="11">
        <f t="shared" ca="1" si="272"/>
        <v>0</v>
      </c>
    </row>
    <row r="2087" spans="1:12" x14ac:dyDescent="0.35">
      <c r="A2087">
        <v>2086</v>
      </c>
      <c r="B2087" s="2">
        <v>40480</v>
      </c>
      <c r="C2087">
        <f t="shared" si="269"/>
        <v>2010</v>
      </c>
      <c r="D2087">
        <v>985.35</v>
      </c>
      <c r="E2087">
        <f t="shared" ca="1" si="273"/>
        <v>993.72500000000002</v>
      </c>
      <c r="F2087">
        <f t="shared" ca="1" si="275"/>
        <v>1005.1833333333333</v>
      </c>
      <c r="G2087" t="str">
        <f t="shared" ca="1" si="268"/>
        <v/>
      </c>
      <c r="H2087">
        <f t="shared" ca="1" si="270"/>
        <v>970.3</v>
      </c>
      <c r="I2087" s="4" t="str">
        <f t="shared" ca="1" si="271"/>
        <v/>
      </c>
      <c r="J2087" s="10">
        <f t="shared" ca="1" si="274"/>
        <v>1953.9179693423644</v>
      </c>
      <c r="K2087" s="10">
        <f ca="1">MAX($J$3:J2088)</f>
        <v>1953.9179693423644</v>
      </c>
      <c r="L2087" s="11">
        <f t="shared" ca="1" si="272"/>
        <v>0</v>
      </c>
    </row>
    <row r="2088" spans="1:12" x14ac:dyDescent="0.35">
      <c r="A2088">
        <v>2087</v>
      </c>
      <c r="B2088" s="2">
        <v>40483</v>
      </c>
      <c r="C2088">
        <f t="shared" si="269"/>
        <v>2010</v>
      </c>
      <c r="D2088">
        <v>1013.9</v>
      </c>
      <c r="E2088">
        <f t="shared" ca="1" si="273"/>
        <v>1011.3875</v>
      </c>
      <c r="F2088">
        <f t="shared" ca="1" si="275"/>
        <v>1006.6949999999999</v>
      </c>
      <c r="G2088" t="str">
        <f t="shared" ca="1" si="268"/>
        <v>BUY</v>
      </c>
      <c r="H2088">
        <f t="shared" ca="1" si="270"/>
        <v>1013.9</v>
      </c>
      <c r="I2088" s="4">
        <f t="shared" ca="1" si="271"/>
        <v>-4.4934556322786756E-2</v>
      </c>
      <c r="J2088" s="10">
        <f t="shared" ca="1" si="274"/>
        <v>1866.1195322988447</v>
      </c>
      <c r="K2088" s="10">
        <f ca="1">MAX($J$3:J2089)</f>
        <v>1953.9179693423644</v>
      </c>
      <c r="L2088" s="11">
        <f t="shared" ca="1" si="272"/>
        <v>4.4934556322786756E-2</v>
      </c>
    </row>
    <row r="2089" spans="1:12" x14ac:dyDescent="0.35">
      <c r="A2089">
        <v>2088</v>
      </c>
      <c r="B2089" s="2">
        <v>40484</v>
      </c>
      <c r="C2089">
        <f t="shared" si="269"/>
        <v>2010</v>
      </c>
      <c r="D2089">
        <v>1061.8499999999999</v>
      </c>
      <c r="E2089">
        <f t="shared" ca="1" si="273"/>
        <v>1036.0875000000001</v>
      </c>
      <c r="F2089">
        <f t="shared" ca="1" si="275"/>
        <v>1009.27</v>
      </c>
      <c r="G2089" t="str">
        <f t="shared" ca="1" si="268"/>
        <v/>
      </c>
      <c r="H2089">
        <f t="shared" ca="1" si="270"/>
        <v>1013.9</v>
      </c>
      <c r="I2089" s="4" t="str">
        <f t="shared" ca="1" si="271"/>
        <v/>
      </c>
      <c r="J2089" s="10">
        <f t="shared" ca="1" si="274"/>
        <v>1866.1195322988447</v>
      </c>
      <c r="K2089" s="10">
        <f ca="1">MAX($J$3:J2090)</f>
        <v>1953.9179693423644</v>
      </c>
      <c r="L2089" s="11">
        <f t="shared" ca="1" si="272"/>
        <v>4.4934556322786756E-2</v>
      </c>
    </row>
    <row r="2090" spans="1:12" x14ac:dyDescent="0.35">
      <c r="A2090">
        <v>2089</v>
      </c>
      <c r="B2090" s="2">
        <v>40485</v>
      </c>
      <c r="C2090">
        <f t="shared" si="269"/>
        <v>2010</v>
      </c>
      <c r="D2090">
        <v>1083.25</v>
      </c>
      <c r="E2090">
        <f t="shared" ca="1" si="273"/>
        <v>1061.8499999999999</v>
      </c>
      <c r="F2090">
        <f t="shared" ca="1" si="275"/>
        <v>1012.0433333333334</v>
      </c>
      <c r="G2090" t="str">
        <f t="shared" ca="1" si="268"/>
        <v/>
      </c>
      <c r="H2090">
        <f t="shared" ca="1" si="270"/>
        <v>1013.9</v>
      </c>
      <c r="I2090" s="4" t="str">
        <f t="shared" ca="1" si="271"/>
        <v/>
      </c>
      <c r="J2090" s="10">
        <f t="shared" ca="1" si="274"/>
        <v>1866.1195322988447</v>
      </c>
      <c r="K2090" s="10">
        <f ca="1">MAX($J$3:J2091)</f>
        <v>1953.9179693423644</v>
      </c>
      <c r="L2090" s="11">
        <f t="shared" ca="1" si="272"/>
        <v>4.4934556322786756E-2</v>
      </c>
    </row>
    <row r="2091" spans="1:12" x14ac:dyDescent="0.35">
      <c r="A2091">
        <v>2090</v>
      </c>
      <c r="B2091" s="2">
        <v>40486</v>
      </c>
      <c r="C2091">
        <f t="shared" si="269"/>
        <v>2010</v>
      </c>
      <c r="D2091">
        <v>1088.4000000000001</v>
      </c>
      <c r="E2091">
        <f t="shared" ca="1" si="273"/>
        <v>1079.625</v>
      </c>
      <c r="F2091">
        <f t="shared" ca="1" si="275"/>
        <v>1014.39</v>
      </c>
      <c r="G2091" t="str">
        <f t="shared" ca="1" si="268"/>
        <v/>
      </c>
      <c r="H2091">
        <f t="shared" ca="1" si="270"/>
        <v>1013.9</v>
      </c>
      <c r="I2091" s="4" t="str">
        <f t="shared" ca="1" si="271"/>
        <v/>
      </c>
      <c r="J2091" s="10">
        <f t="shared" ca="1" si="274"/>
        <v>1866.1195322988447</v>
      </c>
      <c r="K2091" s="10">
        <f ca="1">MAX($J$3:J2092)</f>
        <v>1953.9179693423644</v>
      </c>
      <c r="L2091" s="11">
        <f t="shared" ca="1" si="272"/>
        <v>4.4934556322786756E-2</v>
      </c>
    </row>
    <row r="2092" spans="1:12" x14ac:dyDescent="0.35">
      <c r="A2092">
        <v>2091</v>
      </c>
      <c r="B2092" s="2">
        <v>40487</v>
      </c>
      <c r="C2092">
        <f t="shared" si="269"/>
        <v>2010</v>
      </c>
      <c r="D2092">
        <v>1085</v>
      </c>
      <c r="E2092">
        <f t="shared" ca="1" si="273"/>
        <v>1093.1500000000001</v>
      </c>
      <c r="F2092">
        <f t="shared" ca="1" si="275"/>
        <v>1017.8316666666668</v>
      </c>
      <c r="G2092" t="str">
        <f t="shared" ca="1" si="268"/>
        <v/>
      </c>
      <c r="H2092">
        <f t="shared" ca="1" si="270"/>
        <v>1013.9</v>
      </c>
      <c r="I2092" s="4" t="str">
        <f t="shared" ca="1" si="271"/>
        <v/>
      </c>
      <c r="J2092" s="10">
        <f t="shared" ca="1" si="274"/>
        <v>1866.1195322988447</v>
      </c>
      <c r="K2092" s="10">
        <f ca="1">MAX($J$3:J2093)</f>
        <v>1953.9179693423644</v>
      </c>
      <c r="L2092" s="11">
        <f t="shared" ca="1" si="272"/>
        <v>4.4934556322786756E-2</v>
      </c>
    </row>
    <row r="2093" spans="1:12" x14ac:dyDescent="0.35">
      <c r="A2093">
        <v>2092</v>
      </c>
      <c r="B2093" s="2">
        <v>40490</v>
      </c>
      <c r="C2093">
        <f t="shared" si="269"/>
        <v>2010</v>
      </c>
      <c r="D2093">
        <v>1115.95</v>
      </c>
      <c r="E2093">
        <f t="shared" ca="1" si="273"/>
        <v>1102.825</v>
      </c>
      <c r="F2093">
        <f t="shared" ca="1" si="275"/>
        <v>1021.1866666666667</v>
      </c>
      <c r="G2093" t="str">
        <f t="shared" ca="1" si="268"/>
        <v/>
      </c>
      <c r="H2093">
        <f t="shared" ca="1" si="270"/>
        <v>1013.9</v>
      </c>
      <c r="I2093" s="4" t="str">
        <f t="shared" ca="1" si="271"/>
        <v/>
      </c>
      <c r="J2093" s="10">
        <f t="shared" ca="1" si="274"/>
        <v>1866.1195322988447</v>
      </c>
      <c r="K2093" s="10">
        <f ca="1">MAX($J$3:J2094)</f>
        <v>1953.9179693423644</v>
      </c>
      <c r="L2093" s="11">
        <f t="shared" ca="1" si="272"/>
        <v>4.4934556322786756E-2</v>
      </c>
    </row>
    <row r="2094" spans="1:12" x14ac:dyDescent="0.35">
      <c r="A2094">
        <v>2093</v>
      </c>
      <c r="B2094" s="2">
        <v>40491</v>
      </c>
      <c r="C2094">
        <f t="shared" si="269"/>
        <v>2010</v>
      </c>
      <c r="D2094">
        <v>1121.95</v>
      </c>
      <c r="E2094">
        <f t="shared" ca="1" si="273"/>
        <v>1107.4875</v>
      </c>
      <c r="F2094">
        <f t="shared" ca="1" si="275"/>
        <v>1024.5833333333335</v>
      </c>
      <c r="G2094" t="str">
        <f t="shared" ca="1" si="268"/>
        <v/>
      </c>
      <c r="H2094">
        <f t="shared" ca="1" si="270"/>
        <v>1013.9</v>
      </c>
      <c r="I2094" s="4" t="str">
        <f t="shared" ca="1" si="271"/>
        <v/>
      </c>
      <c r="J2094" s="10">
        <f t="shared" ca="1" si="274"/>
        <v>1866.1195322988447</v>
      </c>
      <c r="K2094" s="10">
        <f ca="1">MAX($J$3:J2095)</f>
        <v>1953.9179693423644</v>
      </c>
      <c r="L2094" s="11">
        <f t="shared" ca="1" si="272"/>
        <v>4.4934556322786756E-2</v>
      </c>
    </row>
    <row r="2095" spans="1:12" x14ac:dyDescent="0.35">
      <c r="A2095">
        <v>2094</v>
      </c>
      <c r="B2095" s="2">
        <v>40492</v>
      </c>
      <c r="C2095">
        <f t="shared" si="269"/>
        <v>2010</v>
      </c>
      <c r="D2095">
        <v>1107.05</v>
      </c>
      <c r="E2095">
        <f t="shared" ca="1" si="273"/>
        <v>1108.675</v>
      </c>
      <c r="F2095">
        <f t="shared" ca="1" si="275"/>
        <v>1027.9133333333334</v>
      </c>
      <c r="G2095" t="str">
        <f t="shared" ca="1" si="268"/>
        <v/>
      </c>
      <c r="H2095">
        <f t="shared" ca="1" si="270"/>
        <v>1013.9</v>
      </c>
      <c r="I2095" s="4" t="str">
        <f t="shared" ca="1" si="271"/>
        <v/>
      </c>
      <c r="J2095" s="10">
        <f t="shared" ca="1" si="274"/>
        <v>1866.1195322988447</v>
      </c>
      <c r="K2095" s="10">
        <f ca="1">MAX($J$3:J2096)</f>
        <v>1953.9179693423644</v>
      </c>
      <c r="L2095" s="11">
        <f t="shared" ca="1" si="272"/>
        <v>4.4934556322786756E-2</v>
      </c>
    </row>
    <row r="2096" spans="1:12" x14ac:dyDescent="0.35">
      <c r="A2096">
        <v>2095</v>
      </c>
      <c r="B2096" s="2">
        <v>40493</v>
      </c>
      <c r="C2096">
        <f t="shared" si="269"/>
        <v>2010</v>
      </c>
      <c r="D2096">
        <v>1089.75</v>
      </c>
      <c r="E2096">
        <f t="shared" ca="1" si="273"/>
        <v>1099.5</v>
      </c>
      <c r="F2096">
        <f t="shared" ca="1" si="275"/>
        <v>1030.42</v>
      </c>
      <c r="G2096" t="str">
        <f t="shared" ca="1" si="268"/>
        <v/>
      </c>
      <c r="H2096">
        <f t="shared" ca="1" si="270"/>
        <v>1013.9</v>
      </c>
      <c r="I2096" s="4" t="str">
        <f t="shared" ca="1" si="271"/>
        <v/>
      </c>
      <c r="J2096" s="10">
        <f t="shared" ca="1" si="274"/>
        <v>1866.1195322988447</v>
      </c>
      <c r="K2096" s="10">
        <f ca="1">MAX($J$3:J2097)</f>
        <v>1953.9179693423644</v>
      </c>
      <c r="L2096" s="11">
        <f t="shared" ca="1" si="272"/>
        <v>4.4934556322786756E-2</v>
      </c>
    </row>
    <row r="2097" spans="1:12" x14ac:dyDescent="0.35">
      <c r="A2097">
        <v>2096</v>
      </c>
      <c r="B2097" s="2">
        <v>40494</v>
      </c>
      <c r="C2097">
        <f t="shared" si="269"/>
        <v>2010</v>
      </c>
      <c r="D2097">
        <v>1079.25</v>
      </c>
      <c r="E2097">
        <f t="shared" ca="1" si="273"/>
        <v>1085.2</v>
      </c>
      <c r="F2097">
        <f t="shared" ca="1" si="275"/>
        <v>1032.0333333333333</v>
      </c>
      <c r="G2097" t="str">
        <f t="shared" ca="1" si="268"/>
        <v/>
      </c>
      <c r="H2097">
        <f t="shared" ca="1" si="270"/>
        <v>1013.9</v>
      </c>
      <c r="I2097" s="4" t="str">
        <f t="shared" ca="1" si="271"/>
        <v/>
      </c>
      <c r="J2097" s="10">
        <f t="shared" ca="1" si="274"/>
        <v>1866.1195322988447</v>
      </c>
      <c r="K2097" s="10">
        <f ca="1">MAX($J$3:J2098)</f>
        <v>1953.9179693423644</v>
      </c>
      <c r="L2097" s="11">
        <f t="shared" ca="1" si="272"/>
        <v>4.4934556322786756E-2</v>
      </c>
    </row>
    <row r="2098" spans="1:12" x14ac:dyDescent="0.35">
      <c r="A2098">
        <v>2097</v>
      </c>
      <c r="B2098" s="2">
        <v>40497</v>
      </c>
      <c r="C2098">
        <f t="shared" si="269"/>
        <v>2010</v>
      </c>
      <c r="D2098">
        <v>1064.75</v>
      </c>
      <c r="E2098">
        <f t="shared" ca="1" si="273"/>
        <v>1069.9000000000001</v>
      </c>
      <c r="F2098">
        <f t="shared" ca="1" si="275"/>
        <v>1032.5649999999998</v>
      </c>
      <c r="G2098" t="str">
        <f t="shared" ca="1" si="268"/>
        <v/>
      </c>
      <c r="H2098">
        <f t="shared" ca="1" si="270"/>
        <v>1013.9</v>
      </c>
      <c r="I2098" s="4" t="str">
        <f t="shared" ca="1" si="271"/>
        <v/>
      </c>
      <c r="J2098" s="10">
        <f t="shared" ca="1" si="274"/>
        <v>1866.1195322988447</v>
      </c>
      <c r="K2098" s="10">
        <f ca="1">MAX($J$3:J2099)</f>
        <v>1953.9179693423644</v>
      </c>
      <c r="L2098" s="11">
        <f t="shared" ca="1" si="272"/>
        <v>4.4934556322786756E-2</v>
      </c>
    </row>
    <row r="2099" spans="1:12" x14ac:dyDescent="0.35">
      <c r="A2099">
        <v>2098</v>
      </c>
      <c r="B2099" s="2">
        <v>40498</v>
      </c>
      <c r="C2099">
        <f t="shared" si="269"/>
        <v>2010</v>
      </c>
      <c r="D2099">
        <v>1045.8499999999999</v>
      </c>
      <c r="E2099">
        <f t="shared" ca="1" si="273"/>
        <v>1057.8875</v>
      </c>
      <c r="F2099">
        <f t="shared" ca="1" si="275"/>
        <v>1032.9133333333334</v>
      </c>
      <c r="G2099" t="str">
        <f t="shared" ca="1" si="268"/>
        <v/>
      </c>
      <c r="H2099">
        <f t="shared" ca="1" si="270"/>
        <v>1013.9</v>
      </c>
      <c r="I2099" s="4" t="str">
        <f t="shared" ca="1" si="271"/>
        <v/>
      </c>
      <c r="J2099" s="10">
        <f t="shared" ca="1" si="274"/>
        <v>1866.1195322988447</v>
      </c>
      <c r="K2099" s="10">
        <f ca="1">MAX($J$3:J2100)</f>
        <v>1953.9179693423644</v>
      </c>
      <c r="L2099" s="11">
        <f t="shared" ca="1" si="272"/>
        <v>4.4934556322786756E-2</v>
      </c>
    </row>
    <row r="2100" spans="1:12" x14ac:dyDescent="0.35">
      <c r="A2100">
        <v>2099</v>
      </c>
      <c r="B2100" s="2">
        <v>40500</v>
      </c>
      <c r="C2100">
        <f t="shared" si="269"/>
        <v>2010</v>
      </c>
      <c r="D2100">
        <v>1041.7</v>
      </c>
      <c r="E2100">
        <f t="shared" ca="1" si="273"/>
        <v>1042.825</v>
      </c>
      <c r="F2100">
        <f t="shared" ca="1" si="275"/>
        <v>1032.5116666666668</v>
      </c>
      <c r="G2100" t="str">
        <f t="shared" ca="1" si="268"/>
        <v/>
      </c>
      <c r="H2100">
        <f t="shared" ca="1" si="270"/>
        <v>1013.9</v>
      </c>
      <c r="I2100" s="4" t="str">
        <f t="shared" ca="1" si="271"/>
        <v/>
      </c>
      <c r="J2100" s="10">
        <f t="shared" ca="1" si="274"/>
        <v>1866.1195322988447</v>
      </c>
      <c r="K2100" s="10">
        <f ca="1">MAX($J$3:J2101)</f>
        <v>1953.9179693423644</v>
      </c>
      <c r="L2100" s="11">
        <f t="shared" ca="1" si="272"/>
        <v>4.4934556322786756E-2</v>
      </c>
    </row>
    <row r="2101" spans="1:12" x14ac:dyDescent="0.35">
      <c r="A2101">
        <v>2100</v>
      </c>
      <c r="B2101" s="2">
        <v>40501</v>
      </c>
      <c r="C2101">
        <f t="shared" si="269"/>
        <v>2010</v>
      </c>
      <c r="D2101">
        <v>1019</v>
      </c>
      <c r="E2101">
        <f t="shared" ca="1" si="273"/>
        <v>1033.2375000000002</v>
      </c>
      <c r="F2101">
        <f t="shared" ca="1" si="275"/>
        <v>1032.7816666666668</v>
      </c>
      <c r="G2101" t="str">
        <f t="shared" ca="1" si="268"/>
        <v/>
      </c>
      <c r="H2101">
        <f t="shared" ca="1" si="270"/>
        <v>1013.9</v>
      </c>
      <c r="I2101" s="4" t="str">
        <f t="shared" ca="1" si="271"/>
        <v/>
      </c>
      <c r="J2101" s="10">
        <f t="shared" ca="1" si="274"/>
        <v>1866.1195322988447</v>
      </c>
      <c r="K2101" s="10">
        <f ca="1">MAX($J$3:J2102)</f>
        <v>1953.9179693423644</v>
      </c>
      <c r="L2101" s="11">
        <f t="shared" ca="1" si="272"/>
        <v>4.4934556322786756E-2</v>
      </c>
    </row>
    <row r="2102" spans="1:12" x14ac:dyDescent="0.35">
      <c r="A2102">
        <v>2101</v>
      </c>
      <c r="B2102" s="2">
        <v>40504</v>
      </c>
      <c r="C2102">
        <f t="shared" si="269"/>
        <v>2010</v>
      </c>
      <c r="D2102">
        <v>1026.4000000000001</v>
      </c>
      <c r="E2102">
        <f t="shared" ca="1" si="273"/>
        <v>1023.425</v>
      </c>
      <c r="F2102">
        <f t="shared" ca="1" si="275"/>
        <v>1032.4983333333334</v>
      </c>
      <c r="G2102" t="str">
        <f t="shared" ca="1" si="268"/>
        <v>SELL</v>
      </c>
      <c r="H2102">
        <f t="shared" ca="1" si="270"/>
        <v>1026.4000000000001</v>
      </c>
      <c r="I2102" s="4">
        <f t="shared" ca="1" si="271"/>
        <v>1.2328632014991792E-2</v>
      </c>
      <c r="J2102" s="10">
        <f t="shared" ca="1" si="274"/>
        <v>1889.1262333085458</v>
      </c>
      <c r="K2102" s="10">
        <f ca="1">MAX($J$3:J2103)</f>
        <v>1953.9179693423644</v>
      </c>
      <c r="L2102" s="11">
        <f t="shared" ca="1" si="272"/>
        <v>3.3159905917455545E-2</v>
      </c>
    </row>
    <row r="2103" spans="1:12" x14ac:dyDescent="0.35">
      <c r="A2103">
        <v>2102</v>
      </c>
      <c r="B2103" s="2">
        <v>40505</v>
      </c>
      <c r="C2103">
        <f t="shared" si="269"/>
        <v>2010</v>
      </c>
      <c r="D2103">
        <v>1006.6</v>
      </c>
      <c r="E2103">
        <f t="shared" ca="1" si="273"/>
        <v>1011.9375</v>
      </c>
      <c r="F2103">
        <f t="shared" ca="1" si="275"/>
        <v>1032.4816666666668</v>
      </c>
      <c r="G2103" t="str">
        <f t="shared" ca="1" si="268"/>
        <v/>
      </c>
      <c r="H2103">
        <f t="shared" ca="1" si="270"/>
        <v>1026.4000000000001</v>
      </c>
      <c r="I2103" s="4" t="str">
        <f t="shared" ca="1" si="271"/>
        <v/>
      </c>
      <c r="J2103" s="10">
        <f t="shared" ca="1" si="274"/>
        <v>1889.1262333085458</v>
      </c>
      <c r="K2103" s="10">
        <f ca="1">MAX($J$3:J2104)</f>
        <v>1953.9179693423644</v>
      </c>
      <c r="L2103" s="11">
        <f t="shared" ca="1" si="272"/>
        <v>3.3159905917455545E-2</v>
      </c>
    </row>
    <row r="2104" spans="1:12" x14ac:dyDescent="0.35">
      <c r="A2104">
        <v>2103</v>
      </c>
      <c r="B2104" s="2">
        <v>40506</v>
      </c>
      <c r="C2104">
        <f t="shared" si="269"/>
        <v>2010</v>
      </c>
      <c r="D2104">
        <v>995.75</v>
      </c>
      <c r="E2104">
        <f t="shared" ca="1" si="273"/>
        <v>1009.9375</v>
      </c>
      <c r="F2104">
        <f t="shared" ca="1" si="275"/>
        <v>1031.7516666666668</v>
      </c>
      <c r="G2104" t="str">
        <f t="shared" ca="1" si="268"/>
        <v/>
      </c>
      <c r="H2104">
        <f t="shared" ca="1" si="270"/>
        <v>1026.4000000000001</v>
      </c>
      <c r="I2104" s="4" t="str">
        <f t="shared" ca="1" si="271"/>
        <v/>
      </c>
      <c r="J2104" s="10">
        <f t="shared" ca="1" si="274"/>
        <v>1889.1262333085458</v>
      </c>
      <c r="K2104" s="10">
        <f ca="1">MAX($J$3:J2105)</f>
        <v>1953.9179693423644</v>
      </c>
      <c r="L2104" s="11">
        <f t="shared" ca="1" si="272"/>
        <v>3.3159905917455545E-2</v>
      </c>
    </row>
    <row r="2105" spans="1:12" x14ac:dyDescent="0.35">
      <c r="A2105">
        <v>2104</v>
      </c>
      <c r="B2105" s="2">
        <v>40507</v>
      </c>
      <c r="C2105">
        <f t="shared" si="269"/>
        <v>2010</v>
      </c>
      <c r="D2105">
        <v>1011</v>
      </c>
      <c r="E2105">
        <f t="shared" ca="1" si="273"/>
        <v>1004.0875</v>
      </c>
      <c r="F2105">
        <f t="shared" ca="1" si="275"/>
        <v>1031.2066666666667</v>
      </c>
      <c r="G2105" t="str">
        <f t="shared" ca="1" si="268"/>
        <v/>
      </c>
      <c r="H2105">
        <f t="shared" ca="1" si="270"/>
        <v>1026.4000000000001</v>
      </c>
      <c r="I2105" s="4" t="str">
        <f t="shared" ca="1" si="271"/>
        <v/>
      </c>
      <c r="J2105" s="10">
        <f t="shared" ca="1" si="274"/>
        <v>1889.1262333085458</v>
      </c>
      <c r="K2105" s="10">
        <f ca="1">MAX($J$3:J2106)</f>
        <v>1953.9179693423644</v>
      </c>
      <c r="L2105" s="11">
        <f t="shared" ca="1" si="272"/>
        <v>3.3159905917455545E-2</v>
      </c>
    </row>
    <row r="2106" spans="1:12" x14ac:dyDescent="0.35">
      <c r="A2106">
        <v>2105</v>
      </c>
      <c r="B2106" s="2">
        <v>40508</v>
      </c>
      <c r="C2106">
        <f t="shared" si="269"/>
        <v>2010</v>
      </c>
      <c r="D2106">
        <v>1003</v>
      </c>
      <c r="E2106">
        <f t="shared" ca="1" si="273"/>
        <v>1001.8375</v>
      </c>
      <c r="F2106">
        <f t="shared" ca="1" si="275"/>
        <v>1031.2533333333333</v>
      </c>
      <c r="G2106" t="str">
        <f t="shared" ca="1" si="268"/>
        <v/>
      </c>
      <c r="H2106">
        <f t="shared" ca="1" si="270"/>
        <v>1026.4000000000001</v>
      </c>
      <c r="I2106" s="4" t="str">
        <f t="shared" ca="1" si="271"/>
        <v/>
      </c>
      <c r="J2106" s="10">
        <f t="shared" ca="1" si="274"/>
        <v>1889.1262333085458</v>
      </c>
      <c r="K2106" s="10">
        <f ca="1">MAX($J$3:J2107)</f>
        <v>1953.9179693423644</v>
      </c>
      <c r="L2106" s="11">
        <f t="shared" ca="1" si="272"/>
        <v>3.3159905917455545E-2</v>
      </c>
    </row>
    <row r="2107" spans="1:12" x14ac:dyDescent="0.35">
      <c r="A2107">
        <v>2106</v>
      </c>
      <c r="B2107" s="2">
        <v>40511</v>
      </c>
      <c r="C2107">
        <f t="shared" si="269"/>
        <v>2010</v>
      </c>
      <c r="D2107">
        <v>997.6</v>
      </c>
      <c r="E2107">
        <f t="shared" ca="1" si="273"/>
        <v>998.84999999999991</v>
      </c>
      <c r="F2107">
        <f t="shared" ca="1" si="275"/>
        <v>1031.7033333333331</v>
      </c>
      <c r="G2107" t="str">
        <f t="shared" ca="1" si="268"/>
        <v/>
      </c>
      <c r="H2107">
        <f t="shared" ca="1" si="270"/>
        <v>1026.4000000000001</v>
      </c>
      <c r="I2107" s="4" t="str">
        <f t="shared" ca="1" si="271"/>
        <v/>
      </c>
      <c r="J2107" s="10">
        <f t="shared" ca="1" si="274"/>
        <v>1889.1262333085458</v>
      </c>
      <c r="K2107" s="10">
        <f ca="1">MAX($J$3:J2108)</f>
        <v>1953.9179693423644</v>
      </c>
      <c r="L2107" s="11">
        <f t="shared" ca="1" si="272"/>
        <v>3.3159905917455545E-2</v>
      </c>
    </row>
    <row r="2108" spans="1:12" x14ac:dyDescent="0.35">
      <c r="A2108">
        <v>2107</v>
      </c>
      <c r="B2108" s="2">
        <v>40512</v>
      </c>
      <c r="C2108">
        <f t="shared" si="269"/>
        <v>2010</v>
      </c>
      <c r="D2108">
        <v>983.8</v>
      </c>
      <c r="E2108">
        <f t="shared" ca="1" si="273"/>
        <v>995.8</v>
      </c>
      <c r="F2108">
        <f t="shared" ca="1" si="275"/>
        <v>1032.4533333333334</v>
      </c>
      <c r="G2108" t="str">
        <f t="shared" ca="1" si="268"/>
        <v/>
      </c>
      <c r="H2108">
        <f t="shared" ca="1" si="270"/>
        <v>1026.4000000000001</v>
      </c>
      <c r="I2108" s="4" t="str">
        <f t="shared" ca="1" si="271"/>
        <v/>
      </c>
      <c r="J2108" s="10">
        <f t="shared" ca="1" si="274"/>
        <v>1889.1262333085458</v>
      </c>
      <c r="K2108" s="10">
        <f ca="1">MAX($J$3:J2109)</f>
        <v>1953.9179693423644</v>
      </c>
      <c r="L2108" s="11">
        <f t="shared" ca="1" si="272"/>
        <v>3.3159905917455545E-2</v>
      </c>
    </row>
    <row r="2109" spans="1:12" x14ac:dyDescent="0.35">
      <c r="A2109">
        <v>2108</v>
      </c>
      <c r="B2109" s="2">
        <v>40513</v>
      </c>
      <c r="C2109">
        <f t="shared" si="269"/>
        <v>2010</v>
      </c>
      <c r="D2109">
        <v>998.8</v>
      </c>
      <c r="E2109">
        <f t="shared" ca="1" si="273"/>
        <v>995.01249999999993</v>
      </c>
      <c r="F2109">
        <f t="shared" ca="1" si="275"/>
        <v>1033.4633333333334</v>
      </c>
      <c r="G2109" t="str">
        <f t="shared" ca="1" si="268"/>
        <v/>
      </c>
      <c r="H2109">
        <f t="shared" ca="1" si="270"/>
        <v>1026.4000000000001</v>
      </c>
      <c r="I2109" s="4" t="str">
        <f t="shared" ca="1" si="271"/>
        <v/>
      </c>
      <c r="J2109" s="10">
        <f t="shared" ca="1" si="274"/>
        <v>1889.1262333085458</v>
      </c>
      <c r="K2109" s="10">
        <f ca="1">MAX($J$3:J2110)</f>
        <v>1953.9179693423644</v>
      </c>
      <c r="L2109" s="11">
        <f t="shared" ca="1" si="272"/>
        <v>3.3159905917455545E-2</v>
      </c>
    </row>
    <row r="2110" spans="1:12" x14ac:dyDescent="0.35">
      <c r="A2110">
        <v>2109</v>
      </c>
      <c r="B2110" s="2">
        <v>40514</v>
      </c>
      <c r="C2110">
        <f t="shared" si="269"/>
        <v>2010</v>
      </c>
      <c r="D2110">
        <v>999.85</v>
      </c>
      <c r="E2110">
        <f t="shared" ca="1" si="273"/>
        <v>990.94999999999993</v>
      </c>
      <c r="F2110">
        <f t="shared" ca="1" si="275"/>
        <v>1033.4933333333331</v>
      </c>
      <c r="G2110" t="str">
        <f t="shared" ca="1" si="268"/>
        <v/>
      </c>
      <c r="H2110">
        <f t="shared" ca="1" si="270"/>
        <v>1026.4000000000001</v>
      </c>
      <c r="I2110" s="4" t="str">
        <f t="shared" ca="1" si="271"/>
        <v/>
      </c>
      <c r="J2110" s="10">
        <f t="shared" ca="1" si="274"/>
        <v>1889.1262333085458</v>
      </c>
      <c r="K2110" s="10">
        <f ca="1">MAX($J$3:J2111)</f>
        <v>1953.9179693423644</v>
      </c>
      <c r="L2110" s="11">
        <f t="shared" ca="1" si="272"/>
        <v>3.3159905917455545E-2</v>
      </c>
    </row>
    <row r="2111" spans="1:12" x14ac:dyDescent="0.35">
      <c r="A2111">
        <v>2110</v>
      </c>
      <c r="B2111" s="2">
        <v>40515</v>
      </c>
      <c r="C2111">
        <f t="shared" si="269"/>
        <v>2010</v>
      </c>
      <c r="D2111">
        <v>981.35</v>
      </c>
      <c r="E2111">
        <f t="shared" ca="1" si="273"/>
        <v>988.97500000000002</v>
      </c>
      <c r="F2111">
        <f t="shared" ca="1" si="275"/>
        <v>1033.2383333333332</v>
      </c>
      <c r="G2111" t="str">
        <f t="shared" ca="1" si="268"/>
        <v/>
      </c>
      <c r="H2111">
        <f t="shared" ca="1" si="270"/>
        <v>1026.4000000000001</v>
      </c>
      <c r="I2111" s="4" t="str">
        <f t="shared" ca="1" si="271"/>
        <v/>
      </c>
      <c r="J2111" s="10">
        <f t="shared" ca="1" si="274"/>
        <v>1889.1262333085458</v>
      </c>
      <c r="K2111" s="10">
        <f ca="1">MAX($J$3:J2112)</f>
        <v>1953.9179693423644</v>
      </c>
      <c r="L2111" s="11">
        <f t="shared" ca="1" si="272"/>
        <v>3.3159905917455545E-2</v>
      </c>
    </row>
    <row r="2112" spans="1:12" x14ac:dyDescent="0.35">
      <c r="A2112">
        <v>2111</v>
      </c>
      <c r="B2112" s="2">
        <v>40518</v>
      </c>
      <c r="C2112">
        <f t="shared" si="269"/>
        <v>2010</v>
      </c>
      <c r="D2112">
        <v>975.9</v>
      </c>
      <c r="E2112">
        <f t="shared" ca="1" si="273"/>
        <v>988.47499999999991</v>
      </c>
      <c r="F2112">
        <f t="shared" ca="1" si="275"/>
        <v>1032.313333333333</v>
      </c>
      <c r="G2112" t="str">
        <f t="shared" ca="1" si="268"/>
        <v/>
      </c>
      <c r="H2112">
        <f t="shared" ca="1" si="270"/>
        <v>1026.4000000000001</v>
      </c>
      <c r="I2112" s="4" t="str">
        <f t="shared" ca="1" si="271"/>
        <v/>
      </c>
      <c r="J2112" s="10">
        <f t="shared" ca="1" si="274"/>
        <v>1889.1262333085458</v>
      </c>
      <c r="K2112" s="10">
        <f ca="1">MAX($J$3:J2113)</f>
        <v>1953.9179693423644</v>
      </c>
      <c r="L2112" s="11">
        <f t="shared" ca="1" si="272"/>
        <v>3.3159905917455545E-2</v>
      </c>
    </row>
    <row r="2113" spans="1:12" x14ac:dyDescent="0.35">
      <c r="A2113">
        <v>2112</v>
      </c>
      <c r="B2113" s="2">
        <v>40519</v>
      </c>
      <c r="C2113">
        <f t="shared" si="269"/>
        <v>2010</v>
      </c>
      <c r="D2113">
        <v>996.8</v>
      </c>
      <c r="E2113">
        <f t="shared" ca="1" si="273"/>
        <v>991.13750000000005</v>
      </c>
      <c r="F2113">
        <f t="shared" ca="1" si="275"/>
        <v>1032.1999999999998</v>
      </c>
      <c r="G2113" t="str">
        <f t="shared" ca="1" si="268"/>
        <v/>
      </c>
      <c r="H2113">
        <f t="shared" ca="1" si="270"/>
        <v>1026.4000000000001</v>
      </c>
      <c r="I2113" s="4" t="str">
        <f t="shared" ca="1" si="271"/>
        <v/>
      </c>
      <c r="J2113" s="10">
        <f t="shared" ca="1" si="274"/>
        <v>1889.1262333085458</v>
      </c>
      <c r="K2113" s="10">
        <f ca="1">MAX($J$3:J2114)</f>
        <v>1953.9179693423644</v>
      </c>
      <c r="L2113" s="11">
        <f t="shared" ca="1" si="272"/>
        <v>3.3159905917455545E-2</v>
      </c>
    </row>
    <row r="2114" spans="1:12" x14ac:dyDescent="0.35">
      <c r="A2114">
        <v>2113</v>
      </c>
      <c r="B2114" s="2">
        <v>40520</v>
      </c>
      <c r="C2114">
        <f t="shared" si="269"/>
        <v>2010</v>
      </c>
      <c r="D2114">
        <v>1010.5</v>
      </c>
      <c r="E2114">
        <f t="shared" ca="1" si="273"/>
        <v>993.34999999999991</v>
      </c>
      <c r="F2114">
        <f t="shared" ca="1" si="275"/>
        <v>1032.1666666666667</v>
      </c>
      <c r="G2114" t="str">
        <f t="shared" ref="G2114:G2177" ca="1" si="276">IF(AND(E2114&gt;F2114,E2113&lt;F2113),"BUY",IF(AND(E2114&lt;F2114,E2113&gt;F2113),"SELL",""))</f>
        <v/>
      </c>
      <c r="H2114">
        <f t="shared" ca="1" si="270"/>
        <v>1026.4000000000001</v>
      </c>
      <c r="I2114" s="4" t="str">
        <f t="shared" ca="1" si="271"/>
        <v/>
      </c>
      <c r="J2114" s="10">
        <f t="shared" ca="1" si="274"/>
        <v>1889.1262333085458</v>
      </c>
      <c r="K2114" s="10">
        <f ca="1">MAX($J$3:J2115)</f>
        <v>1953.9179693423644</v>
      </c>
      <c r="L2114" s="11">
        <f t="shared" ca="1" si="272"/>
        <v>3.3159905917455545E-2</v>
      </c>
    </row>
    <row r="2115" spans="1:12" x14ac:dyDescent="0.35">
      <c r="A2115">
        <v>2114</v>
      </c>
      <c r="B2115" s="2">
        <v>40521</v>
      </c>
      <c r="C2115">
        <f t="shared" ref="C2115:C2178" si="277">YEAR(B2115)</f>
        <v>2010</v>
      </c>
      <c r="D2115">
        <v>990.2</v>
      </c>
      <c r="E2115">
        <f t="shared" ca="1" si="273"/>
        <v>1018.175</v>
      </c>
      <c r="F2115">
        <f t="shared" ca="1" si="275"/>
        <v>1035.1916666666666</v>
      </c>
      <c r="G2115" t="str">
        <f t="shared" ca="1" si="276"/>
        <v/>
      </c>
      <c r="H2115">
        <f t="shared" ref="H2115:H2178" ca="1" si="278">IF(G2115&lt;&gt;"",D2115,H2114)</f>
        <v>1026.4000000000001</v>
      </c>
      <c r="I2115" s="4" t="str">
        <f t="shared" ref="I2115:I2178" ca="1" si="279">IF(AND(G2115&lt;&gt;"",H2114&lt;&gt;0),IF(G2115="BUY",1-H2115/H2114,H2115/H2114-1),"")</f>
        <v/>
      </c>
      <c r="J2115" s="10">
        <f t="shared" ca="1" si="274"/>
        <v>1889.1262333085458</v>
      </c>
      <c r="K2115" s="10">
        <f ca="1">MAX($J$3:J2116)</f>
        <v>1953.9179693423644</v>
      </c>
      <c r="L2115" s="11">
        <f t="shared" ref="L2115:L2178" ca="1" si="280">1-J2115/K2115</f>
        <v>3.3159905917455545E-2</v>
      </c>
    </row>
    <row r="2116" spans="1:12" x14ac:dyDescent="0.35">
      <c r="A2116">
        <v>2115</v>
      </c>
      <c r="B2116" s="2">
        <v>40522</v>
      </c>
      <c r="C2116">
        <f t="shared" si="277"/>
        <v>2010</v>
      </c>
      <c r="D2116">
        <v>1075.2</v>
      </c>
      <c r="E2116">
        <f t="shared" ref="E2116:E2179" ca="1" si="281">IF(ROW(D2117)&gt;($O$4-1),AVERAGE(OFFSET(D2118,-$O$4,0,$O$4,1)),IF(ROW(D2117)&gt;$O$4, ((($O$4-1)*E2116)+D2117)/$O$4,""))</f>
        <v>1031.675</v>
      </c>
      <c r="F2116">
        <f t="shared" ca="1" si="275"/>
        <v>1037.3733333333332</v>
      </c>
      <c r="G2116" t="str">
        <f t="shared" ca="1" si="276"/>
        <v/>
      </c>
      <c r="H2116">
        <f t="shared" ca="1" si="278"/>
        <v>1026.4000000000001</v>
      </c>
      <c r="I2116" s="4" t="str">
        <f t="shared" ca="1" si="279"/>
        <v/>
      </c>
      <c r="J2116" s="10">
        <f t="shared" ref="J2116:J2179" ca="1" si="282">IF(I2116="",J2115,J2115*(1+$O$6*I2116))</f>
        <v>1889.1262333085458</v>
      </c>
      <c r="K2116" s="10">
        <f ca="1">MAX($J$3:J2117)</f>
        <v>1953.9179693423644</v>
      </c>
      <c r="L2116" s="11">
        <f t="shared" ca="1" si="280"/>
        <v>3.3159905917455545E-2</v>
      </c>
    </row>
    <row r="2117" spans="1:12" x14ac:dyDescent="0.35">
      <c r="A2117">
        <v>2116</v>
      </c>
      <c r="B2117" s="2">
        <v>40525</v>
      </c>
      <c r="C2117">
        <f t="shared" si="277"/>
        <v>2010</v>
      </c>
      <c r="D2117">
        <v>1050.8</v>
      </c>
      <c r="E2117">
        <f t="shared" ca="1" si="281"/>
        <v>1044.925</v>
      </c>
      <c r="F2117">
        <f t="shared" ca="1" si="275"/>
        <v>1039.0266666666664</v>
      </c>
      <c r="G2117" t="str">
        <f t="shared" ca="1" si="276"/>
        <v>BUY</v>
      </c>
      <c r="H2117">
        <f t="shared" ca="1" si="278"/>
        <v>1050.8</v>
      </c>
      <c r="I2117" s="4">
        <f t="shared" ca="1" si="279"/>
        <v>-2.3772408417770619E-2</v>
      </c>
      <c r="J2117" s="10">
        <f t="shared" ca="1" si="282"/>
        <v>1844.2171529376105</v>
      </c>
      <c r="K2117" s="10">
        <f ca="1">MAX($J$3:J2118)</f>
        <v>1953.9179693423644</v>
      </c>
      <c r="L2117" s="11">
        <f t="shared" ca="1" si="280"/>
        <v>5.6144023508661434E-2</v>
      </c>
    </row>
    <row r="2118" spans="1:12" x14ac:dyDescent="0.35">
      <c r="A2118">
        <v>2117</v>
      </c>
      <c r="B2118" s="2">
        <v>40526</v>
      </c>
      <c r="C2118">
        <f t="shared" si="277"/>
        <v>2010</v>
      </c>
      <c r="D2118">
        <v>1063.5</v>
      </c>
      <c r="E2118">
        <f t="shared" ca="1" si="281"/>
        <v>1063.575</v>
      </c>
      <c r="F2118">
        <f t="shared" ca="1" si="275"/>
        <v>1039.1249999999998</v>
      </c>
      <c r="G2118" t="str">
        <f t="shared" ca="1" si="276"/>
        <v/>
      </c>
      <c r="H2118">
        <f t="shared" ca="1" si="278"/>
        <v>1050.8</v>
      </c>
      <c r="I2118" s="4" t="str">
        <f t="shared" ca="1" si="279"/>
        <v/>
      </c>
      <c r="J2118" s="10">
        <f t="shared" ca="1" si="282"/>
        <v>1844.2171529376105</v>
      </c>
      <c r="K2118" s="10">
        <f ca="1">MAX($J$3:J2119)</f>
        <v>1953.9179693423644</v>
      </c>
      <c r="L2118" s="11">
        <f t="shared" ca="1" si="280"/>
        <v>5.6144023508661434E-2</v>
      </c>
    </row>
    <row r="2119" spans="1:12" x14ac:dyDescent="0.35">
      <c r="A2119">
        <v>2118</v>
      </c>
      <c r="B2119" s="2">
        <v>40527</v>
      </c>
      <c r="C2119">
        <f t="shared" si="277"/>
        <v>2010</v>
      </c>
      <c r="D2119">
        <v>1064.8</v>
      </c>
      <c r="E2119">
        <f t="shared" ca="1" si="281"/>
        <v>1063.575</v>
      </c>
      <c r="F2119">
        <f t="shared" ca="1" si="275"/>
        <v>1038.8566666666666</v>
      </c>
      <c r="G2119" t="str">
        <f t="shared" ca="1" si="276"/>
        <v/>
      </c>
      <c r="H2119">
        <f t="shared" ca="1" si="278"/>
        <v>1050.8</v>
      </c>
      <c r="I2119" s="4" t="str">
        <f t="shared" ca="1" si="279"/>
        <v/>
      </c>
      <c r="J2119" s="10">
        <f t="shared" ca="1" si="282"/>
        <v>1844.2171529376105</v>
      </c>
      <c r="K2119" s="10">
        <f ca="1">MAX($J$3:J2120)</f>
        <v>1953.9179693423644</v>
      </c>
      <c r="L2119" s="11">
        <f t="shared" ca="1" si="280"/>
        <v>5.6144023508661434E-2</v>
      </c>
    </row>
    <row r="2120" spans="1:12" x14ac:dyDescent="0.35">
      <c r="A2120">
        <v>2119</v>
      </c>
      <c r="B2120" s="2">
        <v>40528</v>
      </c>
      <c r="C2120">
        <f t="shared" si="277"/>
        <v>2010</v>
      </c>
      <c r="D2120">
        <v>1075.2</v>
      </c>
      <c r="E2120">
        <f t="shared" ca="1" si="281"/>
        <v>1073.0999999999999</v>
      </c>
      <c r="F2120">
        <f t="shared" ca="1" si="275"/>
        <v>1038.8733333333332</v>
      </c>
      <c r="G2120" t="str">
        <f t="shared" ca="1" si="276"/>
        <v/>
      </c>
      <c r="H2120">
        <f t="shared" ca="1" si="278"/>
        <v>1050.8</v>
      </c>
      <c r="I2120" s="4" t="str">
        <f t="shared" ca="1" si="279"/>
        <v/>
      </c>
      <c r="J2120" s="10">
        <f t="shared" ca="1" si="282"/>
        <v>1844.2171529376105</v>
      </c>
      <c r="K2120" s="10">
        <f ca="1">MAX($J$3:J2121)</f>
        <v>1953.9179693423644</v>
      </c>
      <c r="L2120" s="11">
        <f t="shared" ca="1" si="280"/>
        <v>5.6144023508661434E-2</v>
      </c>
    </row>
    <row r="2121" spans="1:12" x14ac:dyDescent="0.35">
      <c r="A2121">
        <v>2120</v>
      </c>
      <c r="B2121" s="2">
        <v>40532</v>
      </c>
      <c r="C2121">
        <f t="shared" si="277"/>
        <v>2010</v>
      </c>
      <c r="D2121">
        <v>1088.9000000000001</v>
      </c>
      <c r="E2121">
        <f t="shared" ca="1" si="281"/>
        <v>1076.8375000000001</v>
      </c>
      <c r="F2121">
        <f t="shared" ca="1" si="275"/>
        <v>1038.655</v>
      </c>
      <c r="G2121" t="str">
        <f t="shared" ca="1" si="276"/>
        <v/>
      </c>
      <c r="H2121">
        <f t="shared" ca="1" si="278"/>
        <v>1050.8</v>
      </c>
      <c r="I2121" s="4" t="str">
        <f t="shared" ca="1" si="279"/>
        <v/>
      </c>
      <c r="J2121" s="10">
        <f t="shared" ca="1" si="282"/>
        <v>1844.2171529376105</v>
      </c>
      <c r="K2121" s="10">
        <f ca="1">MAX($J$3:J2122)</f>
        <v>1953.9179693423644</v>
      </c>
      <c r="L2121" s="11">
        <f t="shared" ca="1" si="280"/>
        <v>5.6144023508661434E-2</v>
      </c>
    </row>
    <row r="2122" spans="1:12" x14ac:dyDescent="0.35">
      <c r="A2122">
        <v>2121</v>
      </c>
      <c r="B2122" s="2">
        <v>40533</v>
      </c>
      <c r="C2122">
        <f t="shared" si="277"/>
        <v>2010</v>
      </c>
      <c r="D2122">
        <v>1078.45</v>
      </c>
      <c r="E2122">
        <f t="shared" ca="1" si="281"/>
        <v>1080.575</v>
      </c>
      <c r="F2122">
        <f t="shared" ca="1" si="275"/>
        <v>1037.4483333333333</v>
      </c>
      <c r="G2122" t="str">
        <f t="shared" ca="1" si="276"/>
        <v/>
      </c>
      <c r="H2122">
        <f t="shared" ca="1" si="278"/>
        <v>1050.8</v>
      </c>
      <c r="I2122" s="4" t="str">
        <f t="shared" ca="1" si="279"/>
        <v/>
      </c>
      <c r="J2122" s="10">
        <f t="shared" ca="1" si="282"/>
        <v>1844.2171529376105</v>
      </c>
      <c r="K2122" s="10">
        <f ca="1">MAX($J$3:J2123)</f>
        <v>1953.9179693423644</v>
      </c>
      <c r="L2122" s="11">
        <f t="shared" ca="1" si="280"/>
        <v>5.6144023508661434E-2</v>
      </c>
    </row>
    <row r="2123" spans="1:12" x14ac:dyDescent="0.35">
      <c r="A2123">
        <v>2122</v>
      </c>
      <c r="B2123" s="2">
        <v>40534</v>
      </c>
      <c r="C2123">
        <f t="shared" si="277"/>
        <v>2010</v>
      </c>
      <c r="D2123">
        <v>1079.75</v>
      </c>
      <c r="E2123">
        <f t="shared" ca="1" si="281"/>
        <v>1080.1750000000002</v>
      </c>
      <c r="F2123">
        <f t="shared" ca="1" si="275"/>
        <v>1035.8366666666666</v>
      </c>
      <c r="G2123" t="str">
        <f t="shared" ca="1" si="276"/>
        <v/>
      </c>
      <c r="H2123">
        <f t="shared" ca="1" si="278"/>
        <v>1050.8</v>
      </c>
      <c r="I2123" s="4" t="str">
        <f t="shared" ca="1" si="279"/>
        <v/>
      </c>
      <c r="J2123" s="10">
        <f t="shared" ca="1" si="282"/>
        <v>1844.2171529376105</v>
      </c>
      <c r="K2123" s="10">
        <f ca="1">MAX($J$3:J2124)</f>
        <v>1953.9179693423644</v>
      </c>
      <c r="L2123" s="11">
        <f t="shared" ca="1" si="280"/>
        <v>5.6144023508661434E-2</v>
      </c>
    </row>
    <row r="2124" spans="1:12" x14ac:dyDescent="0.35">
      <c r="A2124">
        <v>2123</v>
      </c>
      <c r="B2124" s="2">
        <v>40535</v>
      </c>
      <c r="C2124">
        <f t="shared" si="277"/>
        <v>2010</v>
      </c>
      <c r="D2124">
        <v>1073.5999999999999</v>
      </c>
      <c r="E2124">
        <f t="shared" ca="1" si="281"/>
        <v>1076.7124999999999</v>
      </c>
      <c r="F2124">
        <f t="shared" ca="1" si="275"/>
        <v>1034.77</v>
      </c>
      <c r="G2124" t="str">
        <f t="shared" ca="1" si="276"/>
        <v/>
      </c>
      <c r="H2124">
        <f t="shared" ca="1" si="278"/>
        <v>1050.8</v>
      </c>
      <c r="I2124" s="4" t="str">
        <f t="shared" ca="1" si="279"/>
        <v/>
      </c>
      <c r="J2124" s="10">
        <f t="shared" ca="1" si="282"/>
        <v>1844.2171529376105</v>
      </c>
      <c r="K2124" s="10">
        <f ca="1">MAX($J$3:J2125)</f>
        <v>1953.9179693423644</v>
      </c>
      <c r="L2124" s="11">
        <f t="shared" ca="1" si="280"/>
        <v>5.6144023508661434E-2</v>
      </c>
    </row>
    <row r="2125" spans="1:12" x14ac:dyDescent="0.35">
      <c r="A2125">
        <v>2124</v>
      </c>
      <c r="B2125" s="2">
        <v>40536</v>
      </c>
      <c r="C2125">
        <f t="shared" si="277"/>
        <v>2010</v>
      </c>
      <c r="D2125">
        <v>1075.05</v>
      </c>
      <c r="E2125">
        <f t="shared" ca="1" si="281"/>
        <v>1077.425</v>
      </c>
      <c r="F2125">
        <f t="shared" ca="1" si="275"/>
        <v>1034.4883333333335</v>
      </c>
      <c r="G2125" t="str">
        <f t="shared" ca="1" si="276"/>
        <v/>
      </c>
      <c r="H2125">
        <f t="shared" ca="1" si="278"/>
        <v>1050.8</v>
      </c>
      <c r="I2125" s="4" t="str">
        <f t="shared" ca="1" si="279"/>
        <v/>
      </c>
      <c r="J2125" s="10">
        <f t="shared" ca="1" si="282"/>
        <v>1844.2171529376105</v>
      </c>
      <c r="K2125" s="10">
        <f ca="1">MAX($J$3:J2126)</f>
        <v>1953.9179693423644</v>
      </c>
      <c r="L2125" s="11">
        <f t="shared" ca="1" si="280"/>
        <v>5.6144023508661434E-2</v>
      </c>
    </row>
    <row r="2126" spans="1:12" x14ac:dyDescent="0.35">
      <c r="A2126">
        <v>2125</v>
      </c>
      <c r="B2126" s="2">
        <v>40539</v>
      </c>
      <c r="C2126">
        <f t="shared" si="277"/>
        <v>2010</v>
      </c>
      <c r="D2126">
        <v>1081.3</v>
      </c>
      <c r="E2126">
        <f t="shared" ca="1" si="281"/>
        <v>1079.3125</v>
      </c>
      <c r="F2126">
        <f t="shared" ca="1" si="275"/>
        <v>1034.7566666666667</v>
      </c>
      <c r="G2126" t="str">
        <f t="shared" ca="1" si="276"/>
        <v/>
      </c>
      <c r="H2126">
        <f t="shared" ca="1" si="278"/>
        <v>1050.8</v>
      </c>
      <c r="I2126" s="4" t="str">
        <f t="shared" ca="1" si="279"/>
        <v/>
      </c>
      <c r="J2126" s="10">
        <f t="shared" ca="1" si="282"/>
        <v>1844.2171529376105</v>
      </c>
      <c r="K2126" s="10">
        <f ca="1">MAX($J$3:J2127)</f>
        <v>1953.9179693423644</v>
      </c>
      <c r="L2126" s="11">
        <f t="shared" ca="1" si="280"/>
        <v>5.6144023508661434E-2</v>
      </c>
    </row>
    <row r="2127" spans="1:12" x14ac:dyDescent="0.35">
      <c r="A2127">
        <v>2126</v>
      </c>
      <c r="B2127" s="2">
        <v>40540</v>
      </c>
      <c r="C2127">
        <f t="shared" si="277"/>
        <v>2010</v>
      </c>
      <c r="D2127">
        <v>1087.3</v>
      </c>
      <c r="E2127">
        <f t="shared" ca="1" si="281"/>
        <v>1081.7375</v>
      </c>
      <c r="F2127">
        <f t="shared" ca="1" si="275"/>
        <v>1035.3749999999998</v>
      </c>
      <c r="G2127" t="str">
        <f t="shared" ca="1" si="276"/>
        <v/>
      </c>
      <c r="H2127">
        <f t="shared" ca="1" si="278"/>
        <v>1050.8</v>
      </c>
      <c r="I2127" s="4" t="str">
        <f t="shared" ca="1" si="279"/>
        <v/>
      </c>
      <c r="J2127" s="10">
        <f t="shared" ca="1" si="282"/>
        <v>1844.2171529376105</v>
      </c>
      <c r="K2127" s="10">
        <f ca="1">MAX($J$3:J2128)</f>
        <v>1953.9179693423644</v>
      </c>
      <c r="L2127" s="11">
        <f t="shared" ca="1" si="280"/>
        <v>5.6144023508661434E-2</v>
      </c>
    </row>
    <row r="2128" spans="1:12" x14ac:dyDescent="0.35">
      <c r="A2128">
        <v>2127</v>
      </c>
      <c r="B2128" s="2">
        <v>40541</v>
      </c>
      <c r="C2128">
        <f t="shared" si="277"/>
        <v>2010</v>
      </c>
      <c r="D2128">
        <v>1083.3</v>
      </c>
      <c r="E2128">
        <f t="shared" ca="1" si="281"/>
        <v>1082.0749999999998</v>
      </c>
      <c r="F2128">
        <f t="shared" ca="1" si="275"/>
        <v>1036.3933333333332</v>
      </c>
      <c r="G2128" t="str">
        <f t="shared" ca="1" si="276"/>
        <v/>
      </c>
      <c r="H2128">
        <f t="shared" ca="1" si="278"/>
        <v>1050.8</v>
      </c>
      <c r="I2128" s="4" t="str">
        <f t="shared" ca="1" si="279"/>
        <v/>
      </c>
      <c r="J2128" s="10">
        <f t="shared" ca="1" si="282"/>
        <v>1844.2171529376105</v>
      </c>
      <c r="K2128" s="10">
        <f ca="1">MAX($J$3:J2129)</f>
        <v>1953.9179693423644</v>
      </c>
      <c r="L2128" s="11">
        <f t="shared" ca="1" si="280"/>
        <v>5.6144023508661434E-2</v>
      </c>
    </row>
    <row r="2129" spans="1:12" x14ac:dyDescent="0.35">
      <c r="A2129">
        <v>2128</v>
      </c>
      <c r="B2129" s="2">
        <v>40542</v>
      </c>
      <c r="C2129">
        <f t="shared" si="277"/>
        <v>2010</v>
      </c>
      <c r="D2129">
        <v>1076.4000000000001</v>
      </c>
      <c r="E2129">
        <f t="shared" ca="1" si="281"/>
        <v>1080.6500000000001</v>
      </c>
      <c r="F2129">
        <f t="shared" ca="1" si="275"/>
        <v>1037.5233333333333</v>
      </c>
      <c r="G2129" t="str">
        <f t="shared" ca="1" si="276"/>
        <v/>
      </c>
      <c r="H2129">
        <f t="shared" ca="1" si="278"/>
        <v>1050.8</v>
      </c>
      <c r="I2129" s="4" t="str">
        <f t="shared" ca="1" si="279"/>
        <v/>
      </c>
      <c r="J2129" s="10">
        <f t="shared" ca="1" si="282"/>
        <v>1844.2171529376105</v>
      </c>
      <c r="K2129" s="10">
        <f ca="1">MAX($J$3:J2130)</f>
        <v>1953.9179693423644</v>
      </c>
      <c r="L2129" s="11">
        <f t="shared" ca="1" si="280"/>
        <v>5.6144023508661434E-2</v>
      </c>
    </row>
    <row r="2130" spans="1:12" x14ac:dyDescent="0.35">
      <c r="A2130">
        <v>2129</v>
      </c>
      <c r="B2130" s="2">
        <v>40543</v>
      </c>
      <c r="C2130">
        <f t="shared" si="277"/>
        <v>2010</v>
      </c>
      <c r="D2130">
        <v>1075.5999999999999</v>
      </c>
      <c r="E2130">
        <f t="shared" ca="1" si="281"/>
        <v>1077.425</v>
      </c>
      <c r="F2130">
        <f t="shared" ca="1" si="275"/>
        <v>1039.3700000000001</v>
      </c>
      <c r="G2130" t="str">
        <f t="shared" ca="1" si="276"/>
        <v/>
      </c>
      <c r="H2130">
        <f t="shared" ca="1" si="278"/>
        <v>1050.8</v>
      </c>
      <c r="I2130" s="4" t="str">
        <f t="shared" ca="1" si="279"/>
        <v/>
      </c>
      <c r="J2130" s="10">
        <f t="shared" ca="1" si="282"/>
        <v>1844.2171529376105</v>
      </c>
      <c r="K2130" s="10">
        <f ca="1">MAX($J$3:J2131)</f>
        <v>1953.9179693423644</v>
      </c>
      <c r="L2130" s="11">
        <f t="shared" ca="1" si="280"/>
        <v>5.6144023508661434E-2</v>
      </c>
    </row>
    <row r="2131" spans="1:12" x14ac:dyDescent="0.35">
      <c r="A2131">
        <v>2130</v>
      </c>
      <c r="B2131" s="2">
        <v>40546</v>
      </c>
      <c r="C2131">
        <f t="shared" si="277"/>
        <v>2011</v>
      </c>
      <c r="D2131">
        <v>1074.4000000000001</v>
      </c>
      <c r="E2131">
        <f t="shared" ca="1" si="281"/>
        <v>1074.9375</v>
      </c>
      <c r="F2131">
        <f t="shared" ca="1" si="275"/>
        <v>1040.9349999999999</v>
      </c>
      <c r="G2131" t="str">
        <f t="shared" ca="1" si="276"/>
        <v/>
      </c>
      <c r="H2131">
        <f t="shared" ca="1" si="278"/>
        <v>1050.8</v>
      </c>
      <c r="I2131" s="4" t="str">
        <f t="shared" ca="1" si="279"/>
        <v/>
      </c>
      <c r="J2131" s="10">
        <f t="shared" ca="1" si="282"/>
        <v>1844.2171529376105</v>
      </c>
      <c r="K2131" s="10">
        <f ca="1">MAX($J$3:J2132)</f>
        <v>1953.9179693423644</v>
      </c>
      <c r="L2131" s="11">
        <f t="shared" ca="1" si="280"/>
        <v>5.6144023508661434E-2</v>
      </c>
    </row>
    <row r="2132" spans="1:12" x14ac:dyDescent="0.35">
      <c r="A2132">
        <v>2131</v>
      </c>
      <c r="B2132" s="2">
        <v>40547</v>
      </c>
      <c r="C2132">
        <f t="shared" si="277"/>
        <v>2011</v>
      </c>
      <c r="D2132">
        <v>1073.3499999999999</v>
      </c>
      <c r="E2132">
        <f t="shared" ca="1" si="281"/>
        <v>1071.9375</v>
      </c>
      <c r="F2132">
        <f t="shared" ca="1" si="275"/>
        <v>1042.8616666666667</v>
      </c>
      <c r="G2132" t="str">
        <f t="shared" ca="1" si="276"/>
        <v/>
      </c>
      <c r="H2132">
        <f t="shared" ca="1" si="278"/>
        <v>1050.8</v>
      </c>
      <c r="I2132" s="4" t="str">
        <f t="shared" ca="1" si="279"/>
        <v/>
      </c>
      <c r="J2132" s="10">
        <f t="shared" ca="1" si="282"/>
        <v>1844.2171529376105</v>
      </c>
      <c r="K2132" s="10">
        <f ca="1">MAX($J$3:J2133)</f>
        <v>1953.9179693423644</v>
      </c>
      <c r="L2132" s="11">
        <f t="shared" ca="1" si="280"/>
        <v>5.6144023508661434E-2</v>
      </c>
    </row>
    <row r="2133" spans="1:12" x14ac:dyDescent="0.35">
      <c r="A2133">
        <v>2132</v>
      </c>
      <c r="B2133" s="2">
        <v>40548</v>
      </c>
      <c r="C2133">
        <f t="shared" si="277"/>
        <v>2011</v>
      </c>
      <c r="D2133">
        <v>1064.4000000000001</v>
      </c>
      <c r="E2133">
        <f t="shared" ca="1" si="281"/>
        <v>1058.675</v>
      </c>
      <c r="F2133">
        <f t="shared" ca="1" si="275"/>
        <v>1043.7549999999999</v>
      </c>
      <c r="G2133" t="str">
        <f t="shared" ca="1" si="276"/>
        <v/>
      </c>
      <c r="H2133">
        <f t="shared" ca="1" si="278"/>
        <v>1050.8</v>
      </c>
      <c r="I2133" s="4" t="str">
        <f t="shared" ca="1" si="279"/>
        <v/>
      </c>
      <c r="J2133" s="10">
        <f t="shared" ca="1" si="282"/>
        <v>1844.2171529376105</v>
      </c>
      <c r="K2133" s="10">
        <f ca="1">MAX($J$3:J2134)</f>
        <v>1953.9179693423644</v>
      </c>
      <c r="L2133" s="11">
        <f t="shared" ca="1" si="280"/>
        <v>5.6144023508661434E-2</v>
      </c>
    </row>
    <row r="2134" spans="1:12" x14ac:dyDescent="0.35">
      <c r="A2134">
        <v>2133</v>
      </c>
      <c r="B2134" s="2">
        <v>40549</v>
      </c>
      <c r="C2134">
        <f t="shared" si="277"/>
        <v>2011</v>
      </c>
      <c r="D2134">
        <v>1022.55</v>
      </c>
      <c r="E2134">
        <f t="shared" ca="1" si="281"/>
        <v>1040.6500000000001</v>
      </c>
      <c r="F2134">
        <f t="shared" ca="1" si="275"/>
        <v>1043.4649999999999</v>
      </c>
      <c r="G2134" t="str">
        <f t="shared" ca="1" si="276"/>
        <v>SELL</v>
      </c>
      <c r="H2134">
        <f t="shared" ca="1" si="278"/>
        <v>1022.55</v>
      </c>
      <c r="I2134" s="4">
        <f t="shared" ca="1" si="279"/>
        <v>-2.6884278644841997E-2</v>
      </c>
      <c r="J2134" s="10">
        <f t="shared" ca="1" si="282"/>
        <v>1794.6367051164386</v>
      </c>
      <c r="K2134" s="10">
        <f ca="1">MAX($J$3:J2135)</f>
        <v>1953.9179693423644</v>
      </c>
      <c r="L2134" s="11">
        <f t="shared" ca="1" si="280"/>
        <v>8.1518910581254045E-2</v>
      </c>
    </row>
    <row r="2135" spans="1:12" x14ac:dyDescent="0.35">
      <c r="A2135">
        <v>2134</v>
      </c>
      <c r="B2135" s="2">
        <v>40550</v>
      </c>
      <c r="C2135">
        <f t="shared" si="277"/>
        <v>2011</v>
      </c>
      <c r="D2135">
        <v>1002.3</v>
      </c>
      <c r="E2135">
        <f t="shared" ca="1" si="281"/>
        <v>1026.3375000000001</v>
      </c>
      <c r="F2135">
        <f t="shared" ca="1" si="275"/>
        <v>1043.9016666666664</v>
      </c>
      <c r="G2135" t="str">
        <f t="shared" ca="1" si="276"/>
        <v/>
      </c>
      <c r="H2135">
        <f t="shared" ca="1" si="278"/>
        <v>1022.55</v>
      </c>
      <c r="I2135" s="4" t="str">
        <f t="shared" ca="1" si="279"/>
        <v/>
      </c>
      <c r="J2135" s="10">
        <f t="shared" ca="1" si="282"/>
        <v>1794.6367051164386</v>
      </c>
      <c r="K2135" s="10">
        <f ca="1">MAX($J$3:J2136)</f>
        <v>1953.9179693423644</v>
      </c>
      <c r="L2135" s="11">
        <f t="shared" ca="1" si="280"/>
        <v>8.1518910581254045E-2</v>
      </c>
    </row>
    <row r="2136" spans="1:12" x14ac:dyDescent="0.35">
      <c r="A2136">
        <v>2135</v>
      </c>
      <c r="B2136" s="2">
        <v>40553</v>
      </c>
      <c r="C2136">
        <f t="shared" si="277"/>
        <v>2011</v>
      </c>
      <c r="D2136">
        <v>1016.1</v>
      </c>
      <c r="E2136">
        <f t="shared" ca="1" si="281"/>
        <v>1017.525</v>
      </c>
      <c r="F2136">
        <f t="shared" ca="1" si="275"/>
        <v>1044.9533333333331</v>
      </c>
      <c r="G2136" t="str">
        <f t="shared" ca="1" si="276"/>
        <v/>
      </c>
      <c r="H2136">
        <f t="shared" ca="1" si="278"/>
        <v>1022.55</v>
      </c>
      <c r="I2136" s="4" t="str">
        <f t="shared" ca="1" si="279"/>
        <v/>
      </c>
      <c r="J2136" s="10">
        <f t="shared" ca="1" si="282"/>
        <v>1794.6367051164386</v>
      </c>
      <c r="K2136" s="10">
        <f ca="1">MAX($J$3:J2137)</f>
        <v>1953.9179693423644</v>
      </c>
      <c r="L2136" s="11">
        <f t="shared" ca="1" si="280"/>
        <v>8.1518910581254045E-2</v>
      </c>
    </row>
    <row r="2137" spans="1:12" x14ac:dyDescent="0.35">
      <c r="A2137">
        <v>2136</v>
      </c>
      <c r="B2137" s="2">
        <v>40554</v>
      </c>
      <c r="C2137">
        <f t="shared" si="277"/>
        <v>2011</v>
      </c>
      <c r="D2137">
        <v>1029.1500000000001</v>
      </c>
      <c r="E2137">
        <f t="shared" ca="1" si="281"/>
        <v>1018.975</v>
      </c>
      <c r="F2137">
        <f t="shared" ca="1" si="275"/>
        <v>1046.438333333333</v>
      </c>
      <c r="G2137" t="str">
        <f t="shared" ca="1" si="276"/>
        <v/>
      </c>
      <c r="H2137">
        <f t="shared" ca="1" si="278"/>
        <v>1022.55</v>
      </c>
      <c r="I2137" s="4" t="str">
        <f t="shared" ca="1" si="279"/>
        <v/>
      </c>
      <c r="J2137" s="10">
        <f t="shared" ca="1" si="282"/>
        <v>1794.6367051164386</v>
      </c>
      <c r="K2137" s="10">
        <f ca="1">MAX($J$3:J2138)</f>
        <v>1953.9179693423644</v>
      </c>
      <c r="L2137" s="11">
        <f t="shared" ca="1" si="280"/>
        <v>8.1518910581254045E-2</v>
      </c>
    </row>
    <row r="2138" spans="1:12" x14ac:dyDescent="0.35">
      <c r="A2138">
        <v>2137</v>
      </c>
      <c r="B2138" s="2">
        <v>40555</v>
      </c>
      <c r="C2138">
        <f t="shared" si="277"/>
        <v>2011</v>
      </c>
      <c r="D2138">
        <v>1028.3499999999999</v>
      </c>
      <c r="E2138">
        <f t="shared" ca="1" si="281"/>
        <v>1027.925</v>
      </c>
      <c r="F2138">
        <f t="shared" ca="1" si="275"/>
        <v>1047.7483333333332</v>
      </c>
      <c r="G2138" t="str">
        <f t="shared" ca="1" si="276"/>
        <v/>
      </c>
      <c r="H2138">
        <f t="shared" ca="1" si="278"/>
        <v>1022.55</v>
      </c>
      <c r="I2138" s="4" t="str">
        <f t="shared" ca="1" si="279"/>
        <v/>
      </c>
      <c r="J2138" s="10">
        <f t="shared" ca="1" si="282"/>
        <v>1794.6367051164386</v>
      </c>
      <c r="K2138" s="10">
        <f ca="1">MAX($J$3:J2139)</f>
        <v>1953.9179693423644</v>
      </c>
      <c r="L2138" s="11">
        <f t="shared" ca="1" si="280"/>
        <v>8.1518910581254045E-2</v>
      </c>
    </row>
    <row r="2139" spans="1:12" x14ac:dyDescent="0.35">
      <c r="A2139">
        <v>2138</v>
      </c>
      <c r="B2139" s="2">
        <v>40556</v>
      </c>
      <c r="C2139">
        <f t="shared" si="277"/>
        <v>2011</v>
      </c>
      <c r="D2139">
        <v>1038.0999999999999</v>
      </c>
      <c r="E2139">
        <f t="shared" ca="1" si="281"/>
        <v>1024.875</v>
      </c>
      <c r="F2139">
        <f t="shared" ca="1" si="275"/>
        <v>1047.8833333333332</v>
      </c>
      <c r="G2139" t="str">
        <f t="shared" ca="1" si="276"/>
        <v/>
      </c>
      <c r="H2139">
        <f t="shared" ca="1" si="278"/>
        <v>1022.55</v>
      </c>
      <c r="I2139" s="4" t="str">
        <f t="shared" ca="1" si="279"/>
        <v/>
      </c>
      <c r="J2139" s="10">
        <f t="shared" ca="1" si="282"/>
        <v>1794.6367051164386</v>
      </c>
      <c r="K2139" s="10">
        <f ca="1">MAX($J$3:J2140)</f>
        <v>1953.9179693423644</v>
      </c>
      <c r="L2139" s="11">
        <f t="shared" ca="1" si="280"/>
        <v>8.1518910581254045E-2</v>
      </c>
    </row>
    <row r="2140" spans="1:12" x14ac:dyDescent="0.35">
      <c r="A2140">
        <v>2139</v>
      </c>
      <c r="B2140" s="2">
        <v>40557</v>
      </c>
      <c r="C2140">
        <f t="shared" si="277"/>
        <v>2011</v>
      </c>
      <c r="D2140">
        <v>1003.9</v>
      </c>
      <c r="E2140">
        <f t="shared" ca="1" si="281"/>
        <v>1019.875</v>
      </c>
      <c r="F2140">
        <f t="shared" ca="1" si="275"/>
        <v>1048.81</v>
      </c>
      <c r="G2140" t="str">
        <f t="shared" ca="1" si="276"/>
        <v/>
      </c>
      <c r="H2140">
        <f t="shared" ca="1" si="278"/>
        <v>1022.55</v>
      </c>
      <c r="I2140" s="4" t="str">
        <f t="shared" ca="1" si="279"/>
        <v/>
      </c>
      <c r="J2140" s="10">
        <f t="shared" ca="1" si="282"/>
        <v>1794.6367051164386</v>
      </c>
      <c r="K2140" s="10">
        <f ca="1">MAX($J$3:J2141)</f>
        <v>1953.9179693423644</v>
      </c>
      <c r="L2140" s="11">
        <f t="shared" ca="1" si="280"/>
        <v>8.1518910581254045E-2</v>
      </c>
    </row>
    <row r="2141" spans="1:12" x14ac:dyDescent="0.35">
      <c r="A2141">
        <v>2140</v>
      </c>
      <c r="B2141" s="2">
        <v>40560</v>
      </c>
      <c r="C2141">
        <f t="shared" si="277"/>
        <v>2011</v>
      </c>
      <c r="D2141">
        <v>1009.15</v>
      </c>
      <c r="E2141">
        <f t="shared" ca="1" si="281"/>
        <v>1020.075</v>
      </c>
      <c r="F2141">
        <f t="shared" ca="1" si="275"/>
        <v>1050.585</v>
      </c>
      <c r="G2141" t="str">
        <f t="shared" ca="1" si="276"/>
        <v/>
      </c>
      <c r="H2141">
        <f t="shared" ca="1" si="278"/>
        <v>1022.55</v>
      </c>
      <c r="I2141" s="4" t="str">
        <f t="shared" ca="1" si="279"/>
        <v/>
      </c>
      <c r="J2141" s="10">
        <f t="shared" ca="1" si="282"/>
        <v>1794.6367051164386</v>
      </c>
      <c r="K2141" s="10">
        <f ca="1">MAX($J$3:J2142)</f>
        <v>1953.9179693423644</v>
      </c>
      <c r="L2141" s="11">
        <f t="shared" ca="1" si="280"/>
        <v>8.1518910581254045E-2</v>
      </c>
    </row>
    <row r="2142" spans="1:12" x14ac:dyDescent="0.35">
      <c r="A2142">
        <v>2141</v>
      </c>
      <c r="B2142" s="2">
        <v>40561</v>
      </c>
      <c r="C2142">
        <f t="shared" si="277"/>
        <v>2011</v>
      </c>
      <c r="D2142">
        <v>1029.1500000000001</v>
      </c>
      <c r="E2142">
        <f t="shared" ca="1" si="281"/>
        <v>1014.0124999999999</v>
      </c>
      <c r="F2142">
        <f t="shared" ref="F2142:F2205" ca="1" si="283">IF(ROW(D2143)&gt;($O$5-1),AVERAGE(OFFSET(D2144,-$O$5,0,$O$5,1)),IF(ROW(D2143)&gt;$O$5, ((($O$5-1)*E2142)+D2143)/$O$5,""))</f>
        <v>1051.1533333333332</v>
      </c>
      <c r="G2142" t="str">
        <f t="shared" ca="1" si="276"/>
        <v/>
      </c>
      <c r="H2142">
        <f t="shared" ca="1" si="278"/>
        <v>1022.55</v>
      </c>
      <c r="I2142" s="4" t="str">
        <f t="shared" ca="1" si="279"/>
        <v/>
      </c>
      <c r="J2142" s="10">
        <f t="shared" ca="1" si="282"/>
        <v>1794.6367051164386</v>
      </c>
      <c r="K2142" s="10">
        <f ca="1">MAX($J$3:J2143)</f>
        <v>1953.9179693423644</v>
      </c>
      <c r="L2142" s="11">
        <f t="shared" ca="1" si="280"/>
        <v>8.1518910581254045E-2</v>
      </c>
    </row>
    <row r="2143" spans="1:12" x14ac:dyDescent="0.35">
      <c r="A2143">
        <v>2142</v>
      </c>
      <c r="B2143" s="2">
        <v>40562</v>
      </c>
      <c r="C2143">
        <f t="shared" si="277"/>
        <v>2011</v>
      </c>
      <c r="D2143">
        <v>1013.85</v>
      </c>
      <c r="E2143">
        <f t="shared" ca="1" si="281"/>
        <v>1017.2375</v>
      </c>
      <c r="F2143">
        <f t="shared" ca="1" si="283"/>
        <v>1051.3633333333332</v>
      </c>
      <c r="G2143" t="str">
        <f t="shared" ca="1" si="276"/>
        <v/>
      </c>
      <c r="H2143">
        <f t="shared" ca="1" si="278"/>
        <v>1022.55</v>
      </c>
      <c r="I2143" s="4" t="str">
        <f t="shared" ca="1" si="279"/>
        <v/>
      </c>
      <c r="J2143" s="10">
        <f t="shared" ca="1" si="282"/>
        <v>1794.6367051164386</v>
      </c>
      <c r="K2143" s="10">
        <f ca="1">MAX($J$3:J2144)</f>
        <v>1953.9179693423644</v>
      </c>
      <c r="L2143" s="11">
        <f t="shared" ca="1" si="280"/>
        <v>8.1518910581254045E-2</v>
      </c>
    </row>
    <row r="2144" spans="1:12" x14ac:dyDescent="0.35">
      <c r="A2144">
        <v>2143</v>
      </c>
      <c r="B2144" s="2">
        <v>40563</v>
      </c>
      <c r="C2144">
        <f t="shared" si="277"/>
        <v>2011</v>
      </c>
      <c r="D2144">
        <v>1016.8</v>
      </c>
      <c r="E2144">
        <f t="shared" ca="1" si="281"/>
        <v>1014.0375</v>
      </c>
      <c r="F2144">
        <f t="shared" ca="1" si="283"/>
        <v>1051.5683333333332</v>
      </c>
      <c r="G2144" t="str">
        <f t="shared" ca="1" si="276"/>
        <v/>
      </c>
      <c r="H2144">
        <f t="shared" ca="1" si="278"/>
        <v>1022.55</v>
      </c>
      <c r="I2144" s="4" t="str">
        <f t="shared" ca="1" si="279"/>
        <v/>
      </c>
      <c r="J2144" s="10">
        <f t="shared" ca="1" si="282"/>
        <v>1794.6367051164386</v>
      </c>
      <c r="K2144" s="10">
        <f ca="1">MAX($J$3:J2145)</f>
        <v>1953.9179693423644</v>
      </c>
      <c r="L2144" s="11">
        <f t="shared" ca="1" si="280"/>
        <v>8.1518910581254045E-2</v>
      </c>
    </row>
    <row r="2145" spans="1:12" x14ac:dyDescent="0.35">
      <c r="A2145">
        <v>2144</v>
      </c>
      <c r="B2145" s="2">
        <v>40564</v>
      </c>
      <c r="C2145">
        <f t="shared" si="277"/>
        <v>2011</v>
      </c>
      <c r="D2145">
        <v>996.35</v>
      </c>
      <c r="E2145">
        <f t="shared" ca="1" si="281"/>
        <v>1007.5125</v>
      </c>
      <c r="F2145">
        <f t="shared" ca="1" si="283"/>
        <v>1049.1633333333332</v>
      </c>
      <c r="G2145" t="str">
        <f t="shared" ca="1" si="276"/>
        <v/>
      </c>
      <c r="H2145">
        <f t="shared" ca="1" si="278"/>
        <v>1022.55</v>
      </c>
      <c r="I2145" s="4" t="str">
        <f t="shared" ca="1" si="279"/>
        <v/>
      </c>
      <c r="J2145" s="10">
        <f t="shared" ca="1" si="282"/>
        <v>1794.6367051164386</v>
      </c>
      <c r="K2145" s="10">
        <f ca="1">MAX($J$3:J2146)</f>
        <v>1953.9179693423644</v>
      </c>
      <c r="L2145" s="11">
        <f t="shared" ca="1" si="280"/>
        <v>8.1518910581254045E-2</v>
      </c>
    </row>
    <row r="2146" spans="1:12" x14ac:dyDescent="0.35">
      <c r="A2146">
        <v>2145</v>
      </c>
      <c r="B2146" s="2">
        <v>40567</v>
      </c>
      <c r="C2146">
        <f t="shared" si="277"/>
        <v>2011</v>
      </c>
      <c r="D2146">
        <v>1003.05</v>
      </c>
      <c r="E2146">
        <f t="shared" ca="1" si="281"/>
        <v>1008.6999999999999</v>
      </c>
      <c r="F2146">
        <f t="shared" ca="1" si="283"/>
        <v>1048.0899999999997</v>
      </c>
      <c r="G2146" t="str">
        <f t="shared" ca="1" si="276"/>
        <v/>
      </c>
      <c r="H2146">
        <f t="shared" ca="1" si="278"/>
        <v>1022.55</v>
      </c>
      <c r="I2146" s="4" t="str">
        <f t="shared" ca="1" si="279"/>
        <v/>
      </c>
      <c r="J2146" s="10">
        <f t="shared" ca="1" si="282"/>
        <v>1794.6367051164386</v>
      </c>
      <c r="K2146" s="10">
        <f ca="1">MAX($J$3:J2147)</f>
        <v>1953.9179693423644</v>
      </c>
      <c r="L2146" s="11">
        <f t="shared" ca="1" si="280"/>
        <v>8.1518910581254045E-2</v>
      </c>
    </row>
    <row r="2147" spans="1:12" x14ac:dyDescent="0.35">
      <c r="A2147">
        <v>2146</v>
      </c>
      <c r="B2147" s="2">
        <v>40568</v>
      </c>
      <c r="C2147">
        <f t="shared" si="277"/>
        <v>2011</v>
      </c>
      <c r="D2147">
        <v>1018.6</v>
      </c>
      <c r="E2147">
        <f t="shared" ca="1" si="281"/>
        <v>1014.2625</v>
      </c>
      <c r="F2147">
        <f t="shared" ca="1" si="283"/>
        <v>1047.2749999999999</v>
      </c>
      <c r="G2147" t="str">
        <f t="shared" ca="1" si="276"/>
        <v/>
      </c>
      <c r="H2147">
        <f t="shared" ca="1" si="278"/>
        <v>1022.55</v>
      </c>
      <c r="I2147" s="4" t="str">
        <f t="shared" ca="1" si="279"/>
        <v/>
      </c>
      <c r="J2147" s="10">
        <f t="shared" ca="1" si="282"/>
        <v>1794.6367051164386</v>
      </c>
      <c r="K2147" s="10">
        <f ca="1">MAX($J$3:J2148)</f>
        <v>1953.9179693423644</v>
      </c>
      <c r="L2147" s="11">
        <f t="shared" ca="1" si="280"/>
        <v>8.1518910581254045E-2</v>
      </c>
    </row>
    <row r="2148" spans="1:12" x14ac:dyDescent="0.35">
      <c r="A2148">
        <v>2147</v>
      </c>
      <c r="B2148" s="2">
        <v>40570</v>
      </c>
      <c r="C2148">
        <f t="shared" si="277"/>
        <v>2011</v>
      </c>
      <c r="D2148">
        <v>1039.05</v>
      </c>
      <c r="E2148">
        <f t="shared" ca="1" si="281"/>
        <v>1013.2125</v>
      </c>
      <c r="F2148">
        <f t="shared" ca="1" si="283"/>
        <v>1044.8533333333332</v>
      </c>
      <c r="G2148" t="str">
        <f t="shared" ca="1" si="276"/>
        <v/>
      </c>
      <c r="H2148">
        <f t="shared" ca="1" si="278"/>
        <v>1022.55</v>
      </c>
      <c r="I2148" s="4" t="str">
        <f t="shared" ca="1" si="279"/>
        <v/>
      </c>
      <c r="J2148" s="10">
        <f t="shared" ca="1" si="282"/>
        <v>1794.6367051164386</v>
      </c>
      <c r="K2148" s="10">
        <f ca="1">MAX($J$3:J2149)</f>
        <v>1953.9179693423644</v>
      </c>
      <c r="L2148" s="11">
        <f t="shared" ca="1" si="280"/>
        <v>8.1518910581254045E-2</v>
      </c>
    </row>
    <row r="2149" spans="1:12" x14ac:dyDescent="0.35">
      <c r="A2149">
        <v>2148</v>
      </c>
      <c r="B2149" s="2">
        <v>40571</v>
      </c>
      <c r="C2149">
        <f t="shared" si="277"/>
        <v>2011</v>
      </c>
      <c r="D2149">
        <v>992.15</v>
      </c>
      <c r="E2149">
        <f t="shared" ca="1" si="281"/>
        <v>1010.3625000000001</v>
      </c>
      <c r="F2149">
        <f t="shared" ca="1" si="283"/>
        <v>1042.0683333333334</v>
      </c>
      <c r="G2149" t="str">
        <f t="shared" ca="1" si="276"/>
        <v/>
      </c>
      <c r="H2149">
        <f t="shared" ca="1" si="278"/>
        <v>1022.55</v>
      </c>
      <c r="I2149" s="4" t="str">
        <f t="shared" ca="1" si="279"/>
        <v/>
      </c>
      <c r="J2149" s="10">
        <f t="shared" ca="1" si="282"/>
        <v>1794.6367051164386</v>
      </c>
      <c r="K2149" s="10">
        <f ca="1">MAX($J$3:J2150)</f>
        <v>1953.9179693423644</v>
      </c>
      <c r="L2149" s="11">
        <f t="shared" ca="1" si="280"/>
        <v>8.1518910581254045E-2</v>
      </c>
    </row>
    <row r="2150" spans="1:12" x14ac:dyDescent="0.35">
      <c r="A2150">
        <v>2149</v>
      </c>
      <c r="B2150" s="2">
        <v>40574</v>
      </c>
      <c r="C2150">
        <f t="shared" si="277"/>
        <v>2011</v>
      </c>
      <c r="D2150">
        <v>991.65</v>
      </c>
      <c r="E2150">
        <f t="shared" ca="1" si="281"/>
        <v>999.95</v>
      </c>
      <c r="F2150">
        <f t="shared" ca="1" si="283"/>
        <v>1038.3366666666666</v>
      </c>
      <c r="G2150" t="str">
        <f t="shared" ca="1" si="276"/>
        <v/>
      </c>
      <c r="H2150">
        <f t="shared" ca="1" si="278"/>
        <v>1022.55</v>
      </c>
      <c r="I2150" s="4" t="str">
        <f t="shared" ca="1" si="279"/>
        <v/>
      </c>
      <c r="J2150" s="10">
        <f t="shared" ca="1" si="282"/>
        <v>1794.6367051164386</v>
      </c>
      <c r="K2150" s="10">
        <f ca="1">MAX($J$3:J2151)</f>
        <v>1953.9179693423644</v>
      </c>
      <c r="L2150" s="11">
        <f t="shared" ca="1" si="280"/>
        <v>8.1518910581254045E-2</v>
      </c>
    </row>
    <row r="2151" spans="1:12" x14ac:dyDescent="0.35">
      <c r="A2151">
        <v>2150</v>
      </c>
      <c r="B2151" s="2">
        <v>40575</v>
      </c>
      <c r="C2151">
        <f t="shared" si="277"/>
        <v>2011</v>
      </c>
      <c r="D2151">
        <v>976.95</v>
      </c>
      <c r="E2151">
        <f t="shared" ca="1" si="281"/>
        <v>987.9375</v>
      </c>
      <c r="F2151">
        <f t="shared" ca="1" si="283"/>
        <v>1035.4216666666666</v>
      </c>
      <c r="G2151" t="str">
        <f t="shared" ca="1" si="276"/>
        <v/>
      </c>
      <c r="H2151">
        <f t="shared" ca="1" si="278"/>
        <v>1022.55</v>
      </c>
      <c r="I2151" s="4" t="str">
        <f t="shared" ca="1" si="279"/>
        <v/>
      </c>
      <c r="J2151" s="10">
        <f t="shared" ca="1" si="282"/>
        <v>1794.6367051164386</v>
      </c>
      <c r="K2151" s="10">
        <f ca="1">MAX($J$3:J2152)</f>
        <v>1953.9179693423644</v>
      </c>
      <c r="L2151" s="11">
        <f t="shared" ca="1" si="280"/>
        <v>8.1518910581254045E-2</v>
      </c>
    </row>
    <row r="2152" spans="1:12" x14ac:dyDescent="0.35">
      <c r="A2152">
        <v>2151</v>
      </c>
      <c r="B2152" s="2">
        <v>40576</v>
      </c>
      <c r="C2152">
        <f t="shared" si="277"/>
        <v>2011</v>
      </c>
      <c r="D2152">
        <v>991</v>
      </c>
      <c r="E2152">
        <f t="shared" ca="1" si="281"/>
        <v>985.9375</v>
      </c>
      <c r="F2152">
        <f t="shared" ca="1" si="283"/>
        <v>1032.2350000000001</v>
      </c>
      <c r="G2152" t="str">
        <f t="shared" ca="1" si="276"/>
        <v/>
      </c>
      <c r="H2152">
        <f t="shared" ca="1" si="278"/>
        <v>1022.55</v>
      </c>
      <c r="I2152" s="4" t="str">
        <f t="shared" ca="1" si="279"/>
        <v/>
      </c>
      <c r="J2152" s="10">
        <f t="shared" ca="1" si="282"/>
        <v>1794.6367051164386</v>
      </c>
      <c r="K2152" s="10">
        <f ca="1">MAX($J$3:J2153)</f>
        <v>1953.9179693423644</v>
      </c>
      <c r="L2152" s="11">
        <f t="shared" ca="1" si="280"/>
        <v>8.1518910581254045E-2</v>
      </c>
    </row>
    <row r="2153" spans="1:12" x14ac:dyDescent="0.35">
      <c r="A2153">
        <v>2152</v>
      </c>
      <c r="B2153" s="2">
        <v>40577</v>
      </c>
      <c r="C2153">
        <f t="shared" si="277"/>
        <v>2011</v>
      </c>
      <c r="D2153">
        <v>984.15</v>
      </c>
      <c r="E2153">
        <f t="shared" ca="1" si="281"/>
        <v>981.7</v>
      </c>
      <c r="F2153">
        <f t="shared" ca="1" si="283"/>
        <v>1028.9383333333333</v>
      </c>
      <c r="G2153" t="str">
        <f t="shared" ca="1" si="276"/>
        <v/>
      </c>
      <c r="H2153">
        <f t="shared" ca="1" si="278"/>
        <v>1022.55</v>
      </c>
      <c r="I2153" s="4" t="str">
        <f t="shared" ca="1" si="279"/>
        <v/>
      </c>
      <c r="J2153" s="10">
        <f t="shared" ca="1" si="282"/>
        <v>1794.6367051164386</v>
      </c>
      <c r="K2153" s="10">
        <f ca="1">MAX($J$3:J2154)</f>
        <v>1953.9179693423644</v>
      </c>
      <c r="L2153" s="11">
        <f t="shared" ca="1" si="280"/>
        <v>8.1518910581254045E-2</v>
      </c>
    </row>
    <row r="2154" spans="1:12" x14ac:dyDescent="0.35">
      <c r="A2154">
        <v>2153</v>
      </c>
      <c r="B2154" s="2">
        <v>40578</v>
      </c>
      <c r="C2154">
        <f t="shared" si="277"/>
        <v>2011</v>
      </c>
      <c r="D2154">
        <v>974.7</v>
      </c>
      <c r="E2154">
        <f t="shared" ca="1" si="281"/>
        <v>984.77500000000009</v>
      </c>
      <c r="F2154">
        <f t="shared" ca="1" si="283"/>
        <v>1026.0783333333334</v>
      </c>
      <c r="G2154" t="str">
        <f t="shared" ca="1" si="276"/>
        <v/>
      </c>
      <c r="H2154">
        <f t="shared" ca="1" si="278"/>
        <v>1022.55</v>
      </c>
      <c r="I2154" s="4" t="str">
        <f t="shared" ca="1" si="279"/>
        <v/>
      </c>
      <c r="J2154" s="10">
        <f t="shared" ca="1" si="282"/>
        <v>1794.6367051164386</v>
      </c>
      <c r="K2154" s="10">
        <f ca="1">MAX($J$3:J2155)</f>
        <v>1953.9179693423644</v>
      </c>
      <c r="L2154" s="11">
        <f t="shared" ca="1" si="280"/>
        <v>8.1518910581254045E-2</v>
      </c>
    </row>
    <row r="2155" spans="1:12" x14ac:dyDescent="0.35">
      <c r="A2155">
        <v>2154</v>
      </c>
      <c r="B2155" s="2">
        <v>40581</v>
      </c>
      <c r="C2155">
        <f t="shared" si="277"/>
        <v>2011</v>
      </c>
      <c r="D2155">
        <v>989.25</v>
      </c>
      <c r="E2155">
        <f t="shared" ca="1" si="281"/>
        <v>979.65</v>
      </c>
      <c r="F2155">
        <f t="shared" ca="1" si="283"/>
        <v>1022.385</v>
      </c>
      <c r="G2155" t="str">
        <f t="shared" ca="1" si="276"/>
        <v/>
      </c>
      <c r="H2155">
        <f t="shared" ca="1" si="278"/>
        <v>1022.55</v>
      </c>
      <c r="I2155" s="4" t="str">
        <f t="shared" ca="1" si="279"/>
        <v/>
      </c>
      <c r="J2155" s="10">
        <f t="shared" ca="1" si="282"/>
        <v>1794.6367051164386</v>
      </c>
      <c r="K2155" s="10">
        <f ca="1">MAX($J$3:J2156)</f>
        <v>1953.9179693423644</v>
      </c>
      <c r="L2155" s="11">
        <f t="shared" ca="1" si="280"/>
        <v>8.1518910581254045E-2</v>
      </c>
    </row>
    <row r="2156" spans="1:12" x14ac:dyDescent="0.35">
      <c r="A2156">
        <v>2155</v>
      </c>
      <c r="B2156" s="2">
        <v>40582</v>
      </c>
      <c r="C2156">
        <f t="shared" si="277"/>
        <v>2011</v>
      </c>
      <c r="D2156">
        <v>970.5</v>
      </c>
      <c r="E2156">
        <f t="shared" ca="1" si="281"/>
        <v>968.33749999999998</v>
      </c>
      <c r="F2156">
        <f t="shared" ca="1" si="283"/>
        <v>1017.4383333333334</v>
      </c>
      <c r="G2156" t="str">
        <f t="shared" ca="1" si="276"/>
        <v/>
      </c>
      <c r="H2156">
        <f t="shared" ca="1" si="278"/>
        <v>1022.55</v>
      </c>
      <c r="I2156" s="4" t="str">
        <f t="shared" ca="1" si="279"/>
        <v/>
      </c>
      <c r="J2156" s="10">
        <f t="shared" ca="1" si="282"/>
        <v>1794.6367051164386</v>
      </c>
      <c r="K2156" s="10">
        <f ca="1">MAX($J$3:J2157)</f>
        <v>1953.9179693423644</v>
      </c>
      <c r="L2156" s="11">
        <f t="shared" ca="1" si="280"/>
        <v>8.1518910581254045E-2</v>
      </c>
    </row>
    <row r="2157" spans="1:12" x14ac:dyDescent="0.35">
      <c r="A2157">
        <v>2156</v>
      </c>
      <c r="B2157" s="2">
        <v>40583</v>
      </c>
      <c r="C2157">
        <f t="shared" si="277"/>
        <v>2011</v>
      </c>
      <c r="D2157">
        <v>938.9</v>
      </c>
      <c r="E2157">
        <f t="shared" ca="1" si="281"/>
        <v>963.21250000000009</v>
      </c>
      <c r="F2157">
        <f t="shared" ca="1" si="283"/>
        <v>1013.1350000000001</v>
      </c>
      <c r="G2157" t="str">
        <f t="shared" ca="1" si="276"/>
        <v/>
      </c>
      <c r="H2157">
        <f t="shared" ca="1" si="278"/>
        <v>1022.55</v>
      </c>
      <c r="I2157" s="4" t="str">
        <f t="shared" ca="1" si="279"/>
        <v/>
      </c>
      <c r="J2157" s="10">
        <f t="shared" ca="1" si="282"/>
        <v>1794.6367051164386</v>
      </c>
      <c r="K2157" s="10">
        <f ca="1">MAX($J$3:J2158)</f>
        <v>1953.9179693423644</v>
      </c>
      <c r="L2157" s="11">
        <f t="shared" ca="1" si="280"/>
        <v>8.1518910581254045E-2</v>
      </c>
    </row>
    <row r="2158" spans="1:12" x14ac:dyDescent="0.35">
      <c r="A2158">
        <v>2157</v>
      </c>
      <c r="B2158" s="2">
        <v>40584</v>
      </c>
      <c r="C2158">
        <f t="shared" si="277"/>
        <v>2011</v>
      </c>
      <c r="D2158">
        <v>954.2</v>
      </c>
      <c r="E2158">
        <f t="shared" ca="1" si="281"/>
        <v>959.72500000000014</v>
      </c>
      <c r="F2158">
        <f t="shared" ca="1" si="283"/>
        <v>1009.7650000000001</v>
      </c>
      <c r="G2158" t="str">
        <f t="shared" ca="1" si="276"/>
        <v/>
      </c>
      <c r="H2158">
        <f t="shared" ca="1" si="278"/>
        <v>1022.55</v>
      </c>
      <c r="I2158" s="4" t="str">
        <f t="shared" ca="1" si="279"/>
        <v/>
      </c>
      <c r="J2158" s="10">
        <f t="shared" ca="1" si="282"/>
        <v>1794.6367051164386</v>
      </c>
      <c r="K2158" s="10">
        <f ca="1">MAX($J$3:J2159)</f>
        <v>1953.9179693423644</v>
      </c>
      <c r="L2158" s="11">
        <f t="shared" ca="1" si="280"/>
        <v>8.1518910581254045E-2</v>
      </c>
    </row>
    <row r="2159" spans="1:12" x14ac:dyDescent="0.35">
      <c r="A2159">
        <v>2158</v>
      </c>
      <c r="B2159" s="2">
        <v>40585</v>
      </c>
      <c r="C2159">
        <f t="shared" si="277"/>
        <v>2011</v>
      </c>
      <c r="D2159">
        <v>975.3</v>
      </c>
      <c r="E2159">
        <f t="shared" ca="1" si="281"/>
        <v>966.69999999999993</v>
      </c>
      <c r="F2159">
        <f t="shared" ca="1" si="283"/>
        <v>1007.1916666666669</v>
      </c>
      <c r="G2159" t="str">
        <f t="shared" ca="1" si="276"/>
        <v/>
      </c>
      <c r="H2159">
        <f t="shared" ca="1" si="278"/>
        <v>1022.55</v>
      </c>
      <c r="I2159" s="4" t="str">
        <f t="shared" ca="1" si="279"/>
        <v/>
      </c>
      <c r="J2159" s="10">
        <f t="shared" ca="1" si="282"/>
        <v>1794.6367051164386</v>
      </c>
      <c r="K2159" s="10">
        <f ca="1">MAX($J$3:J2160)</f>
        <v>1953.9179693423644</v>
      </c>
      <c r="L2159" s="11">
        <f t="shared" ca="1" si="280"/>
        <v>8.1518910581254045E-2</v>
      </c>
    </row>
    <row r="2160" spans="1:12" x14ac:dyDescent="0.35">
      <c r="A2160">
        <v>2159</v>
      </c>
      <c r="B2160" s="2">
        <v>40588</v>
      </c>
      <c r="C2160">
        <f t="shared" si="277"/>
        <v>2011</v>
      </c>
      <c r="D2160">
        <v>998.4</v>
      </c>
      <c r="E2160">
        <f t="shared" ca="1" si="281"/>
        <v>982.72500000000002</v>
      </c>
      <c r="F2160">
        <f t="shared" ca="1" si="283"/>
        <v>1004.811666666667</v>
      </c>
      <c r="G2160" t="str">
        <f t="shared" ca="1" si="276"/>
        <v/>
      </c>
      <c r="H2160">
        <f t="shared" ca="1" si="278"/>
        <v>1022.55</v>
      </c>
      <c r="I2160" s="4" t="str">
        <f t="shared" ca="1" si="279"/>
        <v/>
      </c>
      <c r="J2160" s="10">
        <f t="shared" ca="1" si="282"/>
        <v>1794.6367051164386</v>
      </c>
      <c r="K2160" s="10">
        <f ca="1">MAX($J$3:J2161)</f>
        <v>1953.9179693423644</v>
      </c>
      <c r="L2160" s="11">
        <f t="shared" ca="1" si="280"/>
        <v>8.1518910581254045E-2</v>
      </c>
    </row>
    <row r="2161" spans="1:12" x14ac:dyDescent="0.35">
      <c r="A2161">
        <v>2160</v>
      </c>
      <c r="B2161" s="2">
        <v>40589</v>
      </c>
      <c r="C2161">
        <f t="shared" si="277"/>
        <v>2011</v>
      </c>
      <c r="D2161">
        <v>1003</v>
      </c>
      <c r="E2161">
        <f t="shared" ca="1" si="281"/>
        <v>994.08749999999998</v>
      </c>
      <c r="F2161">
        <f t="shared" ca="1" si="283"/>
        <v>1002.3550000000002</v>
      </c>
      <c r="G2161" t="str">
        <f t="shared" ca="1" si="276"/>
        <v/>
      </c>
      <c r="H2161">
        <f t="shared" ca="1" si="278"/>
        <v>1022.55</v>
      </c>
      <c r="I2161" s="4" t="str">
        <f t="shared" ca="1" si="279"/>
        <v/>
      </c>
      <c r="J2161" s="10">
        <f t="shared" ca="1" si="282"/>
        <v>1794.6367051164386</v>
      </c>
      <c r="K2161" s="10">
        <f ca="1">MAX($J$3:J2162)</f>
        <v>1953.9179693423644</v>
      </c>
      <c r="L2161" s="11">
        <f t="shared" ca="1" si="280"/>
        <v>8.1518910581254045E-2</v>
      </c>
    </row>
    <row r="2162" spans="1:12" x14ac:dyDescent="0.35">
      <c r="A2162">
        <v>2161</v>
      </c>
      <c r="B2162" s="2">
        <v>40590</v>
      </c>
      <c r="C2162">
        <f t="shared" si="277"/>
        <v>2011</v>
      </c>
      <c r="D2162">
        <v>999.65</v>
      </c>
      <c r="E2162">
        <f t="shared" ca="1" si="281"/>
        <v>999.5625</v>
      </c>
      <c r="F2162">
        <f t="shared" ca="1" si="283"/>
        <v>1000.1150000000001</v>
      </c>
      <c r="G2162" t="str">
        <f t="shared" ca="1" si="276"/>
        <v/>
      </c>
      <c r="H2162">
        <f t="shared" ca="1" si="278"/>
        <v>1022.55</v>
      </c>
      <c r="I2162" s="4" t="str">
        <f t="shared" ca="1" si="279"/>
        <v/>
      </c>
      <c r="J2162" s="10">
        <f t="shared" ca="1" si="282"/>
        <v>1794.6367051164386</v>
      </c>
      <c r="K2162" s="10">
        <f ca="1">MAX($J$3:J2163)</f>
        <v>1953.9179693423644</v>
      </c>
      <c r="L2162" s="11">
        <f t="shared" ca="1" si="280"/>
        <v>8.1518910581254045E-2</v>
      </c>
    </row>
    <row r="2163" spans="1:12" x14ac:dyDescent="0.35">
      <c r="A2163">
        <v>2162</v>
      </c>
      <c r="B2163" s="2">
        <v>40591</v>
      </c>
      <c r="C2163">
        <f t="shared" si="277"/>
        <v>2011</v>
      </c>
      <c r="D2163">
        <v>997.2</v>
      </c>
      <c r="E2163">
        <f t="shared" ca="1" si="281"/>
        <v>996.00000000000011</v>
      </c>
      <c r="F2163">
        <f t="shared" ca="1" si="283"/>
        <v>998.83500000000026</v>
      </c>
      <c r="G2163" t="str">
        <f t="shared" ca="1" si="276"/>
        <v/>
      </c>
      <c r="H2163">
        <f t="shared" ca="1" si="278"/>
        <v>1022.55</v>
      </c>
      <c r="I2163" s="4" t="str">
        <f t="shared" ca="1" si="279"/>
        <v/>
      </c>
      <c r="J2163" s="10">
        <f t="shared" ca="1" si="282"/>
        <v>1794.6367051164386</v>
      </c>
      <c r="K2163" s="10">
        <f ca="1">MAX($J$3:J2164)</f>
        <v>1953.9179693423644</v>
      </c>
      <c r="L2163" s="11">
        <f t="shared" ca="1" si="280"/>
        <v>8.1518910581254045E-2</v>
      </c>
    </row>
    <row r="2164" spans="1:12" x14ac:dyDescent="0.35">
      <c r="A2164">
        <v>2163</v>
      </c>
      <c r="B2164" s="2">
        <v>40592</v>
      </c>
      <c r="C2164">
        <f t="shared" si="277"/>
        <v>2011</v>
      </c>
      <c r="D2164">
        <v>984.15</v>
      </c>
      <c r="E2164">
        <f t="shared" ca="1" si="281"/>
        <v>995.73749999999995</v>
      </c>
      <c r="F2164">
        <f t="shared" ca="1" si="283"/>
        <v>998.82333333333361</v>
      </c>
      <c r="G2164" t="str">
        <f t="shared" ca="1" si="276"/>
        <v/>
      </c>
      <c r="H2164">
        <f t="shared" ca="1" si="278"/>
        <v>1022.55</v>
      </c>
      <c r="I2164" s="4" t="str">
        <f t="shared" ca="1" si="279"/>
        <v/>
      </c>
      <c r="J2164" s="10">
        <f t="shared" ca="1" si="282"/>
        <v>1794.6367051164386</v>
      </c>
      <c r="K2164" s="10">
        <f ca="1">MAX($J$3:J2165)</f>
        <v>1953.9179693423644</v>
      </c>
      <c r="L2164" s="11">
        <f t="shared" ca="1" si="280"/>
        <v>8.1518910581254045E-2</v>
      </c>
    </row>
    <row r="2165" spans="1:12" x14ac:dyDescent="0.35">
      <c r="A2165">
        <v>2164</v>
      </c>
      <c r="B2165" s="2">
        <v>40595</v>
      </c>
      <c r="C2165">
        <f t="shared" si="277"/>
        <v>2011</v>
      </c>
      <c r="D2165">
        <v>1001.95</v>
      </c>
      <c r="E2165">
        <f t="shared" ca="1" si="281"/>
        <v>997.78750000000002</v>
      </c>
      <c r="F2165">
        <f t="shared" ca="1" si="283"/>
        <v>998.54833333333352</v>
      </c>
      <c r="G2165" t="str">
        <f t="shared" ca="1" si="276"/>
        <v/>
      </c>
      <c r="H2165">
        <f t="shared" ca="1" si="278"/>
        <v>1022.55</v>
      </c>
      <c r="I2165" s="4" t="str">
        <f t="shared" ca="1" si="279"/>
        <v/>
      </c>
      <c r="J2165" s="10">
        <f t="shared" ca="1" si="282"/>
        <v>1794.6367051164386</v>
      </c>
      <c r="K2165" s="10">
        <f ca="1">MAX($J$3:J2166)</f>
        <v>1953.9179693423644</v>
      </c>
      <c r="L2165" s="11">
        <f t="shared" ca="1" si="280"/>
        <v>8.1518910581254045E-2</v>
      </c>
    </row>
    <row r="2166" spans="1:12" x14ac:dyDescent="0.35">
      <c r="A2166">
        <v>2165</v>
      </c>
      <c r="B2166" s="2">
        <v>40596</v>
      </c>
      <c r="C2166">
        <f t="shared" si="277"/>
        <v>2011</v>
      </c>
      <c r="D2166">
        <v>1007.85</v>
      </c>
      <c r="E2166">
        <f t="shared" ca="1" si="281"/>
        <v>1002.0124999999999</v>
      </c>
      <c r="F2166">
        <f t="shared" ca="1" si="283"/>
        <v>998.04666666666685</v>
      </c>
      <c r="G2166" t="str">
        <f t="shared" ca="1" si="276"/>
        <v>BUY</v>
      </c>
      <c r="H2166">
        <f t="shared" ca="1" si="278"/>
        <v>1007.85</v>
      </c>
      <c r="I2166" s="4">
        <f t="shared" ca="1" si="279"/>
        <v>1.4375825143024712E-2</v>
      </c>
      <c r="J2166" s="10">
        <f t="shared" ca="1" si="282"/>
        <v>1820.4360885844467</v>
      </c>
      <c r="K2166" s="10">
        <f ca="1">MAX($J$3:J2167)</f>
        <v>1953.9179693423644</v>
      </c>
      <c r="L2166" s="11">
        <f t="shared" ca="1" si="280"/>
        <v>6.831498704259531E-2</v>
      </c>
    </row>
    <row r="2167" spans="1:12" x14ac:dyDescent="0.35">
      <c r="A2167">
        <v>2166</v>
      </c>
      <c r="B2167" s="2">
        <v>40597</v>
      </c>
      <c r="C2167">
        <f t="shared" si="277"/>
        <v>2011</v>
      </c>
      <c r="D2167">
        <v>1014.1</v>
      </c>
      <c r="E2167">
        <f t="shared" ca="1" si="281"/>
        <v>1005.6875</v>
      </c>
      <c r="F2167">
        <f t="shared" ca="1" si="283"/>
        <v>997.06333333333339</v>
      </c>
      <c r="G2167" t="str">
        <f t="shared" ca="1" si="276"/>
        <v/>
      </c>
      <c r="H2167">
        <f t="shared" ca="1" si="278"/>
        <v>1007.85</v>
      </c>
      <c r="I2167" s="4" t="str">
        <f t="shared" ca="1" si="279"/>
        <v/>
      </c>
      <c r="J2167" s="10">
        <f t="shared" ca="1" si="282"/>
        <v>1820.4360885844467</v>
      </c>
      <c r="K2167" s="10">
        <f ca="1">MAX($J$3:J2168)</f>
        <v>1953.9179693423644</v>
      </c>
      <c r="L2167" s="11">
        <f t="shared" ca="1" si="280"/>
        <v>6.831498704259531E-2</v>
      </c>
    </row>
    <row r="2168" spans="1:12" x14ac:dyDescent="0.35">
      <c r="A2168">
        <v>2167</v>
      </c>
      <c r="B2168" s="2">
        <v>40598</v>
      </c>
      <c r="C2168">
        <f t="shared" si="277"/>
        <v>2011</v>
      </c>
      <c r="D2168">
        <v>998.85</v>
      </c>
      <c r="E2168">
        <f t="shared" ca="1" si="281"/>
        <v>1003.7</v>
      </c>
      <c r="F2168">
        <f t="shared" ca="1" si="283"/>
        <v>995.59333333333348</v>
      </c>
      <c r="G2168" t="str">
        <f t="shared" ca="1" si="276"/>
        <v/>
      </c>
      <c r="H2168">
        <f t="shared" ca="1" si="278"/>
        <v>1007.85</v>
      </c>
      <c r="I2168" s="4" t="str">
        <f t="shared" ca="1" si="279"/>
        <v/>
      </c>
      <c r="J2168" s="10">
        <f t="shared" ca="1" si="282"/>
        <v>1820.4360885844467</v>
      </c>
      <c r="K2168" s="10">
        <f ca="1">MAX($J$3:J2169)</f>
        <v>1953.9179693423644</v>
      </c>
      <c r="L2168" s="11">
        <f t="shared" ca="1" si="280"/>
        <v>6.831498704259531E-2</v>
      </c>
    </row>
    <row r="2169" spans="1:12" x14ac:dyDescent="0.35">
      <c r="A2169">
        <v>2168</v>
      </c>
      <c r="B2169" s="2">
        <v>40599</v>
      </c>
      <c r="C2169">
        <f t="shared" si="277"/>
        <v>2011</v>
      </c>
      <c r="D2169">
        <v>994</v>
      </c>
      <c r="E2169">
        <f t="shared" ca="1" si="281"/>
        <v>994.07499999999993</v>
      </c>
      <c r="F2169">
        <f t="shared" ca="1" si="283"/>
        <v>994.44166666666683</v>
      </c>
      <c r="G2169" t="str">
        <f t="shared" ca="1" si="276"/>
        <v>SELL</v>
      </c>
      <c r="H2169">
        <f t="shared" ca="1" si="278"/>
        <v>994</v>
      </c>
      <c r="I2169" s="4">
        <f t="shared" ca="1" si="279"/>
        <v>-1.3742124324056193E-2</v>
      </c>
      <c r="J2169" s="10">
        <f t="shared" ca="1" si="282"/>
        <v>1795.4194295311206</v>
      </c>
      <c r="K2169" s="10">
        <f ca="1">MAX($J$3:J2170)</f>
        <v>1953.9179693423644</v>
      </c>
      <c r="L2169" s="11">
        <f t="shared" ca="1" si="280"/>
        <v>8.1118318321515837E-2</v>
      </c>
    </row>
    <row r="2170" spans="1:12" x14ac:dyDescent="0.35">
      <c r="A2170">
        <v>2169</v>
      </c>
      <c r="B2170" s="2">
        <v>40602</v>
      </c>
      <c r="C2170">
        <f t="shared" si="277"/>
        <v>2011</v>
      </c>
      <c r="D2170">
        <v>969.35</v>
      </c>
      <c r="E2170">
        <f t="shared" ca="1" si="281"/>
        <v>986.09999999999991</v>
      </c>
      <c r="F2170">
        <f t="shared" ca="1" si="283"/>
        <v>993.54333333333329</v>
      </c>
      <c r="G2170" t="str">
        <f t="shared" ca="1" si="276"/>
        <v/>
      </c>
      <c r="H2170">
        <f t="shared" ca="1" si="278"/>
        <v>994</v>
      </c>
      <c r="I2170" s="4" t="str">
        <f t="shared" ca="1" si="279"/>
        <v/>
      </c>
      <c r="J2170" s="10">
        <f t="shared" ca="1" si="282"/>
        <v>1795.4194295311206</v>
      </c>
      <c r="K2170" s="10">
        <f ca="1">MAX($J$3:J2171)</f>
        <v>1953.9179693423644</v>
      </c>
      <c r="L2170" s="11">
        <f t="shared" ca="1" si="280"/>
        <v>8.1118318321515837E-2</v>
      </c>
    </row>
    <row r="2171" spans="1:12" x14ac:dyDescent="0.35">
      <c r="A2171">
        <v>2170</v>
      </c>
      <c r="B2171" s="2">
        <v>40603</v>
      </c>
      <c r="C2171">
        <f t="shared" si="277"/>
        <v>2011</v>
      </c>
      <c r="D2171">
        <v>982.2</v>
      </c>
      <c r="E2171">
        <f t="shared" ca="1" si="281"/>
        <v>983.92500000000007</v>
      </c>
      <c r="F2171">
        <f t="shared" ca="1" si="283"/>
        <v>992.24333333333345</v>
      </c>
      <c r="G2171" t="str">
        <f t="shared" ca="1" si="276"/>
        <v/>
      </c>
      <c r="H2171">
        <f t="shared" ca="1" si="278"/>
        <v>994</v>
      </c>
      <c r="I2171" s="4" t="str">
        <f t="shared" ca="1" si="279"/>
        <v/>
      </c>
      <c r="J2171" s="10">
        <f t="shared" ca="1" si="282"/>
        <v>1795.4194295311206</v>
      </c>
      <c r="K2171" s="10">
        <f ca="1">MAX($J$3:J2172)</f>
        <v>1953.9179693423644</v>
      </c>
      <c r="L2171" s="11">
        <f t="shared" ca="1" si="280"/>
        <v>8.1118318321515837E-2</v>
      </c>
    </row>
    <row r="2172" spans="1:12" x14ac:dyDescent="0.35">
      <c r="A2172">
        <v>2171</v>
      </c>
      <c r="B2172" s="2">
        <v>40605</v>
      </c>
      <c r="C2172">
        <f t="shared" si="277"/>
        <v>2011</v>
      </c>
      <c r="D2172">
        <v>990.15</v>
      </c>
      <c r="E2172">
        <f t="shared" ca="1" si="281"/>
        <v>982.23750000000007</v>
      </c>
      <c r="F2172">
        <f t="shared" ca="1" si="283"/>
        <v>991.35666666666668</v>
      </c>
      <c r="G2172" t="str">
        <f t="shared" ca="1" si="276"/>
        <v/>
      </c>
      <c r="H2172">
        <f t="shared" ca="1" si="278"/>
        <v>994</v>
      </c>
      <c r="I2172" s="4" t="str">
        <f t="shared" ca="1" si="279"/>
        <v/>
      </c>
      <c r="J2172" s="10">
        <f t="shared" ca="1" si="282"/>
        <v>1795.4194295311206</v>
      </c>
      <c r="K2172" s="10">
        <f ca="1">MAX($J$3:J2173)</f>
        <v>1953.9179693423644</v>
      </c>
      <c r="L2172" s="11">
        <f t="shared" ca="1" si="280"/>
        <v>8.1118318321515837E-2</v>
      </c>
    </row>
    <row r="2173" spans="1:12" x14ac:dyDescent="0.35">
      <c r="A2173">
        <v>2172</v>
      </c>
      <c r="B2173" s="2">
        <v>40606</v>
      </c>
      <c r="C2173">
        <f t="shared" si="277"/>
        <v>2011</v>
      </c>
      <c r="D2173">
        <v>987.25</v>
      </c>
      <c r="E2173">
        <f t="shared" ca="1" si="281"/>
        <v>984.9375</v>
      </c>
      <c r="F2173">
        <f t="shared" ca="1" si="283"/>
        <v>990.13499999999999</v>
      </c>
      <c r="G2173" t="str">
        <f t="shared" ca="1" si="276"/>
        <v/>
      </c>
      <c r="H2173">
        <f t="shared" ca="1" si="278"/>
        <v>994</v>
      </c>
      <c r="I2173" s="4" t="str">
        <f t="shared" ca="1" si="279"/>
        <v/>
      </c>
      <c r="J2173" s="10">
        <f t="shared" ca="1" si="282"/>
        <v>1795.4194295311206</v>
      </c>
      <c r="K2173" s="10">
        <f ca="1">MAX($J$3:J2174)</f>
        <v>1953.9179693423644</v>
      </c>
      <c r="L2173" s="11">
        <f t="shared" ca="1" si="280"/>
        <v>8.1118318321515837E-2</v>
      </c>
    </row>
    <row r="2174" spans="1:12" x14ac:dyDescent="0.35">
      <c r="A2174">
        <v>2173</v>
      </c>
      <c r="B2174" s="2">
        <v>40609</v>
      </c>
      <c r="C2174">
        <f t="shared" si="277"/>
        <v>2011</v>
      </c>
      <c r="D2174">
        <v>980.15</v>
      </c>
      <c r="E2174">
        <f t="shared" ca="1" si="281"/>
        <v>986.46250000000009</v>
      </c>
      <c r="F2174">
        <f t="shared" ca="1" si="283"/>
        <v>989.86666666666667</v>
      </c>
      <c r="G2174" t="str">
        <f t="shared" ca="1" si="276"/>
        <v/>
      </c>
      <c r="H2174">
        <f t="shared" ca="1" si="278"/>
        <v>994</v>
      </c>
      <c r="I2174" s="4" t="str">
        <f t="shared" ca="1" si="279"/>
        <v/>
      </c>
      <c r="J2174" s="10">
        <f t="shared" ca="1" si="282"/>
        <v>1795.4194295311206</v>
      </c>
      <c r="K2174" s="10">
        <f ca="1">MAX($J$3:J2175)</f>
        <v>1953.9179693423644</v>
      </c>
      <c r="L2174" s="11">
        <f t="shared" ca="1" si="280"/>
        <v>8.1118318321515837E-2</v>
      </c>
    </row>
    <row r="2175" spans="1:12" x14ac:dyDescent="0.35">
      <c r="A2175">
        <v>2174</v>
      </c>
      <c r="B2175" s="2">
        <v>40610</v>
      </c>
      <c r="C2175">
        <f t="shared" si="277"/>
        <v>2011</v>
      </c>
      <c r="D2175">
        <v>988.3</v>
      </c>
      <c r="E2175">
        <f t="shared" ca="1" si="281"/>
        <v>990.03749999999991</v>
      </c>
      <c r="F2175">
        <f t="shared" ca="1" si="283"/>
        <v>989.9133333333333</v>
      </c>
      <c r="G2175" t="str">
        <f t="shared" ca="1" si="276"/>
        <v>BUY</v>
      </c>
      <c r="H2175">
        <f t="shared" ca="1" si="278"/>
        <v>988.3</v>
      </c>
      <c r="I2175" s="4">
        <f t="shared" ca="1" si="279"/>
        <v>5.7344064386318783E-3</v>
      </c>
      <c r="J2175" s="10">
        <f t="shared" ca="1" si="282"/>
        <v>1805.7150942678688</v>
      </c>
      <c r="K2175" s="10">
        <f ca="1">MAX($J$3:J2176)</f>
        <v>1953.9179693423644</v>
      </c>
      <c r="L2175" s="11">
        <f t="shared" ca="1" si="280"/>
        <v>7.584907728975776E-2</v>
      </c>
    </row>
    <row r="2176" spans="1:12" x14ac:dyDescent="0.35">
      <c r="A2176">
        <v>2175</v>
      </c>
      <c r="B2176" s="2">
        <v>40611</v>
      </c>
      <c r="C2176">
        <f t="shared" si="277"/>
        <v>2011</v>
      </c>
      <c r="D2176">
        <v>1004.45</v>
      </c>
      <c r="E2176">
        <f t="shared" ca="1" si="281"/>
        <v>993.33749999999986</v>
      </c>
      <c r="F2176">
        <f t="shared" ca="1" si="283"/>
        <v>989.30833333333328</v>
      </c>
      <c r="G2176" t="str">
        <f t="shared" ca="1" si="276"/>
        <v/>
      </c>
      <c r="H2176">
        <f t="shared" ca="1" si="278"/>
        <v>988.3</v>
      </c>
      <c r="I2176" s="4" t="str">
        <f t="shared" ca="1" si="279"/>
        <v/>
      </c>
      <c r="J2176" s="10">
        <f t="shared" ca="1" si="282"/>
        <v>1805.7150942678688</v>
      </c>
      <c r="K2176" s="10">
        <f ca="1">MAX($J$3:J2177)</f>
        <v>1953.9179693423644</v>
      </c>
      <c r="L2176" s="11">
        <f t="shared" ca="1" si="280"/>
        <v>7.584907728975776E-2</v>
      </c>
    </row>
    <row r="2177" spans="1:12" x14ac:dyDescent="0.35">
      <c r="A2177">
        <v>2176</v>
      </c>
      <c r="B2177" s="2">
        <v>40612</v>
      </c>
      <c r="C2177">
        <f t="shared" si="277"/>
        <v>2011</v>
      </c>
      <c r="D2177">
        <v>1000.45</v>
      </c>
      <c r="E2177">
        <f t="shared" ca="1" si="281"/>
        <v>996.42499999999995</v>
      </c>
      <c r="F2177">
        <f t="shared" ca="1" si="283"/>
        <v>987.75666666666655</v>
      </c>
      <c r="G2177" t="str">
        <f t="shared" ca="1" si="276"/>
        <v/>
      </c>
      <c r="H2177">
        <f t="shared" ca="1" si="278"/>
        <v>988.3</v>
      </c>
      <c r="I2177" s="4" t="str">
        <f t="shared" ca="1" si="279"/>
        <v/>
      </c>
      <c r="J2177" s="10">
        <f t="shared" ca="1" si="282"/>
        <v>1805.7150942678688</v>
      </c>
      <c r="K2177" s="10">
        <f ca="1">MAX($J$3:J2178)</f>
        <v>1953.9179693423644</v>
      </c>
      <c r="L2177" s="11">
        <f t="shared" ca="1" si="280"/>
        <v>7.584907728975776E-2</v>
      </c>
    </row>
    <row r="2178" spans="1:12" x14ac:dyDescent="0.35">
      <c r="A2178">
        <v>2177</v>
      </c>
      <c r="B2178" s="2">
        <v>40613</v>
      </c>
      <c r="C2178">
        <f t="shared" si="277"/>
        <v>2011</v>
      </c>
      <c r="D2178">
        <v>992.5</v>
      </c>
      <c r="E2178">
        <f t="shared" ca="1" si="281"/>
        <v>1001.8375000000001</v>
      </c>
      <c r="F2178">
        <f t="shared" ca="1" si="283"/>
        <v>988.35</v>
      </c>
      <c r="G2178" t="str">
        <f t="shared" ref="G2178:G2241" ca="1" si="284">IF(AND(E2178&gt;F2178,E2177&lt;F2177),"BUY",IF(AND(E2178&lt;F2178,E2177&gt;F2177),"SELL",""))</f>
        <v/>
      </c>
      <c r="H2178">
        <f t="shared" ca="1" si="278"/>
        <v>988.3</v>
      </c>
      <c r="I2178" s="4" t="str">
        <f t="shared" ca="1" si="279"/>
        <v/>
      </c>
      <c r="J2178" s="10">
        <f t="shared" ca="1" si="282"/>
        <v>1805.7150942678688</v>
      </c>
      <c r="K2178" s="10">
        <f ca="1">MAX($J$3:J2179)</f>
        <v>1953.9179693423644</v>
      </c>
      <c r="L2178" s="11">
        <f t="shared" ca="1" si="280"/>
        <v>7.584907728975776E-2</v>
      </c>
    </row>
    <row r="2179" spans="1:12" x14ac:dyDescent="0.35">
      <c r="A2179">
        <v>2178</v>
      </c>
      <c r="B2179" s="2">
        <v>40616</v>
      </c>
      <c r="C2179">
        <f t="shared" ref="C2179:C2242" si="285">YEAR(B2179)</f>
        <v>2011</v>
      </c>
      <c r="D2179">
        <v>1009.95</v>
      </c>
      <c r="E2179">
        <f t="shared" ca="1" si="281"/>
        <v>1002.2750000000001</v>
      </c>
      <c r="F2179">
        <f t="shared" ca="1" si="283"/>
        <v>988.83500000000015</v>
      </c>
      <c r="G2179" t="str">
        <f t="shared" ca="1" si="284"/>
        <v/>
      </c>
      <c r="H2179">
        <f t="shared" ref="H2179:H2242" ca="1" si="286">IF(G2179&lt;&gt;"",D2179,H2178)</f>
        <v>988.3</v>
      </c>
      <c r="I2179" s="4" t="str">
        <f t="shared" ref="I2179:I2242" ca="1" si="287">IF(AND(G2179&lt;&gt;"",H2178&lt;&gt;0),IF(G2179="BUY",1-H2179/H2178,H2179/H2178-1),"")</f>
        <v/>
      </c>
      <c r="J2179" s="10">
        <f t="shared" ca="1" si="282"/>
        <v>1805.7150942678688</v>
      </c>
      <c r="K2179" s="10">
        <f ca="1">MAX($J$3:J2180)</f>
        <v>1953.9179693423644</v>
      </c>
      <c r="L2179" s="11">
        <f t="shared" ref="L2179:L2242" ca="1" si="288">1-J2179/K2179</f>
        <v>7.584907728975776E-2</v>
      </c>
    </row>
    <row r="2180" spans="1:12" x14ac:dyDescent="0.35">
      <c r="A2180">
        <v>2179</v>
      </c>
      <c r="B2180" s="2">
        <v>40617</v>
      </c>
      <c r="C2180">
        <f t="shared" si="285"/>
        <v>2011</v>
      </c>
      <c r="D2180">
        <v>1006.2</v>
      </c>
      <c r="E2180">
        <f t="shared" ref="E2180:E2243" ca="1" si="289">IF(ROW(D2181)&gt;($O$4-1),AVERAGE(OFFSET(D2182,-$O$4,0,$O$4,1)),IF(ROW(D2181)&gt;$O$4, ((($O$4-1)*E2180)+D2181)/$O$4,""))</f>
        <v>1007.6875</v>
      </c>
      <c r="F2180">
        <f t="shared" ca="1" si="283"/>
        <v>990.34000000000015</v>
      </c>
      <c r="G2180" t="str">
        <f t="shared" ca="1" si="284"/>
        <v/>
      </c>
      <c r="H2180">
        <f t="shared" ca="1" si="286"/>
        <v>988.3</v>
      </c>
      <c r="I2180" s="4" t="str">
        <f t="shared" ca="1" si="287"/>
        <v/>
      </c>
      <c r="J2180" s="10">
        <f t="shared" ref="J2180:J2243" ca="1" si="290">IF(I2180="",J2179,J2179*(1+$O$6*I2180))</f>
        <v>1805.7150942678688</v>
      </c>
      <c r="K2180" s="10">
        <f ca="1">MAX($J$3:J2181)</f>
        <v>1953.9179693423644</v>
      </c>
      <c r="L2180" s="11">
        <f t="shared" ca="1" si="288"/>
        <v>7.584907728975776E-2</v>
      </c>
    </row>
    <row r="2181" spans="1:12" x14ac:dyDescent="0.35">
      <c r="A2181">
        <v>2180</v>
      </c>
      <c r="B2181" s="2">
        <v>40618</v>
      </c>
      <c r="C2181">
        <f t="shared" si="285"/>
        <v>2011</v>
      </c>
      <c r="D2181">
        <v>1022.1</v>
      </c>
      <c r="E2181">
        <f t="shared" ca="1" si="289"/>
        <v>1015.9125</v>
      </c>
      <c r="F2181">
        <f t="shared" ca="1" si="283"/>
        <v>991.48666666666691</v>
      </c>
      <c r="G2181" t="str">
        <f t="shared" ca="1" si="284"/>
        <v/>
      </c>
      <c r="H2181">
        <f t="shared" ca="1" si="286"/>
        <v>988.3</v>
      </c>
      <c r="I2181" s="4" t="str">
        <f t="shared" ca="1" si="287"/>
        <v/>
      </c>
      <c r="J2181" s="10">
        <f t="shared" ca="1" si="290"/>
        <v>1805.7150942678688</v>
      </c>
      <c r="K2181" s="10">
        <f ca="1">MAX($J$3:J2182)</f>
        <v>1953.9179693423644</v>
      </c>
      <c r="L2181" s="11">
        <f t="shared" ca="1" si="288"/>
        <v>7.584907728975776E-2</v>
      </c>
    </row>
    <row r="2182" spans="1:12" x14ac:dyDescent="0.35">
      <c r="A2182">
        <v>2181</v>
      </c>
      <c r="B2182" s="2">
        <v>40619</v>
      </c>
      <c r="C2182">
        <f t="shared" si="285"/>
        <v>2011</v>
      </c>
      <c r="D2182">
        <v>1025.4000000000001</v>
      </c>
      <c r="E2182">
        <f t="shared" ca="1" si="289"/>
        <v>1018.7</v>
      </c>
      <c r="F2182">
        <f t="shared" ca="1" si="283"/>
        <v>992.71833333333359</v>
      </c>
      <c r="G2182" t="str">
        <f t="shared" ca="1" si="284"/>
        <v/>
      </c>
      <c r="H2182">
        <f t="shared" ca="1" si="286"/>
        <v>988.3</v>
      </c>
      <c r="I2182" s="4" t="str">
        <f t="shared" ca="1" si="287"/>
        <v/>
      </c>
      <c r="J2182" s="10">
        <f t="shared" ca="1" si="290"/>
        <v>1805.7150942678688</v>
      </c>
      <c r="K2182" s="10">
        <f ca="1">MAX($J$3:J2183)</f>
        <v>1953.9179693423644</v>
      </c>
      <c r="L2182" s="11">
        <f t="shared" ca="1" si="288"/>
        <v>7.584907728975776E-2</v>
      </c>
    </row>
    <row r="2183" spans="1:12" x14ac:dyDescent="0.35">
      <c r="A2183">
        <v>2182</v>
      </c>
      <c r="B2183" s="2">
        <v>40620</v>
      </c>
      <c r="C2183">
        <f t="shared" si="285"/>
        <v>2011</v>
      </c>
      <c r="D2183">
        <v>1021.1</v>
      </c>
      <c r="E2183">
        <f t="shared" ca="1" si="289"/>
        <v>1022.5999999999999</v>
      </c>
      <c r="F2183">
        <f t="shared" ca="1" si="283"/>
        <v>994.28833333333353</v>
      </c>
      <c r="G2183" t="str">
        <f t="shared" ca="1" si="284"/>
        <v/>
      </c>
      <c r="H2183">
        <f t="shared" ca="1" si="286"/>
        <v>988.3</v>
      </c>
      <c r="I2183" s="4" t="str">
        <f t="shared" ca="1" si="287"/>
        <v/>
      </c>
      <c r="J2183" s="10">
        <f t="shared" ca="1" si="290"/>
        <v>1805.7150942678688</v>
      </c>
      <c r="K2183" s="10">
        <f ca="1">MAX($J$3:J2184)</f>
        <v>1953.9179693423644</v>
      </c>
      <c r="L2183" s="11">
        <f t="shared" ca="1" si="288"/>
        <v>7.584907728975776E-2</v>
      </c>
    </row>
    <row r="2184" spans="1:12" x14ac:dyDescent="0.35">
      <c r="A2184">
        <v>2183</v>
      </c>
      <c r="B2184" s="2">
        <v>40623</v>
      </c>
      <c r="C2184">
        <f t="shared" si="285"/>
        <v>2011</v>
      </c>
      <c r="D2184">
        <v>1021.8</v>
      </c>
      <c r="E2184">
        <f t="shared" ca="1" si="289"/>
        <v>1022.9875000000001</v>
      </c>
      <c r="F2184">
        <f t="shared" ca="1" si="283"/>
        <v>995.43500000000017</v>
      </c>
      <c r="G2184" t="str">
        <f t="shared" ca="1" si="284"/>
        <v/>
      </c>
      <c r="H2184">
        <f t="shared" ca="1" si="286"/>
        <v>988.3</v>
      </c>
      <c r="I2184" s="4" t="str">
        <f t="shared" ca="1" si="287"/>
        <v/>
      </c>
      <c r="J2184" s="10">
        <f t="shared" ca="1" si="290"/>
        <v>1805.7150942678688</v>
      </c>
      <c r="K2184" s="10">
        <f ca="1">MAX($J$3:J2185)</f>
        <v>1953.9179693423644</v>
      </c>
      <c r="L2184" s="11">
        <f t="shared" ca="1" si="288"/>
        <v>7.584907728975776E-2</v>
      </c>
    </row>
    <row r="2185" spans="1:12" x14ac:dyDescent="0.35">
      <c r="A2185">
        <v>2184</v>
      </c>
      <c r="B2185" s="2">
        <v>40624</v>
      </c>
      <c r="C2185">
        <f t="shared" si="285"/>
        <v>2011</v>
      </c>
      <c r="D2185">
        <v>1023.65</v>
      </c>
      <c r="E2185">
        <f t="shared" ca="1" si="289"/>
        <v>1025.8375000000001</v>
      </c>
      <c r="F2185">
        <f t="shared" ca="1" si="283"/>
        <v>997.6450000000001</v>
      </c>
      <c r="G2185" t="str">
        <f t="shared" ca="1" si="284"/>
        <v/>
      </c>
      <c r="H2185">
        <f t="shared" ca="1" si="286"/>
        <v>988.3</v>
      </c>
      <c r="I2185" s="4" t="str">
        <f t="shared" ca="1" si="287"/>
        <v/>
      </c>
      <c r="J2185" s="10">
        <f t="shared" ca="1" si="290"/>
        <v>1805.7150942678688</v>
      </c>
      <c r="K2185" s="10">
        <f ca="1">MAX($J$3:J2186)</f>
        <v>1953.9179693423644</v>
      </c>
      <c r="L2185" s="11">
        <f t="shared" ca="1" si="288"/>
        <v>7.584907728975776E-2</v>
      </c>
    </row>
    <row r="2186" spans="1:12" x14ac:dyDescent="0.35">
      <c r="A2186">
        <v>2185</v>
      </c>
      <c r="B2186" s="2">
        <v>40625</v>
      </c>
      <c r="C2186">
        <f t="shared" si="285"/>
        <v>2011</v>
      </c>
      <c r="D2186">
        <v>1036.8</v>
      </c>
      <c r="E2186">
        <f t="shared" ca="1" si="289"/>
        <v>1028.9124999999999</v>
      </c>
      <c r="F2186">
        <f t="shared" ca="1" si="283"/>
        <v>1000.7950000000001</v>
      </c>
      <c r="G2186" t="str">
        <f t="shared" ca="1" si="284"/>
        <v/>
      </c>
      <c r="H2186">
        <f t="shared" ca="1" si="286"/>
        <v>988.3</v>
      </c>
      <c r="I2186" s="4" t="str">
        <f t="shared" ca="1" si="287"/>
        <v/>
      </c>
      <c r="J2186" s="10">
        <f t="shared" ca="1" si="290"/>
        <v>1805.7150942678688</v>
      </c>
      <c r="K2186" s="10">
        <f ca="1">MAX($J$3:J2187)</f>
        <v>1953.9179693423644</v>
      </c>
      <c r="L2186" s="11">
        <f t="shared" ca="1" si="288"/>
        <v>7.584907728975776E-2</v>
      </c>
    </row>
    <row r="2187" spans="1:12" x14ac:dyDescent="0.35">
      <c r="A2187">
        <v>2186</v>
      </c>
      <c r="B2187" s="2">
        <v>40626</v>
      </c>
      <c r="C2187">
        <f t="shared" si="285"/>
        <v>2011</v>
      </c>
      <c r="D2187">
        <v>1033.4000000000001</v>
      </c>
      <c r="E2187">
        <f t="shared" ca="1" si="289"/>
        <v>1032.9124999999999</v>
      </c>
      <c r="F2187">
        <f t="shared" ca="1" si="283"/>
        <v>1003.5816666666668</v>
      </c>
      <c r="G2187" t="str">
        <f t="shared" ca="1" si="284"/>
        <v/>
      </c>
      <c r="H2187">
        <f t="shared" ca="1" si="286"/>
        <v>988.3</v>
      </c>
      <c r="I2187" s="4" t="str">
        <f t="shared" ca="1" si="287"/>
        <v/>
      </c>
      <c r="J2187" s="10">
        <f t="shared" ca="1" si="290"/>
        <v>1805.7150942678688</v>
      </c>
      <c r="K2187" s="10">
        <f ca="1">MAX($J$3:J2188)</f>
        <v>1953.9179693423644</v>
      </c>
      <c r="L2187" s="11">
        <f t="shared" ca="1" si="288"/>
        <v>7.584907728975776E-2</v>
      </c>
    </row>
    <row r="2188" spans="1:12" x14ac:dyDescent="0.35">
      <c r="A2188">
        <v>2187</v>
      </c>
      <c r="B2188" s="2">
        <v>40627</v>
      </c>
      <c r="C2188">
        <f t="shared" si="285"/>
        <v>2011</v>
      </c>
      <c r="D2188">
        <v>1037.8</v>
      </c>
      <c r="E2188">
        <f t="shared" ca="1" si="289"/>
        <v>1037.45</v>
      </c>
      <c r="F2188">
        <f t="shared" ca="1" si="283"/>
        <v>1005.7983333333334</v>
      </c>
      <c r="G2188" t="str">
        <f t="shared" ca="1" si="284"/>
        <v/>
      </c>
      <c r="H2188">
        <f t="shared" ca="1" si="286"/>
        <v>988.3</v>
      </c>
      <c r="I2188" s="4" t="str">
        <f t="shared" ca="1" si="287"/>
        <v/>
      </c>
      <c r="J2188" s="10">
        <f t="shared" ca="1" si="290"/>
        <v>1805.7150942678688</v>
      </c>
      <c r="K2188" s="10">
        <f ca="1">MAX($J$3:J2189)</f>
        <v>1953.9179693423644</v>
      </c>
      <c r="L2188" s="11">
        <f t="shared" ca="1" si="288"/>
        <v>7.584907728975776E-2</v>
      </c>
    </row>
    <row r="2189" spans="1:12" x14ac:dyDescent="0.35">
      <c r="A2189">
        <v>2188</v>
      </c>
      <c r="B2189" s="2">
        <v>40630</v>
      </c>
      <c r="C2189">
        <f t="shared" si="285"/>
        <v>2011</v>
      </c>
      <c r="D2189">
        <v>1041.8</v>
      </c>
      <c r="E2189">
        <f t="shared" ca="1" si="289"/>
        <v>1038.8375000000001</v>
      </c>
      <c r="F2189">
        <f t="shared" ca="1" si="283"/>
        <v>1007.2633333333334</v>
      </c>
      <c r="G2189" t="str">
        <f t="shared" ca="1" si="284"/>
        <v/>
      </c>
      <c r="H2189">
        <f t="shared" ca="1" si="286"/>
        <v>988.3</v>
      </c>
      <c r="I2189" s="4" t="str">
        <f t="shared" ca="1" si="287"/>
        <v/>
      </c>
      <c r="J2189" s="10">
        <f t="shared" ca="1" si="290"/>
        <v>1805.7150942678688</v>
      </c>
      <c r="K2189" s="10">
        <f ca="1">MAX($J$3:J2190)</f>
        <v>1953.9179693423644</v>
      </c>
      <c r="L2189" s="11">
        <f t="shared" ca="1" si="288"/>
        <v>7.584907728975776E-2</v>
      </c>
    </row>
    <row r="2190" spans="1:12" x14ac:dyDescent="0.35">
      <c r="A2190">
        <v>2189</v>
      </c>
      <c r="B2190" s="2">
        <v>40631</v>
      </c>
      <c r="C2190">
        <f t="shared" si="285"/>
        <v>2011</v>
      </c>
      <c r="D2190">
        <v>1042.3499999999999</v>
      </c>
      <c r="E2190">
        <f t="shared" ca="1" si="289"/>
        <v>1050.1500000000001</v>
      </c>
      <c r="F2190">
        <f t="shared" ca="1" si="283"/>
        <v>1009.7850000000001</v>
      </c>
      <c r="G2190" t="str">
        <f t="shared" ca="1" si="284"/>
        <v/>
      </c>
      <c r="H2190">
        <f t="shared" ca="1" si="286"/>
        <v>988.3</v>
      </c>
      <c r="I2190" s="4" t="str">
        <f t="shared" ca="1" si="287"/>
        <v/>
      </c>
      <c r="J2190" s="10">
        <f t="shared" ca="1" si="290"/>
        <v>1805.7150942678688</v>
      </c>
      <c r="K2190" s="10">
        <f ca="1">MAX($J$3:J2191)</f>
        <v>1953.9179693423644</v>
      </c>
      <c r="L2190" s="11">
        <f t="shared" ca="1" si="288"/>
        <v>7.584907728975776E-2</v>
      </c>
    </row>
    <row r="2191" spans="1:12" x14ac:dyDescent="0.35">
      <c r="A2191">
        <v>2190</v>
      </c>
      <c r="B2191" s="2">
        <v>40632</v>
      </c>
      <c r="C2191">
        <f t="shared" si="285"/>
        <v>2011</v>
      </c>
      <c r="D2191">
        <v>1078.6500000000001</v>
      </c>
      <c r="E2191">
        <f t="shared" ca="1" si="289"/>
        <v>1059.3374999999999</v>
      </c>
      <c r="F2191">
        <f t="shared" ca="1" si="283"/>
        <v>1012.2816666666666</v>
      </c>
      <c r="G2191" t="str">
        <f t="shared" ca="1" si="284"/>
        <v/>
      </c>
      <c r="H2191">
        <f t="shared" ca="1" si="286"/>
        <v>988.3</v>
      </c>
      <c r="I2191" s="4" t="str">
        <f t="shared" ca="1" si="287"/>
        <v/>
      </c>
      <c r="J2191" s="10">
        <f t="shared" ca="1" si="290"/>
        <v>1805.7150942678688</v>
      </c>
      <c r="K2191" s="10">
        <f ca="1">MAX($J$3:J2192)</f>
        <v>1953.9179693423644</v>
      </c>
      <c r="L2191" s="11">
        <f t="shared" ca="1" si="288"/>
        <v>7.584907728975776E-2</v>
      </c>
    </row>
    <row r="2192" spans="1:12" x14ac:dyDescent="0.35">
      <c r="A2192">
        <v>2191</v>
      </c>
      <c r="B2192" s="2">
        <v>40633</v>
      </c>
      <c r="C2192">
        <f t="shared" si="285"/>
        <v>2011</v>
      </c>
      <c r="D2192">
        <v>1074.55</v>
      </c>
      <c r="E2192">
        <f t="shared" ca="1" si="289"/>
        <v>1071.8499999999999</v>
      </c>
      <c r="F2192">
        <f t="shared" ca="1" si="283"/>
        <v>1015.4366666666666</v>
      </c>
      <c r="G2192" t="str">
        <f t="shared" ca="1" si="284"/>
        <v/>
      </c>
      <c r="H2192">
        <f t="shared" ca="1" si="286"/>
        <v>988.3</v>
      </c>
      <c r="I2192" s="4" t="str">
        <f t="shared" ca="1" si="287"/>
        <v/>
      </c>
      <c r="J2192" s="10">
        <f t="shared" ca="1" si="290"/>
        <v>1805.7150942678688</v>
      </c>
      <c r="K2192" s="10">
        <f ca="1">MAX($J$3:J2193)</f>
        <v>1953.9179693423644</v>
      </c>
      <c r="L2192" s="11">
        <f t="shared" ca="1" si="288"/>
        <v>7.584907728975776E-2</v>
      </c>
    </row>
    <row r="2193" spans="1:12" x14ac:dyDescent="0.35">
      <c r="A2193">
        <v>2192</v>
      </c>
      <c r="B2193" s="2">
        <v>40634</v>
      </c>
      <c r="C2193">
        <f t="shared" si="285"/>
        <v>2011</v>
      </c>
      <c r="D2193">
        <v>1091.8499999999999</v>
      </c>
      <c r="E2193">
        <f t="shared" ca="1" si="289"/>
        <v>1090.2624999999998</v>
      </c>
      <c r="F2193">
        <f t="shared" ca="1" si="283"/>
        <v>1019.8316666666667</v>
      </c>
      <c r="G2193" t="str">
        <f t="shared" ca="1" si="284"/>
        <v/>
      </c>
      <c r="H2193">
        <f t="shared" ca="1" si="286"/>
        <v>988.3</v>
      </c>
      <c r="I2193" s="4" t="str">
        <f t="shared" ca="1" si="287"/>
        <v/>
      </c>
      <c r="J2193" s="10">
        <f t="shared" ca="1" si="290"/>
        <v>1805.7150942678688</v>
      </c>
      <c r="K2193" s="10">
        <f ca="1">MAX($J$3:J2194)</f>
        <v>1953.9179693423644</v>
      </c>
      <c r="L2193" s="11">
        <f t="shared" ca="1" si="288"/>
        <v>7.584907728975776E-2</v>
      </c>
    </row>
    <row r="2194" spans="1:12" x14ac:dyDescent="0.35">
      <c r="A2194">
        <v>2193</v>
      </c>
      <c r="B2194" s="2">
        <v>40637</v>
      </c>
      <c r="C2194">
        <f t="shared" si="285"/>
        <v>2011</v>
      </c>
      <c r="D2194">
        <v>1116</v>
      </c>
      <c r="E2194">
        <f t="shared" ca="1" si="289"/>
        <v>1101.4375</v>
      </c>
      <c r="F2194">
        <f t="shared" ca="1" si="283"/>
        <v>1023.8783333333333</v>
      </c>
      <c r="G2194" t="str">
        <f t="shared" ca="1" si="284"/>
        <v/>
      </c>
      <c r="H2194">
        <f t="shared" ca="1" si="286"/>
        <v>988.3</v>
      </c>
      <c r="I2194" s="4" t="str">
        <f t="shared" ca="1" si="287"/>
        <v/>
      </c>
      <c r="J2194" s="10">
        <f t="shared" ca="1" si="290"/>
        <v>1805.7150942678688</v>
      </c>
      <c r="K2194" s="10">
        <f ca="1">MAX($J$3:J2195)</f>
        <v>1953.9179693423644</v>
      </c>
      <c r="L2194" s="11">
        <f t="shared" ca="1" si="288"/>
        <v>7.584907728975776E-2</v>
      </c>
    </row>
    <row r="2195" spans="1:12" x14ac:dyDescent="0.35">
      <c r="A2195">
        <v>2194</v>
      </c>
      <c r="B2195" s="2">
        <v>40638</v>
      </c>
      <c r="C2195">
        <f t="shared" si="285"/>
        <v>2011</v>
      </c>
      <c r="D2195">
        <v>1123.3499999999999</v>
      </c>
      <c r="E2195">
        <f t="shared" ca="1" si="289"/>
        <v>1115.1374999999998</v>
      </c>
      <c r="F2195">
        <f t="shared" ca="1" si="283"/>
        <v>1027.9283333333331</v>
      </c>
      <c r="G2195" t="str">
        <f t="shared" ca="1" si="284"/>
        <v/>
      </c>
      <c r="H2195">
        <f t="shared" ca="1" si="286"/>
        <v>988.3</v>
      </c>
      <c r="I2195" s="4" t="str">
        <f t="shared" ca="1" si="287"/>
        <v/>
      </c>
      <c r="J2195" s="10">
        <f t="shared" ca="1" si="290"/>
        <v>1805.7150942678688</v>
      </c>
      <c r="K2195" s="10">
        <f ca="1">MAX($J$3:J2196)</f>
        <v>1953.9179693423644</v>
      </c>
      <c r="L2195" s="11">
        <f t="shared" ca="1" si="288"/>
        <v>7.584907728975776E-2</v>
      </c>
    </row>
    <row r="2196" spans="1:12" x14ac:dyDescent="0.35">
      <c r="A2196">
        <v>2195</v>
      </c>
      <c r="B2196" s="2">
        <v>40639</v>
      </c>
      <c r="C2196">
        <f t="shared" si="285"/>
        <v>2011</v>
      </c>
      <c r="D2196">
        <v>1129.3499999999999</v>
      </c>
      <c r="E2196">
        <f t="shared" ca="1" si="289"/>
        <v>1124.3874999999998</v>
      </c>
      <c r="F2196">
        <f t="shared" ca="1" si="283"/>
        <v>1031.7533333333331</v>
      </c>
      <c r="G2196" t="str">
        <f t="shared" ca="1" si="284"/>
        <v/>
      </c>
      <c r="H2196">
        <f t="shared" ca="1" si="286"/>
        <v>988.3</v>
      </c>
      <c r="I2196" s="4" t="str">
        <f t="shared" ca="1" si="287"/>
        <v/>
      </c>
      <c r="J2196" s="10">
        <f t="shared" ca="1" si="290"/>
        <v>1805.7150942678688</v>
      </c>
      <c r="K2196" s="10">
        <f ca="1">MAX($J$3:J2197)</f>
        <v>1953.9179693423644</v>
      </c>
      <c r="L2196" s="11">
        <f t="shared" ca="1" si="288"/>
        <v>7.584907728975776E-2</v>
      </c>
    </row>
    <row r="2197" spans="1:12" x14ac:dyDescent="0.35">
      <c r="A2197">
        <v>2196</v>
      </c>
      <c r="B2197" s="2">
        <v>40640</v>
      </c>
      <c r="C2197">
        <f t="shared" si="285"/>
        <v>2011</v>
      </c>
      <c r="D2197">
        <v>1128.8499999999999</v>
      </c>
      <c r="E2197">
        <f t="shared" ca="1" si="289"/>
        <v>1125.5999999999999</v>
      </c>
      <c r="F2197">
        <f t="shared" ca="1" si="283"/>
        <v>1035.82</v>
      </c>
      <c r="G2197" t="str">
        <f t="shared" ca="1" si="284"/>
        <v/>
      </c>
      <c r="H2197">
        <f t="shared" ca="1" si="286"/>
        <v>988.3</v>
      </c>
      <c r="I2197" s="4" t="str">
        <f t="shared" ca="1" si="287"/>
        <v/>
      </c>
      <c r="J2197" s="10">
        <f t="shared" ca="1" si="290"/>
        <v>1805.7150942678688</v>
      </c>
      <c r="K2197" s="10">
        <f ca="1">MAX($J$3:J2198)</f>
        <v>1953.9179693423644</v>
      </c>
      <c r="L2197" s="11">
        <f t="shared" ca="1" si="288"/>
        <v>7.584907728975776E-2</v>
      </c>
    </row>
    <row r="2198" spans="1:12" x14ac:dyDescent="0.35">
      <c r="A2198">
        <v>2197</v>
      </c>
      <c r="B2198" s="2">
        <v>40641</v>
      </c>
      <c r="C2198">
        <f t="shared" si="285"/>
        <v>2011</v>
      </c>
      <c r="D2198">
        <v>1120.8499999999999</v>
      </c>
      <c r="E2198">
        <f t="shared" ca="1" si="289"/>
        <v>1119.0374999999999</v>
      </c>
      <c r="F2198">
        <f t="shared" ca="1" si="283"/>
        <v>1039.2566666666664</v>
      </c>
      <c r="G2198" t="str">
        <f t="shared" ca="1" si="284"/>
        <v/>
      </c>
      <c r="H2198">
        <f t="shared" ca="1" si="286"/>
        <v>988.3</v>
      </c>
      <c r="I2198" s="4" t="str">
        <f t="shared" ca="1" si="287"/>
        <v/>
      </c>
      <c r="J2198" s="10">
        <f t="shared" ca="1" si="290"/>
        <v>1805.7150942678688</v>
      </c>
      <c r="K2198" s="10">
        <f ca="1">MAX($J$3:J2199)</f>
        <v>1953.9179693423644</v>
      </c>
      <c r="L2198" s="11">
        <f t="shared" ca="1" si="288"/>
        <v>7.584907728975776E-2</v>
      </c>
    </row>
    <row r="2199" spans="1:12" x14ac:dyDescent="0.35">
      <c r="A2199">
        <v>2198</v>
      </c>
      <c r="B2199" s="2">
        <v>40644</v>
      </c>
      <c r="C2199">
        <f t="shared" si="285"/>
        <v>2011</v>
      </c>
      <c r="D2199">
        <v>1097.0999999999999</v>
      </c>
      <c r="E2199">
        <f t="shared" ca="1" si="289"/>
        <v>1115.9499999999998</v>
      </c>
      <c r="F2199">
        <f t="shared" ca="1" si="283"/>
        <v>1044.1783333333328</v>
      </c>
      <c r="G2199" t="str">
        <f t="shared" ca="1" si="284"/>
        <v/>
      </c>
      <c r="H2199">
        <f t="shared" ca="1" si="286"/>
        <v>988.3</v>
      </c>
      <c r="I2199" s="4" t="str">
        <f t="shared" ca="1" si="287"/>
        <v/>
      </c>
      <c r="J2199" s="10">
        <f t="shared" ca="1" si="290"/>
        <v>1805.7150942678688</v>
      </c>
      <c r="K2199" s="10">
        <f ca="1">MAX($J$3:J2200)</f>
        <v>1953.9179693423644</v>
      </c>
      <c r="L2199" s="11">
        <f t="shared" ca="1" si="288"/>
        <v>7.584907728975776E-2</v>
      </c>
    </row>
    <row r="2200" spans="1:12" x14ac:dyDescent="0.35">
      <c r="A2200">
        <v>2199</v>
      </c>
      <c r="B2200" s="2">
        <v>40646</v>
      </c>
      <c r="C2200">
        <f t="shared" si="285"/>
        <v>2011</v>
      </c>
      <c r="D2200">
        <v>1117</v>
      </c>
      <c r="E2200">
        <f t="shared" ca="1" si="289"/>
        <v>1112.0875000000001</v>
      </c>
      <c r="F2200">
        <f t="shared" ca="1" si="283"/>
        <v>1048.5516666666663</v>
      </c>
      <c r="G2200" t="str">
        <f t="shared" ca="1" si="284"/>
        <v/>
      </c>
      <c r="H2200">
        <f t="shared" ca="1" si="286"/>
        <v>988.3</v>
      </c>
      <c r="I2200" s="4" t="str">
        <f t="shared" ca="1" si="287"/>
        <v/>
      </c>
      <c r="J2200" s="10">
        <f t="shared" ca="1" si="290"/>
        <v>1805.7150942678688</v>
      </c>
      <c r="K2200" s="10">
        <f ca="1">MAX($J$3:J2201)</f>
        <v>1953.9179693423644</v>
      </c>
      <c r="L2200" s="11">
        <f t="shared" ca="1" si="288"/>
        <v>7.584907728975776E-2</v>
      </c>
    </row>
    <row r="2201" spans="1:12" x14ac:dyDescent="0.35">
      <c r="A2201">
        <v>2200</v>
      </c>
      <c r="B2201" s="2">
        <v>40648</v>
      </c>
      <c r="C2201">
        <f t="shared" si="285"/>
        <v>2011</v>
      </c>
      <c r="D2201">
        <v>1113.4000000000001</v>
      </c>
      <c r="E2201">
        <f t="shared" ca="1" si="289"/>
        <v>1106.425</v>
      </c>
      <c r="F2201">
        <f t="shared" ca="1" si="283"/>
        <v>1052.153333333333</v>
      </c>
      <c r="G2201" t="str">
        <f t="shared" ca="1" si="284"/>
        <v/>
      </c>
      <c r="H2201">
        <f t="shared" ca="1" si="286"/>
        <v>988.3</v>
      </c>
      <c r="I2201" s="4" t="str">
        <f t="shared" ca="1" si="287"/>
        <v/>
      </c>
      <c r="J2201" s="10">
        <f t="shared" ca="1" si="290"/>
        <v>1805.7150942678688</v>
      </c>
      <c r="K2201" s="10">
        <f ca="1">MAX($J$3:J2202)</f>
        <v>1953.9179693423644</v>
      </c>
      <c r="L2201" s="11">
        <f t="shared" ca="1" si="288"/>
        <v>7.584907728975776E-2</v>
      </c>
    </row>
    <row r="2202" spans="1:12" x14ac:dyDescent="0.35">
      <c r="A2202">
        <v>2201</v>
      </c>
      <c r="B2202" s="2">
        <v>40651</v>
      </c>
      <c r="C2202">
        <f t="shared" si="285"/>
        <v>2011</v>
      </c>
      <c r="D2202">
        <v>1098.2</v>
      </c>
      <c r="E2202">
        <f t="shared" ca="1" si="289"/>
        <v>1107.5375000000001</v>
      </c>
      <c r="F2202">
        <f t="shared" ca="1" si="283"/>
        <v>1055.9633333333329</v>
      </c>
      <c r="G2202" t="str">
        <f t="shared" ca="1" si="284"/>
        <v/>
      </c>
      <c r="H2202">
        <f t="shared" ca="1" si="286"/>
        <v>988.3</v>
      </c>
      <c r="I2202" s="4" t="str">
        <f t="shared" ca="1" si="287"/>
        <v/>
      </c>
      <c r="J2202" s="10">
        <f t="shared" ca="1" si="290"/>
        <v>1805.7150942678688</v>
      </c>
      <c r="K2202" s="10">
        <f ca="1">MAX($J$3:J2203)</f>
        <v>1953.9179693423644</v>
      </c>
      <c r="L2202" s="11">
        <f t="shared" ca="1" si="288"/>
        <v>7.584907728975776E-2</v>
      </c>
    </row>
    <row r="2203" spans="1:12" x14ac:dyDescent="0.35">
      <c r="A2203">
        <v>2202</v>
      </c>
      <c r="B2203" s="2">
        <v>40652</v>
      </c>
      <c r="C2203">
        <f t="shared" si="285"/>
        <v>2011</v>
      </c>
      <c r="D2203">
        <v>1101.55</v>
      </c>
      <c r="E2203">
        <f t="shared" ca="1" si="289"/>
        <v>1105.0250000000001</v>
      </c>
      <c r="F2203">
        <f t="shared" ca="1" si="283"/>
        <v>1060.1899999999996</v>
      </c>
      <c r="G2203" t="str">
        <f t="shared" ca="1" si="284"/>
        <v/>
      </c>
      <c r="H2203">
        <f t="shared" ca="1" si="286"/>
        <v>988.3</v>
      </c>
      <c r="I2203" s="4" t="str">
        <f t="shared" ca="1" si="287"/>
        <v/>
      </c>
      <c r="J2203" s="10">
        <f t="shared" ca="1" si="290"/>
        <v>1805.7150942678688</v>
      </c>
      <c r="K2203" s="10">
        <f ca="1">MAX($J$3:J2204)</f>
        <v>1953.9179693423644</v>
      </c>
      <c r="L2203" s="11">
        <f t="shared" ca="1" si="288"/>
        <v>7.584907728975776E-2</v>
      </c>
    </row>
    <row r="2204" spans="1:12" x14ac:dyDescent="0.35">
      <c r="A2204">
        <v>2203</v>
      </c>
      <c r="B2204" s="2">
        <v>40653</v>
      </c>
      <c r="C2204">
        <f t="shared" si="285"/>
        <v>2011</v>
      </c>
      <c r="D2204">
        <v>1106.95</v>
      </c>
      <c r="E2204">
        <f t="shared" ca="1" si="289"/>
        <v>1104.8</v>
      </c>
      <c r="F2204">
        <f t="shared" ca="1" si="283"/>
        <v>1064.3299999999997</v>
      </c>
      <c r="G2204" t="str">
        <f t="shared" ca="1" si="284"/>
        <v/>
      </c>
      <c r="H2204">
        <f t="shared" ca="1" si="286"/>
        <v>988.3</v>
      </c>
      <c r="I2204" s="4" t="str">
        <f t="shared" ca="1" si="287"/>
        <v/>
      </c>
      <c r="J2204" s="10">
        <f t="shared" ca="1" si="290"/>
        <v>1805.7150942678688</v>
      </c>
      <c r="K2204" s="10">
        <f ca="1">MAX($J$3:J2205)</f>
        <v>1953.9179693423644</v>
      </c>
      <c r="L2204" s="11">
        <f t="shared" ca="1" si="288"/>
        <v>7.584907728975776E-2</v>
      </c>
    </row>
    <row r="2205" spans="1:12" x14ac:dyDescent="0.35">
      <c r="A2205">
        <v>2204</v>
      </c>
      <c r="B2205" s="2">
        <v>40654</v>
      </c>
      <c r="C2205">
        <f t="shared" si="285"/>
        <v>2011</v>
      </c>
      <c r="D2205">
        <v>1112.5</v>
      </c>
      <c r="E2205">
        <f t="shared" ca="1" si="289"/>
        <v>1108.3875</v>
      </c>
      <c r="F2205">
        <f t="shared" ca="1" si="283"/>
        <v>1067.9333333333332</v>
      </c>
      <c r="G2205" t="str">
        <f t="shared" ca="1" si="284"/>
        <v/>
      </c>
      <c r="H2205">
        <f t="shared" ca="1" si="286"/>
        <v>988.3</v>
      </c>
      <c r="I2205" s="4" t="str">
        <f t="shared" ca="1" si="287"/>
        <v/>
      </c>
      <c r="J2205" s="10">
        <f t="shared" ca="1" si="290"/>
        <v>1805.7150942678688</v>
      </c>
      <c r="K2205" s="10">
        <f ca="1">MAX($J$3:J2206)</f>
        <v>1953.9179693423644</v>
      </c>
      <c r="L2205" s="11">
        <f t="shared" ca="1" si="288"/>
        <v>7.584907728975776E-2</v>
      </c>
    </row>
    <row r="2206" spans="1:12" x14ac:dyDescent="0.35">
      <c r="A2206">
        <v>2205</v>
      </c>
      <c r="B2206" s="2">
        <v>40658</v>
      </c>
      <c r="C2206">
        <f t="shared" si="285"/>
        <v>2011</v>
      </c>
      <c r="D2206">
        <v>1112.55</v>
      </c>
      <c r="E2206">
        <f t="shared" ca="1" si="289"/>
        <v>1114.1125</v>
      </c>
      <c r="F2206">
        <f t="shared" ref="F2206:F2269" ca="1" si="291">IF(ROW(D2207)&gt;($O$5-1),AVERAGE(OFFSET(D2208,-$O$5,0,$O$5,1)),IF(ROW(D2207)&gt;$O$5, ((($O$5-1)*E2206)+D2207)/$O$5,""))</f>
        <v>1072.0666666666664</v>
      </c>
      <c r="G2206" t="str">
        <f t="shared" ca="1" si="284"/>
        <v/>
      </c>
      <c r="H2206">
        <f t="shared" ca="1" si="286"/>
        <v>988.3</v>
      </c>
      <c r="I2206" s="4" t="str">
        <f t="shared" ca="1" si="287"/>
        <v/>
      </c>
      <c r="J2206" s="10">
        <f t="shared" ca="1" si="290"/>
        <v>1805.7150942678688</v>
      </c>
      <c r="K2206" s="10">
        <f ca="1">MAX($J$3:J2207)</f>
        <v>1953.9179693423644</v>
      </c>
      <c r="L2206" s="11">
        <f t="shared" ca="1" si="288"/>
        <v>7.584907728975776E-2</v>
      </c>
    </row>
    <row r="2207" spans="1:12" x14ac:dyDescent="0.35">
      <c r="A2207">
        <v>2206</v>
      </c>
      <c r="B2207" s="2">
        <v>40659</v>
      </c>
      <c r="C2207">
        <f t="shared" si="285"/>
        <v>2011</v>
      </c>
      <c r="D2207">
        <v>1124.45</v>
      </c>
      <c r="E2207">
        <f t="shared" ca="1" si="289"/>
        <v>1114.9000000000001</v>
      </c>
      <c r="F2207">
        <f t="shared" ca="1" si="291"/>
        <v>1075.9866666666665</v>
      </c>
      <c r="G2207" t="str">
        <f t="shared" ca="1" si="284"/>
        <v/>
      </c>
      <c r="H2207">
        <f t="shared" ca="1" si="286"/>
        <v>988.3</v>
      </c>
      <c r="I2207" s="4" t="str">
        <f t="shared" ca="1" si="287"/>
        <v/>
      </c>
      <c r="J2207" s="10">
        <f t="shared" ca="1" si="290"/>
        <v>1805.7150942678688</v>
      </c>
      <c r="K2207" s="10">
        <f ca="1">MAX($J$3:J2208)</f>
        <v>1953.9179693423644</v>
      </c>
      <c r="L2207" s="11">
        <f t="shared" ca="1" si="288"/>
        <v>7.584907728975776E-2</v>
      </c>
    </row>
    <row r="2208" spans="1:12" x14ac:dyDescent="0.35">
      <c r="A2208">
        <v>2207</v>
      </c>
      <c r="B2208" s="2">
        <v>40660</v>
      </c>
      <c r="C2208">
        <f t="shared" si="285"/>
        <v>2011</v>
      </c>
      <c r="D2208">
        <v>1110.0999999999999</v>
      </c>
      <c r="E2208">
        <f t="shared" ca="1" si="289"/>
        <v>1112.9000000000001</v>
      </c>
      <c r="F2208">
        <f t="shared" ca="1" si="291"/>
        <v>1079.1383333333331</v>
      </c>
      <c r="G2208" t="str">
        <f t="shared" ca="1" si="284"/>
        <v/>
      </c>
      <c r="H2208">
        <f t="shared" ca="1" si="286"/>
        <v>988.3</v>
      </c>
      <c r="I2208" s="4" t="str">
        <f t="shared" ca="1" si="287"/>
        <v/>
      </c>
      <c r="J2208" s="10">
        <f t="shared" ca="1" si="290"/>
        <v>1805.7150942678688</v>
      </c>
      <c r="K2208" s="10">
        <f ca="1">MAX($J$3:J2209)</f>
        <v>1953.9179693423644</v>
      </c>
      <c r="L2208" s="11">
        <f t="shared" ca="1" si="288"/>
        <v>7.584907728975776E-2</v>
      </c>
    </row>
    <row r="2209" spans="1:12" x14ac:dyDescent="0.35">
      <c r="A2209">
        <v>2208</v>
      </c>
      <c r="B2209" s="2">
        <v>40661</v>
      </c>
      <c r="C2209">
        <f t="shared" si="285"/>
        <v>2011</v>
      </c>
      <c r="D2209">
        <v>1104.5</v>
      </c>
      <c r="E2209">
        <f t="shared" ca="1" si="289"/>
        <v>1112.9625000000001</v>
      </c>
      <c r="F2209">
        <f t="shared" ca="1" si="291"/>
        <v>1082.6916666666664</v>
      </c>
      <c r="G2209" t="str">
        <f t="shared" ca="1" si="284"/>
        <v/>
      </c>
      <c r="H2209">
        <f t="shared" ca="1" si="286"/>
        <v>988.3</v>
      </c>
      <c r="I2209" s="4" t="str">
        <f t="shared" ca="1" si="287"/>
        <v/>
      </c>
      <c r="J2209" s="10">
        <f t="shared" ca="1" si="290"/>
        <v>1805.7150942678688</v>
      </c>
      <c r="K2209" s="10">
        <f ca="1">MAX($J$3:J2210)</f>
        <v>1953.9179693423644</v>
      </c>
      <c r="L2209" s="11">
        <f t="shared" ca="1" si="288"/>
        <v>7.584907728975776E-2</v>
      </c>
    </row>
    <row r="2210" spans="1:12" x14ac:dyDescent="0.35">
      <c r="A2210">
        <v>2209</v>
      </c>
      <c r="B2210" s="2">
        <v>40662</v>
      </c>
      <c r="C2210">
        <f t="shared" si="285"/>
        <v>2011</v>
      </c>
      <c r="D2210">
        <v>1112.8</v>
      </c>
      <c r="E2210">
        <f t="shared" ca="1" si="289"/>
        <v>1106.925</v>
      </c>
      <c r="F2210">
        <f t="shared" ca="1" si="291"/>
        <v>1085.2983333333332</v>
      </c>
      <c r="G2210" t="str">
        <f t="shared" ca="1" si="284"/>
        <v/>
      </c>
      <c r="H2210">
        <f t="shared" ca="1" si="286"/>
        <v>988.3</v>
      </c>
      <c r="I2210" s="4" t="str">
        <f t="shared" ca="1" si="287"/>
        <v/>
      </c>
      <c r="J2210" s="10">
        <f t="shared" ca="1" si="290"/>
        <v>1805.7150942678688</v>
      </c>
      <c r="K2210" s="10">
        <f ca="1">MAX($J$3:J2211)</f>
        <v>1953.9179693423644</v>
      </c>
      <c r="L2210" s="11">
        <f t="shared" ca="1" si="288"/>
        <v>7.584907728975776E-2</v>
      </c>
    </row>
    <row r="2211" spans="1:12" x14ac:dyDescent="0.35">
      <c r="A2211">
        <v>2210</v>
      </c>
      <c r="B2211" s="2">
        <v>40665</v>
      </c>
      <c r="C2211">
        <f t="shared" si="285"/>
        <v>2011</v>
      </c>
      <c r="D2211">
        <v>1100.3</v>
      </c>
      <c r="E2211">
        <f t="shared" ca="1" si="289"/>
        <v>1099.4000000000001</v>
      </c>
      <c r="F2211">
        <f t="shared" ca="1" si="291"/>
        <v>1087.1183333333333</v>
      </c>
      <c r="G2211" t="str">
        <f t="shared" ca="1" si="284"/>
        <v/>
      </c>
      <c r="H2211">
        <f t="shared" ca="1" si="286"/>
        <v>988.3</v>
      </c>
      <c r="I2211" s="4" t="str">
        <f t="shared" ca="1" si="287"/>
        <v/>
      </c>
      <c r="J2211" s="10">
        <f t="shared" ca="1" si="290"/>
        <v>1805.7150942678688</v>
      </c>
      <c r="K2211" s="10">
        <f ca="1">MAX($J$3:J2212)</f>
        <v>1973.2594372248288</v>
      </c>
      <c r="L2211" s="11">
        <f t="shared" ca="1" si="288"/>
        <v>8.4907407407407431E-2</v>
      </c>
    </row>
    <row r="2212" spans="1:12" x14ac:dyDescent="0.35">
      <c r="A2212">
        <v>2211</v>
      </c>
      <c r="B2212" s="2">
        <v>40666</v>
      </c>
      <c r="C2212">
        <f t="shared" si="285"/>
        <v>2011</v>
      </c>
      <c r="D2212">
        <v>1080</v>
      </c>
      <c r="E2212">
        <f t="shared" ca="1" si="289"/>
        <v>1079.0999999999999</v>
      </c>
      <c r="F2212">
        <f t="shared" ca="1" si="291"/>
        <v>1087.1916666666666</v>
      </c>
      <c r="G2212" t="str">
        <f t="shared" ca="1" si="284"/>
        <v>SELL</v>
      </c>
      <c r="H2212">
        <f t="shared" ca="1" si="286"/>
        <v>1080</v>
      </c>
      <c r="I2212" s="4">
        <f t="shared" ca="1" si="287"/>
        <v>9.2785591419609403E-2</v>
      </c>
      <c r="J2212" s="10">
        <f t="shared" ca="1" si="290"/>
        <v>1973.2594372248288</v>
      </c>
      <c r="K2212" s="10">
        <f ca="1">MAX($J$3:J2213)</f>
        <v>1973.2594372248288</v>
      </c>
      <c r="L2212" s="11">
        <f t="shared" ca="1" si="288"/>
        <v>0</v>
      </c>
    </row>
    <row r="2213" spans="1:12" x14ac:dyDescent="0.35">
      <c r="A2213">
        <v>2212</v>
      </c>
      <c r="B2213" s="2">
        <v>40667</v>
      </c>
      <c r="C2213">
        <f t="shared" si="285"/>
        <v>2011</v>
      </c>
      <c r="D2213">
        <v>1023.3</v>
      </c>
      <c r="E2213">
        <f t="shared" ca="1" si="289"/>
        <v>1045.6875</v>
      </c>
      <c r="F2213">
        <f t="shared" ca="1" si="291"/>
        <v>1085.77</v>
      </c>
      <c r="G2213" t="str">
        <f t="shared" ca="1" si="284"/>
        <v/>
      </c>
      <c r="H2213">
        <f t="shared" ca="1" si="286"/>
        <v>1080</v>
      </c>
      <c r="I2213" s="4" t="str">
        <f t="shared" ca="1" si="287"/>
        <v/>
      </c>
      <c r="J2213" s="10">
        <f t="shared" ca="1" si="290"/>
        <v>1973.2594372248288</v>
      </c>
      <c r="K2213" s="10">
        <f ca="1">MAX($J$3:J2214)</f>
        <v>1973.2594372248288</v>
      </c>
      <c r="L2213" s="11">
        <f t="shared" ca="1" si="288"/>
        <v>0</v>
      </c>
    </row>
    <row r="2214" spans="1:12" x14ac:dyDescent="0.35">
      <c r="A2214">
        <v>2213</v>
      </c>
      <c r="B2214" s="2">
        <v>40668</v>
      </c>
      <c r="C2214">
        <f t="shared" si="285"/>
        <v>2011</v>
      </c>
      <c r="D2214">
        <v>979.15</v>
      </c>
      <c r="E2214">
        <f t="shared" ca="1" si="289"/>
        <v>1018.0375000000001</v>
      </c>
      <c r="F2214">
        <f t="shared" ca="1" si="291"/>
        <v>1084.6383333333333</v>
      </c>
      <c r="G2214" t="str">
        <f t="shared" ca="1" si="284"/>
        <v/>
      </c>
      <c r="H2214">
        <f t="shared" ca="1" si="286"/>
        <v>1080</v>
      </c>
      <c r="I2214" s="4" t="str">
        <f t="shared" ca="1" si="287"/>
        <v/>
      </c>
      <c r="J2214" s="10">
        <f t="shared" ca="1" si="290"/>
        <v>1973.2594372248288</v>
      </c>
      <c r="K2214" s="10">
        <f ca="1">MAX($J$3:J2215)</f>
        <v>1973.2594372248288</v>
      </c>
      <c r="L2214" s="11">
        <f t="shared" ca="1" si="288"/>
        <v>0</v>
      </c>
    </row>
    <row r="2215" spans="1:12" x14ac:dyDescent="0.35">
      <c r="A2215">
        <v>2214</v>
      </c>
      <c r="B2215" s="2">
        <v>40669</v>
      </c>
      <c r="C2215">
        <f t="shared" si="285"/>
        <v>2011</v>
      </c>
      <c r="D2215">
        <v>989.7</v>
      </c>
      <c r="E2215">
        <f t="shared" ca="1" si="289"/>
        <v>998.01249999999993</v>
      </c>
      <c r="F2215">
        <f t="shared" ca="1" si="291"/>
        <v>1083.4083333333333</v>
      </c>
      <c r="G2215" t="str">
        <f t="shared" ca="1" si="284"/>
        <v/>
      </c>
      <c r="H2215">
        <f t="shared" ca="1" si="286"/>
        <v>1080</v>
      </c>
      <c r="I2215" s="4" t="str">
        <f t="shared" ca="1" si="287"/>
        <v/>
      </c>
      <c r="J2215" s="10">
        <f t="shared" ca="1" si="290"/>
        <v>1973.2594372248288</v>
      </c>
      <c r="K2215" s="10">
        <f ca="1">MAX($J$3:J2216)</f>
        <v>1973.2594372248288</v>
      </c>
      <c r="L2215" s="11">
        <f t="shared" ca="1" si="288"/>
        <v>0</v>
      </c>
    </row>
    <row r="2216" spans="1:12" x14ac:dyDescent="0.35">
      <c r="A2216">
        <v>2215</v>
      </c>
      <c r="B2216" s="2">
        <v>40672</v>
      </c>
      <c r="C2216">
        <f t="shared" si="285"/>
        <v>2011</v>
      </c>
      <c r="D2216">
        <v>999.9</v>
      </c>
      <c r="E2216">
        <f t="shared" ca="1" si="289"/>
        <v>989.9</v>
      </c>
      <c r="F2216">
        <f t="shared" ca="1" si="291"/>
        <v>1081.99</v>
      </c>
      <c r="G2216" t="str">
        <f t="shared" ca="1" si="284"/>
        <v/>
      </c>
      <c r="H2216">
        <f t="shared" ca="1" si="286"/>
        <v>1080</v>
      </c>
      <c r="I2216" s="4" t="str">
        <f t="shared" ca="1" si="287"/>
        <v/>
      </c>
      <c r="J2216" s="10">
        <f t="shared" ca="1" si="290"/>
        <v>1973.2594372248288</v>
      </c>
      <c r="K2216" s="10">
        <f ca="1">MAX($J$3:J2217)</f>
        <v>1973.2594372248288</v>
      </c>
      <c r="L2216" s="11">
        <f t="shared" ca="1" si="288"/>
        <v>0</v>
      </c>
    </row>
    <row r="2217" spans="1:12" x14ac:dyDescent="0.35">
      <c r="A2217">
        <v>2216</v>
      </c>
      <c r="B2217" s="2">
        <v>40673</v>
      </c>
      <c r="C2217">
        <f t="shared" si="285"/>
        <v>2011</v>
      </c>
      <c r="D2217">
        <v>990.85</v>
      </c>
      <c r="E2217">
        <f t="shared" ca="1" si="289"/>
        <v>992.21249999999998</v>
      </c>
      <c r="F2217">
        <f t="shared" ca="1" si="291"/>
        <v>1080.3433333333335</v>
      </c>
      <c r="G2217" t="str">
        <f t="shared" ca="1" si="284"/>
        <v/>
      </c>
      <c r="H2217">
        <f t="shared" ca="1" si="286"/>
        <v>1080</v>
      </c>
      <c r="I2217" s="4" t="str">
        <f t="shared" ca="1" si="287"/>
        <v/>
      </c>
      <c r="J2217" s="10">
        <f t="shared" ca="1" si="290"/>
        <v>1973.2594372248288</v>
      </c>
      <c r="K2217" s="10">
        <f ca="1">MAX($J$3:J2218)</f>
        <v>1973.2594372248288</v>
      </c>
      <c r="L2217" s="11">
        <f t="shared" ca="1" si="288"/>
        <v>0</v>
      </c>
    </row>
    <row r="2218" spans="1:12" x14ac:dyDescent="0.35">
      <c r="A2218">
        <v>2217</v>
      </c>
      <c r="B2218" s="2">
        <v>40674</v>
      </c>
      <c r="C2218">
        <f t="shared" si="285"/>
        <v>2011</v>
      </c>
      <c r="D2218">
        <v>988.4</v>
      </c>
      <c r="E2218">
        <f t="shared" ca="1" si="289"/>
        <v>991.3125</v>
      </c>
      <c r="F2218">
        <f t="shared" ca="1" si="291"/>
        <v>1078.4866666666667</v>
      </c>
      <c r="G2218" t="str">
        <f t="shared" ca="1" si="284"/>
        <v/>
      </c>
      <c r="H2218">
        <f t="shared" ca="1" si="286"/>
        <v>1080</v>
      </c>
      <c r="I2218" s="4" t="str">
        <f t="shared" ca="1" si="287"/>
        <v/>
      </c>
      <c r="J2218" s="10">
        <f t="shared" ca="1" si="290"/>
        <v>1973.2594372248288</v>
      </c>
      <c r="K2218" s="10">
        <f ca="1">MAX($J$3:J2219)</f>
        <v>1973.2594372248288</v>
      </c>
      <c r="L2218" s="11">
        <f t="shared" ca="1" si="288"/>
        <v>0</v>
      </c>
    </row>
    <row r="2219" spans="1:12" x14ac:dyDescent="0.35">
      <c r="A2219">
        <v>2218</v>
      </c>
      <c r="B2219" s="2">
        <v>40675</v>
      </c>
      <c r="C2219">
        <f t="shared" si="285"/>
        <v>2011</v>
      </c>
      <c r="D2219">
        <v>986.1</v>
      </c>
      <c r="E2219">
        <f t="shared" ca="1" si="289"/>
        <v>990.67499999999995</v>
      </c>
      <c r="F2219">
        <f t="shared" ca="1" si="291"/>
        <v>1076.9866666666667</v>
      </c>
      <c r="G2219" t="str">
        <f t="shared" ca="1" si="284"/>
        <v/>
      </c>
      <c r="H2219">
        <f t="shared" ca="1" si="286"/>
        <v>1080</v>
      </c>
      <c r="I2219" s="4" t="str">
        <f t="shared" ca="1" si="287"/>
        <v/>
      </c>
      <c r="J2219" s="10">
        <f t="shared" ca="1" si="290"/>
        <v>1973.2594372248288</v>
      </c>
      <c r="K2219" s="10">
        <f ca="1">MAX($J$3:J2220)</f>
        <v>1973.2594372248288</v>
      </c>
      <c r="L2219" s="11">
        <f t="shared" ca="1" si="288"/>
        <v>0</v>
      </c>
    </row>
    <row r="2220" spans="1:12" x14ac:dyDescent="0.35">
      <c r="A2220">
        <v>2219</v>
      </c>
      <c r="B2220" s="2">
        <v>40676</v>
      </c>
      <c r="C2220">
        <f t="shared" si="285"/>
        <v>2011</v>
      </c>
      <c r="D2220">
        <v>997.35</v>
      </c>
      <c r="E2220">
        <f t="shared" ca="1" si="289"/>
        <v>993.07500000000005</v>
      </c>
      <c r="F2220">
        <f t="shared" ca="1" si="291"/>
        <v>1074.3800000000001</v>
      </c>
      <c r="G2220" t="str">
        <f t="shared" ca="1" si="284"/>
        <v/>
      </c>
      <c r="H2220">
        <f t="shared" ca="1" si="286"/>
        <v>1080</v>
      </c>
      <c r="I2220" s="4" t="str">
        <f t="shared" ca="1" si="287"/>
        <v/>
      </c>
      <c r="J2220" s="10">
        <f t="shared" ca="1" si="290"/>
        <v>1973.2594372248288</v>
      </c>
      <c r="K2220" s="10">
        <f ca="1">MAX($J$3:J2221)</f>
        <v>1973.2594372248288</v>
      </c>
      <c r="L2220" s="11">
        <f t="shared" ca="1" si="288"/>
        <v>0</v>
      </c>
    </row>
    <row r="2221" spans="1:12" x14ac:dyDescent="0.35">
      <c r="A2221">
        <v>2220</v>
      </c>
      <c r="B2221" s="2">
        <v>40679</v>
      </c>
      <c r="C2221">
        <f t="shared" si="285"/>
        <v>2011</v>
      </c>
      <c r="D2221">
        <v>1000.45</v>
      </c>
      <c r="E2221">
        <f t="shared" ca="1" si="289"/>
        <v>995.77500000000009</v>
      </c>
      <c r="F2221">
        <f t="shared" ca="1" si="291"/>
        <v>1071.8683333333333</v>
      </c>
      <c r="G2221" t="str">
        <f t="shared" ca="1" si="284"/>
        <v/>
      </c>
      <c r="H2221">
        <f t="shared" ca="1" si="286"/>
        <v>1080</v>
      </c>
      <c r="I2221" s="4" t="str">
        <f t="shared" ca="1" si="287"/>
        <v/>
      </c>
      <c r="J2221" s="10">
        <f t="shared" ca="1" si="290"/>
        <v>1973.2594372248288</v>
      </c>
      <c r="K2221" s="10">
        <f ca="1">MAX($J$3:J2222)</f>
        <v>1973.2594372248288</v>
      </c>
      <c r="L2221" s="11">
        <f t="shared" ca="1" si="288"/>
        <v>0</v>
      </c>
    </row>
    <row r="2222" spans="1:12" x14ac:dyDescent="0.35">
      <c r="A2222">
        <v>2221</v>
      </c>
      <c r="B2222" s="2">
        <v>40680</v>
      </c>
      <c r="C2222">
        <f t="shared" si="285"/>
        <v>2011</v>
      </c>
      <c r="D2222">
        <v>999.2</v>
      </c>
      <c r="E2222">
        <f t="shared" ca="1" si="289"/>
        <v>997.66250000000002</v>
      </c>
      <c r="F2222">
        <f t="shared" ca="1" si="291"/>
        <v>1068.595</v>
      </c>
      <c r="G2222" t="str">
        <f t="shared" ca="1" si="284"/>
        <v/>
      </c>
      <c r="H2222">
        <f t="shared" ca="1" si="286"/>
        <v>1080</v>
      </c>
      <c r="I2222" s="4" t="str">
        <f t="shared" ca="1" si="287"/>
        <v/>
      </c>
      <c r="J2222" s="10">
        <f t="shared" ca="1" si="290"/>
        <v>1973.2594372248288</v>
      </c>
      <c r="K2222" s="10">
        <f ca="1">MAX($J$3:J2223)</f>
        <v>1973.2594372248288</v>
      </c>
      <c r="L2222" s="11">
        <f t="shared" ca="1" si="288"/>
        <v>0</v>
      </c>
    </row>
    <row r="2223" spans="1:12" x14ac:dyDescent="0.35">
      <c r="A2223">
        <v>2222</v>
      </c>
      <c r="B2223" s="2">
        <v>40681</v>
      </c>
      <c r="C2223">
        <f t="shared" si="285"/>
        <v>2011</v>
      </c>
      <c r="D2223">
        <v>993.65</v>
      </c>
      <c r="E2223">
        <f t="shared" ca="1" si="289"/>
        <v>995.95</v>
      </c>
      <c r="F2223">
        <f t="shared" ca="1" si="291"/>
        <v>1064.4116666666666</v>
      </c>
      <c r="G2223" t="str">
        <f t="shared" ca="1" si="284"/>
        <v/>
      </c>
      <c r="H2223">
        <f t="shared" ca="1" si="286"/>
        <v>1080</v>
      </c>
      <c r="I2223" s="4" t="str">
        <f t="shared" ca="1" si="287"/>
        <v/>
      </c>
      <c r="J2223" s="10">
        <f t="shared" ca="1" si="290"/>
        <v>1973.2594372248288</v>
      </c>
      <c r="K2223" s="10">
        <f ca="1">MAX($J$3:J2224)</f>
        <v>1973.2594372248288</v>
      </c>
      <c r="L2223" s="11">
        <f t="shared" ca="1" si="288"/>
        <v>0</v>
      </c>
    </row>
    <row r="2224" spans="1:12" x14ac:dyDescent="0.35">
      <c r="A2224">
        <v>2223</v>
      </c>
      <c r="B2224" s="2">
        <v>40682</v>
      </c>
      <c r="C2224">
        <f t="shared" si="285"/>
        <v>2011</v>
      </c>
      <c r="D2224">
        <v>990.5</v>
      </c>
      <c r="E2224">
        <f t="shared" ca="1" si="289"/>
        <v>994.02499999999998</v>
      </c>
      <c r="F2224">
        <f t="shared" ca="1" si="291"/>
        <v>1060.0583333333334</v>
      </c>
      <c r="G2224" t="str">
        <f t="shared" ca="1" si="284"/>
        <v/>
      </c>
      <c r="H2224">
        <f t="shared" ca="1" si="286"/>
        <v>1080</v>
      </c>
      <c r="I2224" s="4" t="str">
        <f t="shared" ca="1" si="287"/>
        <v/>
      </c>
      <c r="J2224" s="10">
        <f t="shared" ca="1" si="290"/>
        <v>1973.2594372248288</v>
      </c>
      <c r="K2224" s="10">
        <f ca="1">MAX($J$3:J2225)</f>
        <v>1973.2594372248288</v>
      </c>
      <c r="L2224" s="11">
        <f t="shared" ca="1" si="288"/>
        <v>0</v>
      </c>
    </row>
    <row r="2225" spans="1:12" x14ac:dyDescent="0.35">
      <c r="A2225">
        <v>2224</v>
      </c>
      <c r="B2225" s="2">
        <v>40683</v>
      </c>
      <c r="C2225">
        <f t="shared" si="285"/>
        <v>2011</v>
      </c>
      <c r="D2225">
        <v>992.75</v>
      </c>
      <c r="E2225">
        <f t="shared" ca="1" si="289"/>
        <v>986.52500000000009</v>
      </c>
      <c r="F2225">
        <f t="shared" ca="1" si="291"/>
        <v>1054.72</v>
      </c>
      <c r="G2225" t="str">
        <f t="shared" ca="1" si="284"/>
        <v/>
      </c>
      <c r="H2225">
        <f t="shared" ca="1" si="286"/>
        <v>1080</v>
      </c>
      <c r="I2225" s="4" t="str">
        <f t="shared" ca="1" si="287"/>
        <v/>
      </c>
      <c r="J2225" s="10">
        <f t="shared" ca="1" si="290"/>
        <v>1973.2594372248288</v>
      </c>
      <c r="K2225" s="10">
        <f ca="1">MAX($J$3:J2226)</f>
        <v>1973.2594372248288</v>
      </c>
      <c r="L2225" s="11">
        <f t="shared" ca="1" si="288"/>
        <v>0</v>
      </c>
    </row>
    <row r="2226" spans="1:12" x14ac:dyDescent="0.35">
      <c r="A2226">
        <v>2225</v>
      </c>
      <c r="B2226" s="2">
        <v>40686</v>
      </c>
      <c r="C2226">
        <f t="shared" si="285"/>
        <v>2011</v>
      </c>
      <c r="D2226">
        <v>969.2</v>
      </c>
      <c r="E2226">
        <f t="shared" ca="1" si="289"/>
        <v>986.84999999999991</v>
      </c>
      <c r="F2226">
        <f t="shared" ca="1" si="291"/>
        <v>1050.2566666666669</v>
      </c>
      <c r="G2226" t="str">
        <f t="shared" ca="1" si="284"/>
        <v/>
      </c>
      <c r="H2226">
        <f t="shared" ca="1" si="286"/>
        <v>1080</v>
      </c>
      <c r="I2226" s="4" t="str">
        <f t="shared" ca="1" si="287"/>
        <v/>
      </c>
      <c r="J2226" s="10">
        <f t="shared" ca="1" si="290"/>
        <v>1973.2594372248288</v>
      </c>
      <c r="K2226" s="10">
        <f ca="1">MAX($J$3:J2227)</f>
        <v>1973.2594372248288</v>
      </c>
      <c r="L2226" s="11">
        <f t="shared" ca="1" si="288"/>
        <v>0</v>
      </c>
    </row>
    <row r="2227" spans="1:12" x14ac:dyDescent="0.35">
      <c r="A2227">
        <v>2226</v>
      </c>
      <c r="B2227" s="2">
        <v>40687</v>
      </c>
      <c r="C2227">
        <f t="shared" si="285"/>
        <v>2011</v>
      </c>
      <c r="D2227">
        <v>994.95</v>
      </c>
      <c r="E2227">
        <f t="shared" ca="1" si="289"/>
        <v>989.2</v>
      </c>
      <c r="F2227">
        <f t="shared" ca="1" si="291"/>
        <v>1046.2250000000001</v>
      </c>
      <c r="G2227" t="str">
        <f t="shared" ca="1" si="284"/>
        <v/>
      </c>
      <c r="H2227">
        <f t="shared" ca="1" si="286"/>
        <v>1080</v>
      </c>
      <c r="I2227" s="4" t="str">
        <f t="shared" ca="1" si="287"/>
        <v/>
      </c>
      <c r="J2227" s="10">
        <f t="shared" ca="1" si="290"/>
        <v>1973.2594372248288</v>
      </c>
      <c r="K2227" s="10">
        <f ca="1">MAX($J$3:J2228)</f>
        <v>1973.2594372248288</v>
      </c>
      <c r="L2227" s="11">
        <f t="shared" ca="1" si="288"/>
        <v>0</v>
      </c>
    </row>
    <row r="2228" spans="1:12" x14ac:dyDescent="0.35">
      <c r="A2228">
        <v>2227</v>
      </c>
      <c r="B2228" s="2">
        <v>40688</v>
      </c>
      <c r="C2228">
        <f t="shared" si="285"/>
        <v>2011</v>
      </c>
      <c r="D2228">
        <v>999.9</v>
      </c>
      <c r="E2228">
        <f t="shared" ca="1" si="289"/>
        <v>991.41250000000002</v>
      </c>
      <c r="F2228">
        <f t="shared" ca="1" si="291"/>
        <v>1043.0416666666667</v>
      </c>
      <c r="G2228" t="str">
        <f t="shared" ca="1" si="284"/>
        <v/>
      </c>
      <c r="H2228">
        <f t="shared" ca="1" si="286"/>
        <v>1080</v>
      </c>
      <c r="I2228" s="4" t="str">
        <f t="shared" ca="1" si="287"/>
        <v/>
      </c>
      <c r="J2228" s="10">
        <f t="shared" ca="1" si="290"/>
        <v>1973.2594372248288</v>
      </c>
      <c r="K2228" s="10">
        <f ca="1">MAX($J$3:J2229)</f>
        <v>1973.2594372248288</v>
      </c>
      <c r="L2228" s="11">
        <f t="shared" ca="1" si="288"/>
        <v>0</v>
      </c>
    </row>
    <row r="2229" spans="1:12" x14ac:dyDescent="0.35">
      <c r="A2229">
        <v>2228</v>
      </c>
      <c r="B2229" s="2">
        <v>40689</v>
      </c>
      <c r="C2229">
        <f t="shared" si="285"/>
        <v>2011</v>
      </c>
      <c r="D2229">
        <v>1001.6</v>
      </c>
      <c r="E2229">
        <f t="shared" ca="1" si="289"/>
        <v>999.16249999999991</v>
      </c>
      <c r="F2229">
        <f t="shared" ca="1" si="291"/>
        <v>1039.1483333333333</v>
      </c>
      <c r="G2229" t="str">
        <f t="shared" ca="1" si="284"/>
        <v/>
      </c>
      <c r="H2229">
        <f t="shared" ca="1" si="286"/>
        <v>1080</v>
      </c>
      <c r="I2229" s="4" t="str">
        <f t="shared" ca="1" si="287"/>
        <v/>
      </c>
      <c r="J2229" s="10">
        <f t="shared" ca="1" si="290"/>
        <v>1973.2594372248288</v>
      </c>
      <c r="K2229" s="10">
        <f ca="1">MAX($J$3:J2230)</f>
        <v>1973.2594372248288</v>
      </c>
      <c r="L2229" s="11">
        <f t="shared" ca="1" si="288"/>
        <v>0</v>
      </c>
    </row>
    <row r="2230" spans="1:12" x14ac:dyDescent="0.35">
      <c r="A2230">
        <v>2229</v>
      </c>
      <c r="B2230" s="2">
        <v>40690</v>
      </c>
      <c r="C2230">
        <f t="shared" si="285"/>
        <v>2011</v>
      </c>
      <c r="D2230">
        <v>1000.2</v>
      </c>
      <c r="E2230">
        <f t="shared" ca="1" si="289"/>
        <v>999.44999999999993</v>
      </c>
      <c r="F2230">
        <f t="shared" ca="1" si="291"/>
        <v>1035.2383333333332</v>
      </c>
      <c r="G2230" t="str">
        <f t="shared" ca="1" si="284"/>
        <v/>
      </c>
      <c r="H2230">
        <f t="shared" ca="1" si="286"/>
        <v>1080</v>
      </c>
      <c r="I2230" s="4" t="str">
        <f t="shared" ca="1" si="287"/>
        <v/>
      </c>
      <c r="J2230" s="10">
        <f t="shared" ca="1" si="290"/>
        <v>1973.2594372248288</v>
      </c>
      <c r="K2230" s="10">
        <f ca="1">MAX($J$3:J2231)</f>
        <v>1973.2594372248288</v>
      </c>
      <c r="L2230" s="11">
        <f t="shared" ca="1" si="288"/>
        <v>0</v>
      </c>
    </row>
    <row r="2231" spans="1:12" x14ac:dyDescent="0.35">
      <c r="A2231">
        <v>2230</v>
      </c>
      <c r="B2231" s="2">
        <v>40693</v>
      </c>
      <c r="C2231">
        <f t="shared" si="285"/>
        <v>2011</v>
      </c>
      <c r="D2231">
        <v>996.1</v>
      </c>
      <c r="E2231">
        <f t="shared" ca="1" si="289"/>
        <v>1006.2875</v>
      </c>
      <c r="F2231">
        <f t="shared" ca="1" si="291"/>
        <v>1032.8733333333334</v>
      </c>
      <c r="G2231" t="str">
        <f t="shared" ca="1" si="284"/>
        <v/>
      </c>
      <c r="H2231">
        <f t="shared" ca="1" si="286"/>
        <v>1080</v>
      </c>
      <c r="I2231" s="4" t="str">
        <f t="shared" ca="1" si="287"/>
        <v/>
      </c>
      <c r="J2231" s="10">
        <f t="shared" ca="1" si="290"/>
        <v>1973.2594372248288</v>
      </c>
      <c r="K2231" s="10">
        <f ca="1">MAX($J$3:J2232)</f>
        <v>1973.2594372248288</v>
      </c>
      <c r="L2231" s="11">
        <f t="shared" ca="1" si="288"/>
        <v>0</v>
      </c>
    </row>
    <row r="2232" spans="1:12" x14ac:dyDescent="0.35">
      <c r="A2232">
        <v>2231</v>
      </c>
      <c r="B2232" s="2">
        <v>40694</v>
      </c>
      <c r="C2232">
        <f t="shared" si="285"/>
        <v>2011</v>
      </c>
      <c r="D2232">
        <v>1027.25</v>
      </c>
      <c r="E2232">
        <f t="shared" ca="1" si="289"/>
        <v>1016.8375000000001</v>
      </c>
      <c r="F2232">
        <f t="shared" ca="1" si="291"/>
        <v>1030.9483333333333</v>
      </c>
      <c r="G2232" t="str">
        <f t="shared" ca="1" si="284"/>
        <v/>
      </c>
      <c r="H2232">
        <f t="shared" ca="1" si="286"/>
        <v>1080</v>
      </c>
      <c r="I2232" s="4" t="str">
        <f t="shared" ca="1" si="287"/>
        <v/>
      </c>
      <c r="J2232" s="10">
        <f t="shared" ca="1" si="290"/>
        <v>1973.2594372248288</v>
      </c>
      <c r="K2232" s="10">
        <f ca="1">MAX($J$3:J2233)</f>
        <v>1973.2594372248288</v>
      </c>
      <c r="L2232" s="11">
        <f t="shared" ca="1" si="288"/>
        <v>0</v>
      </c>
    </row>
    <row r="2233" spans="1:12" x14ac:dyDescent="0.35">
      <c r="A2233">
        <v>2232</v>
      </c>
      <c r="B2233" s="2">
        <v>40695</v>
      </c>
      <c r="C2233">
        <f t="shared" si="285"/>
        <v>2011</v>
      </c>
      <c r="D2233">
        <v>1043.8</v>
      </c>
      <c r="E2233">
        <f t="shared" ca="1" si="289"/>
        <v>1025.0749999999998</v>
      </c>
      <c r="F2233">
        <f t="shared" ca="1" si="291"/>
        <v>1028.4883333333335</v>
      </c>
      <c r="G2233" t="str">
        <f t="shared" ca="1" si="284"/>
        <v/>
      </c>
      <c r="H2233">
        <f t="shared" ca="1" si="286"/>
        <v>1080</v>
      </c>
      <c r="I2233" s="4" t="str">
        <f t="shared" ca="1" si="287"/>
        <v/>
      </c>
      <c r="J2233" s="10">
        <f t="shared" ca="1" si="290"/>
        <v>1973.2594372248288</v>
      </c>
      <c r="K2233" s="10">
        <f ca="1">MAX($J$3:J2234)</f>
        <v>2058.8587007748133</v>
      </c>
      <c r="L2233" s="11">
        <f t="shared" ca="1" si="288"/>
        <v>4.1576074899054904E-2</v>
      </c>
    </row>
    <row r="2234" spans="1:12" x14ac:dyDescent="0.35">
      <c r="A2234">
        <v>2233</v>
      </c>
      <c r="B2234" s="2">
        <v>40696</v>
      </c>
      <c r="C2234">
        <f t="shared" si="285"/>
        <v>2011</v>
      </c>
      <c r="D2234">
        <v>1033.1500000000001</v>
      </c>
      <c r="E2234">
        <f t="shared" ca="1" si="289"/>
        <v>1033.2125000000001</v>
      </c>
      <c r="F2234">
        <f t="shared" ca="1" si="291"/>
        <v>1025.6933333333336</v>
      </c>
      <c r="G2234" t="str">
        <f t="shared" ca="1" si="284"/>
        <v>BUY</v>
      </c>
      <c r="H2234">
        <f t="shared" ca="1" si="286"/>
        <v>1033.1500000000001</v>
      </c>
      <c r="I2234" s="4">
        <f t="shared" ca="1" si="287"/>
        <v>4.337962962962949E-2</v>
      </c>
      <c r="J2234" s="10">
        <f t="shared" ca="1" si="290"/>
        <v>2058.8587007748133</v>
      </c>
      <c r="K2234" s="10">
        <f ca="1">MAX($J$3:J2235)</f>
        <v>2058.8587007748133</v>
      </c>
      <c r="L2234" s="11">
        <f t="shared" ca="1" si="288"/>
        <v>0</v>
      </c>
    </row>
    <row r="2235" spans="1:12" x14ac:dyDescent="0.35">
      <c r="A2235">
        <v>2234</v>
      </c>
      <c r="B2235" s="2">
        <v>40697</v>
      </c>
      <c r="C2235">
        <f t="shared" si="285"/>
        <v>2011</v>
      </c>
      <c r="D2235">
        <v>1028.6500000000001</v>
      </c>
      <c r="E2235">
        <f t="shared" ca="1" si="289"/>
        <v>1036.55</v>
      </c>
      <c r="F2235">
        <f t="shared" ca="1" si="291"/>
        <v>1023.2950000000002</v>
      </c>
      <c r="G2235" t="str">
        <f t="shared" ca="1" si="284"/>
        <v/>
      </c>
      <c r="H2235">
        <f t="shared" ca="1" si="286"/>
        <v>1033.1500000000001</v>
      </c>
      <c r="I2235" s="4" t="str">
        <f t="shared" ca="1" si="287"/>
        <v/>
      </c>
      <c r="J2235" s="10">
        <f t="shared" ca="1" si="290"/>
        <v>2058.8587007748133</v>
      </c>
      <c r="K2235" s="10">
        <f ca="1">MAX($J$3:J2236)</f>
        <v>2058.8587007748133</v>
      </c>
      <c r="L2235" s="11">
        <f t="shared" ca="1" si="288"/>
        <v>0</v>
      </c>
    </row>
    <row r="2236" spans="1:12" x14ac:dyDescent="0.35">
      <c r="A2236">
        <v>2235</v>
      </c>
      <c r="B2236" s="2">
        <v>40700</v>
      </c>
      <c r="C2236">
        <f t="shared" si="285"/>
        <v>2011</v>
      </c>
      <c r="D2236">
        <v>1040.5999999999999</v>
      </c>
      <c r="E2236">
        <f t="shared" ca="1" si="289"/>
        <v>1033.1375</v>
      </c>
      <c r="F2236">
        <f t="shared" ca="1" si="291"/>
        <v>1020.1516666666669</v>
      </c>
      <c r="G2236" t="str">
        <f t="shared" ca="1" si="284"/>
        <v/>
      </c>
      <c r="H2236">
        <f t="shared" ca="1" si="286"/>
        <v>1033.1500000000001</v>
      </c>
      <c r="I2236" s="4" t="str">
        <f t="shared" ca="1" si="287"/>
        <v/>
      </c>
      <c r="J2236" s="10">
        <f t="shared" ca="1" si="290"/>
        <v>2058.8587007748133</v>
      </c>
      <c r="K2236" s="10">
        <f ca="1">MAX($J$3:J2237)</f>
        <v>2058.8587007748133</v>
      </c>
      <c r="L2236" s="11">
        <f t="shared" ca="1" si="288"/>
        <v>0</v>
      </c>
    </row>
    <row r="2237" spans="1:12" x14ac:dyDescent="0.35">
      <c r="A2237">
        <v>2236</v>
      </c>
      <c r="B2237" s="2">
        <v>40701</v>
      </c>
      <c r="C2237">
        <f t="shared" si="285"/>
        <v>2011</v>
      </c>
      <c r="D2237">
        <v>1030.1500000000001</v>
      </c>
      <c r="E2237">
        <f t="shared" ca="1" si="289"/>
        <v>1031.1125</v>
      </c>
      <c r="F2237">
        <f t="shared" ca="1" si="291"/>
        <v>1017.3166666666668</v>
      </c>
      <c r="G2237" t="str">
        <f t="shared" ca="1" si="284"/>
        <v/>
      </c>
      <c r="H2237">
        <f t="shared" ca="1" si="286"/>
        <v>1033.1500000000001</v>
      </c>
      <c r="I2237" s="4" t="str">
        <f t="shared" ca="1" si="287"/>
        <v/>
      </c>
      <c r="J2237" s="10">
        <f t="shared" ca="1" si="290"/>
        <v>2058.8587007748133</v>
      </c>
      <c r="K2237" s="10">
        <f ca="1">MAX($J$3:J2238)</f>
        <v>2058.8587007748133</v>
      </c>
      <c r="L2237" s="11">
        <f t="shared" ca="1" si="288"/>
        <v>0</v>
      </c>
    </row>
    <row r="2238" spans="1:12" x14ac:dyDescent="0.35">
      <c r="A2238">
        <v>2237</v>
      </c>
      <c r="B2238" s="2">
        <v>40702</v>
      </c>
      <c r="C2238">
        <f t="shared" si="285"/>
        <v>2011</v>
      </c>
      <c r="D2238">
        <v>1025.05</v>
      </c>
      <c r="E2238">
        <f t="shared" ca="1" si="289"/>
        <v>1026.7625</v>
      </c>
      <c r="F2238">
        <f t="shared" ca="1" si="291"/>
        <v>1014.2083333333334</v>
      </c>
      <c r="G2238" t="str">
        <f t="shared" ca="1" si="284"/>
        <v/>
      </c>
      <c r="H2238">
        <f t="shared" ca="1" si="286"/>
        <v>1033.1500000000001</v>
      </c>
      <c r="I2238" s="4" t="str">
        <f t="shared" ca="1" si="287"/>
        <v/>
      </c>
      <c r="J2238" s="10">
        <f t="shared" ca="1" si="290"/>
        <v>2058.8587007748133</v>
      </c>
      <c r="K2238" s="10">
        <f ca="1">MAX($J$3:J2239)</f>
        <v>2058.8587007748133</v>
      </c>
      <c r="L2238" s="11">
        <f t="shared" ca="1" si="288"/>
        <v>0</v>
      </c>
    </row>
    <row r="2239" spans="1:12" x14ac:dyDescent="0.35">
      <c r="A2239">
        <v>2238</v>
      </c>
      <c r="B2239" s="2">
        <v>40703</v>
      </c>
      <c r="C2239">
        <f t="shared" si="285"/>
        <v>2011</v>
      </c>
      <c r="D2239">
        <v>1011.25</v>
      </c>
      <c r="E2239">
        <f t="shared" ca="1" si="289"/>
        <v>1017.4875</v>
      </c>
      <c r="F2239">
        <f t="shared" ca="1" si="291"/>
        <v>1010.5650000000001</v>
      </c>
      <c r="G2239" t="str">
        <f t="shared" ca="1" si="284"/>
        <v/>
      </c>
      <c r="H2239">
        <f t="shared" ca="1" si="286"/>
        <v>1033.1500000000001</v>
      </c>
      <c r="I2239" s="4" t="str">
        <f t="shared" ca="1" si="287"/>
        <v/>
      </c>
      <c r="J2239" s="10">
        <f t="shared" ca="1" si="290"/>
        <v>2058.8587007748133</v>
      </c>
      <c r="K2239" s="10">
        <f ca="1">MAX($J$3:J2240)</f>
        <v>2058.8587007748133</v>
      </c>
      <c r="L2239" s="11">
        <f t="shared" ca="1" si="288"/>
        <v>0</v>
      </c>
    </row>
    <row r="2240" spans="1:12" x14ac:dyDescent="0.35">
      <c r="A2240">
        <v>2239</v>
      </c>
      <c r="B2240" s="2">
        <v>40704</v>
      </c>
      <c r="C2240">
        <f t="shared" si="285"/>
        <v>2011</v>
      </c>
      <c r="D2240">
        <v>1003.5</v>
      </c>
      <c r="E2240">
        <f t="shared" ca="1" si="289"/>
        <v>1010.95</v>
      </c>
      <c r="F2240">
        <f t="shared" ca="1" si="291"/>
        <v>1007.355</v>
      </c>
      <c r="G2240" t="str">
        <f t="shared" ca="1" si="284"/>
        <v/>
      </c>
      <c r="H2240">
        <f t="shared" ca="1" si="286"/>
        <v>1033.1500000000001</v>
      </c>
      <c r="I2240" s="4" t="str">
        <f t="shared" ca="1" si="287"/>
        <v/>
      </c>
      <c r="J2240" s="10">
        <f t="shared" ca="1" si="290"/>
        <v>2058.8587007748133</v>
      </c>
      <c r="K2240" s="10">
        <f ca="1">MAX($J$3:J2241)</f>
        <v>2058.8587007748133</v>
      </c>
      <c r="L2240" s="11">
        <f t="shared" ca="1" si="288"/>
        <v>0</v>
      </c>
    </row>
    <row r="2241" spans="1:12" x14ac:dyDescent="0.35">
      <c r="A2241">
        <v>2240</v>
      </c>
      <c r="B2241" s="2">
        <v>40707</v>
      </c>
      <c r="C2241">
        <f t="shared" si="285"/>
        <v>2011</v>
      </c>
      <c r="D2241">
        <v>1004</v>
      </c>
      <c r="E2241">
        <f t="shared" ca="1" si="289"/>
        <v>1006.7875</v>
      </c>
      <c r="F2241">
        <f t="shared" ca="1" si="291"/>
        <v>1004.9683333333335</v>
      </c>
      <c r="G2241" t="str">
        <f t="shared" ca="1" si="284"/>
        <v/>
      </c>
      <c r="H2241">
        <f t="shared" ca="1" si="286"/>
        <v>1033.1500000000001</v>
      </c>
      <c r="I2241" s="4" t="str">
        <f t="shared" ca="1" si="287"/>
        <v/>
      </c>
      <c r="J2241" s="10">
        <f t="shared" ca="1" si="290"/>
        <v>2058.8587007748133</v>
      </c>
      <c r="K2241" s="10">
        <f ca="1">MAX($J$3:J2242)</f>
        <v>2058.8587007748133</v>
      </c>
      <c r="L2241" s="11">
        <f t="shared" ca="1" si="288"/>
        <v>0</v>
      </c>
    </row>
    <row r="2242" spans="1:12" x14ac:dyDescent="0.35">
      <c r="A2242">
        <v>2241</v>
      </c>
      <c r="B2242" s="2">
        <v>40708</v>
      </c>
      <c r="C2242">
        <f t="shared" si="285"/>
        <v>2011</v>
      </c>
      <c r="D2242">
        <v>1008.4</v>
      </c>
      <c r="E2242">
        <f t="shared" ca="1" si="289"/>
        <v>1001.5</v>
      </c>
      <c r="F2242">
        <f t="shared" ca="1" si="291"/>
        <v>1003.8616666666668</v>
      </c>
      <c r="G2242" t="str">
        <f t="shared" ref="G2242:G2305" ca="1" si="292">IF(AND(E2242&gt;F2242,E2241&lt;F2241),"BUY",IF(AND(E2242&lt;F2242,E2241&gt;F2241),"SELL",""))</f>
        <v>SELL</v>
      </c>
      <c r="H2242">
        <f t="shared" ca="1" si="286"/>
        <v>1008.4</v>
      </c>
      <c r="I2242" s="4">
        <f t="shared" ca="1" si="287"/>
        <v>-2.395586313700826E-2</v>
      </c>
      <c r="J2242" s="10">
        <f t="shared" ca="1" si="290"/>
        <v>2009.5369635206132</v>
      </c>
      <c r="K2242" s="10">
        <f ca="1">MAX($J$3:J2243)</f>
        <v>2058.8587007748133</v>
      </c>
      <c r="L2242" s="11">
        <f t="shared" ca="1" si="288"/>
        <v>2.395586313700826E-2</v>
      </c>
    </row>
    <row r="2243" spans="1:12" x14ac:dyDescent="0.35">
      <c r="A2243">
        <v>2242</v>
      </c>
      <c r="B2243" s="2">
        <v>40709</v>
      </c>
      <c r="C2243">
        <f t="shared" ref="C2243:C2306" si="293">YEAR(B2243)</f>
        <v>2011</v>
      </c>
      <c r="D2243">
        <v>990.1</v>
      </c>
      <c r="E2243">
        <f t="shared" ca="1" si="289"/>
        <v>991.03750000000002</v>
      </c>
      <c r="F2243">
        <f t="shared" ca="1" si="291"/>
        <v>1003.2783333333335</v>
      </c>
      <c r="G2243" t="str">
        <f t="shared" ca="1" si="292"/>
        <v/>
      </c>
      <c r="H2243">
        <f t="shared" ref="H2243:H2306" ca="1" si="294">IF(G2243&lt;&gt;"",D2243,H2242)</f>
        <v>1008.4</v>
      </c>
      <c r="I2243" s="4" t="str">
        <f t="shared" ref="I2243:I2306" ca="1" si="295">IF(AND(G2243&lt;&gt;"",H2242&lt;&gt;0),IF(G2243="BUY",1-H2243/H2242,H2243/H2242-1),"")</f>
        <v/>
      </c>
      <c r="J2243" s="10">
        <f t="shared" ca="1" si="290"/>
        <v>2009.5369635206132</v>
      </c>
      <c r="K2243" s="10">
        <f ca="1">MAX($J$3:J2244)</f>
        <v>2058.8587007748133</v>
      </c>
      <c r="L2243" s="11">
        <f t="shared" ref="L2243:L2306" ca="1" si="296">1-J2243/K2243</f>
        <v>2.395586313700826E-2</v>
      </c>
    </row>
    <row r="2244" spans="1:12" x14ac:dyDescent="0.35">
      <c r="A2244">
        <v>2243</v>
      </c>
      <c r="B2244" s="2">
        <v>40710</v>
      </c>
      <c r="C2244">
        <f t="shared" si="293"/>
        <v>2011</v>
      </c>
      <c r="D2244">
        <v>961.65</v>
      </c>
      <c r="E2244">
        <f t="shared" ref="E2244:E2307" ca="1" si="297">IF(ROW(D2245)&gt;($O$4-1),AVERAGE(OFFSET(D2246,-$O$4,0,$O$4,1)),IF(ROW(D2245)&gt;$O$4, ((($O$4-1)*E2244)+D2245)/$O$4,""))</f>
        <v>980</v>
      </c>
      <c r="F2244">
        <f t="shared" ca="1" si="291"/>
        <v>1002.2833333333334</v>
      </c>
      <c r="G2244" t="str">
        <f t="shared" ca="1" si="292"/>
        <v/>
      </c>
      <c r="H2244">
        <f t="shared" ca="1" si="294"/>
        <v>1008.4</v>
      </c>
      <c r="I2244" s="4" t="str">
        <f t="shared" ca="1" si="295"/>
        <v/>
      </c>
      <c r="J2244" s="10">
        <f t="shared" ref="J2244:J2307" ca="1" si="298">IF(I2244="",J2243,J2243*(1+$O$6*I2244))</f>
        <v>2009.5369635206132</v>
      </c>
      <c r="K2244" s="10">
        <f ca="1">MAX($J$3:J2245)</f>
        <v>2058.8587007748133</v>
      </c>
      <c r="L2244" s="11">
        <f t="shared" ca="1" si="296"/>
        <v>2.395586313700826E-2</v>
      </c>
    </row>
    <row r="2245" spans="1:12" x14ac:dyDescent="0.35">
      <c r="A2245">
        <v>2244</v>
      </c>
      <c r="B2245" s="2">
        <v>40711</v>
      </c>
      <c r="C2245">
        <f t="shared" si="293"/>
        <v>2011</v>
      </c>
      <c r="D2245">
        <v>959.85</v>
      </c>
      <c r="E2245">
        <f t="shared" ca="1" si="297"/>
        <v>962.33749999999998</v>
      </c>
      <c r="F2245">
        <f t="shared" ca="1" si="291"/>
        <v>1000.2116666666668</v>
      </c>
      <c r="G2245" t="str">
        <f t="shared" ca="1" si="292"/>
        <v/>
      </c>
      <c r="H2245">
        <f t="shared" ca="1" si="294"/>
        <v>1008.4</v>
      </c>
      <c r="I2245" s="4" t="str">
        <f t="shared" ca="1" si="295"/>
        <v/>
      </c>
      <c r="J2245" s="10">
        <f t="shared" ca="1" si="298"/>
        <v>2009.5369635206132</v>
      </c>
      <c r="K2245" s="10">
        <f ca="1">MAX($J$3:J2246)</f>
        <v>2058.8587007748133</v>
      </c>
      <c r="L2245" s="11">
        <f t="shared" ca="1" si="296"/>
        <v>2.395586313700826E-2</v>
      </c>
    </row>
    <row r="2246" spans="1:12" x14ac:dyDescent="0.35">
      <c r="A2246">
        <v>2245</v>
      </c>
      <c r="B2246" s="2">
        <v>40714</v>
      </c>
      <c r="C2246">
        <f t="shared" si="293"/>
        <v>2011</v>
      </c>
      <c r="D2246">
        <v>937.75</v>
      </c>
      <c r="E2246">
        <f t="shared" ca="1" si="297"/>
        <v>951.77499999999998</v>
      </c>
      <c r="F2246">
        <f t="shared" ca="1" si="291"/>
        <v>998.77833333333342</v>
      </c>
      <c r="G2246" t="str">
        <f t="shared" ca="1" si="292"/>
        <v/>
      </c>
      <c r="H2246">
        <f t="shared" ca="1" si="294"/>
        <v>1008.4</v>
      </c>
      <c r="I2246" s="4" t="str">
        <f t="shared" ca="1" si="295"/>
        <v/>
      </c>
      <c r="J2246" s="10">
        <f t="shared" ca="1" si="298"/>
        <v>2009.5369635206132</v>
      </c>
      <c r="K2246" s="10">
        <f ca="1">MAX($J$3:J2247)</f>
        <v>2058.8587007748133</v>
      </c>
      <c r="L2246" s="11">
        <f t="shared" ca="1" si="296"/>
        <v>2.395586313700826E-2</v>
      </c>
    </row>
    <row r="2247" spans="1:12" x14ac:dyDescent="0.35">
      <c r="A2247">
        <v>2246</v>
      </c>
      <c r="B2247" s="2">
        <v>40715</v>
      </c>
      <c r="C2247">
        <f t="shared" si="293"/>
        <v>2011</v>
      </c>
      <c r="D2247">
        <v>947.85</v>
      </c>
      <c r="E2247">
        <f t="shared" ca="1" si="297"/>
        <v>951.05</v>
      </c>
      <c r="F2247">
        <f t="shared" ca="1" si="291"/>
        <v>997.78999999999985</v>
      </c>
      <c r="G2247" t="str">
        <f t="shared" ca="1" si="292"/>
        <v/>
      </c>
      <c r="H2247">
        <f t="shared" ca="1" si="294"/>
        <v>1008.4</v>
      </c>
      <c r="I2247" s="4" t="str">
        <f t="shared" ca="1" si="295"/>
        <v/>
      </c>
      <c r="J2247" s="10">
        <f t="shared" ca="1" si="298"/>
        <v>2009.5369635206132</v>
      </c>
      <c r="K2247" s="10">
        <f ca="1">MAX($J$3:J2248)</f>
        <v>2058.8587007748133</v>
      </c>
      <c r="L2247" s="11">
        <f t="shared" ca="1" si="296"/>
        <v>2.395586313700826E-2</v>
      </c>
    </row>
    <row r="2248" spans="1:12" x14ac:dyDescent="0.35">
      <c r="A2248">
        <v>2247</v>
      </c>
      <c r="B2248" s="2">
        <v>40716</v>
      </c>
      <c r="C2248">
        <f t="shared" si="293"/>
        <v>2011</v>
      </c>
      <c r="D2248">
        <v>958.75</v>
      </c>
      <c r="E2248">
        <f t="shared" ca="1" si="297"/>
        <v>949.3125</v>
      </c>
      <c r="F2248">
        <f t="shared" ca="1" si="291"/>
        <v>996.68333333333328</v>
      </c>
      <c r="G2248" t="str">
        <f t="shared" ca="1" si="292"/>
        <v/>
      </c>
      <c r="H2248">
        <f t="shared" ca="1" si="294"/>
        <v>1008.4</v>
      </c>
      <c r="I2248" s="4" t="str">
        <f t="shared" ca="1" si="295"/>
        <v/>
      </c>
      <c r="J2248" s="10">
        <f t="shared" ca="1" si="298"/>
        <v>2009.5369635206132</v>
      </c>
      <c r="K2248" s="10">
        <f ca="1">MAX($J$3:J2249)</f>
        <v>2058.8587007748133</v>
      </c>
      <c r="L2248" s="11">
        <f t="shared" ca="1" si="296"/>
        <v>2.395586313700826E-2</v>
      </c>
    </row>
    <row r="2249" spans="1:12" x14ac:dyDescent="0.35">
      <c r="A2249">
        <v>2248</v>
      </c>
      <c r="B2249" s="2">
        <v>40717</v>
      </c>
      <c r="C2249">
        <f t="shared" si="293"/>
        <v>2011</v>
      </c>
      <c r="D2249">
        <v>952.9</v>
      </c>
      <c r="E2249">
        <f t="shared" ca="1" si="297"/>
        <v>959.3</v>
      </c>
      <c r="F2249">
        <f t="shared" ca="1" si="291"/>
        <v>996.02833333333331</v>
      </c>
      <c r="G2249" t="str">
        <f t="shared" ca="1" si="292"/>
        <v/>
      </c>
      <c r="H2249">
        <f t="shared" ca="1" si="294"/>
        <v>1008.4</v>
      </c>
      <c r="I2249" s="4" t="str">
        <f t="shared" ca="1" si="295"/>
        <v/>
      </c>
      <c r="J2249" s="10">
        <f t="shared" ca="1" si="298"/>
        <v>2009.5369635206132</v>
      </c>
      <c r="K2249" s="10">
        <f ca="1">MAX($J$3:J2250)</f>
        <v>2058.8587007748133</v>
      </c>
      <c r="L2249" s="11">
        <f t="shared" ca="1" si="296"/>
        <v>2.395586313700826E-2</v>
      </c>
    </row>
    <row r="2250" spans="1:12" x14ac:dyDescent="0.35">
      <c r="A2250">
        <v>2249</v>
      </c>
      <c r="B2250" s="2">
        <v>40718</v>
      </c>
      <c r="C2250">
        <f t="shared" si="293"/>
        <v>2011</v>
      </c>
      <c r="D2250">
        <v>977.7</v>
      </c>
      <c r="E2250">
        <f t="shared" ca="1" si="297"/>
        <v>967.76250000000005</v>
      </c>
      <c r="F2250">
        <f t="shared" ca="1" si="291"/>
        <v>995.40333333333342</v>
      </c>
      <c r="G2250" t="str">
        <f t="shared" ca="1" si="292"/>
        <v/>
      </c>
      <c r="H2250">
        <f t="shared" ca="1" si="294"/>
        <v>1008.4</v>
      </c>
      <c r="I2250" s="4" t="str">
        <f t="shared" ca="1" si="295"/>
        <v/>
      </c>
      <c r="J2250" s="10">
        <f t="shared" ca="1" si="298"/>
        <v>2009.5369635206132</v>
      </c>
      <c r="K2250" s="10">
        <f ca="1">MAX($J$3:J2251)</f>
        <v>2058.8587007748133</v>
      </c>
      <c r="L2250" s="11">
        <f t="shared" ca="1" si="296"/>
        <v>2.395586313700826E-2</v>
      </c>
    </row>
    <row r="2251" spans="1:12" x14ac:dyDescent="0.35">
      <c r="A2251">
        <v>2250</v>
      </c>
      <c r="B2251" s="2">
        <v>40721</v>
      </c>
      <c r="C2251">
        <f t="shared" si="293"/>
        <v>2011</v>
      </c>
      <c r="D2251">
        <v>981.7</v>
      </c>
      <c r="E2251">
        <f t="shared" ca="1" si="297"/>
        <v>968.65000000000009</v>
      </c>
      <c r="F2251">
        <f t="shared" ca="1" si="291"/>
        <v>994.1733333333334</v>
      </c>
      <c r="G2251" t="str">
        <f t="shared" ca="1" si="292"/>
        <v/>
      </c>
      <c r="H2251">
        <f t="shared" ca="1" si="294"/>
        <v>1008.4</v>
      </c>
      <c r="I2251" s="4" t="str">
        <f t="shared" ca="1" si="295"/>
        <v/>
      </c>
      <c r="J2251" s="10">
        <f t="shared" ca="1" si="298"/>
        <v>2009.5369635206132</v>
      </c>
      <c r="K2251" s="10">
        <f ca="1">MAX($J$3:J2252)</f>
        <v>2058.8587007748133</v>
      </c>
      <c r="L2251" s="11">
        <f t="shared" ca="1" si="296"/>
        <v>2.395586313700826E-2</v>
      </c>
    </row>
    <row r="2252" spans="1:12" x14ac:dyDescent="0.35">
      <c r="A2252">
        <v>2251</v>
      </c>
      <c r="B2252" s="2">
        <v>40722</v>
      </c>
      <c r="C2252">
        <f t="shared" si="293"/>
        <v>2011</v>
      </c>
      <c r="D2252">
        <v>962.3</v>
      </c>
      <c r="E2252">
        <f t="shared" ca="1" si="297"/>
        <v>971.84999999999991</v>
      </c>
      <c r="F2252">
        <f t="shared" ca="1" si="291"/>
        <v>993.24166666666667</v>
      </c>
      <c r="G2252" t="str">
        <f t="shared" ca="1" si="292"/>
        <v/>
      </c>
      <c r="H2252">
        <f t="shared" ca="1" si="294"/>
        <v>1008.4</v>
      </c>
      <c r="I2252" s="4" t="str">
        <f t="shared" ca="1" si="295"/>
        <v/>
      </c>
      <c r="J2252" s="10">
        <f t="shared" ca="1" si="298"/>
        <v>2009.5369635206132</v>
      </c>
      <c r="K2252" s="10">
        <f ca="1">MAX($J$3:J2253)</f>
        <v>2058.8587007748133</v>
      </c>
      <c r="L2252" s="11">
        <f t="shared" ca="1" si="296"/>
        <v>2.395586313700826E-2</v>
      </c>
    </row>
    <row r="2253" spans="1:12" x14ac:dyDescent="0.35">
      <c r="A2253">
        <v>2252</v>
      </c>
      <c r="B2253" s="2">
        <v>40723</v>
      </c>
      <c r="C2253">
        <f t="shared" si="293"/>
        <v>2011</v>
      </c>
      <c r="D2253">
        <v>965.7</v>
      </c>
      <c r="E2253">
        <f t="shared" ca="1" si="297"/>
        <v>965.03749999999991</v>
      </c>
      <c r="F2253">
        <f t="shared" ca="1" si="291"/>
        <v>991.90666666666664</v>
      </c>
      <c r="G2253" t="str">
        <f t="shared" ca="1" si="292"/>
        <v/>
      </c>
      <c r="H2253">
        <f t="shared" ca="1" si="294"/>
        <v>1008.4</v>
      </c>
      <c r="I2253" s="4" t="str">
        <f t="shared" ca="1" si="295"/>
        <v/>
      </c>
      <c r="J2253" s="10">
        <f t="shared" ca="1" si="298"/>
        <v>2009.5369635206132</v>
      </c>
      <c r="K2253" s="10">
        <f ca="1">MAX($J$3:J2254)</f>
        <v>2058.8587007748133</v>
      </c>
      <c r="L2253" s="11">
        <f t="shared" ca="1" si="296"/>
        <v>2.395586313700826E-2</v>
      </c>
    </row>
    <row r="2254" spans="1:12" x14ac:dyDescent="0.35">
      <c r="A2254">
        <v>2253</v>
      </c>
      <c r="B2254" s="2">
        <v>40724</v>
      </c>
      <c r="C2254">
        <f t="shared" si="293"/>
        <v>2011</v>
      </c>
      <c r="D2254">
        <v>950.45</v>
      </c>
      <c r="E2254">
        <f t="shared" ca="1" si="297"/>
        <v>958.41249999999991</v>
      </c>
      <c r="F2254">
        <f t="shared" ca="1" si="291"/>
        <v>990.65500000000009</v>
      </c>
      <c r="G2254" t="str">
        <f t="shared" ca="1" si="292"/>
        <v/>
      </c>
      <c r="H2254">
        <f t="shared" ca="1" si="294"/>
        <v>1008.4</v>
      </c>
      <c r="I2254" s="4" t="str">
        <f t="shared" ca="1" si="295"/>
        <v/>
      </c>
      <c r="J2254" s="10">
        <f t="shared" ca="1" si="298"/>
        <v>2009.5369635206132</v>
      </c>
      <c r="K2254" s="10">
        <f ca="1">MAX($J$3:J2255)</f>
        <v>2058.8587007748133</v>
      </c>
      <c r="L2254" s="11">
        <f t="shared" ca="1" si="296"/>
        <v>2.395586313700826E-2</v>
      </c>
    </row>
    <row r="2255" spans="1:12" x14ac:dyDescent="0.35">
      <c r="A2255">
        <v>2254</v>
      </c>
      <c r="B2255" s="2">
        <v>40725</v>
      </c>
      <c r="C2255">
        <f t="shared" si="293"/>
        <v>2011</v>
      </c>
      <c r="D2255">
        <v>955.2</v>
      </c>
      <c r="E2255">
        <f t="shared" ca="1" si="297"/>
        <v>956.26250000000005</v>
      </c>
      <c r="F2255">
        <f t="shared" ca="1" si="291"/>
        <v>990.13833333333343</v>
      </c>
      <c r="G2255" t="str">
        <f t="shared" ca="1" si="292"/>
        <v/>
      </c>
      <c r="H2255">
        <f t="shared" ca="1" si="294"/>
        <v>1008.4</v>
      </c>
      <c r="I2255" s="4" t="str">
        <f t="shared" ca="1" si="295"/>
        <v/>
      </c>
      <c r="J2255" s="10">
        <f t="shared" ca="1" si="298"/>
        <v>2009.5369635206132</v>
      </c>
      <c r="K2255" s="10">
        <f ca="1">MAX($J$3:J2256)</f>
        <v>2058.8587007748133</v>
      </c>
      <c r="L2255" s="11">
        <f t="shared" ca="1" si="296"/>
        <v>2.395586313700826E-2</v>
      </c>
    </row>
    <row r="2256" spans="1:12" x14ac:dyDescent="0.35">
      <c r="A2256">
        <v>2255</v>
      </c>
      <c r="B2256" s="2">
        <v>40728</v>
      </c>
      <c r="C2256">
        <f t="shared" si="293"/>
        <v>2011</v>
      </c>
      <c r="D2256">
        <v>953.7</v>
      </c>
      <c r="E2256">
        <f t="shared" ca="1" si="297"/>
        <v>957.51250000000005</v>
      </c>
      <c r="F2256">
        <f t="shared" ca="1" si="291"/>
        <v>989.33</v>
      </c>
      <c r="G2256" t="str">
        <f t="shared" ca="1" si="292"/>
        <v/>
      </c>
      <c r="H2256">
        <f t="shared" ca="1" si="294"/>
        <v>1008.4</v>
      </c>
      <c r="I2256" s="4" t="str">
        <f t="shared" ca="1" si="295"/>
        <v/>
      </c>
      <c r="J2256" s="10">
        <f t="shared" ca="1" si="298"/>
        <v>2009.5369635206132</v>
      </c>
      <c r="K2256" s="10">
        <f ca="1">MAX($J$3:J2257)</f>
        <v>2058.8587007748133</v>
      </c>
      <c r="L2256" s="11">
        <f t="shared" ca="1" si="296"/>
        <v>2.395586313700826E-2</v>
      </c>
    </row>
    <row r="2257" spans="1:12" x14ac:dyDescent="0.35">
      <c r="A2257">
        <v>2256</v>
      </c>
      <c r="B2257" s="2">
        <v>40729</v>
      </c>
      <c r="C2257">
        <f t="shared" si="293"/>
        <v>2011</v>
      </c>
      <c r="D2257">
        <v>970.7</v>
      </c>
      <c r="E2257">
        <f t="shared" ca="1" si="297"/>
        <v>960.85000000000014</v>
      </c>
      <c r="F2257">
        <f t="shared" ca="1" si="291"/>
        <v>988.12666666666678</v>
      </c>
      <c r="G2257" t="str">
        <f t="shared" ca="1" si="292"/>
        <v/>
      </c>
      <c r="H2257">
        <f t="shared" ca="1" si="294"/>
        <v>1008.4</v>
      </c>
      <c r="I2257" s="4" t="str">
        <f t="shared" ca="1" si="295"/>
        <v/>
      </c>
      <c r="J2257" s="10">
        <f t="shared" ca="1" si="298"/>
        <v>2009.5369635206132</v>
      </c>
      <c r="K2257" s="10">
        <f ca="1">MAX($J$3:J2258)</f>
        <v>2058.8587007748133</v>
      </c>
      <c r="L2257" s="11">
        <f t="shared" ca="1" si="296"/>
        <v>2.395586313700826E-2</v>
      </c>
    </row>
    <row r="2258" spans="1:12" x14ac:dyDescent="0.35">
      <c r="A2258">
        <v>2257</v>
      </c>
      <c r="B2258" s="2">
        <v>40730</v>
      </c>
      <c r="C2258">
        <f t="shared" si="293"/>
        <v>2011</v>
      </c>
      <c r="D2258">
        <v>963.8</v>
      </c>
      <c r="E2258">
        <f t="shared" ca="1" si="297"/>
        <v>969.8125</v>
      </c>
      <c r="F2258">
        <f t="shared" ca="1" si="291"/>
        <v>987.77499999999998</v>
      </c>
      <c r="G2258" t="str">
        <f t="shared" ca="1" si="292"/>
        <v/>
      </c>
      <c r="H2258">
        <f t="shared" ca="1" si="294"/>
        <v>1008.4</v>
      </c>
      <c r="I2258" s="4" t="str">
        <f t="shared" ca="1" si="295"/>
        <v/>
      </c>
      <c r="J2258" s="10">
        <f t="shared" ca="1" si="298"/>
        <v>2009.5369635206132</v>
      </c>
      <c r="K2258" s="10">
        <f ca="1">MAX($J$3:J2259)</f>
        <v>2058.8587007748133</v>
      </c>
      <c r="L2258" s="11">
        <f t="shared" ca="1" si="296"/>
        <v>2.395586313700826E-2</v>
      </c>
    </row>
    <row r="2259" spans="1:12" x14ac:dyDescent="0.35">
      <c r="A2259">
        <v>2258</v>
      </c>
      <c r="B2259" s="2">
        <v>40731</v>
      </c>
      <c r="C2259">
        <f t="shared" si="293"/>
        <v>2011</v>
      </c>
      <c r="D2259">
        <v>991.05</v>
      </c>
      <c r="E2259">
        <f t="shared" ca="1" si="297"/>
        <v>975.22500000000002</v>
      </c>
      <c r="F2259">
        <f t="shared" ca="1" si="291"/>
        <v>986.94666666666672</v>
      </c>
      <c r="G2259" t="str">
        <f t="shared" ca="1" si="292"/>
        <v/>
      </c>
      <c r="H2259">
        <f t="shared" ca="1" si="294"/>
        <v>1008.4</v>
      </c>
      <c r="I2259" s="4" t="str">
        <f t="shared" ca="1" si="295"/>
        <v/>
      </c>
      <c r="J2259" s="10">
        <f t="shared" ca="1" si="298"/>
        <v>2009.5369635206132</v>
      </c>
      <c r="K2259" s="10">
        <f ca="1">MAX($J$3:J2260)</f>
        <v>2058.8587007748133</v>
      </c>
      <c r="L2259" s="11">
        <f t="shared" ca="1" si="296"/>
        <v>2.395586313700826E-2</v>
      </c>
    </row>
    <row r="2260" spans="1:12" x14ac:dyDescent="0.35">
      <c r="A2260">
        <v>2259</v>
      </c>
      <c r="B2260" s="2">
        <v>40732</v>
      </c>
      <c r="C2260">
        <f t="shared" si="293"/>
        <v>2011</v>
      </c>
      <c r="D2260">
        <v>975.35</v>
      </c>
      <c r="E2260">
        <f t="shared" ca="1" si="297"/>
        <v>973.1875</v>
      </c>
      <c r="F2260">
        <f t="shared" ca="1" si="291"/>
        <v>985.82833333333338</v>
      </c>
      <c r="G2260" t="str">
        <f t="shared" ca="1" si="292"/>
        <v/>
      </c>
      <c r="H2260">
        <f t="shared" ca="1" si="294"/>
        <v>1008.4</v>
      </c>
      <c r="I2260" s="4" t="str">
        <f t="shared" ca="1" si="295"/>
        <v/>
      </c>
      <c r="J2260" s="10">
        <f t="shared" ca="1" si="298"/>
        <v>2009.5369635206132</v>
      </c>
      <c r="K2260" s="10">
        <f ca="1">MAX($J$3:J2261)</f>
        <v>2058.8587007748133</v>
      </c>
      <c r="L2260" s="11">
        <f t="shared" ca="1" si="296"/>
        <v>2.395586313700826E-2</v>
      </c>
    </row>
    <row r="2261" spans="1:12" x14ac:dyDescent="0.35">
      <c r="A2261">
        <v>2260</v>
      </c>
      <c r="B2261" s="2">
        <v>40735</v>
      </c>
      <c r="C2261">
        <f t="shared" si="293"/>
        <v>2011</v>
      </c>
      <c r="D2261">
        <v>962.55</v>
      </c>
      <c r="E2261">
        <f t="shared" ca="1" si="297"/>
        <v>969.13749999999993</v>
      </c>
      <c r="F2261">
        <f t="shared" ca="1" si="291"/>
        <v>983.1733333333334</v>
      </c>
      <c r="G2261" t="str">
        <f t="shared" ca="1" si="292"/>
        <v/>
      </c>
      <c r="H2261">
        <f t="shared" ca="1" si="294"/>
        <v>1008.4</v>
      </c>
      <c r="I2261" s="4" t="str">
        <f t="shared" ca="1" si="295"/>
        <v/>
      </c>
      <c r="J2261" s="10">
        <f t="shared" ca="1" si="298"/>
        <v>2009.5369635206132</v>
      </c>
      <c r="K2261" s="10">
        <f ca="1">MAX($J$3:J2262)</f>
        <v>2058.8587007748133</v>
      </c>
      <c r="L2261" s="11">
        <f t="shared" ca="1" si="296"/>
        <v>2.395586313700826E-2</v>
      </c>
    </row>
    <row r="2262" spans="1:12" x14ac:dyDescent="0.35">
      <c r="A2262">
        <v>2261</v>
      </c>
      <c r="B2262" s="2">
        <v>40736</v>
      </c>
      <c r="C2262">
        <f t="shared" si="293"/>
        <v>2011</v>
      </c>
      <c r="D2262">
        <v>947.6</v>
      </c>
      <c r="E2262">
        <f t="shared" ca="1" si="297"/>
        <v>960.35</v>
      </c>
      <c r="F2262">
        <f t="shared" ca="1" si="291"/>
        <v>980.24333333333334</v>
      </c>
      <c r="G2262" t="str">
        <f t="shared" ca="1" si="292"/>
        <v/>
      </c>
      <c r="H2262">
        <f t="shared" ca="1" si="294"/>
        <v>1008.4</v>
      </c>
      <c r="I2262" s="4" t="str">
        <f t="shared" ca="1" si="295"/>
        <v/>
      </c>
      <c r="J2262" s="10">
        <f t="shared" ca="1" si="298"/>
        <v>2009.5369635206132</v>
      </c>
      <c r="K2262" s="10">
        <f ca="1">MAX($J$3:J2263)</f>
        <v>2058.8587007748133</v>
      </c>
      <c r="L2262" s="11">
        <f t="shared" ca="1" si="296"/>
        <v>2.395586313700826E-2</v>
      </c>
    </row>
    <row r="2263" spans="1:12" x14ac:dyDescent="0.35">
      <c r="A2263">
        <v>2262</v>
      </c>
      <c r="B2263" s="2">
        <v>40737</v>
      </c>
      <c r="C2263">
        <f t="shared" si="293"/>
        <v>2011</v>
      </c>
      <c r="D2263">
        <v>955.9</v>
      </c>
      <c r="E2263">
        <f t="shared" ca="1" si="297"/>
        <v>961.2</v>
      </c>
      <c r="F2263">
        <f t="shared" ca="1" si="291"/>
        <v>978.43</v>
      </c>
      <c r="G2263" t="str">
        <f t="shared" ca="1" si="292"/>
        <v/>
      </c>
      <c r="H2263">
        <f t="shared" ca="1" si="294"/>
        <v>1008.4</v>
      </c>
      <c r="I2263" s="4" t="str">
        <f t="shared" ca="1" si="295"/>
        <v/>
      </c>
      <c r="J2263" s="10">
        <f t="shared" ca="1" si="298"/>
        <v>2009.5369635206132</v>
      </c>
      <c r="K2263" s="10">
        <f ca="1">MAX($J$3:J2264)</f>
        <v>2058.8587007748133</v>
      </c>
      <c r="L2263" s="11">
        <f t="shared" ca="1" si="296"/>
        <v>2.395586313700826E-2</v>
      </c>
    </row>
    <row r="2264" spans="1:12" x14ac:dyDescent="0.35">
      <c r="A2264">
        <v>2263</v>
      </c>
      <c r="B2264" s="2">
        <v>40738</v>
      </c>
      <c r="C2264">
        <f t="shared" si="293"/>
        <v>2011</v>
      </c>
      <c r="D2264">
        <v>978.75</v>
      </c>
      <c r="E2264">
        <f t="shared" ca="1" si="297"/>
        <v>965.6</v>
      </c>
      <c r="F2264">
        <f t="shared" ca="1" si="291"/>
        <v>976.8133333333335</v>
      </c>
      <c r="G2264" t="str">
        <f t="shared" ca="1" si="292"/>
        <v/>
      </c>
      <c r="H2264">
        <f t="shared" ca="1" si="294"/>
        <v>1008.4</v>
      </c>
      <c r="I2264" s="4" t="str">
        <f t="shared" ca="1" si="295"/>
        <v/>
      </c>
      <c r="J2264" s="10">
        <f t="shared" ca="1" si="298"/>
        <v>2009.5369635206132</v>
      </c>
      <c r="K2264" s="10">
        <f ca="1">MAX($J$3:J2265)</f>
        <v>2058.8587007748133</v>
      </c>
      <c r="L2264" s="11">
        <f t="shared" ca="1" si="296"/>
        <v>2.395586313700826E-2</v>
      </c>
    </row>
    <row r="2265" spans="1:12" x14ac:dyDescent="0.35">
      <c r="A2265">
        <v>2264</v>
      </c>
      <c r="B2265" s="2">
        <v>40739</v>
      </c>
      <c r="C2265">
        <f t="shared" si="293"/>
        <v>2011</v>
      </c>
      <c r="D2265">
        <v>980.15</v>
      </c>
      <c r="E2265">
        <f t="shared" ca="1" si="297"/>
        <v>974.1875</v>
      </c>
      <c r="F2265">
        <f t="shared" ca="1" si="291"/>
        <v>974.85833333333335</v>
      </c>
      <c r="G2265" t="str">
        <f t="shared" ca="1" si="292"/>
        <v/>
      </c>
      <c r="H2265">
        <f t="shared" ca="1" si="294"/>
        <v>1008.4</v>
      </c>
      <c r="I2265" s="4" t="str">
        <f t="shared" ca="1" si="295"/>
        <v/>
      </c>
      <c r="J2265" s="10">
        <f t="shared" ca="1" si="298"/>
        <v>2009.5369635206132</v>
      </c>
      <c r="K2265" s="10">
        <f ca="1">MAX($J$3:J2266)</f>
        <v>2062.2464564650004</v>
      </c>
      <c r="L2265" s="11">
        <f t="shared" ca="1" si="296"/>
        <v>2.5559259796105627E-2</v>
      </c>
    </row>
    <row r="2266" spans="1:12" x14ac:dyDescent="0.35">
      <c r="A2266">
        <v>2265</v>
      </c>
      <c r="B2266" s="2">
        <v>40742</v>
      </c>
      <c r="C2266">
        <f t="shared" si="293"/>
        <v>2011</v>
      </c>
      <c r="D2266">
        <v>981.95</v>
      </c>
      <c r="E2266">
        <f t="shared" ca="1" si="297"/>
        <v>981.91250000000014</v>
      </c>
      <c r="F2266">
        <f t="shared" ca="1" si="291"/>
        <v>973.41333333333341</v>
      </c>
      <c r="G2266" t="str">
        <f t="shared" ca="1" si="292"/>
        <v>BUY</v>
      </c>
      <c r="H2266">
        <f t="shared" ca="1" si="294"/>
        <v>981.95</v>
      </c>
      <c r="I2266" s="4">
        <f t="shared" ca="1" si="295"/>
        <v>2.6229670765569146E-2</v>
      </c>
      <c r="J2266" s="10">
        <f t="shared" ca="1" si="298"/>
        <v>2062.2464564650004</v>
      </c>
      <c r="K2266" s="10">
        <f ca="1">MAX($J$3:J2267)</f>
        <v>2062.2464564650004</v>
      </c>
      <c r="L2266" s="11">
        <f t="shared" ca="1" si="296"/>
        <v>0</v>
      </c>
    </row>
    <row r="2267" spans="1:12" x14ac:dyDescent="0.35">
      <c r="A2267">
        <v>2266</v>
      </c>
      <c r="B2267" s="2">
        <v>40743</v>
      </c>
      <c r="C2267">
        <f t="shared" si="293"/>
        <v>2011</v>
      </c>
      <c r="D2267">
        <v>986.8</v>
      </c>
      <c r="E2267">
        <f t="shared" ca="1" si="297"/>
        <v>981.76249999999993</v>
      </c>
      <c r="F2267">
        <f t="shared" ca="1" si="291"/>
        <v>971.85000000000014</v>
      </c>
      <c r="G2267" t="str">
        <f t="shared" ca="1" si="292"/>
        <v/>
      </c>
      <c r="H2267">
        <f t="shared" ca="1" si="294"/>
        <v>981.95</v>
      </c>
      <c r="I2267" s="4" t="str">
        <f t="shared" ca="1" si="295"/>
        <v/>
      </c>
      <c r="J2267" s="10">
        <f t="shared" ca="1" si="298"/>
        <v>2062.2464564650004</v>
      </c>
      <c r="K2267" s="10">
        <f ca="1">MAX($J$3:J2268)</f>
        <v>2062.2464564650004</v>
      </c>
      <c r="L2267" s="11">
        <f t="shared" ca="1" si="296"/>
        <v>0</v>
      </c>
    </row>
    <row r="2268" spans="1:12" x14ac:dyDescent="0.35">
      <c r="A2268">
        <v>2267</v>
      </c>
      <c r="B2268" s="2">
        <v>40744</v>
      </c>
      <c r="C2268">
        <f t="shared" si="293"/>
        <v>2011</v>
      </c>
      <c r="D2268">
        <v>978.15</v>
      </c>
      <c r="E2268">
        <f t="shared" ca="1" si="297"/>
        <v>981.17499999999995</v>
      </c>
      <c r="F2268">
        <f t="shared" ca="1" si="291"/>
        <v>970.73500000000013</v>
      </c>
      <c r="G2268" t="str">
        <f t="shared" ca="1" si="292"/>
        <v/>
      </c>
      <c r="H2268">
        <f t="shared" ca="1" si="294"/>
        <v>981.95</v>
      </c>
      <c r="I2268" s="4" t="str">
        <f t="shared" ca="1" si="295"/>
        <v/>
      </c>
      <c r="J2268" s="10">
        <f t="shared" ca="1" si="298"/>
        <v>2062.2464564650004</v>
      </c>
      <c r="K2268" s="10">
        <f ca="1">MAX($J$3:J2269)</f>
        <v>2062.2464564650004</v>
      </c>
      <c r="L2268" s="11">
        <f t="shared" ca="1" si="296"/>
        <v>0</v>
      </c>
    </row>
    <row r="2269" spans="1:12" x14ac:dyDescent="0.35">
      <c r="A2269">
        <v>2268</v>
      </c>
      <c r="B2269" s="2">
        <v>40745</v>
      </c>
      <c r="C2269">
        <f t="shared" si="293"/>
        <v>2011</v>
      </c>
      <c r="D2269">
        <v>977.8</v>
      </c>
      <c r="E2269">
        <f t="shared" ca="1" si="297"/>
        <v>984.45</v>
      </c>
      <c r="F2269">
        <f t="shared" ca="1" si="291"/>
        <v>970.45333333333338</v>
      </c>
      <c r="G2269" t="str">
        <f t="shared" ca="1" si="292"/>
        <v/>
      </c>
      <c r="H2269">
        <f t="shared" ca="1" si="294"/>
        <v>981.95</v>
      </c>
      <c r="I2269" s="4" t="str">
        <f t="shared" ca="1" si="295"/>
        <v/>
      </c>
      <c r="J2269" s="10">
        <f t="shared" ca="1" si="298"/>
        <v>2062.2464564650004</v>
      </c>
      <c r="K2269" s="10">
        <f ca="1">MAX($J$3:J2270)</f>
        <v>2062.2464564650004</v>
      </c>
      <c r="L2269" s="11">
        <f t="shared" ca="1" si="296"/>
        <v>0</v>
      </c>
    </row>
    <row r="2270" spans="1:12" x14ac:dyDescent="0.35">
      <c r="A2270">
        <v>2269</v>
      </c>
      <c r="B2270" s="2">
        <v>40746</v>
      </c>
      <c r="C2270">
        <f t="shared" si="293"/>
        <v>2011</v>
      </c>
      <c r="D2270">
        <v>995.05</v>
      </c>
      <c r="E2270">
        <f t="shared" ca="1" si="297"/>
        <v>987.6875</v>
      </c>
      <c r="F2270">
        <f t="shared" ref="F2270:F2333" ca="1" si="299">IF(ROW(D2271)&gt;($O$5-1),AVERAGE(OFFSET(D2272,-$O$5,0,$O$5,1)),IF(ROW(D2271)&gt;$O$5, ((($O$5-1)*E2270)+D2271)/$O$5,""))</f>
        <v>970.31166666666672</v>
      </c>
      <c r="G2270" t="str">
        <f t="shared" ca="1" si="292"/>
        <v/>
      </c>
      <c r="H2270">
        <f t="shared" ca="1" si="294"/>
        <v>981.95</v>
      </c>
      <c r="I2270" s="4" t="str">
        <f t="shared" ca="1" si="295"/>
        <v/>
      </c>
      <c r="J2270" s="10">
        <f t="shared" ca="1" si="298"/>
        <v>2062.2464564650004</v>
      </c>
      <c r="K2270" s="10">
        <f ca="1">MAX($J$3:J2271)</f>
        <v>2062.2464564650004</v>
      </c>
      <c r="L2270" s="11">
        <f t="shared" ca="1" si="296"/>
        <v>0</v>
      </c>
    </row>
    <row r="2271" spans="1:12" x14ac:dyDescent="0.35">
      <c r="A2271">
        <v>2270</v>
      </c>
      <c r="B2271" s="2">
        <v>40749</v>
      </c>
      <c r="C2271">
        <f t="shared" si="293"/>
        <v>2011</v>
      </c>
      <c r="D2271">
        <v>999.75</v>
      </c>
      <c r="E2271">
        <f t="shared" ca="1" si="297"/>
        <v>991.8125</v>
      </c>
      <c r="F2271">
        <f t="shared" ca="1" si="299"/>
        <v>969.85333333333335</v>
      </c>
      <c r="G2271" t="str">
        <f t="shared" ca="1" si="292"/>
        <v/>
      </c>
      <c r="H2271">
        <f t="shared" ca="1" si="294"/>
        <v>981.95</v>
      </c>
      <c r="I2271" s="4" t="str">
        <f t="shared" ca="1" si="295"/>
        <v/>
      </c>
      <c r="J2271" s="10">
        <f t="shared" ca="1" si="298"/>
        <v>2062.2464564650004</v>
      </c>
      <c r="K2271" s="10">
        <f ca="1">MAX($J$3:J2272)</f>
        <v>2062.2464564650004</v>
      </c>
      <c r="L2271" s="11">
        <f t="shared" ca="1" si="296"/>
        <v>0</v>
      </c>
    </row>
    <row r="2272" spans="1:12" x14ac:dyDescent="0.35">
      <c r="A2272">
        <v>2271</v>
      </c>
      <c r="B2272" s="2">
        <v>40750</v>
      </c>
      <c r="C2272">
        <f t="shared" si="293"/>
        <v>2011</v>
      </c>
      <c r="D2272">
        <v>994.65</v>
      </c>
      <c r="E2272">
        <f t="shared" ca="1" si="297"/>
        <v>996.3</v>
      </c>
      <c r="F2272">
        <f t="shared" ca="1" si="299"/>
        <v>970.04166666666674</v>
      </c>
      <c r="G2272" t="str">
        <f t="shared" ca="1" si="292"/>
        <v/>
      </c>
      <c r="H2272">
        <f t="shared" ca="1" si="294"/>
        <v>981.95</v>
      </c>
      <c r="I2272" s="4" t="str">
        <f t="shared" ca="1" si="295"/>
        <v/>
      </c>
      <c r="J2272" s="10">
        <f t="shared" ca="1" si="298"/>
        <v>2062.2464564650004</v>
      </c>
      <c r="K2272" s="10">
        <f ca="1">MAX($J$3:J2273)</f>
        <v>2062.2464564650004</v>
      </c>
      <c r="L2272" s="11">
        <f t="shared" ca="1" si="296"/>
        <v>0</v>
      </c>
    </row>
    <row r="2273" spans="1:12" x14ac:dyDescent="0.35">
      <c r="A2273">
        <v>2272</v>
      </c>
      <c r="B2273" s="2">
        <v>40751</v>
      </c>
      <c r="C2273">
        <f t="shared" si="293"/>
        <v>2011</v>
      </c>
      <c r="D2273">
        <v>995.75</v>
      </c>
      <c r="E2273">
        <f t="shared" ca="1" si="297"/>
        <v>1003.0625</v>
      </c>
      <c r="F2273">
        <f t="shared" ca="1" si="299"/>
        <v>972.05666666666684</v>
      </c>
      <c r="G2273" t="str">
        <f t="shared" ca="1" si="292"/>
        <v/>
      </c>
      <c r="H2273">
        <f t="shared" ca="1" si="294"/>
        <v>981.95</v>
      </c>
      <c r="I2273" s="4" t="str">
        <f t="shared" ca="1" si="295"/>
        <v/>
      </c>
      <c r="J2273" s="10">
        <f t="shared" ca="1" si="298"/>
        <v>2062.2464564650004</v>
      </c>
      <c r="K2273" s="10">
        <f ca="1">MAX($J$3:J2274)</f>
        <v>2062.2464564650004</v>
      </c>
      <c r="L2273" s="11">
        <f t="shared" ca="1" si="296"/>
        <v>0</v>
      </c>
    </row>
    <row r="2274" spans="1:12" x14ac:dyDescent="0.35">
      <c r="A2274">
        <v>2273</v>
      </c>
      <c r="B2274" s="2">
        <v>40752</v>
      </c>
      <c r="C2274">
        <f t="shared" si="293"/>
        <v>2011</v>
      </c>
      <c r="D2274">
        <v>1022.1</v>
      </c>
      <c r="E2274">
        <f t="shared" ca="1" si="297"/>
        <v>1006.025</v>
      </c>
      <c r="F2274">
        <f t="shared" ca="1" si="299"/>
        <v>973.78166666666664</v>
      </c>
      <c r="G2274" t="str">
        <f t="shared" ca="1" si="292"/>
        <v/>
      </c>
      <c r="H2274">
        <f t="shared" ca="1" si="294"/>
        <v>981.95</v>
      </c>
      <c r="I2274" s="4" t="str">
        <f t="shared" ca="1" si="295"/>
        <v/>
      </c>
      <c r="J2274" s="10">
        <f t="shared" ca="1" si="298"/>
        <v>2062.2464564650004</v>
      </c>
      <c r="K2274" s="10">
        <f ca="1">MAX($J$3:J2275)</f>
        <v>2062.2464564650004</v>
      </c>
      <c r="L2274" s="11">
        <f t="shared" ca="1" si="296"/>
        <v>0</v>
      </c>
    </row>
    <row r="2275" spans="1:12" x14ac:dyDescent="0.35">
      <c r="A2275">
        <v>2274</v>
      </c>
      <c r="B2275" s="2">
        <v>40753</v>
      </c>
      <c r="C2275">
        <f t="shared" si="293"/>
        <v>2011</v>
      </c>
      <c r="D2275">
        <v>1011.6</v>
      </c>
      <c r="E2275">
        <f t="shared" ca="1" si="297"/>
        <v>1009.5374999999999</v>
      </c>
      <c r="F2275">
        <f t="shared" ca="1" si="299"/>
        <v>976.14666666666665</v>
      </c>
      <c r="G2275" t="str">
        <f t="shared" ca="1" si="292"/>
        <v/>
      </c>
      <c r="H2275">
        <f t="shared" ca="1" si="294"/>
        <v>981.95</v>
      </c>
      <c r="I2275" s="4" t="str">
        <f t="shared" ca="1" si="295"/>
        <v/>
      </c>
      <c r="J2275" s="10">
        <f t="shared" ca="1" si="298"/>
        <v>2062.2464564650004</v>
      </c>
      <c r="K2275" s="10">
        <f ca="1">MAX($J$3:J2276)</f>
        <v>2062.2464564650004</v>
      </c>
      <c r="L2275" s="11">
        <f t="shared" ca="1" si="296"/>
        <v>0</v>
      </c>
    </row>
    <row r="2276" spans="1:12" x14ac:dyDescent="0.35">
      <c r="A2276">
        <v>2275</v>
      </c>
      <c r="B2276" s="2">
        <v>40756</v>
      </c>
      <c r="C2276">
        <f t="shared" si="293"/>
        <v>2011</v>
      </c>
      <c r="D2276">
        <v>1008.7</v>
      </c>
      <c r="E2276">
        <f t="shared" ca="1" si="297"/>
        <v>1012.4875</v>
      </c>
      <c r="F2276">
        <f t="shared" ca="1" si="299"/>
        <v>978.13666666666666</v>
      </c>
      <c r="G2276" t="str">
        <f t="shared" ca="1" si="292"/>
        <v/>
      </c>
      <c r="H2276">
        <f t="shared" ca="1" si="294"/>
        <v>981.95</v>
      </c>
      <c r="I2276" s="4" t="str">
        <f t="shared" ca="1" si="295"/>
        <v/>
      </c>
      <c r="J2276" s="10">
        <f t="shared" ca="1" si="298"/>
        <v>2062.2464564650004</v>
      </c>
      <c r="K2276" s="10">
        <f ca="1">MAX($J$3:J2277)</f>
        <v>2062.2464564650004</v>
      </c>
      <c r="L2276" s="11">
        <f t="shared" ca="1" si="296"/>
        <v>0</v>
      </c>
    </row>
    <row r="2277" spans="1:12" x14ac:dyDescent="0.35">
      <c r="A2277">
        <v>2276</v>
      </c>
      <c r="B2277" s="2">
        <v>40757</v>
      </c>
      <c r="C2277">
        <f t="shared" si="293"/>
        <v>2011</v>
      </c>
      <c r="D2277">
        <v>1007.55</v>
      </c>
      <c r="E2277">
        <f t="shared" ca="1" si="297"/>
        <v>1004.2750000000001</v>
      </c>
      <c r="F2277">
        <f t="shared" ca="1" si="299"/>
        <v>979.15333333333331</v>
      </c>
      <c r="G2277" t="str">
        <f t="shared" ca="1" si="292"/>
        <v/>
      </c>
      <c r="H2277">
        <f t="shared" ca="1" si="294"/>
        <v>981.95</v>
      </c>
      <c r="I2277" s="4" t="str">
        <f t="shared" ca="1" si="295"/>
        <v/>
      </c>
      <c r="J2277" s="10">
        <f t="shared" ca="1" si="298"/>
        <v>2062.2464564650004</v>
      </c>
      <c r="K2277" s="10">
        <f ca="1">MAX($J$3:J2278)</f>
        <v>2062.2464564650004</v>
      </c>
      <c r="L2277" s="11">
        <f t="shared" ca="1" si="296"/>
        <v>0</v>
      </c>
    </row>
    <row r="2278" spans="1:12" x14ac:dyDescent="0.35">
      <c r="A2278">
        <v>2277</v>
      </c>
      <c r="B2278" s="2">
        <v>40758</v>
      </c>
      <c r="C2278">
        <f t="shared" si="293"/>
        <v>2011</v>
      </c>
      <c r="D2278">
        <v>989.25</v>
      </c>
      <c r="E2278">
        <f t="shared" ca="1" si="297"/>
        <v>997.0625</v>
      </c>
      <c r="F2278">
        <f t="shared" ca="1" si="299"/>
        <v>980.14833333333308</v>
      </c>
      <c r="G2278" t="str">
        <f t="shared" ca="1" si="292"/>
        <v/>
      </c>
      <c r="H2278">
        <f t="shared" ca="1" si="294"/>
        <v>981.95</v>
      </c>
      <c r="I2278" s="4" t="str">
        <f t="shared" ca="1" si="295"/>
        <v/>
      </c>
      <c r="J2278" s="10">
        <f t="shared" ca="1" si="298"/>
        <v>2062.2464564650004</v>
      </c>
      <c r="K2278" s="10">
        <f ca="1">MAX($J$3:J2279)</f>
        <v>2062.2464564650004</v>
      </c>
      <c r="L2278" s="11">
        <f t="shared" ca="1" si="296"/>
        <v>0</v>
      </c>
    </row>
    <row r="2279" spans="1:12" x14ac:dyDescent="0.35">
      <c r="A2279">
        <v>2278</v>
      </c>
      <c r="B2279" s="2">
        <v>40759</v>
      </c>
      <c r="C2279">
        <f t="shared" si="293"/>
        <v>2011</v>
      </c>
      <c r="D2279">
        <v>982.75</v>
      </c>
      <c r="E2279">
        <f t="shared" ca="1" si="297"/>
        <v>985.92500000000007</v>
      </c>
      <c r="F2279">
        <f t="shared" ca="1" si="299"/>
        <v>979.6966666666666</v>
      </c>
      <c r="G2279" t="str">
        <f t="shared" ca="1" si="292"/>
        <v/>
      </c>
      <c r="H2279">
        <f t="shared" ca="1" si="294"/>
        <v>981.95</v>
      </c>
      <c r="I2279" s="4" t="str">
        <f t="shared" ca="1" si="295"/>
        <v/>
      </c>
      <c r="J2279" s="10">
        <f t="shared" ca="1" si="298"/>
        <v>2062.2464564650004</v>
      </c>
      <c r="K2279" s="10">
        <f ca="1">MAX($J$3:J2280)</f>
        <v>2062.2464564650004</v>
      </c>
      <c r="L2279" s="11">
        <f t="shared" ca="1" si="296"/>
        <v>0</v>
      </c>
    </row>
    <row r="2280" spans="1:12" x14ac:dyDescent="0.35">
      <c r="A2280">
        <v>2279</v>
      </c>
      <c r="B2280" s="2">
        <v>40760</v>
      </c>
      <c r="C2280">
        <f t="shared" si="293"/>
        <v>2011</v>
      </c>
      <c r="D2280">
        <v>964.15</v>
      </c>
      <c r="E2280">
        <f t="shared" ca="1" si="297"/>
        <v>980.48749999999995</v>
      </c>
      <c r="F2280">
        <f t="shared" ca="1" si="299"/>
        <v>979.83333333333326</v>
      </c>
      <c r="G2280" t="str">
        <f t="shared" ca="1" si="292"/>
        <v/>
      </c>
      <c r="H2280">
        <f t="shared" ca="1" si="294"/>
        <v>981.95</v>
      </c>
      <c r="I2280" s="4" t="str">
        <f t="shared" ca="1" si="295"/>
        <v/>
      </c>
      <c r="J2280" s="10">
        <f t="shared" ca="1" si="298"/>
        <v>2062.2464564650004</v>
      </c>
      <c r="K2280" s="10">
        <f ca="1">MAX($J$3:J2281)</f>
        <v>2062.2464564650004</v>
      </c>
      <c r="L2280" s="11">
        <f t="shared" ca="1" si="296"/>
        <v>0</v>
      </c>
    </row>
    <row r="2281" spans="1:12" x14ac:dyDescent="0.35">
      <c r="A2281">
        <v>2280</v>
      </c>
      <c r="B2281" s="2">
        <v>40763</v>
      </c>
      <c r="C2281">
        <f t="shared" si="293"/>
        <v>2011</v>
      </c>
      <c r="D2281">
        <v>985.8</v>
      </c>
      <c r="E2281">
        <f t="shared" ca="1" si="297"/>
        <v>982.13749999999993</v>
      </c>
      <c r="F2281">
        <f t="shared" ca="1" si="299"/>
        <v>980.95166666666648</v>
      </c>
      <c r="G2281" t="str">
        <f t="shared" ca="1" si="292"/>
        <v/>
      </c>
      <c r="H2281">
        <f t="shared" ca="1" si="294"/>
        <v>981.95</v>
      </c>
      <c r="I2281" s="4" t="str">
        <f t="shared" ca="1" si="295"/>
        <v/>
      </c>
      <c r="J2281" s="10">
        <f t="shared" ca="1" si="298"/>
        <v>2062.2464564650004</v>
      </c>
      <c r="K2281" s="10">
        <f ca="1">MAX($J$3:J2282)</f>
        <v>2062.2464564650004</v>
      </c>
      <c r="L2281" s="11">
        <f t="shared" ca="1" si="296"/>
        <v>0</v>
      </c>
    </row>
    <row r="2282" spans="1:12" x14ac:dyDescent="0.35">
      <c r="A2282">
        <v>2281</v>
      </c>
      <c r="B2282" s="2">
        <v>40764</v>
      </c>
      <c r="C2282">
        <f t="shared" si="293"/>
        <v>2011</v>
      </c>
      <c r="D2282">
        <v>995.85</v>
      </c>
      <c r="E2282">
        <f t="shared" ca="1" si="297"/>
        <v>989.11249999999995</v>
      </c>
      <c r="F2282">
        <f t="shared" ca="1" si="299"/>
        <v>982.45</v>
      </c>
      <c r="G2282" t="str">
        <f t="shared" ca="1" si="292"/>
        <v/>
      </c>
      <c r="H2282">
        <f t="shared" ca="1" si="294"/>
        <v>981.95</v>
      </c>
      <c r="I2282" s="4" t="str">
        <f t="shared" ca="1" si="295"/>
        <v/>
      </c>
      <c r="J2282" s="10">
        <f t="shared" ca="1" si="298"/>
        <v>2062.2464564650004</v>
      </c>
      <c r="K2282" s="10">
        <f ca="1">MAX($J$3:J2283)</f>
        <v>2062.2464564650004</v>
      </c>
      <c r="L2282" s="11">
        <f t="shared" ca="1" si="296"/>
        <v>0</v>
      </c>
    </row>
    <row r="2283" spans="1:12" x14ac:dyDescent="0.35">
      <c r="A2283">
        <v>2282</v>
      </c>
      <c r="B2283" s="2">
        <v>40765</v>
      </c>
      <c r="C2283">
        <f t="shared" si="293"/>
        <v>2011</v>
      </c>
      <c r="D2283">
        <v>1010.65</v>
      </c>
      <c r="E2283">
        <f t="shared" ca="1" si="297"/>
        <v>999.65000000000009</v>
      </c>
      <c r="F2283">
        <f t="shared" ca="1" si="299"/>
        <v>984.31166666666661</v>
      </c>
      <c r="G2283" t="str">
        <f t="shared" ca="1" si="292"/>
        <v/>
      </c>
      <c r="H2283">
        <f t="shared" ca="1" si="294"/>
        <v>981.95</v>
      </c>
      <c r="I2283" s="4" t="str">
        <f t="shared" ca="1" si="295"/>
        <v/>
      </c>
      <c r="J2283" s="10">
        <f t="shared" ca="1" si="298"/>
        <v>2062.2464564650004</v>
      </c>
      <c r="K2283" s="10">
        <f ca="1">MAX($J$3:J2284)</f>
        <v>2062.2464564650004</v>
      </c>
      <c r="L2283" s="11">
        <f t="shared" ca="1" si="296"/>
        <v>0</v>
      </c>
    </row>
    <row r="2284" spans="1:12" x14ac:dyDescent="0.35">
      <c r="A2284">
        <v>2283</v>
      </c>
      <c r="B2284" s="2">
        <v>40766</v>
      </c>
      <c r="C2284">
        <f t="shared" si="293"/>
        <v>2011</v>
      </c>
      <c r="D2284">
        <v>1006.3</v>
      </c>
      <c r="E2284">
        <f t="shared" ca="1" si="297"/>
        <v>1003.1</v>
      </c>
      <c r="F2284">
        <f t="shared" ca="1" si="299"/>
        <v>985.79166666666652</v>
      </c>
      <c r="G2284" t="str">
        <f t="shared" ca="1" si="292"/>
        <v/>
      </c>
      <c r="H2284">
        <f t="shared" ca="1" si="294"/>
        <v>981.95</v>
      </c>
      <c r="I2284" s="4" t="str">
        <f t="shared" ca="1" si="295"/>
        <v/>
      </c>
      <c r="J2284" s="10">
        <f t="shared" ca="1" si="298"/>
        <v>2062.2464564650004</v>
      </c>
      <c r="K2284" s="10">
        <f ca="1">MAX($J$3:J2285)</f>
        <v>2062.2464564650004</v>
      </c>
      <c r="L2284" s="11">
        <f t="shared" ca="1" si="296"/>
        <v>0</v>
      </c>
    </row>
    <row r="2285" spans="1:12" x14ac:dyDescent="0.35">
      <c r="A2285">
        <v>2284</v>
      </c>
      <c r="B2285" s="2">
        <v>40767</v>
      </c>
      <c r="C2285">
        <f t="shared" si="293"/>
        <v>2011</v>
      </c>
      <c r="D2285">
        <v>999.6</v>
      </c>
      <c r="E2285">
        <f t="shared" ca="1" si="297"/>
        <v>1001.9624999999999</v>
      </c>
      <c r="F2285">
        <f t="shared" ca="1" si="299"/>
        <v>987.04499999999985</v>
      </c>
      <c r="G2285" t="str">
        <f t="shared" ca="1" si="292"/>
        <v/>
      </c>
      <c r="H2285">
        <f t="shared" ca="1" si="294"/>
        <v>981.95</v>
      </c>
      <c r="I2285" s="4" t="str">
        <f t="shared" ca="1" si="295"/>
        <v/>
      </c>
      <c r="J2285" s="10">
        <f t="shared" ca="1" si="298"/>
        <v>2062.2464564650004</v>
      </c>
      <c r="K2285" s="10">
        <f ca="1">MAX($J$3:J2286)</f>
        <v>2062.2464564650004</v>
      </c>
      <c r="L2285" s="11">
        <f t="shared" ca="1" si="296"/>
        <v>0</v>
      </c>
    </row>
    <row r="2286" spans="1:12" x14ac:dyDescent="0.35">
      <c r="A2286">
        <v>2285</v>
      </c>
      <c r="B2286" s="2">
        <v>40771</v>
      </c>
      <c r="C2286">
        <f t="shared" si="293"/>
        <v>2011</v>
      </c>
      <c r="D2286">
        <v>991.3</v>
      </c>
      <c r="E2286">
        <f t="shared" ca="1" si="297"/>
        <v>999.28749999999991</v>
      </c>
      <c r="F2286">
        <f t="shared" ca="1" si="299"/>
        <v>988.01999999999987</v>
      </c>
      <c r="G2286" t="str">
        <f t="shared" ca="1" si="292"/>
        <v/>
      </c>
      <c r="H2286">
        <f t="shared" ca="1" si="294"/>
        <v>981.95</v>
      </c>
      <c r="I2286" s="4" t="str">
        <f t="shared" ca="1" si="295"/>
        <v/>
      </c>
      <c r="J2286" s="10">
        <f t="shared" ca="1" si="298"/>
        <v>2062.2464564650004</v>
      </c>
      <c r="K2286" s="10">
        <f ca="1">MAX($J$3:J2287)</f>
        <v>2062.2464564650004</v>
      </c>
      <c r="L2286" s="11">
        <f t="shared" ca="1" si="296"/>
        <v>0</v>
      </c>
    </row>
    <row r="2287" spans="1:12" x14ac:dyDescent="0.35">
      <c r="A2287">
        <v>2286</v>
      </c>
      <c r="B2287" s="2">
        <v>40772</v>
      </c>
      <c r="C2287">
        <f t="shared" si="293"/>
        <v>2011</v>
      </c>
      <c r="D2287">
        <v>999.95</v>
      </c>
      <c r="E2287">
        <f t="shared" ca="1" si="297"/>
        <v>998.93750000000011</v>
      </c>
      <c r="F2287">
        <f t="shared" ca="1" si="299"/>
        <v>989.38999999999987</v>
      </c>
      <c r="G2287" t="str">
        <f t="shared" ca="1" si="292"/>
        <v/>
      </c>
      <c r="H2287">
        <f t="shared" ca="1" si="294"/>
        <v>981.95</v>
      </c>
      <c r="I2287" s="4" t="str">
        <f t="shared" ca="1" si="295"/>
        <v/>
      </c>
      <c r="J2287" s="10">
        <f t="shared" ca="1" si="298"/>
        <v>2062.2464564650004</v>
      </c>
      <c r="K2287" s="10">
        <f ca="1">MAX($J$3:J2288)</f>
        <v>2062.2464564650004</v>
      </c>
      <c r="L2287" s="11">
        <f t="shared" ca="1" si="296"/>
        <v>0</v>
      </c>
    </row>
    <row r="2288" spans="1:12" x14ac:dyDescent="0.35">
      <c r="A2288">
        <v>2287</v>
      </c>
      <c r="B2288" s="2">
        <v>40773</v>
      </c>
      <c r="C2288">
        <f t="shared" si="293"/>
        <v>2011</v>
      </c>
      <c r="D2288">
        <v>1004.9</v>
      </c>
      <c r="E2288">
        <f t="shared" ca="1" si="297"/>
        <v>998.77500000000009</v>
      </c>
      <c r="F2288">
        <f t="shared" ca="1" si="299"/>
        <v>989.65333333333331</v>
      </c>
      <c r="G2288" t="str">
        <f t="shared" ca="1" si="292"/>
        <v/>
      </c>
      <c r="H2288">
        <f t="shared" ca="1" si="294"/>
        <v>981.95</v>
      </c>
      <c r="I2288" s="4" t="str">
        <f t="shared" ca="1" si="295"/>
        <v/>
      </c>
      <c r="J2288" s="10">
        <f t="shared" ca="1" si="298"/>
        <v>2062.2464564650004</v>
      </c>
      <c r="K2288" s="10">
        <f ca="1">MAX($J$3:J2289)</f>
        <v>2062.2464564650004</v>
      </c>
      <c r="L2288" s="11">
        <f t="shared" ca="1" si="296"/>
        <v>0</v>
      </c>
    </row>
    <row r="2289" spans="1:12" x14ac:dyDescent="0.35">
      <c r="A2289">
        <v>2288</v>
      </c>
      <c r="B2289" s="2">
        <v>40774</v>
      </c>
      <c r="C2289">
        <f t="shared" si="293"/>
        <v>2011</v>
      </c>
      <c r="D2289">
        <v>998.95</v>
      </c>
      <c r="E2289">
        <f t="shared" ca="1" si="297"/>
        <v>1000.4875000000001</v>
      </c>
      <c r="F2289">
        <f t="shared" ca="1" si="299"/>
        <v>990.41333333333341</v>
      </c>
      <c r="G2289" t="str">
        <f t="shared" ca="1" si="292"/>
        <v/>
      </c>
      <c r="H2289">
        <f t="shared" ca="1" si="294"/>
        <v>981.95</v>
      </c>
      <c r="I2289" s="4" t="str">
        <f t="shared" ca="1" si="295"/>
        <v/>
      </c>
      <c r="J2289" s="10">
        <f t="shared" ca="1" si="298"/>
        <v>2062.2464564650004</v>
      </c>
      <c r="K2289" s="10">
        <f ca="1">MAX($J$3:J2290)</f>
        <v>2062.2464564650004</v>
      </c>
      <c r="L2289" s="11">
        <f t="shared" ca="1" si="296"/>
        <v>0</v>
      </c>
    </row>
    <row r="2290" spans="1:12" x14ac:dyDescent="0.35">
      <c r="A2290">
        <v>2289</v>
      </c>
      <c r="B2290" s="2">
        <v>40777</v>
      </c>
      <c r="C2290">
        <f t="shared" si="293"/>
        <v>2011</v>
      </c>
      <c r="D2290">
        <v>998.15</v>
      </c>
      <c r="E2290">
        <f t="shared" ca="1" si="297"/>
        <v>1001.1625</v>
      </c>
      <c r="F2290">
        <f t="shared" ca="1" si="299"/>
        <v>991.75000000000011</v>
      </c>
      <c r="G2290" t="str">
        <f t="shared" ca="1" si="292"/>
        <v/>
      </c>
      <c r="H2290">
        <f t="shared" ca="1" si="294"/>
        <v>981.95</v>
      </c>
      <c r="I2290" s="4" t="str">
        <f t="shared" ca="1" si="295"/>
        <v/>
      </c>
      <c r="J2290" s="10">
        <f t="shared" ca="1" si="298"/>
        <v>2062.2464564650004</v>
      </c>
      <c r="K2290" s="10">
        <f ca="1">MAX($J$3:J2291)</f>
        <v>2062.2464564650004</v>
      </c>
      <c r="L2290" s="11">
        <f t="shared" ca="1" si="296"/>
        <v>0</v>
      </c>
    </row>
    <row r="2291" spans="1:12" x14ac:dyDescent="0.35">
      <c r="A2291">
        <v>2290</v>
      </c>
      <c r="B2291" s="2">
        <v>40778</v>
      </c>
      <c r="C2291">
        <f t="shared" si="293"/>
        <v>2011</v>
      </c>
      <c r="D2291">
        <v>1002.65</v>
      </c>
      <c r="E2291">
        <f t="shared" ca="1" si="297"/>
        <v>1000.55</v>
      </c>
      <c r="F2291">
        <f t="shared" ca="1" si="299"/>
        <v>993.57833333333349</v>
      </c>
      <c r="G2291" t="str">
        <f t="shared" ca="1" si="292"/>
        <v/>
      </c>
      <c r="H2291">
        <f t="shared" ca="1" si="294"/>
        <v>981.95</v>
      </c>
      <c r="I2291" s="4" t="str">
        <f t="shared" ca="1" si="295"/>
        <v/>
      </c>
      <c r="J2291" s="10">
        <f t="shared" ca="1" si="298"/>
        <v>2062.2464564650004</v>
      </c>
      <c r="K2291" s="10">
        <f ca="1">MAX($J$3:J2292)</f>
        <v>2062.2464564650004</v>
      </c>
      <c r="L2291" s="11">
        <f t="shared" ca="1" si="296"/>
        <v>0</v>
      </c>
    </row>
    <row r="2292" spans="1:12" x14ac:dyDescent="0.35">
      <c r="A2292">
        <v>2291</v>
      </c>
      <c r="B2292" s="2">
        <v>40779</v>
      </c>
      <c r="C2292">
        <f t="shared" si="293"/>
        <v>2011</v>
      </c>
      <c r="D2292">
        <v>1002.45</v>
      </c>
      <c r="E2292">
        <f t="shared" ca="1" si="297"/>
        <v>1004.5</v>
      </c>
      <c r="F2292">
        <f t="shared" ca="1" si="299"/>
        <v>995.54000000000019</v>
      </c>
      <c r="G2292" t="str">
        <f t="shared" ca="1" si="292"/>
        <v/>
      </c>
      <c r="H2292">
        <f t="shared" ca="1" si="294"/>
        <v>981.95</v>
      </c>
      <c r="I2292" s="4" t="str">
        <f t="shared" ca="1" si="295"/>
        <v/>
      </c>
      <c r="J2292" s="10">
        <f t="shared" ca="1" si="298"/>
        <v>2062.2464564650004</v>
      </c>
      <c r="K2292" s="10">
        <f ca="1">MAX($J$3:J2293)</f>
        <v>2062.2464564650004</v>
      </c>
      <c r="L2292" s="11">
        <f t="shared" ca="1" si="296"/>
        <v>0</v>
      </c>
    </row>
    <row r="2293" spans="1:12" x14ac:dyDescent="0.35">
      <c r="A2293">
        <v>2292</v>
      </c>
      <c r="B2293" s="2">
        <v>40780</v>
      </c>
      <c r="C2293">
        <f t="shared" si="293"/>
        <v>2011</v>
      </c>
      <c r="D2293">
        <v>1014.75</v>
      </c>
      <c r="E2293">
        <f t="shared" ca="1" si="297"/>
        <v>1003.0999999999999</v>
      </c>
      <c r="F2293">
        <f t="shared" ca="1" si="299"/>
        <v>996.00000000000011</v>
      </c>
      <c r="G2293" t="str">
        <f t="shared" ca="1" si="292"/>
        <v/>
      </c>
      <c r="H2293">
        <f t="shared" ca="1" si="294"/>
        <v>981.95</v>
      </c>
      <c r="I2293" s="4" t="str">
        <f t="shared" ca="1" si="295"/>
        <v/>
      </c>
      <c r="J2293" s="10">
        <f t="shared" ca="1" si="298"/>
        <v>2062.2464564650004</v>
      </c>
      <c r="K2293" s="10">
        <f ca="1">MAX($J$3:J2294)</f>
        <v>2062.2464564650004</v>
      </c>
      <c r="L2293" s="11">
        <f t="shared" ca="1" si="296"/>
        <v>0</v>
      </c>
    </row>
    <row r="2294" spans="1:12" x14ac:dyDescent="0.35">
      <c r="A2294">
        <v>2293</v>
      </c>
      <c r="B2294" s="2">
        <v>40781</v>
      </c>
      <c r="C2294">
        <f t="shared" si="293"/>
        <v>2011</v>
      </c>
      <c r="D2294">
        <v>992.55</v>
      </c>
      <c r="E2294">
        <f t="shared" ca="1" si="297"/>
        <v>1003.0625</v>
      </c>
      <c r="F2294">
        <f t="shared" ca="1" si="299"/>
        <v>996.74500000000012</v>
      </c>
      <c r="G2294" t="str">
        <f t="shared" ca="1" si="292"/>
        <v/>
      </c>
      <c r="H2294">
        <f t="shared" ca="1" si="294"/>
        <v>981.95</v>
      </c>
      <c r="I2294" s="4" t="str">
        <f t="shared" ca="1" si="295"/>
        <v/>
      </c>
      <c r="J2294" s="10">
        <f t="shared" ca="1" si="298"/>
        <v>2062.2464564650004</v>
      </c>
      <c r="K2294" s="10">
        <f ca="1">MAX($J$3:J2295)</f>
        <v>2062.2464564650004</v>
      </c>
      <c r="L2294" s="11">
        <f t="shared" ca="1" si="296"/>
        <v>0</v>
      </c>
    </row>
    <row r="2295" spans="1:12" x14ac:dyDescent="0.35">
      <c r="A2295">
        <v>2294</v>
      </c>
      <c r="B2295" s="2">
        <v>40784</v>
      </c>
      <c r="C2295">
        <f t="shared" si="293"/>
        <v>2011</v>
      </c>
      <c r="D2295">
        <v>1002.5</v>
      </c>
      <c r="E2295">
        <f t="shared" ca="1" si="297"/>
        <v>1003.1500000000001</v>
      </c>
      <c r="F2295">
        <f t="shared" ca="1" si="299"/>
        <v>997.44</v>
      </c>
      <c r="G2295" t="str">
        <f t="shared" ca="1" si="292"/>
        <v/>
      </c>
      <c r="H2295">
        <f t="shared" ca="1" si="294"/>
        <v>981.95</v>
      </c>
      <c r="I2295" s="4" t="str">
        <f t="shared" ca="1" si="295"/>
        <v/>
      </c>
      <c r="J2295" s="10">
        <f t="shared" ca="1" si="298"/>
        <v>2062.2464564650004</v>
      </c>
      <c r="K2295" s="10">
        <f ca="1">MAX($J$3:J2296)</f>
        <v>2062.2464564650004</v>
      </c>
      <c r="L2295" s="11">
        <f t="shared" ca="1" si="296"/>
        <v>0</v>
      </c>
    </row>
    <row r="2296" spans="1:12" x14ac:dyDescent="0.35">
      <c r="A2296">
        <v>2295</v>
      </c>
      <c r="B2296" s="2">
        <v>40785</v>
      </c>
      <c r="C2296">
        <f t="shared" si="293"/>
        <v>2011</v>
      </c>
      <c r="D2296">
        <v>1002.8</v>
      </c>
      <c r="E2296">
        <f t="shared" ca="1" si="297"/>
        <v>1003.275</v>
      </c>
      <c r="F2296">
        <f t="shared" ca="1" si="299"/>
        <v>998.38833333333343</v>
      </c>
      <c r="G2296" t="str">
        <f t="shared" ca="1" si="292"/>
        <v/>
      </c>
      <c r="H2296">
        <f t="shared" ca="1" si="294"/>
        <v>981.95</v>
      </c>
      <c r="I2296" s="4" t="str">
        <f t="shared" ca="1" si="295"/>
        <v/>
      </c>
      <c r="J2296" s="10">
        <f t="shared" ca="1" si="298"/>
        <v>2062.2464564650004</v>
      </c>
      <c r="K2296" s="10">
        <f ca="1">MAX($J$3:J2297)</f>
        <v>2062.2464564650004</v>
      </c>
      <c r="L2296" s="11">
        <f t="shared" ca="1" si="296"/>
        <v>0</v>
      </c>
    </row>
    <row r="2297" spans="1:12" x14ac:dyDescent="0.35">
      <c r="A2297">
        <v>2296</v>
      </c>
      <c r="B2297" s="2">
        <v>40788</v>
      </c>
      <c r="C2297">
        <f t="shared" si="293"/>
        <v>2011</v>
      </c>
      <c r="D2297">
        <v>1015.25</v>
      </c>
      <c r="E2297">
        <f t="shared" ca="1" si="297"/>
        <v>1005.6625</v>
      </c>
      <c r="F2297">
        <f t="shared" ca="1" si="299"/>
        <v>999.18666666666672</v>
      </c>
      <c r="G2297" t="str">
        <f t="shared" ca="1" si="292"/>
        <v/>
      </c>
      <c r="H2297">
        <f t="shared" ca="1" si="294"/>
        <v>981.95</v>
      </c>
      <c r="I2297" s="4" t="str">
        <f t="shared" ca="1" si="295"/>
        <v/>
      </c>
      <c r="J2297" s="10">
        <f t="shared" ca="1" si="298"/>
        <v>2062.2464564650004</v>
      </c>
      <c r="K2297" s="10">
        <f ca="1">MAX($J$3:J2298)</f>
        <v>2062.2464564650004</v>
      </c>
      <c r="L2297" s="11">
        <f t="shared" ca="1" si="296"/>
        <v>0</v>
      </c>
    </row>
    <row r="2298" spans="1:12" x14ac:dyDescent="0.35">
      <c r="A2298">
        <v>2297</v>
      </c>
      <c r="B2298" s="2">
        <v>40791</v>
      </c>
      <c r="C2298">
        <f t="shared" si="293"/>
        <v>2011</v>
      </c>
      <c r="D2298">
        <v>1002.1</v>
      </c>
      <c r="E2298">
        <f t="shared" ca="1" si="297"/>
        <v>1009.25</v>
      </c>
      <c r="F2298">
        <f t="shared" ca="1" si="299"/>
        <v>1000.4883333333333</v>
      </c>
      <c r="G2298" t="str">
        <f t="shared" ca="1" si="292"/>
        <v/>
      </c>
      <c r="H2298">
        <f t="shared" ca="1" si="294"/>
        <v>981.95</v>
      </c>
      <c r="I2298" s="4" t="str">
        <f t="shared" ca="1" si="295"/>
        <v/>
      </c>
      <c r="J2298" s="10">
        <f t="shared" ca="1" si="298"/>
        <v>2062.2464564650004</v>
      </c>
      <c r="K2298" s="10">
        <f ca="1">MAX($J$3:J2299)</f>
        <v>2062.2464564650004</v>
      </c>
      <c r="L2298" s="11">
        <f t="shared" ca="1" si="296"/>
        <v>0</v>
      </c>
    </row>
    <row r="2299" spans="1:12" x14ac:dyDescent="0.35">
      <c r="A2299">
        <v>2298</v>
      </c>
      <c r="B2299" s="2">
        <v>40792</v>
      </c>
      <c r="C2299">
        <f t="shared" si="293"/>
        <v>2011</v>
      </c>
      <c r="D2299">
        <v>1016.85</v>
      </c>
      <c r="E2299">
        <f t="shared" ca="1" si="297"/>
        <v>1025.1500000000001</v>
      </c>
      <c r="F2299">
        <f t="shared" ca="1" si="299"/>
        <v>1002.8666666666667</v>
      </c>
      <c r="G2299" t="str">
        <f t="shared" ca="1" si="292"/>
        <v/>
      </c>
      <c r="H2299">
        <f t="shared" ca="1" si="294"/>
        <v>981.95</v>
      </c>
      <c r="I2299" s="4" t="str">
        <f t="shared" ca="1" si="295"/>
        <v/>
      </c>
      <c r="J2299" s="10">
        <f t="shared" ca="1" si="298"/>
        <v>2062.2464564650004</v>
      </c>
      <c r="K2299" s="10">
        <f ca="1">MAX($J$3:J2300)</f>
        <v>2062.2464564650004</v>
      </c>
      <c r="L2299" s="11">
        <f t="shared" ca="1" si="296"/>
        <v>0</v>
      </c>
    </row>
    <row r="2300" spans="1:12" x14ac:dyDescent="0.35">
      <c r="A2300">
        <v>2299</v>
      </c>
      <c r="B2300" s="2">
        <v>40793</v>
      </c>
      <c r="C2300">
        <f t="shared" si="293"/>
        <v>2011</v>
      </c>
      <c r="D2300">
        <v>1066.4000000000001</v>
      </c>
      <c r="E2300">
        <f t="shared" ca="1" si="297"/>
        <v>1036.6375</v>
      </c>
      <c r="F2300">
        <f t="shared" ca="1" si="299"/>
        <v>1004.9150000000001</v>
      </c>
      <c r="G2300" t="str">
        <f t="shared" ca="1" si="292"/>
        <v/>
      </c>
      <c r="H2300">
        <f t="shared" ca="1" si="294"/>
        <v>981.95</v>
      </c>
      <c r="I2300" s="4" t="str">
        <f t="shared" ca="1" si="295"/>
        <v/>
      </c>
      <c r="J2300" s="10">
        <f t="shared" ca="1" si="298"/>
        <v>2062.2464564650004</v>
      </c>
      <c r="K2300" s="10">
        <f ca="1">MAX($J$3:J2301)</f>
        <v>2062.2464564650004</v>
      </c>
      <c r="L2300" s="11">
        <f t="shared" ca="1" si="296"/>
        <v>0</v>
      </c>
    </row>
    <row r="2301" spans="1:12" x14ac:dyDescent="0.35">
      <c r="A2301">
        <v>2300</v>
      </c>
      <c r="B2301" s="2">
        <v>40794</v>
      </c>
      <c r="C2301">
        <f t="shared" si="293"/>
        <v>2011</v>
      </c>
      <c r="D2301">
        <v>1061.2</v>
      </c>
      <c r="E2301">
        <f t="shared" ca="1" si="297"/>
        <v>1043.3</v>
      </c>
      <c r="F2301">
        <f t="shared" ca="1" si="299"/>
        <v>1006.0516666666666</v>
      </c>
      <c r="G2301" t="str">
        <f t="shared" ca="1" si="292"/>
        <v/>
      </c>
      <c r="H2301">
        <f t="shared" ca="1" si="294"/>
        <v>981.95</v>
      </c>
      <c r="I2301" s="4" t="str">
        <f t="shared" ca="1" si="295"/>
        <v/>
      </c>
      <c r="J2301" s="10">
        <f t="shared" ca="1" si="298"/>
        <v>2062.2464564650004</v>
      </c>
      <c r="K2301" s="10">
        <f ca="1">MAX($J$3:J2302)</f>
        <v>2062.2464564650004</v>
      </c>
      <c r="L2301" s="11">
        <f t="shared" ca="1" si="296"/>
        <v>0</v>
      </c>
    </row>
    <row r="2302" spans="1:12" x14ac:dyDescent="0.35">
      <c r="A2302">
        <v>2301</v>
      </c>
      <c r="B2302" s="2">
        <v>40795</v>
      </c>
      <c r="C2302">
        <f t="shared" si="293"/>
        <v>2011</v>
      </c>
      <c r="D2302">
        <v>1028.75</v>
      </c>
      <c r="E2302">
        <f t="shared" ca="1" si="297"/>
        <v>1046.6375</v>
      </c>
      <c r="F2302">
        <f t="shared" ca="1" si="299"/>
        <v>1007.2</v>
      </c>
      <c r="G2302" t="str">
        <f t="shared" ca="1" si="292"/>
        <v/>
      </c>
      <c r="H2302">
        <f t="shared" ca="1" si="294"/>
        <v>981.95</v>
      </c>
      <c r="I2302" s="4" t="str">
        <f t="shared" ca="1" si="295"/>
        <v/>
      </c>
      <c r="J2302" s="10">
        <f t="shared" ca="1" si="298"/>
        <v>2062.2464564650004</v>
      </c>
      <c r="K2302" s="10">
        <f ca="1">MAX($J$3:J2303)</f>
        <v>2062.2464564650004</v>
      </c>
      <c r="L2302" s="11">
        <f t="shared" ca="1" si="296"/>
        <v>0</v>
      </c>
    </row>
    <row r="2303" spans="1:12" x14ac:dyDescent="0.35">
      <c r="A2303">
        <v>2302</v>
      </c>
      <c r="B2303" s="2">
        <v>40798</v>
      </c>
      <c r="C2303">
        <f t="shared" si="293"/>
        <v>2011</v>
      </c>
      <c r="D2303">
        <v>1030.2</v>
      </c>
      <c r="E2303">
        <f t="shared" ca="1" si="297"/>
        <v>1043.5625</v>
      </c>
      <c r="F2303">
        <f t="shared" ca="1" si="299"/>
        <v>1008.2666666666667</v>
      </c>
      <c r="G2303" t="str">
        <f t="shared" ca="1" si="292"/>
        <v/>
      </c>
      <c r="H2303">
        <f t="shared" ca="1" si="294"/>
        <v>981.95</v>
      </c>
      <c r="I2303" s="4" t="str">
        <f t="shared" ca="1" si="295"/>
        <v/>
      </c>
      <c r="J2303" s="10">
        <f t="shared" ca="1" si="298"/>
        <v>2062.2464564650004</v>
      </c>
      <c r="K2303" s="10">
        <f ca="1">MAX($J$3:J2304)</f>
        <v>2062.2464564650004</v>
      </c>
      <c r="L2303" s="11">
        <f t="shared" ca="1" si="296"/>
        <v>0</v>
      </c>
    </row>
    <row r="2304" spans="1:12" x14ac:dyDescent="0.35">
      <c r="A2304">
        <v>2303</v>
      </c>
      <c r="B2304" s="2">
        <v>40799</v>
      </c>
      <c r="C2304">
        <f t="shared" si="293"/>
        <v>2011</v>
      </c>
      <c r="D2304">
        <v>1054.0999999999999</v>
      </c>
      <c r="E2304">
        <f t="shared" ca="1" si="297"/>
        <v>1040.1125</v>
      </c>
      <c r="F2304">
        <f t="shared" ca="1" si="299"/>
        <v>1009.4599999999999</v>
      </c>
      <c r="G2304" t="str">
        <f t="shared" ca="1" si="292"/>
        <v/>
      </c>
      <c r="H2304">
        <f t="shared" ca="1" si="294"/>
        <v>981.95</v>
      </c>
      <c r="I2304" s="4" t="str">
        <f t="shared" ca="1" si="295"/>
        <v/>
      </c>
      <c r="J2304" s="10">
        <f t="shared" ca="1" si="298"/>
        <v>2062.2464564650004</v>
      </c>
      <c r="K2304" s="10">
        <f ca="1">MAX($J$3:J2305)</f>
        <v>2062.2464564650004</v>
      </c>
      <c r="L2304" s="11">
        <f t="shared" ca="1" si="296"/>
        <v>0</v>
      </c>
    </row>
    <row r="2305" spans="1:12" x14ac:dyDescent="0.35">
      <c r="A2305">
        <v>2304</v>
      </c>
      <c r="B2305" s="2">
        <v>40800</v>
      </c>
      <c r="C2305">
        <f t="shared" si="293"/>
        <v>2011</v>
      </c>
      <c r="D2305">
        <v>1047.4000000000001</v>
      </c>
      <c r="E2305">
        <f t="shared" ca="1" si="297"/>
        <v>1049.1375</v>
      </c>
      <c r="F2305">
        <f t="shared" ca="1" si="299"/>
        <v>1011.3316666666666</v>
      </c>
      <c r="G2305" t="str">
        <f t="shared" ca="1" si="292"/>
        <v/>
      </c>
      <c r="H2305">
        <f t="shared" ca="1" si="294"/>
        <v>981.95</v>
      </c>
      <c r="I2305" s="4" t="str">
        <f t="shared" ca="1" si="295"/>
        <v/>
      </c>
      <c r="J2305" s="10">
        <f t="shared" ca="1" si="298"/>
        <v>2062.2464564650004</v>
      </c>
      <c r="K2305" s="10">
        <f ca="1">MAX($J$3:J2306)</f>
        <v>2062.2464564650004</v>
      </c>
      <c r="L2305" s="11">
        <f t="shared" ca="1" si="296"/>
        <v>0</v>
      </c>
    </row>
    <row r="2306" spans="1:12" x14ac:dyDescent="0.35">
      <c r="A2306">
        <v>2305</v>
      </c>
      <c r="B2306" s="2">
        <v>40801</v>
      </c>
      <c r="C2306">
        <f t="shared" si="293"/>
        <v>2011</v>
      </c>
      <c r="D2306">
        <v>1064.8499999999999</v>
      </c>
      <c r="E2306">
        <f t="shared" ca="1" si="297"/>
        <v>1051.0625</v>
      </c>
      <c r="F2306">
        <f t="shared" ca="1" si="299"/>
        <v>1012.3433333333334</v>
      </c>
      <c r="G2306" t="str">
        <f t="shared" ref="G2306:G2369" ca="1" si="300">IF(AND(E2306&gt;F2306,E2305&lt;F2305),"BUY",IF(AND(E2306&lt;F2306,E2305&gt;F2305),"SELL",""))</f>
        <v/>
      </c>
      <c r="H2306">
        <f t="shared" ca="1" si="294"/>
        <v>981.95</v>
      </c>
      <c r="I2306" s="4" t="str">
        <f t="shared" ca="1" si="295"/>
        <v/>
      </c>
      <c r="J2306" s="10">
        <f t="shared" ca="1" si="298"/>
        <v>2062.2464564650004</v>
      </c>
      <c r="K2306" s="10">
        <f ca="1">MAX($J$3:J2307)</f>
        <v>2062.2464564650004</v>
      </c>
      <c r="L2306" s="11">
        <f t="shared" ca="1" si="296"/>
        <v>0</v>
      </c>
    </row>
    <row r="2307" spans="1:12" x14ac:dyDescent="0.35">
      <c r="A2307">
        <v>2306</v>
      </c>
      <c r="B2307" s="2">
        <v>40802</v>
      </c>
      <c r="C2307">
        <f t="shared" ref="C2307:C2370" si="301">YEAR(B2307)</f>
        <v>2011</v>
      </c>
      <c r="D2307">
        <v>1037.9000000000001</v>
      </c>
      <c r="E2307">
        <f t="shared" ca="1" si="297"/>
        <v>1050.0125</v>
      </c>
      <c r="F2307">
        <f t="shared" ca="1" si="299"/>
        <v>1014.365</v>
      </c>
      <c r="G2307" t="str">
        <f t="shared" ca="1" si="300"/>
        <v/>
      </c>
      <c r="H2307">
        <f t="shared" ref="H2307:H2370" ca="1" si="302">IF(G2307&lt;&gt;"",D2307,H2306)</f>
        <v>981.95</v>
      </c>
      <c r="I2307" s="4" t="str">
        <f t="shared" ref="I2307:I2370" ca="1" si="303">IF(AND(G2307&lt;&gt;"",H2306&lt;&gt;0),IF(G2307="BUY",1-H2307/H2306,H2307/H2306-1),"")</f>
        <v/>
      </c>
      <c r="J2307" s="10">
        <f t="shared" ca="1" si="298"/>
        <v>2062.2464564650004</v>
      </c>
      <c r="K2307" s="10">
        <f ca="1">MAX($J$3:J2308)</f>
        <v>2062.2464564650004</v>
      </c>
      <c r="L2307" s="11">
        <f t="shared" ref="L2307:L2370" ca="1" si="304">1-J2307/K2307</f>
        <v>0</v>
      </c>
    </row>
    <row r="2308" spans="1:12" x14ac:dyDescent="0.35">
      <c r="A2308">
        <v>2307</v>
      </c>
      <c r="B2308" s="2">
        <v>40805</v>
      </c>
      <c r="C2308">
        <f t="shared" si="301"/>
        <v>2011</v>
      </c>
      <c r="D2308">
        <v>1049.9000000000001</v>
      </c>
      <c r="E2308">
        <f t="shared" ref="E2308:E2371" ca="1" si="305">IF(ROW(D2309)&gt;($O$4-1),AVERAGE(OFFSET(D2310,-$O$4,0,$O$4,1)),IF(ROW(D2309)&gt;$O$4, ((($O$4-1)*E2308)+D2309)/$O$4,""))</f>
        <v>1054.8375000000001</v>
      </c>
      <c r="F2308">
        <f t="shared" ca="1" si="299"/>
        <v>1017.1633333333334</v>
      </c>
      <c r="G2308" t="str">
        <f t="shared" ca="1" si="300"/>
        <v/>
      </c>
      <c r="H2308">
        <f t="shared" ca="1" si="302"/>
        <v>981.95</v>
      </c>
      <c r="I2308" s="4" t="str">
        <f t="shared" ca="1" si="303"/>
        <v/>
      </c>
      <c r="J2308" s="10">
        <f t="shared" ref="J2308:J2371" ca="1" si="306">IF(I2308="",J2307,J2307*(1+$O$6*I2308))</f>
        <v>2062.2464564650004</v>
      </c>
      <c r="K2308" s="10">
        <f ca="1">MAX($J$3:J2309)</f>
        <v>2062.2464564650004</v>
      </c>
      <c r="L2308" s="11">
        <f t="shared" ca="1" si="304"/>
        <v>0</v>
      </c>
    </row>
    <row r="2309" spans="1:12" x14ac:dyDescent="0.35">
      <c r="A2309">
        <v>2308</v>
      </c>
      <c r="B2309" s="2">
        <v>40806</v>
      </c>
      <c r="C2309">
        <f t="shared" si="301"/>
        <v>2011</v>
      </c>
      <c r="D2309">
        <v>1066.7</v>
      </c>
      <c r="E2309">
        <f t="shared" ca="1" si="305"/>
        <v>1056.55</v>
      </c>
      <c r="F2309">
        <f t="shared" ca="1" si="299"/>
        <v>1020.7483333333334</v>
      </c>
      <c r="G2309" t="str">
        <f t="shared" ca="1" si="300"/>
        <v/>
      </c>
      <c r="H2309">
        <f t="shared" ca="1" si="302"/>
        <v>981.95</v>
      </c>
      <c r="I2309" s="4" t="str">
        <f t="shared" ca="1" si="303"/>
        <v/>
      </c>
      <c r="J2309" s="10">
        <f t="shared" ca="1" si="306"/>
        <v>2062.2464564650004</v>
      </c>
      <c r="K2309" s="10">
        <f ca="1">MAX($J$3:J2310)</f>
        <v>2062.2464564650004</v>
      </c>
      <c r="L2309" s="11">
        <f t="shared" ca="1" si="304"/>
        <v>0</v>
      </c>
    </row>
    <row r="2310" spans="1:12" x14ac:dyDescent="0.35">
      <c r="A2310">
        <v>2309</v>
      </c>
      <c r="B2310" s="2">
        <v>40807</v>
      </c>
      <c r="C2310">
        <f t="shared" si="301"/>
        <v>2011</v>
      </c>
      <c r="D2310">
        <v>1071.7</v>
      </c>
      <c r="E2310">
        <f t="shared" ca="1" si="305"/>
        <v>1064.1750000000002</v>
      </c>
      <c r="F2310">
        <f t="shared" ca="1" si="299"/>
        <v>1023.5016666666668</v>
      </c>
      <c r="G2310" t="str">
        <f t="shared" ca="1" si="300"/>
        <v/>
      </c>
      <c r="H2310">
        <f t="shared" ca="1" si="302"/>
        <v>981.95</v>
      </c>
      <c r="I2310" s="4" t="str">
        <f t="shared" ca="1" si="303"/>
        <v/>
      </c>
      <c r="J2310" s="10">
        <f t="shared" ca="1" si="306"/>
        <v>2062.2464564650004</v>
      </c>
      <c r="K2310" s="10">
        <f ca="1">MAX($J$3:J2311)</f>
        <v>2062.2464564650004</v>
      </c>
      <c r="L2310" s="11">
        <f t="shared" ca="1" si="304"/>
        <v>0</v>
      </c>
    </row>
    <row r="2311" spans="1:12" x14ac:dyDescent="0.35">
      <c r="A2311">
        <v>2310</v>
      </c>
      <c r="B2311" s="2">
        <v>40808</v>
      </c>
      <c r="C2311">
        <f t="shared" si="301"/>
        <v>2011</v>
      </c>
      <c r="D2311">
        <v>1068.4000000000001</v>
      </c>
      <c r="E2311">
        <f t="shared" ca="1" si="305"/>
        <v>1069.0125</v>
      </c>
      <c r="F2311">
        <f t="shared" ca="1" si="299"/>
        <v>1025.9483333333335</v>
      </c>
      <c r="G2311" t="str">
        <f t="shared" ca="1" si="300"/>
        <v/>
      </c>
      <c r="H2311">
        <f t="shared" ca="1" si="302"/>
        <v>981.95</v>
      </c>
      <c r="I2311" s="4" t="str">
        <f t="shared" ca="1" si="303"/>
        <v/>
      </c>
      <c r="J2311" s="10">
        <f t="shared" ca="1" si="306"/>
        <v>2062.2464564650004</v>
      </c>
      <c r="K2311" s="10">
        <f ca="1">MAX($J$3:J2312)</f>
        <v>2062.2464564650004</v>
      </c>
      <c r="L2311" s="11">
        <f t="shared" ca="1" si="304"/>
        <v>0</v>
      </c>
    </row>
    <row r="2312" spans="1:12" x14ac:dyDescent="0.35">
      <c r="A2312">
        <v>2311</v>
      </c>
      <c r="B2312" s="2">
        <v>40809</v>
      </c>
      <c r="C2312">
        <f t="shared" si="301"/>
        <v>2011</v>
      </c>
      <c r="D2312">
        <v>1069.25</v>
      </c>
      <c r="E2312">
        <f t="shared" ca="1" si="305"/>
        <v>1072.5375000000001</v>
      </c>
      <c r="F2312">
        <f t="shared" ca="1" si="299"/>
        <v>1028.2866666666666</v>
      </c>
      <c r="G2312" t="str">
        <f t="shared" ca="1" si="300"/>
        <v/>
      </c>
      <c r="H2312">
        <f t="shared" ca="1" si="302"/>
        <v>981.95</v>
      </c>
      <c r="I2312" s="4" t="str">
        <f t="shared" ca="1" si="303"/>
        <v/>
      </c>
      <c r="J2312" s="10">
        <f t="shared" ca="1" si="306"/>
        <v>2062.2464564650004</v>
      </c>
      <c r="K2312" s="10">
        <f ca="1">MAX($J$3:J2313)</f>
        <v>2062.2464564650004</v>
      </c>
      <c r="L2312" s="11">
        <f t="shared" ca="1" si="304"/>
        <v>0</v>
      </c>
    </row>
    <row r="2313" spans="1:12" x14ac:dyDescent="0.35">
      <c r="A2313">
        <v>2312</v>
      </c>
      <c r="B2313" s="2">
        <v>40812</v>
      </c>
      <c r="C2313">
        <f t="shared" si="301"/>
        <v>2011</v>
      </c>
      <c r="D2313">
        <v>1080.8</v>
      </c>
      <c r="E2313">
        <f t="shared" ca="1" si="305"/>
        <v>1077.4625000000001</v>
      </c>
      <c r="F2313">
        <f t="shared" ca="1" si="299"/>
        <v>1031.1233333333334</v>
      </c>
      <c r="G2313" t="str">
        <f t="shared" ca="1" si="300"/>
        <v/>
      </c>
      <c r="H2313">
        <f t="shared" ca="1" si="302"/>
        <v>981.95</v>
      </c>
      <c r="I2313" s="4" t="str">
        <f t="shared" ca="1" si="303"/>
        <v/>
      </c>
      <c r="J2313" s="10">
        <f t="shared" ca="1" si="306"/>
        <v>2062.2464564650004</v>
      </c>
      <c r="K2313" s="10">
        <f ca="1">MAX($J$3:J2314)</f>
        <v>2062.2464564650004</v>
      </c>
      <c r="L2313" s="11">
        <f t="shared" ca="1" si="304"/>
        <v>0</v>
      </c>
    </row>
    <row r="2314" spans="1:12" x14ac:dyDescent="0.35">
      <c r="A2314">
        <v>2313</v>
      </c>
      <c r="B2314" s="2">
        <v>40813</v>
      </c>
      <c r="C2314">
        <f t="shared" si="301"/>
        <v>2011</v>
      </c>
      <c r="D2314">
        <v>1091.4000000000001</v>
      </c>
      <c r="E2314">
        <f t="shared" ca="1" si="305"/>
        <v>1082.4000000000001</v>
      </c>
      <c r="F2314">
        <f t="shared" ca="1" si="299"/>
        <v>1034.0750000000003</v>
      </c>
      <c r="G2314" t="str">
        <f t="shared" ca="1" si="300"/>
        <v/>
      </c>
      <c r="H2314">
        <f t="shared" ca="1" si="302"/>
        <v>981.95</v>
      </c>
      <c r="I2314" s="4" t="str">
        <f t="shared" ca="1" si="303"/>
        <v/>
      </c>
      <c r="J2314" s="10">
        <f t="shared" ca="1" si="306"/>
        <v>2062.2464564650004</v>
      </c>
      <c r="K2314" s="10">
        <f ca="1">MAX($J$3:J2315)</f>
        <v>2062.2464564650004</v>
      </c>
      <c r="L2314" s="11">
        <f t="shared" ca="1" si="304"/>
        <v>0</v>
      </c>
    </row>
    <row r="2315" spans="1:12" x14ac:dyDescent="0.35">
      <c r="A2315">
        <v>2314</v>
      </c>
      <c r="B2315" s="2">
        <v>40814</v>
      </c>
      <c r="C2315">
        <f t="shared" si="301"/>
        <v>2011</v>
      </c>
      <c r="D2315">
        <v>1088.1500000000001</v>
      </c>
      <c r="E2315">
        <f t="shared" ca="1" si="305"/>
        <v>1087.5250000000001</v>
      </c>
      <c r="F2315">
        <f t="shared" ca="1" si="299"/>
        <v>1037.356666666667</v>
      </c>
      <c r="G2315" t="str">
        <f t="shared" ca="1" si="300"/>
        <v/>
      </c>
      <c r="H2315">
        <f t="shared" ca="1" si="302"/>
        <v>981.95</v>
      </c>
      <c r="I2315" s="4" t="str">
        <f t="shared" ca="1" si="303"/>
        <v/>
      </c>
      <c r="J2315" s="10">
        <f t="shared" ca="1" si="306"/>
        <v>2062.2464564650004</v>
      </c>
      <c r="K2315" s="10">
        <f ca="1">MAX($J$3:J2316)</f>
        <v>2062.2464564650004</v>
      </c>
      <c r="L2315" s="11">
        <f t="shared" ca="1" si="304"/>
        <v>0</v>
      </c>
    </row>
    <row r="2316" spans="1:12" x14ac:dyDescent="0.35">
      <c r="A2316">
        <v>2315</v>
      </c>
      <c r="B2316" s="2">
        <v>40815</v>
      </c>
      <c r="C2316">
        <f t="shared" si="301"/>
        <v>2011</v>
      </c>
      <c r="D2316">
        <v>1089.75</v>
      </c>
      <c r="E2316">
        <f t="shared" ca="1" si="305"/>
        <v>1091.9625000000001</v>
      </c>
      <c r="F2316">
        <f t="shared" ca="1" si="299"/>
        <v>1040.6433333333337</v>
      </c>
      <c r="G2316" t="str">
        <f t="shared" ca="1" si="300"/>
        <v/>
      </c>
      <c r="H2316">
        <f t="shared" ca="1" si="302"/>
        <v>981.95</v>
      </c>
      <c r="I2316" s="4" t="str">
        <f t="shared" ca="1" si="303"/>
        <v/>
      </c>
      <c r="J2316" s="10">
        <f t="shared" ca="1" si="306"/>
        <v>2062.2464564650004</v>
      </c>
      <c r="K2316" s="10">
        <f ca="1">MAX($J$3:J2317)</f>
        <v>2062.2464564650004</v>
      </c>
      <c r="L2316" s="11">
        <f t="shared" ca="1" si="304"/>
        <v>0</v>
      </c>
    </row>
    <row r="2317" spans="1:12" x14ac:dyDescent="0.35">
      <c r="A2317">
        <v>2316</v>
      </c>
      <c r="B2317" s="2">
        <v>40816</v>
      </c>
      <c r="C2317">
        <f t="shared" si="301"/>
        <v>2011</v>
      </c>
      <c r="D2317">
        <v>1098.55</v>
      </c>
      <c r="E2317">
        <f t="shared" ca="1" si="305"/>
        <v>1094.25</v>
      </c>
      <c r="F2317">
        <f t="shared" ca="1" si="299"/>
        <v>1043.8316666666669</v>
      </c>
      <c r="G2317" t="str">
        <f t="shared" ca="1" si="300"/>
        <v/>
      </c>
      <c r="H2317">
        <f t="shared" ca="1" si="302"/>
        <v>981.95</v>
      </c>
      <c r="I2317" s="4" t="str">
        <f t="shared" ca="1" si="303"/>
        <v/>
      </c>
      <c r="J2317" s="10">
        <f t="shared" ca="1" si="306"/>
        <v>2062.2464564650004</v>
      </c>
      <c r="K2317" s="10">
        <f ca="1">MAX($J$3:J2318)</f>
        <v>2062.2464564650004</v>
      </c>
      <c r="L2317" s="11">
        <f t="shared" ca="1" si="304"/>
        <v>0</v>
      </c>
    </row>
    <row r="2318" spans="1:12" x14ac:dyDescent="0.35">
      <c r="A2318">
        <v>2317</v>
      </c>
      <c r="B2318" s="2">
        <v>40819</v>
      </c>
      <c r="C2318">
        <f t="shared" si="301"/>
        <v>2011</v>
      </c>
      <c r="D2318">
        <v>1100.55</v>
      </c>
      <c r="E2318">
        <f t="shared" ca="1" si="305"/>
        <v>1097.2625</v>
      </c>
      <c r="F2318">
        <f t="shared" ca="1" si="299"/>
        <v>1047.2066666666669</v>
      </c>
      <c r="G2318" t="str">
        <f t="shared" ca="1" si="300"/>
        <v/>
      </c>
      <c r="H2318">
        <f t="shared" ca="1" si="302"/>
        <v>981.95</v>
      </c>
      <c r="I2318" s="4" t="str">
        <f t="shared" ca="1" si="303"/>
        <v/>
      </c>
      <c r="J2318" s="10">
        <f t="shared" ca="1" si="306"/>
        <v>2062.2464564650004</v>
      </c>
      <c r="K2318" s="10">
        <f ca="1">MAX($J$3:J2319)</f>
        <v>2062.2464564650004</v>
      </c>
      <c r="L2318" s="11">
        <f t="shared" ca="1" si="304"/>
        <v>0</v>
      </c>
    </row>
    <row r="2319" spans="1:12" x14ac:dyDescent="0.35">
      <c r="A2319">
        <v>2318</v>
      </c>
      <c r="B2319" s="2">
        <v>40820</v>
      </c>
      <c r="C2319">
        <f t="shared" si="301"/>
        <v>2011</v>
      </c>
      <c r="D2319">
        <v>1100.2</v>
      </c>
      <c r="E2319">
        <f t="shared" ca="1" si="305"/>
        <v>1101.575</v>
      </c>
      <c r="F2319">
        <f t="shared" ca="1" si="299"/>
        <v>1050.8350000000003</v>
      </c>
      <c r="G2319" t="str">
        <f t="shared" ca="1" si="300"/>
        <v/>
      </c>
      <c r="H2319">
        <f t="shared" ca="1" si="302"/>
        <v>981.95</v>
      </c>
      <c r="I2319" s="4" t="str">
        <f t="shared" ca="1" si="303"/>
        <v/>
      </c>
      <c r="J2319" s="10">
        <f t="shared" ca="1" si="306"/>
        <v>2062.2464564650004</v>
      </c>
      <c r="K2319" s="10">
        <f ca="1">MAX($J$3:J2320)</f>
        <v>2062.2464564650004</v>
      </c>
      <c r="L2319" s="11">
        <f t="shared" ca="1" si="304"/>
        <v>0</v>
      </c>
    </row>
    <row r="2320" spans="1:12" x14ac:dyDescent="0.35">
      <c r="A2320">
        <v>2319</v>
      </c>
      <c r="B2320" s="2">
        <v>40821</v>
      </c>
      <c r="C2320">
        <f t="shared" si="301"/>
        <v>2011</v>
      </c>
      <c r="D2320">
        <v>1107</v>
      </c>
      <c r="E2320">
        <f t="shared" ca="1" si="305"/>
        <v>1105.3125</v>
      </c>
      <c r="F2320">
        <f t="shared" ca="1" si="299"/>
        <v>1054.5300000000002</v>
      </c>
      <c r="G2320" t="str">
        <f t="shared" ca="1" si="300"/>
        <v/>
      </c>
      <c r="H2320">
        <f t="shared" ca="1" si="302"/>
        <v>981.95</v>
      </c>
      <c r="I2320" s="4" t="str">
        <f t="shared" ca="1" si="303"/>
        <v/>
      </c>
      <c r="J2320" s="10">
        <f t="shared" ca="1" si="306"/>
        <v>2062.2464564650004</v>
      </c>
      <c r="K2320" s="10">
        <f ca="1">MAX($J$3:J2321)</f>
        <v>2062.2464564650004</v>
      </c>
      <c r="L2320" s="11">
        <f t="shared" ca="1" si="304"/>
        <v>0</v>
      </c>
    </row>
    <row r="2321" spans="1:12" x14ac:dyDescent="0.35">
      <c r="A2321">
        <v>2320</v>
      </c>
      <c r="B2321" s="2">
        <v>40823</v>
      </c>
      <c r="C2321">
        <f t="shared" si="301"/>
        <v>2011</v>
      </c>
      <c r="D2321">
        <v>1113.5</v>
      </c>
      <c r="E2321">
        <f t="shared" ca="1" si="305"/>
        <v>1112.9625000000001</v>
      </c>
      <c r="F2321">
        <f t="shared" ca="1" si="299"/>
        <v>1058.8200000000004</v>
      </c>
      <c r="G2321" t="str">
        <f t="shared" ca="1" si="300"/>
        <v/>
      </c>
      <c r="H2321">
        <f t="shared" ca="1" si="302"/>
        <v>981.95</v>
      </c>
      <c r="I2321" s="4" t="str">
        <f t="shared" ca="1" si="303"/>
        <v/>
      </c>
      <c r="J2321" s="10">
        <f t="shared" ca="1" si="306"/>
        <v>2062.2464564650004</v>
      </c>
      <c r="K2321" s="10">
        <f ca="1">MAX($J$3:J2322)</f>
        <v>2062.2464564650004</v>
      </c>
      <c r="L2321" s="11">
        <f t="shared" ca="1" si="304"/>
        <v>0</v>
      </c>
    </row>
    <row r="2322" spans="1:12" x14ac:dyDescent="0.35">
      <c r="A2322">
        <v>2321</v>
      </c>
      <c r="B2322" s="2">
        <v>40826</v>
      </c>
      <c r="C2322">
        <f t="shared" si="301"/>
        <v>2011</v>
      </c>
      <c r="D2322">
        <v>1131.1500000000001</v>
      </c>
      <c r="E2322">
        <f t="shared" ca="1" si="305"/>
        <v>1121.4000000000001</v>
      </c>
      <c r="F2322">
        <f t="shared" ca="1" si="299"/>
        <v>1062.7933333333335</v>
      </c>
      <c r="G2322" t="str">
        <f t="shared" ca="1" si="300"/>
        <v/>
      </c>
      <c r="H2322">
        <f t="shared" ca="1" si="302"/>
        <v>981.95</v>
      </c>
      <c r="I2322" s="4" t="str">
        <f t="shared" ca="1" si="303"/>
        <v/>
      </c>
      <c r="J2322" s="10">
        <f t="shared" ca="1" si="306"/>
        <v>2062.2464564650004</v>
      </c>
      <c r="K2322" s="10">
        <f ca="1">MAX($J$3:J2323)</f>
        <v>2062.2464564650004</v>
      </c>
      <c r="L2322" s="11">
        <f t="shared" ca="1" si="304"/>
        <v>0</v>
      </c>
    </row>
    <row r="2323" spans="1:12" x14ac:dyDescent="0.35">
      <c r="A2323">
        <v>2322</v>
      </c>
      <c r="B2323" s="2">
        <v>40827</v>
      </c>
      <c r="C2323">
        <f t="shared" si="301"/>
        <v>2011</v>
      </c>
      <c r="D2323">
        <v>1133.95</v>
      </c>
      <c r="E2323">
        <f t="shared" ca="1" si="305"/>
        <v>1129.7750000000001</v>
      </c>
      <c r="F2323">
        <f t="shared" ca="1" si="299"/>
        <v>1067.7250000000001</v>
      </c>
      <c r="G2323" t="str">
        <f t="shared" ca="1" si="300"/>
        <v/>
      </c>
      <c r="H2323">
        <f t="shared" ca="1" si="302"/>
        <v>981.95</v>
      </c>
      <c r="I2323" s="4" t="str">
        <f t="shared" ca="1" si="303"/>
        <v/>
      </c>
      <c r="J2323" s="10">
        <f t="shared" ca="1" si="306"/>
        <v>2062.2464564650004</v>
      </c>
      <c r="K2323" s="10">
        <f ca="1">MAX($J$3:J2324)</f>
        <v>2062.2464564650004</v>
      </c>
      <c r="L2323" s="11">
        <f t="shared" ca="1" si="304"/>
        <v>0</v>
      </c>
    </row>
    <row r="2324" spans="1:12" x14ac:dyDescent="0.35">
      <c r="A2324">
        <v>2323</v>
      </c>
      <c r="B2324" s="2">
        <v>40828</v>
      </c>
      <c r="C2324">
        <f t="shared" si="301"/>
        <v>2011</v>
      </c>
      <c r="D2324">
        <v>1140.5</v>
      </c>
      <c r="E2324">
        <f t="shared" ca="1" si="305"/>
        <v>1132.0625</v>
      </c>
      <c r="F2324">
        <f t="shared" ca="1" si="299"/>
        <v>1071.7300000000002</v>
      </c>
      <c r="G2324" t="str">
        <f t="shared" ca="1" si="300"/>
        <v/>
      </c>
      <c r="H2324">
        <f t="shared" ca="1" si="302"/>
        <v>981.95</v>
      </c>
      <c r="I2324" s="4" t="str">
        <f t="shared" ca="1" si="303"/>
        <v/>
      </c>
      <c r="J2324" s="10">
        <f t="shared" ca="1" si="306"/>
        <v>2062.2464564650004</v>
      </c>
      <c r="K2324" s="10">
        <f ca="1">MAX($J$3:J2325)</f>
        <v>2062.2464564650004</v>
      </c>
      <c r="L2324" s="11">
        <f t="shared" ca="1" si="304"/>
        <v>0</v>
      </c>
    </row>
    <row r="2325" spans="1:12" x14ac:dyDescent="0.35">
      <c r="A2325">
        <v>2324</v>
      </c>
      <c r="B2325" s="2">
        <v>40829</v>
      </c>
      <c r="C2325">
        <f t="shared" si="301"/>
        <v>2011</v>
      </c>
      <c r="D2325">
        <v>1122.6500000000001</v>
      </c>
      <c r="E2325">
        <f t="shared" ca="1" si="305"/>
        <v>1129.1500000000001</v>
      </c>
      <c r="F2325">
        <f t="shared" ca="1" si="299"/>
        <v>1075.6200000000001</v>
      </c>
      <c r="G2325" t="str">
        <f t="shared" ca="1" si="300"/>
        <v/>
      </c>
      <c r="H2325">
        <f t="shared" ca="1" si="302"/>
        <v>981.95</v>
      </c>
      <c r="I2325" s="4" t="str">
        <f t="shared" ca="1" si="303"/>
        <v/>
      </c>
      <c r="J2325" s="10">
        <f t="shared" ca="1" si="306"/>
        <v>2062.2464564650004</v>
      </c>
      <c r="K2325" s="10">
        <f ca="1">MAX($J$3:J2326)</f>
        <v>2062.2464564650004</v>
      </c>
      <c r="L2325" s="11">
        <f t="shared" ca="1" si="304"/>
        <v>0</v>
      </c>
    </row>
    <row r="2326" spans="1:12" x14ac:dyDescent="0.35">
      <c r="A2326">
        <v>2325</v>
      </c>
      <c r="B2326" s="2">
        <v>40830</v>
      </c>
      <c r="C2326">
        <f t="shared" si="301"/>
        <v>2011</v>
      </c>
      <c r="D2326">
        <v>1119.5</v>
      </c>
      <c r="E2326">
        <f t="shared" ca="1" si="305"/>
        <v>1123.5374999999999</v>
      </c>
      <c r="F2326">
        <f t="shared" ca="1" si="299"/>
        <v>1078.8283333333336</v>
      </c>
      <c r="G2326" t="str">
        <f t="shared" ca="1" si="300"/>
        <v/>
      </c>
      <c r="H2326">
        <f t="shared" ca="1" si="302"/>
        <v>981.95</v>
      </c>
      <c r="I2326" s="4" t="str">
        <f t="shared" ca="1" si="303"/>
        <v/>
      </c>
      <c r="J2326" s="10">
        <f t="shared" ca="1" si="306"/>
        <v>2062.2464564650004</v>
      </c>
      <c r="K2326" s="10">
        <f ca="1">MAX($J$3:J2327)</f>
        <v>2062.2464564650004</v>
      </c>
      <c r="L2326" s="11">
        <f t="shared" ca="1" si="304"/>
        <v>0</v>
      </c>
    </row>
    <row r="2327" spans="1:12" x14ac:dyDescent="0.35">
      <c r="A2327">
        <v>2326</v>
      </c>
      <c r="B2327" s="2">
        <v>40833</v>
      </c>
      <c r="C2327">
        <f t="shared" si="301"/>
        <v>2011</v>
      </c>
      <c r="D2327">
        <v>1111.5</v>
      </c>
      <c r="E2327">
        <f t="shared" ca="1" si="305"/>
        <v>1114.75</v>
      </c>
      <c r="F2327">
        <f t="shared" ca="1" si="299"/>
        <v>1082.27</v>
      </c>
      <c r="G2327" t="str">
        <f t="shared" ca="1" si="300"/>
        <v/>
      </c>
      <c r="H2327">
        <f t="shared" ca="1" si="302"/>
        <v>981.95</v>
      </c>
      <c r="I2327" s="4" t="str">
        <f t="shared" ca="1" si="303"/>
        <v/>
      </c>
      <c r="J2327" s="10">
        <f t="shared" ca="1" si="306"/>
        <v>2062.2464564650004</v>
      </c>
      <c r="K2327" s="10">
        <f ca="1">MAX($J$3:J2328)</f>
        <v>2062.2464564650004</v>
      </c>
      <c r="L2327" s="11">
        <f t="shared" ca="1" si="304"/>
        <v>0</v>
      </c>
    </row>
    <row r="2328" spans="1:12" x14ac:dyDescent="0.35">
      <c r="A2328">
        <v>2327</v>
      </c>
      <c r="B2328" s="2">
        <v>40834</v>
      </c>
      <c r="C2328">
        <f t="shared" si="301"/>
        <v>2011</v>
      </c>
      <c r="D2328">
        <v>1105.3499999999999</v>
      </c>
      <c r="E2328">
        <f t="shared" ca="1" si="305"/>
        <v>1115.7125000000001</v>
      </c>
      <c r="F2328">
        <f t="shared" ca="1" si="299"/>
        <v>1085.925</v>
      </c>
      <c r="G2328" t="str">
        <f t="shared" ca="1" si="300"/>
        <v/>
      </c>
      <c r="H2328">
        <f t="shared" ca="1" si="302"/>
        <v>981.95</v>
      </c>
      <c r="I2328" s="4" t="str">
        <f t="shared" ca="1" si="303"/>
        <v/>
      </c>
      <c r="J2328" s="10">
        <f t="shared" ca="1" si="306"/>
        <v>2062.2464564650004</v>
      </c>
      <c r="K2328" s="10">
        <f ca="1">MAX($J$3:J2329)</f>
        <v>2062.2464564650004</v>
      </c>
      <c r="L2328" s="11">
        <f t="shared" ca="1" si="304"/>
        <v>0</v>
      </c>
    </row>
    <row r="2329" spans="1:12" x14ac:dyDescent="0.35">
      <c r="A2329">
        <v>2328</v>
      </c>
      <c r="B2329" s="2">
        <v>40835</v>
      </c>
      <c r="C2329">
        <f t="shared" si="301"/>
        <v>2011</v>
      </c>
      <c r="D2329">
        <v>1126.5</v>
      </c>
      <c r="E2329">
        <f t="shared" ca="1" si="305"/>
        <v>1114.5999999999999</v>
      </c>
      <c r="F2329">
        <f t="shared" ca="1" si="299"/>
        <v>1087.5466666666666</v>
      </c>
      <c r="G2329" t="str">
        <f t="shared" ca="1" si="300"/>
        <v/>
      </c>
      <c r="H2329">
        <f t="shared" ca="1" si="302"/>
        <v>981.95</v>
      </c>
      <c r="I2329" s="4" t="str">
        <f t="shared" ca="1" si="303"/>
        <v/>
      </c>
      <c r="J2329" s="10">
        <f t="shared" ca="1" si="306"/>
        <v>2062.2464564650004</v>
      </c>
      <c r="K2329" s="10">
        <f ca="1">MAX($J$3:J2330)</f>
        <v>2062.2464564650004</v>
      </c>
      <c r="L2329" s="11">
        <f t="shared" ca="1" si="304"/>
        <v>0</v>
      </c>
    </row>
    <row r="2330" spans="1:12" x14ac:dyDescent="0.35">
      <c r="A2330">
        <v>2329</v>
      </c>
      <c r="B2330" s="2">
        <v>40836</v>
      </c>
      <c r="C2330">
        <f t="shared" si="301"/>
        <v>2011</v>
      </c>
      <c r="D2330">
        <v>1115.05</v>
      </c>
      <c r="E2330">
        <f t="shared" ca="1" si="305"/>
        <v>1116.2375</v>
      </c>
      <c r="F2330">
        <f t="shared" ca="1" si="299"/>
        <v>1089.4416666666666</v>
      </c>
      <c r="G2330" t="str">
        <f t="shared" ca="1" si="300"/>
        <v/>
      </c>
      <c r="H2330">
        <f t="shared" ca="1" si="302"/>
        <v>981.95</v>
      </c>
      <c r="I2330" s="4" t="str">
        <f t="shared" ca="1" si="303"/>
        <v/>
      </c>
      <c r="J2330" s="10">
        <f t="shared" ca="1" si="306"/>
        <v>2062.2464564650004</v>
      </c>
      <c r="K2330" s="10">
        <f ca="1">MAX($J$3:J2331)</f>
        <v>2062.2464564650004</v>
      </c>
      <c r="L2330" s="11">
        <f t="shared" ca="1" si="304"/>
        <v>0</v>
      </c>
    </row>
    <row r="2331" spans="1:12" x14ac:dyDescent="0.35">
      <c r="A2331">
        <v>2330</v>
      </c>
      <c r="B2331" s="2">
        <v>40837</v>
      </c>
      <c r="C2331">
        <f t="shared" si="301"/>
        <v>2011</v>
      </c>
      <c r="D2331">
        <v>1118.05</v>
      </c>
      <c r="E2331">
        <f t="shared" ca="1" si="305"/>
        <v>1123.4875000000002</v>
      </c>
      <c r="F2331">
        <f t="shared" ca="1" si="299"/>
        <v>1092.9616666666666</v>
      </c>
      <c r="G2331" t="str">
        <f t="shared" ca="1" si="300"/>
        <v/>
      </c>
      <c r="H2331">
        <f t="shared" ca="1" si="302"/>
        <v>981.95</v>
      </c>
      <c r="I2331" s="4" t="str">
        <f t="shared" ca="1" si="303"/>
        <v/>
      </c>
      <c r="J2331" s="10">
        <f t="shared" ca="1" si="306"/>
        <v>2062.2464564650004</v>
      </c>
      <c r="K2331" s="10">
        <f ca="1">MAX($J$3:J2332)</f>
        <v>2062.2464564650004</v>
      </c>
      <c r="L2331" s="11">
        <f t="shared" ca="1" si="304"/>
        <v>0</v>
      </c>
    </row>
    <row r="2332" spans="1:12" x14ac:dyDescent="0.35">
      <c r="A2332">
        <v>2331</v>
      </c>
      <c r="B2332" s="2">
        <v>40840</v>
      </c>
      <c r="C2332">
        <f t="shared" si="301"/>
        <v>2011</v>
      </c>
      <c r="D2332">
        <v>1134.3499999999999</v>
      </c>
      <c r="E2332">
        <f t="shared" ca="1" si="305"/>
        <v>1137.7249999999999</v>
      </c>
      <c r="F2332">
        <f t="shared" ca="1" si="299"/>
        <v>1098.0699999999997</v>
      </c>
      <c r="G2332" t="str">
        <f t="shared" ca="1" si="300"/>
        <v/>
      </c>
      <c r="H2332">
        <f t="shared" ca="1" si="302"/>
        <v>981.95</v>
      </c>
      <c r="I2332" s="4" t="str">
        <f t="shared" ca="1" si="303"/>
        <v/>
      </c>
      <c r="J2332" s="10">
        <f t="shared" ca="1" si="306"/>
        <v>2062.2464564650004</v>
      </c>
      <c r="K2332" s="10">
        <f ca="1">MAX($J$3:J2333)</f>
        <v>2062.2464564650004</v>
      </c>
      <c r="L2332" s="11">
        <f t="shared" ca="1" si="304"/>
        <v>0</v>
      </c>
    </row>
    <row r="2333" spans="1:12" x14ac:dyDescent="0.35">
      <c r="A2333">
        <v>2332</v>
      </c>
      <c r="B2333" s="2">
        <v>40841</v>
      </c>
      <c r="C2333">
        <f t="shared" si="301"/>
        <v>2011</v>
      </c>
      <c r="D2333">
        <v>1183.45</v>
      </c>
      <c r="E2333">
        <f t="shared" ca="1" si="305"/>
        <v>1157.3874999999998</v>
      </c>
      <c r="F2333">
        <f t="shared" ca="1" si="299"/>
        <v>1102.7233333333331</v>
      </c>
      <c r="G2333" t="str">
        <f t="shared" ca="1" si="300"/>
        <v/>
      </c>
      <c r="H2333">
        <f t="shared" ca="1" si="302"/>
        <v>981.95</v>
      </c>
      <c r="I2333" s="4" t="str">
        <f t="shared" ca="1" si="303"/>
        <v/>
      </c>
      <c r="J2333" s="10">
        <f t="shared" ca="1" si="306"/>
        <v>2062.2464564650004</v>
      </c>
      <c r="K2333" s="10">
        <f ca="1">MAX($J$3:J2334)</f>
        <v>2062.2464564650004</v>
      </c>
      <c r="L2333" s="11">
        <f t="shared" ca="1" si="304"/>
        <v>0</v>
      </c>
    </row>
    <row r="2334" spans="1:12" x14ac:dyDescent="0.35">
      <c r="A2334">
        <v>2333</v>
      </c>
      <c r="B2334" s="2">
        <v>40842</v>
      </c>
      <c r="C2334">
        <f t="shared" si="301"/>
        <v>2011</v>
      </c>
      <c r="D2334">
        <v>1193.7</v>
      </c>
      <c r="E2334">
        <f t="shared" ca="1" si="305"/>
        <v>1183.875</v>
      </c>
      <c r="F2334">
        <f t="shared" ref="F2334:F2397" ca="1" si="307">IF(ROW(D2335)&gt;($O$5-1),AVERAGE(OFFSET(D2336,-$O$5,0,$O$5,1)),IF(ROW(D2335)&gt;$O$5, ((($O$5-1)*E2334)+D2335)/$O$5,""))</f>
        <v>1108.6100000000001</v>
      </c>
      <c r="G2334" t="str">
        <f t="shared" ca="1" si="300"/>
        <v/>
      </c>
      <c r="H2334">
        <f t="shared" ca="1" si="302"/>
        <v>981.95</v>
      </c>
      <c r="I2334" s="4" t="str">
        <f t="shared" ca="1" si="303"/>
        <v/>
      </c>
      <c r="J2334" s="10">
        <f t="shared" ca="1" si="306"/>
        <v>2062.2464564650004</v>
      </c>
      <c r="K2334" s="10">
        <f ca="1">MAX($J$3:J2335)</f>
        <v>2062.2464564650004</v>
      </c>
      <c r="L2334" s="11">
        <f t="shared" ca="1" si="304"/>
        <v>0</v>
      </c>
    </row>
    <row r="2335" spans="1:12" x14ac:dyDescent="0.35">
      <c r="A2335">
        <v>2334</v>
      </c>
      <c r="B2335" s="2">
        <v>40844</v>
      </c>
      <c r="C2335">
        <f t="shared" si="301"/>
        <v>2011</v>
      </c>
      <c r="D2335">
        <v>1224</v>
      </c>
      <c r="E2335">
        <f t="shared" ca="1" si="305"/>
        <v>1199.05</v>
      </c>
      <c r="F2335">
        <f t="shared" ca="1" si="307"/>
        <v>1112.95</v>
      </c>
      <c r="G2335" t="str">
        <f t="shared" ca="1" si="300"/>
        <v/>
      </c>
      <c r="H2335">
        <f t="shared" ca="1" si="302"/>
        <v>981.95</v>
      </c>
      <c r="I2335" s="4" t="str">
        <f t="shared" ca="1" si="303"/>
        <v/>
      </c>
      <c r="J2335" s="10">
        <f t="shared" ca="1" si="306"/>
        <v>2062.2464564650004</v>
      </c>
      <c r="K2335" s="10">
        <f ca="1">MAX($J$3:J2336)</f>
        <v>2062.2464564650004</v>
      </c>
      <c r="L2335" s="11">
        <f t="shared" ca="1" si="304"/>
        <v>0</v>
      </c>
    </row>
    <row r="2336" spans="1:12" x14ac:dyDescent="0.35">
      <c r="A2336">
        <v>2335</v>
      </c>
      <c r="B2336" s="2">
        <v>40847</v>
      </c>
      <c r="C2336">
        <f t="shared" si="301"/>
        <v>2011</v>
      </c>
      <c r="D2336">
        <v>1195.05</v>
      </c>
      <c r="E2336">
        <f t="shared" ca="1" si="305"/>
        <v>1199.2249999999999</v>
      </c>
      <c r="F2336">
        <f t="shared" ca="1" si="307"/>
        <v>1117.825</v>
      </c>
      <c r="G2336" t="str">
        <f t="shared" ca="1" si="300"/>
        <v/>
      </c>
      <c r="H2336">
        <f t="shared" ca="1" si="302"/>
        <v>981.95</v>
      </c>
      <c r="I2336" s="4" t="str">
        <f t="shared" ca="1" si="303"/>
        <v/>
      </c>
      <c r="J2336" s="10">
        <f t="shared" ca="1" si="306"/>
        <v>2062.2464564650004</v>
      </c>
      <c r="K2336" s="10">
        <f ca="1">MAX($J$3:J2337)</f>
        <v>2062.2464564650004</v>
      </c>
      <c r="L2336" s="11">
        <f t="shared" ca="1" si="304"/>
        <v>0</v>
      </c>
    </row>
    <row r="2337" spans="1:12" x14ac:dyDescent="0.35">
      <c r="A2337">
        <v>2336</v>
      </c>
      <c r="B2337" s="2">
        <v>40848</v>
      </c>
      <c r="C2337">
        <f t="shared" si="301"/>
        <v>2011</v>
      </c>
      <c r="D2337">
        <v>1184.1500000000001</v>
      </c>
      <c r="E2337">
        <f t="shared" ca="1" si="305"/>
        <v>1197.2125000000001</v>
      </c>
      <c r="F2337">
        <f t="shared" ca="1" si="307"/>
        <v>1122.3499999999999</v>
      </c>
      <c r="G2337" t="str">
        <f t="shared" ca="1" si="300"/>
        <v/>
      </c>
      <c r="H2337">
        <f t="shared" ca="1" si="302"/>
        <v>981.95</v>
      </c>
      <c r="I2337" s="4" t="str">
        <f t="shared" ca="1" si="303"/>
        <v/>
      </c>
      <c r="J2337" s="10">
        <f t="shared" ca="1" si="306"/>
        <v>2062.2464564650004</v>
      </c>
      <c r="K2337" s="10">
        <f ca="1">MAX($J$3:J2338)</f>
        <v>2062.2464564650004</v>
      </c>
      <c r="L2337" s="11">
        <f t="shared" ca="1" si="304"/>
        <v>0</v>
      </c>
    </row>
    <row r="2338" spans="1:12" x14ac:dyDescent="0.35">
      <c r="A2338">
        <v>2337</v>
      </c>
      <c r="B2338" s="2">
        <v>40849</v>
      </c>
      <c r="C2338">
        <f t="shared" si="301"/>
        <v>2011</v>
      </c>
      <c r="D2338">
        <v>1185.6500000000001</v>
      </c>
      <c r="E2338">
        <f t="shared" ca="1" si="305"/>
        <v>1193.7874999999999</v>
      </c>
      <c r="F2338">
        <f t="shared" ca="1" si="307"/>
        <v>1127.1366666666665</v>
      </c>
      <c r="G2338" t="str">
        <f t="shared" ca="1" si="300"/>
        <v/>
      </c>
      <c r="H2338">
        <f t="shared" ca="1" si="302"/>
        <v>981.95</v>
      </c>
      <c r="I2338" s="4" t="str">
        <f t="shared" ca="1" si="303"/>
        <v/>
      </c>
      <c r="J2338" s="10">
        <f t="shared" ca="1" si="306"/>
        <v>2062.2464564650004</v>
      </c>
      <c r="K2338" s="10">
        <f ca="1">MAX($J$3:J2339)</f>
        <v>2062.2464564650004</v>
      </c>
      <c r="L2338" s="11">
        <f t="shared" ca="1" si="304"/>
        <v>0</v>
      </c>
    </row>
    <row r="2339" spans="1:12" x14ac:dyDescent="0.35">
      <c r="A2339">
        <v>2338</v>
      </c>
      <c r="B2339" s="2">
        <v>40850</v>
      </c>
      <c r="C2339">
        <f t="shared" si="301"/>
        <v>2011</v>
      </c>
      <c r="D2339">
        <v>1210.3</v>
      </c>
      <c r="E2339">
        <f t="shared" ca="1" si="305"/>
        <v>1200.9000000000001</v>
      </c>
      <c r="F2339">
        <f t="shared" ca="1" si="307"/>
        <v>1132.1966666666667</v>
      </c>
      <c r="G2339" t="str">
        <f t="shared" ca="1" si="300"/>
        <v/>
      </c>
      <c r="H2339">
        <f t="shared" ca="1" si="302"/>
        <v>981.95</v>
      </c>
      <c r="I2339" s="4" t="str">
        <f t="shared" ca="1" si="303"/>
        <v/>
      </c>
      <c r="J2339" s="10">
        <f t="shared" ca="1" si="306"/>
        <v>2062.2464564650004</v>
      </c>
      <c r="K2339" s="10">
        <f ca="1">MAX($J$3:J2340)</f>
        <v>2062.2464564650004</v>
      </c>
      <c r="L2339" s="11">
        <f t="shared" ca="1" si="304"/>
        <v>0</v>
      </c>
    </row>
    <row r="2340" spans="1:12" x14ac:dyDescent="0.35">
      <c r="A2340">
        <v>2339</v>
      </c>
      <c r="B2340" s="2">
        <v>40851</v>
      </c>
      <c r="C2340">
        <f t="shared" si="301"/>
        <v>2011</v>
      </c>
      <c r="D2340">
        <v>1223.5</v>
      </c>
      <c r="E2340">
        <f t="shared" ca="1" si="305"/>
        <v>1209.5124999999998</v>
      </c>
      <c r="F2340">
        <f t="shared" ca="1" si="307"/>
        <v>1137.2033333333334</v>
      </c>
      <c r="G2340" t="str">
        <f t="shared" ca="1" si="300"/>
        <v/>
      </c>
      <c r="H2340">
        <f t="shared" ca="1" si="302"/>
        <v>981.95</v>
      </c>
      <c r="I2340" s="4" t="str">
        <f t="shared" ca="1" si="303"/>
        <v/>
      </c>
      <c r="J2340" s="10">
        <f t="shared" ca="1" si="306"/>
        <v>2062.2464564650004</v>
      </c>
      <c r="K2340" s="10">
        <f ca="1">MAX($J$3:J2341)</f>
        <v>2062.2464564650004</v>
      </c>
      <c r="L2340" s="11">
        <f t="shared" ca="1" si="304"/>
        <v>0</v>
      </c>
    </row>
    <row r="2341" spans="1:12" x14ac:dyDescent="0.35">
      <c r="A2341">
        <v>2340</v>
      </c>
      <c r="B2341" s="2">
        <v>40855</v>
      </c>
      <c r="C2341">
        <f t="shared" si="301"/>
        <v>2011</v>
      </c>
      <c r="D2341">
        <v>1218.5999999999999</v>
      </c>
      <c r="E2341">
        <f t="shared" ca="1" si="305"/>
        <v>1214.9875</v>
      </c>
      <c r="F2341">
        <f t="shared" ca="1" si="307"/>
        <v>1141.8133333333333</v>
      </c>
      <c r="G2341" t="str">
        <f t="shared" ca="1" si="300"/>
        <v/>
      </c>
      <c r="H2341">
        <f t="shared" ca="1" si="302"/>
        <v>981.95</v>
      </c>
      <c r="I2341" s="4" t="str">
        <f t="shared" ca="1" si="303"/>
        <v/>
      </c>
      <c r="J2341" s="10">
        <f t="shared" ca="1" si="306"/>
        <v>2062.2464564650004</v>
      </c>
      <c r="K2341" s="10">
        <f ca="1">MAX($J$3:J2342)</f>
        <v>2062.2464564650004</v>
      </c>
      <c r="L2341" s="11">
        <f t="shared" ca="1" si="304"/>
        <v>0</v>
      </c>
    </row>
    <row r="2342" spans="1:12" x14ac:dyDescent="0.35">
      <c r="A2342">
        <v>2341</v>
      </c>
      <c r="B2342" s="2">
        <v>40856</v>
      </c>
      <c r="C2342">
        <f t="shared" si="301"/>
        <v>2011</v>
      </c>
      <c r="D2342">
        <v>1207.55</v>
      </c>
      <c r="E2342">
        <f t="shared" ca="1" si="305"/>
        <v>1217.0625</v>
      </c>
      <c r="F2342">
        <f t="shared" ca="1" si="307"/>
        <v>1146.4066666666665</v>
      </c>
      <c r="G2342" t="str">
        <f t="shared" ca="1" si="300"/>
        <v/>
      </c>
      <c r="H2342">
        <f t="shared" ca="1" si="302"/>
        <v>981.95</v>
      </c>
      <c r="I2342" s="4" t="str">
        <f t="shared" ca="1" si="303"/>
        <v/>
      </c>
      <c r="J2342" s="10">
        <f t="shared" ca="1" si="306"/>
        <v>2062.2464564650004</v>
      </c>
      <c r="K2342" s="10">
        <f ca="1">MAX($J$3:J2343)</f>
        <v>2062.2464564650004</v>
      </c>
      <c r="L2342" s="11">
        <f t="shared" ca="1" si="304"/>
        <v>0</v>
      </c>
    </row>
    <row r="2343" spans="1:12" x14ac:dyDescent="0.35">
      <c r="A2343">
        <v>2342</v>
      </c>
      <c r="B2343" s="2">
        <v>40858</v>
      </c>
      <c r="C2343">
        <f t="shared" si="301"/>
        <v>2011</v>
      </c>
      <c r="D2343">
        <v>1218.5999999999999</v>
      </c>
      <c r="E2343">
        <f t="shared" ca="1" si="305"/>
        <v>1215.4624999999999</v>
      </c>
      <c r="F2343">
        <f t="shared" ca="1" si="307"/>
        <v>1150.5966666666668</v>
      </c>
      <c r="G2343" t="str">
        <f t="shared" ca="1" si="300"/>
        <v/>
      </c>
      <c r="H2343">
        <f t="shared" ca="1" si="302"/>
        <v>981.95</v>
      </c>
      <c r="I2343" s="4" t="str">
        <f t="shared" ca="1" si="303"/>
        <v/>
      </c>
      <c r="J2343" s="10">
        <f t="shared" ca="1" si="306"/>
        <v>2062.2464564650004</v>
      </c>
      <c r="K2343" s="10">
        <f ca="1">MAX($J$3:J2344)</f>
        <v>2062.2464564650004</v>
      </c>
      <c r="L2343" s="11">
        <f t="shared" ca="1" si="304"/>
        <v>0</v>
      </c>
    </row>
    <row r="2344" spans="1:12" x14ac:dyDescent="0.35">
      <c r="A2344">
        <v>2343</v>
      </c>
      <c r="B2344" s="2">
        <v>40861</v>
      </c>
      <c r="C2344">
        <f t="shared" si="301"/>
        <v>2011</v>
      </c>
      <c r="D2344">
        <v>1217.0999999999999</v>
      </c>
      <c r="E2344">
        <f t="shared" ca="1" si="305"/>
        <v>1212.925</v>
      </c>
      <c r="F2344">
        <f t="shared" ca="1" si="307"/>
        <v>1154.6066666666666</v>
      </c>
      <c r="G2344" t="str">
        <f t="shared" ca="1" si="300"/>
        <v/>
      </c>
      <c r="H2344">
        <f t="shared" ca="1" si="302"/>
        <v>981.95</v>
      </c>
      <c r="I2344" s="4" t="str">
        <f t="shared" ca="1" si="303"/>
        <v/>
      </c>
      <c r="J2344" s="10">
        <f t="shared" ca="1" si="306"/>
        <v>2062.2464564650004</v>
      </c>
      <c r="K2344" s="10">
        <f ca="1">MAX($J$3:J2345)</f>
        <v>2062.2464564650004</v>
      </c>
      <c r="L2344" s="11">
        <f t="shared" ca="1" si="304"/>
        <v>0</v>
      </c>
    </row>
    <row r="2345" spans="1:12" x14ac:dyDescent="0.35">
      <c r="A2345">
        <v>2344</v>
      </c>
      <c r="B2345" s="2">
        <v>40862</v>
      </c>
      <c r="C2345">
        <f t="shared" si="301"/>
        <v>2011</v>
      </c>
      <c r="D2345">
        <v>1208.45</v>
      </c>
      <c r="E2345">
        <f t="shared" ca="1" si="305"/>
        <v>1209.375</v>
      </c>
      <c r="F2345">
        <f t="shared" ca="1" si="307"/>
        <v>1158.06</v>
      </c>
      <c r="G2345" t="str">
        <f t="shared" ca="1" si="300"/>
        <v/>
      </c>
      <c r="H2345">
        <f t="shared" ca="1" si="302"/>
        <v>981.95</v>
      </c>
      <c r="I2345" s="4" t="str">
        <f t="shared" ca="1" si="303"/>
        <v/>
      </c>
      <c r="J2345" s="10">
        <f t="shared" ca="1" si="306"/>
        <v>2062.2464564650004</v>
      </c>
      <c r="K2345" s="10">
        <f ca="1">MAX($J$3:J2346)</f>
        <v>2062.2464564650004</v>
      </c>
      <c r="L2345" s="11">
        <f t="shared" ca="1" si="304"/>
        <v>0</v>
      </c>
    </row>
    <row r="2346" spans="1:12" x14ac:dyDescent="0.35">
      <c r="A2346">
        <v>2345</v>
      </c>
      <c r="B2346" s="2">
        <v>40863</v>
      </c>
      <c r="C2346">
        <f t="shared" si="301"/>
        <v>2011</v>
      </c>
      <c r="D2346">
        <v>1193.3499999999999</v>
      </c>
      <c r="E2346">
        <f t="shared" ca="1" si="305"/>
        <v>1194.3625</v>
      </c>
      <c r="F2346">
        <f t="shared" ca="1" si="307"/>
        <v>1160.0600000000002</v>
      </c>
      <c r="G2346" t="str">
        <f t="shared" ca="1" si="300"/>
        <v/>
      </c>
      <c r="H2346">
        <f t="shared" ca="1" si="302"/>
        <v>981.95</v>
      </c>
      <c r="I2346" s="4" t="str">
        <f t="shared" ca="1" si="303"/>
        <v/>
      </c>
      <c r="J2346" s="10">
        <f t="shared" ca="1" si="306"/>
        <v>2062.2464564650004</v>
      </c>
      <c r="K2346" s="10">
        <f ca="1">MAX($J$3:J2347)</f>
        <v>2062.2464564650004</v>
      </c>
      <c r="L2346" s="11">
        <f t="shared" ca="1" si="304"/>
        <v>0</v>
      </c>
    </row>
    <row r="2347" spans="1:12" x14ac:dyDescent="0.35">
      <c r="A2347">
        <v>2346</v>
      </c>
      <c r="B2347" s="2">
        <v>40864</v>
      </c>
      <c r="C2347">
        <f t="shared" si="301"/>
        <v>2011</v>
      </c>
      <c r="D2347">
        <v>1158.55</v>
      </c>
      <c r="E2347">
        <f t="shared" ca="1" si="305"/>
        <v>1177.7125000000001</v>
      </c>
      <c r="F2347">
        <f t="shared" ca="1" si="307"/>
        <v>1161.7249999999999</v>
      </c>
      <c r="G2347" t="str">
        <f t="shared" ca="1" si="300"/>
        <v/>
      </c>
      <c r="H2347">
        <f t="shared" ca="1" si="302"/>
        <v>981.95</v>
      </c>
      <c r="I2347" s="4" t="str">
        <f t="shared" ca="1" si="303"/>
        <v/>
      </c>
      <c r="J2347" s="10">
        <f t="shared" ca="1" si="306"/>
        <v>2062.2464564650004</v>
      </c>
      <c r="K2347" s="10">
        <f ca="1">MAX($J$3:J2348)</f>
        <v>2416.2274537023095</v>
      </c>
      <c r="L2347" s="11">
        <f t="shared" ca="1" si="304"/>
        <v>0.14650152107779224</v>
      </c>
    </row>
    <row r="2348" spans="1:12" x14ac:dyDescent="0.35">
      <c r="A2348">
        <v>2347</v>
      </c>
      <c r="B2348" s="2">
        <v>40865</v>
      </c>
      <c r="C2348">
        <f t="shared" si="301"/>
        <v>2011</v>
      </c>
      <c r="D2348">
        <v>1150.5</v>
      </c>
      <c r="E2348">
        <f t="shared" ca="1" si="305"/>
        <v>1159.2249999999999</v>
      </c>
      <c r="F2348">
        <f t="shared" ca="1" si="307"/>
        <v>1162.8683333333331</v>
      </c>
      <c r="G2348" t="str">
        <f t="shared" ca="1" si="300"/>
        <v>SELL</v>
      </c>
      <c r="H2348">
        <f t="shared" ca="1" si="302"/>
        <v>1150.5</v>
      </c>
      <c r="I2348" s="4">
        <f t="shared" ca="1" si="303"/>
        <v>0.17164825092927338</v>
      </c>
      <c r="J2348" s="10">
        <f t="shared" ca="1" si="306"/>
        <v>2416.2274537023095</v>
      </c>
      <c r="K2348" s="10">
        <f ca="1">MAX($J$3:J2349)</f>
        <v>2416.2274537023095</v>
      </c>
      <c r="L2348" s="11">
        <f t="shared" ca="1" si="304"/>
        <v>0</v>
      </c>
    </row>
    <row r="2349" spans="1:12" x14ac:dyDescent="0.35">
      <c r="A2349">
        <v>2348</v>
      </c>
      <c r="B2349" s="2">
        <v>40868</v>
      </c>
      <c r="C2349">
        <f t="shared" si="301"/>
        <v>2011</v>
      </c>
      <c r="D2349">
        <v>1134.5</v>
      </c>
      <c r="E2349">
        <f t="shared" ca="1" si="305"/>
        <v>1146.5125</v>
      </c>
      <c r="F2349">
        <f t="shared" ca="1" si="307"/>
        <v>1164.0516666666665</v>
      </c>
      <c r="G2349" t="str">
        <f t="shared" ca="1" si="300"/>
        <v/>
      </c>
      <c r="H2349">
        <f t="shared" ca="1" si="302"/>
        <v>1150.5</v>
      </c>
      <c r="I2349" s="4" t="str">
        <f t="shared" ca="1" si="303"/>
        <v/>
      </c>
      <c r="J2349" s="10">
        <f t="shared" ca="1" si="306"/>
        <v>2416.2274537023095</v>
      </c>
      <c r="K2349" s="10">
        <f ca="1">MAX($J$3:J2350)</f>
        <v>2416.2274537023095</v>
      </c>
      <c r="L2349" s="11">
        <f t="shared" ca="1" si="304"/>
        <v>0</v>
      </c>
    </row>
    <row r="2350" spans="1:12" x14ac:dyDescent="0.35">
      <c r="A2350">
        <v>2349</v>
      </c>
      <c r="B2350" s="2">
        <v>40869</v>
      </c>
      <c r="C2350">
        <f t="shared" si="301"/>
        <v>2011</v>
      </c>
      <c r="D2350">
        <v>1142.5</v>
      </c>
      <c r="E2350">
        <f t="shared" ca="1" si="305"/>
        <v>1139.5875000000001</v>
      </c>
      <c r="F2350">
        <f t="shared" ca="1" si="307"/>
        <v>1164.6299999999999</v>
      </c>
      <c r="G2350" t="str">
        <f t="shared" ca="1" si="300"/>
        <v/>
      </c>
      <c r="H2350">
        <f t="shared" ca="1" si="302"/>
        <v>1150.5</v>
      </c>
      <c r="I2350" s="4" t="str">
        <f t="shared" ca="1" si="303"/>
        <v/>
      </c>
      <c r="J2350" s="10">
        <f t="shared" ca="1" si="306"/>
        <v>2416.2274537023095</v>
      </c>
      <c r="K2350" s="10">
        <f ca="1">MAX($J$3:J2351)</f>
        <v>2416.2274537023095</v>
      </c>
      <c r="L2350" s="11">
        <f t="shared" ca="1" si="304"/>
        <v>0</v>
      </c>
    </row>
    <row r="2351" spans="1:12" x14ac:dyDescent="0.35">
      <c r="A2351">
        <v>2350</v>
      </c>
      <c r="B2351" s="2">
        <v>40870</v>
      </c>
      <c r="C2351">
        <f t="shared" si="301"/>
        <v>2011</v>
      </c>
      <c r="D2351">
        <v>1130.8499999999999</v>
      </c>
      <c r="E2351">
        <f t="shared" ca="1" si="305"/>
        <v>1130.5</v>
      </c>
      <c r="F2351">
        <f t="shared" ca="1" si="307"/>
        <v>1164.063333333333</v>
      </c>
      <c r="G2351" t="str">
        <f t="shared" ca="1" si="300"/>
        <v/>
      </c>
      <c r="H2351">
        <f t="shared" ca="1" si="302"/>
        <v>1150.5</v>
      </c>
      <c r="I2351" s="4" t="str">
        <f t="shared" ca="1" si="303"/>
        <v/>
      </c>
      <c r="J2351" s="10">
        <f t="shared" ca="1" si="306"/>
        <v>2416.2274537023095</v>
      </c>
      <c r="K2351" s="10">
        <f ca="1">MAX($J$3:J2352)</f>
        <v>2416.2274537023095</v>
      </c>
      <c r="L2351" s="11">
        <f t="shared" ca="1" si="304"/>
        <v>0</v>
      </c>
    </row>
    <row r="2352" spans="1:12" x14ac:dyDescent="0.35">
      <c r="A2352">
        <v>2351</v>
      </c>
      <c r="B2352" s="2">
        <v>40871</v>
      </c>
      <c r="C2352">
        <f t="shared" si="301"/>
        <v>2011</v>
      </c>
      <c r="D2352">
        <v>1114.1500000000001</v>
      </c>
      <c r="E2352">
        <f t="shared" ca="1" si="305"/>
        <v>1126.95</v>
      </c>
      <c r="F2352">
        <f t="shared" ca="1" si="307"/>
        <v>1163.6083333333331</v>
      </c>
      <c r="G2352" t="str">
        <f t="shared" ca="1" si="300"/>
        <v/>
      </c>
      <c r="H2352">
        <f t="shared" ca="1" si="302"/>
        <v>1150.5</v>
      </c>
      <c r="I2352" s="4" t="str">
        <f t="shared" ca="1" si="303"/>
        <v/>
      </c>
      <c r="J2352" s="10">
        <f t="shared" ca="1" si="306"/>
        <v>2416.2274537023095</v>
      </c>
      <c r="K2352" s="10">
        <f ca="1">MAX($J$3:J2353)</f>
        <v>2416.2274537023095</v>
      </c>
      <c r="L2352" s="11">
        <f t="shared" ca="1" si="304"/>
        <v>0</v>
      </c>
    </row>
    <row r="2353" spans="1:12" x14ac:dyDescent="0.35">
      <c r="A2353">
        <v>2352</v>
      </c>
      <c r="B2353" s="2">
        <v>40872</v>
      </c>
      <c r="C2353">
        <f t="shared" si="301"/>
        <v>2011</v>
      </c>
      <c r="D2353">
        <v>1120.3</v>
      </c>
      <c r="E2353">
        <f t="shared" ca="1" si="305"/>
        <v>1139.5125</v>
      </c>
      <c r="F2353">
        <f t="shared" ca="1" si="307"/>
        <v>1165.3499999999997</v>
      </c>
      <c r="G2353" t="str">
        <f t="shared" ca="1" si="300"/>
        <v/>
      </c>
      <c r="H2353">
        <f t="shared" ca="1" si="302"/>
        <v>1150.5</v>
      </c>
      <c r="I2353" s="4" t="str">
        <f t="shared" ca="1" si="303"/>
        <v/>
      </c>
      <c r="J2353" s="10">
        <f t="shared" ca="1" si="306"/>
        <v>2416.2274537023095</v>
      </c>
      <c r="K2353" s="10">
        <f ca="1">MAX($J$3:J2354)</f>
        <v>2416.2274537023095</v>
      </c>
      <c r="L2353" s="11">
        <f t="shared" ca="1" si="304"/>
        <v>0</v>
      </c>
    </row>
    <row r="2354" spans="1:12" x14ac:dyDescent="0.35">
      <c r="A2354">
        <v>2353</v>
      </c>
      <c r="B2354" s="2">
        <v>40875</v>
      </c>
      <c r="C2354">
        <f t="shared" si="301"/>
        <v>2011</v>
      </c>
      <c r="D2354">
        <v>1192.75</v>
      </c>
      <c r="E2354">
        <f t="shared" ca="1" si="305"/>
        <v>1147.0250000000001</v>
      </c>
      <c r="F2354">
        <f t="shared" ca="1" si="307"/>
        <v>1166.6249999999998</v>
      </c>
      <c r="G2354" t="str">
        <f t="shared" ca="1" si="300"/>
        <v/>
      </c>
      <c r="H2354">
        <f t="shared" ca="1" si="302"/>
        <v>1150.5</v>
      </c>
      <c r="I2354" s="4" t="str">
        <f t="shared" ca="1" si="303"/>
        <v/>
      </c>
      <c r="J2354" s="10">
        <f t="shared" ca="1" si="306"/>
        <v>2416.2274537023095</v>
      </c>
      <c r="K2354" s="10">
        <f ca="1">MAX($J$3:J2355)</f>
        <v>2416.2274537023095</v>
      </c>
      <c r="L2354" s="11">
        <f t="shared" ca="1" si="304"/>
        <v>0</v>
      </c>
    </row>
    <row r="2355" spans="1:12" x14ac:dyDescent="0.35">
      <c r="A2355">
        <v>2354</v>
      </c>
      <c r="B2355" s="2">
        <v>40876</v>
      </c>
      <c r="C2355">
        <f t="shared" si="301"/>
        <v>2011</v>
      </c>
      <c r="D2355">
        <v>1160.9000000000001</v>
      </c>
      <c r="E2355">
        <f t="shared" ca="1" si="305"/>
        <v>1154.5625</v>
      </c>
      <c r="F2355">
        <f t="shared" ca="1" si="307"/>
        <v>1167.4516666666666</v>
      </c>
      <c r="G2355" t="str">
        <f t="shared" ca="1" si="300"/>
        <v/>
      </c>
      <c r="H2355">
        <f t="shared" ca="1" si="302"/>
        <v>1150.5</v>
      </c>
      <c r="I2355" s="4" t="str">
        <f t="shared" ca="1" si="303"/>
        <v/>
      </c>
      <c r="J2355" s="10">
        <f t="shared" ca="1" si="306"/>
        <v>2416.2274537023095</v>
      </c>
      <c r="K2355" s="10">
        <f ca="1">MAX($J$3:J2356)</f>
        <v>2416.2274537023095</v>
      </c>
      <c r="L2355" s="11">
        <f t="shared" ca="1" si="304"/>
        <v>0</v>
      </c>
    </row>
    <row r="2356" spans="1:12" x14ac:dyDescent="0.35">
      <c r="A2356">
        <v>2355</v>
      </c>
      <c r="B2356" s="2">
        <v>40877</v>
      </c>
      <c r="C2356">
        <f t="shared" si="301"/>
        <v>2011</v>
      </c>
      <c r="D2356">
        <v>1144.3</v>
      </c>
      <c r="E2356">
        <f t="shared" ca="1" si="305"/>
        <v>1167.3625</v>
      </c>
      <c r="F2356">
        <f t="shared" ca="1" si="307"/>
        <v>1169.4516666666666</v>
      </c>
      <c r="G2356" t="str">
        <f t="shared" ca="1" si="300"/>
        <v/>
      </c>
      <c r="H2356">
        <f t="shared" ca="1" si="302"/>
        <v>1150.5</v>
      </c>
      <c r="I2356" s="4" t="str">
        <f t="shared" ca="1" si="303"/>
        <v/>
      </c>
      <c r="J2356" s="10">
        <f t="shared" ca="1" si="306"/>
        <v>2416.2274537023095</v>
      </c>
      <c r="K2356" s="10">
        <f ca="1">MAX($J$3:J2357)</f>
        <v>2416.2274537023095</v>
      </c>
      <c r="L2356" s="11">
        <f t="shared" ca="1" si="304"/>
        <v>0</v>
      </c>
    </row>
    <row r="2357" spans="1:12" x14ac:dyDescent="0.35">
      <c r="A2357">
        <v>2356</v>
      </c>
      <c r="B2357" s="2">
        <v>40878</v>
      </c>
      <c r="C2357">
        <f t="shared" si="301"/>
        <v>2011</v>
      </c>
      <c r="D2357">
        <v>1171.5</v>
      </c>
      <c r="E2357">
        <f t="shared" ca="1" si="305"/>
        <v>1172.675</v>
      </c>
      <c r="F2357">
        <f t="shared" ca="1" si="307"/>
        <v>1173.0733333333333</v>
      </c>
      <c r="G2357" t="str">
        <f t="shared" ca="1" si="300"/>
        <v/>
      </c>
      <c r="H2357">
        <f t="shared" ca="1" si="302"/>
        <v>1150.5</v>
      </c>
      <c r="I2357" s="4" t="str">
        <f t="shared" ca="1" si="303"/>
        <v/>
      </c>
      <c r="J2357" s="10">
        <f t="shared" ca="1" si="306"/>
        <v>2416.2274537023095</v>
      </c>
      <c r="K2357" s="10">
        <f ca="1">MAX($J$3:J2358)</f>
        <v>2416.2274537023095</v>
      </c>
      <c r="L2357" s="11">
        <f t="shared" ca="1" si="304"/>
        <v>0</v>
      </c>
    </row>
    <row r="2358" spans="1:12" x14ac:dyDescent="0.35">
      <c r="A2358">
        <v>2357</v>
      </c>
      <c r="B2358" s="2">
        <v>40879</v>
      </c>
      <c r="C2358">
        <f t="shared" si="301"/>
        <v>2011</v>
      </c>
      <c r="D2358">
        <v>1214</v>
      </c>
      <c r="E2358">
        <f t="shared" ca="1" si="305"/>
        <v>1183.5125</v>
      </c>
      <c r="F2358">
        <f t="shared" ca="1" si="307"/>
        <v>1175.665</v>
      </c>
      <c r="G2358" t="str">
        <f t="shared" ca="1" si="300"/>
        <v>BUY</v>
      </c>
      <c r="H2358">
        <f t="shared" ca="1" si="302"/>
        <v>1214</v>
      </c>
      <c r="I2358" s="4">
        <f t="shared" ca="1" si="303"/>
        <v>-5.5193394176445087E-2</v>
      </c>
      <c r="J2358" s="10">
        <f t="shared" ca="1" si="306"/>
        <v>2282.8676594301696</v>
      </c>
      <c r="K2358" s="10">
        <f ca="1">MAX($J$3:J2359)</f>
        <v>2416.2274537023095</v>
      </c>
      <c r="L2358" s="11">
        <f t="shared" ca="1" si="304"/>
        <v>5.5193394176445087E-2</v>
      </c>
    </row>
    <row r="2359" spans="1:12" x14ac:dyDescent="0.35">
      <c r="A2359">
        <v>2358</v>
      </c>
      <c r="B2359" s="2">
        <v>40882</v>
      </c>
      <c r="C2359">
        <f t="shared" si="301"/>
        <v>2011</v>
      </c>
      <c r="D2359">
        <v>1204.25</v>
      </c>
      <c r="E2359">
        <f t="shared" ca="1" si="305"/>
        <v>1198.5</v>
      </c>
      <c r="F2359">
        <f t="shared" ca="1" si="307"/>
        <v>1178.6383333333331</v>
      </c>
      <c r="G2359" t="str">
        <f t="shared" ca="1" si="300"/>
        <v/>
      </c>
      <c r="H2359">
        <f t="shared" ca="1" si="302"/>
        <v>1214</v>
      </c>
      <c r="I2359" s="4" t="str">
        <f t="shared" ca="1" si="303"/>
        <v/>
      </c>
      <c r="J2359" s="10">
        <f t="shared" ca="1" si="306"/>
        <v>2282.8676594301696</v>
      </c>
      <c r="K2359" s="10">
        <f ca="1">MAX($J$3:J2360)</f>
        <v>2416.2274537023095</v>
      </c>
      <c r="L2359" s="11">
        <f t="shared" ca="1" si="304"/>
        <v>5.5193394176445087E-2</v>
      </c>
    </row>
    <row r="2360" spans="1:12" x14ac:dyDescent="0.35">
      <c r="A2360">
        <v>2359</v>
      </c>
      <c r="B2360" s="2">
        <v>40883</v>
      </c>
      <c r="C2360">
        <f t="shared" si="301"/>
        <v>2011</v>
      </c>
      <c r="D2360">
        <v>1204.25</v>
      </c>
      <c r="E2360">
        <f t="shared" ca="1" si="305"/>
        <v>1210.325</v>
      </c>
      <c r="F2360">
        <f t="shared" ca="1" si="307"/>
        <v>1181.9966666666667</v>
      </c>
      <c r="G2360" t="str">
        <f t="shared" ca="1" si="300"/>
        <v/>
      </c>
      <c r="H2360">
        <f t="shared" ca="1" si="302"/>
        <v>1214</v>
      </c>
      <c r="I2360" s="4" t="str">
        <f t="shared" ca="1" si="303"/>
        <v/>
      </c>
      <c r="J2360" s="10">
        <f t="shared" ca="1" si="306"/>
        <v>2282.8676594301696</v>
      </c>
      <c r="K2360" s="10">
        <f ca="1">MAX($J$3:J2361)</f>
        <v>2416.2274537023095</v>
      </c>
      <c r="L2360" s="11">
        <f t="shared" ca="1" si="304"/>
        <v>5.5193394176445087E-2</v>
      </c>
    </row>
    <row r="2361" spans="1:12" x14ac:dyDescent="0.35">
      <c r="A2361">
        <v>2360</v>
      </c>
      <c r="B2361" s="2">
        <v>40884</v>
      </c>
      <c r="C2361">
        <f t="shared" si="301"/>
        <v>2011</v>
      </c>
      <c r="D2361">
        <v>1218.8</v>
      </c>
      <c r="E2361">
        <f t="shared" ca="1" si="305"/>
        <v>1207.5</v>
      </c>
      <c r="F2361">
        <f t="shared" ca="1" si="307"/>
        <v>1184.2750000000001</v>
      </c>
      <c r="G2361" t="str">
        <f t="shared" ca="1" si="300"/>
        <v/>
      </c>
      <c r="H2361">
        <f t="shared" ca="1" si="302"/>
        <v>1214</v>
      </c>
      <c r="I2361" s="4" t="str">
        <f t="shared" ca="1" si="303"/>
        <v/>
      </c>
      <c r="J2361" s="10">
        <f t="shared" ca="1" si="306"/>
        <v>2282.8676594301696</v>
      </c>
      <c r="K2361" s="10">
        <f ca="1">MAX($J$3:J2362)</f>
        <v>2416.2274537023095</v>
      </c>
      <c r="L2361" s="11">
        <f t="shared" ca="1" si="304"/>
        <v>5.5193394176445087E-2</v>
      </c>
    </row>
    <row r="2362" spans="1:12" x14ac:dyDescent="0.35">
      <c r="A2362">
        <v>2361</v>
      </c>
      <c r="B2362" s="2">
        <v>40885</v>
      </c>
      <c r="C2362">
        <f t="shared" si="301"/>
        <v>2011</v>
      </c>
      <c r="D2362">
        <v>1202.7</v>
      </c>
      <c r="E2362">
        <f t="shared" ca="1" si="305"/>
        <v>1197.3875</v>
      </c>
      <c r="F2362">
        <f t="shared" ca="1" si="307"/>
        <v>1183.6199999999999</v>
      </c>
      <c r="G2362" t="str">
        <f t="shared" ca="1" si="300"/>
        <v/>
      </c>
      <c r="H2362">
        <f t="shared" ca="1" si="302"/>
        <v>1214</v>
      </c>
      <c r="I2362" s="4" t="str">
        <f t="shared" ca="1" si="303"/>
        <v/>
      </c>
      <c r="J2362" s="10">
        <f t="shared" ca="1" si="306"/>
        <v>2282.8676594301696</v>
      </c>
      <c r="K2362" s="10">
        <f ca="1">MAX($J$3:J2363)</f>
        <v>2416.2274537023095</v>
      </c>
      <c r="L2362" s="11">
        <f t="shared" ca="1" si="304"/>
        <v>5.5193394176445087E-2</v>
      </c>
    </row>
    <row r="2363" spans="1:12" x14ac:dyDescent="0.35">
      <c r="A2363">
        <v>2362</v>
      </c>
      <c r="B2363" s="2">
        <v>40886</v>
      </c>
      <c r="C2363">
        <f t="shared" si="301"/>
        <v>2011</v>
      </c>
      <c r="D2363">
        <v>1163.8</v>
      </c>
      <c r="E2363">
        <f t="shared" ca="1" si="305"/>
        <v>1176.5125</v>
      </c>
      <c r="F2363">
        <f t="shared" ca="1" si="307"/>
        <v>1181.1883333333333</v>
      </c>
      <c r="G2363" t="str">
        <f t="shared" ca="1" si="300"/>
        <v>SELL</v>
      </c>
      <c r="H2363">
        <f t="shared" ca="1" si="302"/>
        <v>1163.8</v>
      </c>
      <c r="I2363" s="4">
        <f t="shared" ca="1" si="303"/>
        <v>-4.135090609555192E-2</v>
      </c>
      <c r="J2363" s="10">
        <f t="shared" ca="1" si="306"/>
        <v>2188.4690132165001</v>
      </c>
      <c r="K2363" s="10">
        <f ca="1">MAX($J$3:J2364)</f>
        <v>2416.2274537023095</v>
      </c>
      <c r="L2363" s="11">
        <f t="shared" ca="1" si="304"/>
        <v>9.4262003412312168E-2</v>
      </c>
    </row>
    <row r="2364" spans="1:12" x14ac:dyDescent="0.35">
      <c r="A2364">
        <v>2363</v>
      </c>
      <c r="B2364" s="2">
        <v>40889</v>
      </c>
      <c r="C2364">
        <f t="shared" si="301"/>
        <v>2011</v>
      </c>
      <c r="D2364">
        <v>1120.75</v>
      </c>
      <c r="E2364">
        <f t="shared" ca="1" si="305"/>
        <v>1155.825</v>
      </c>
      <c r="F2364">
        <f t="shared" ca="1" si="307"/>
        <v>1178.2566666666669</v>
      </c>
      <c r="G2364" t="str">
        <f t="shared" ca="1" si="300"/>
        <v/>
      </c>
      <c r="H2364">
        <f t="shared" ca="1" si="302"/>
        <v>1163.8</v>
      </c>
      <c r="I2364" s="4" t="str">
        <f t="shared" ca="1" si="303"/>
        <v/>
      </c>
      <c r="J2364" s="10">
        <f t="shared" ca="1" si="306"/>
        <v>2188.4690132165001</v>
      </c>
      <c r="K2364" s="10">
        <f ca="1">MAX($J$3:J2365)</f>
        <v>2416.2274537023095</v>
      </c>
      <c r="L2364" s="11">
        <f t="shared" ca="1" si="304"/>
        <v>9.4262003412312168E-2</v>
      </c>
    </row>
    <row r="2365" spans="1:12" x14ac:dyDescent="0.35">
      <c r="A2365">
        <v>2364</v>
      </c>
      <c r="B2365" s="2">
        <v>40890</v>
      </c>
      <c r="C2365">
        <f t="shared" si="301"/>
        <v>2011</v>
      </c>
      <c r="D2365">
        <v>1136.05</v>
      </c>
      <c r="E2365">
        <f t="shared" ca="1" si="305"/>
        <v>1140.3125</v>
      </c>
      <c r="F2365">
        <f t="shared" ca="1" si="307"/>
        <v>1176.4433333333336</v>
      </c>
      <c r="G2365" t="str">
        <f t="shared" ca="1" si="300"/>
        <v/>
      </c>
      <c r="H2365">
        <f t="shared" ca="1" si="302"/>
        <v>1163.8</v>
      </c>
      <c r="I2365" s="4" t="str">
        <f t="shared" ca="1" si="303"/>
        <v/>
      </c>
      <c r="J2365" s="10">
        <f t="shared" ca="1" si="306"/>
        <v>2188.4690132165001</v>
      </c>
      <c r="K2365" s="10">
        <f ca="1">MAX($J$3:J2366)</f>
        <v>2416.2274537023095</v>
      </c>
      <c r="L2365" s="11">
        <f t="shared" ca="1" si="304"/>
        <v>9.4262003412312168E-2</v>
      </c>
    </row>
    <row r="2366" spans="1:12" x14ac:dyDescent="0.35">
      <c r="A2366">
        <v>2365</v>
      </c>
      <c r="B2366" s="2">
        <v>40891</v>
      </c>
      <c r="C2366">
        <f t="shared" si="301"/>
        <v>2011</v>
      </c>
      <c r="D2366">
        <v>1140.6500000000001</v>
      </c>
      <c r="E2366">
        <f t="shared" ca="1" si="305"/>
        <v>1134.45</v>
      </c>
      <c r="F2366">
        <f t="shared" ca="1" si="307"/>
        <v>1174.9833333333333</v>
      </c>
      <c r="G2366" t="str">
        <f t="shared" ca="1" si="300"/>
        <v/>
      </c>
      <c r="H2366">
        <f t="shared" ca="1" si="302"/>
        <v>1163.8</v>
      </c>
      <c r="I2366" s="4" t="str">
        <f t="shared" ca="1" si="303"/>
        <v/>
      </c>
      <c r="J2366" s="10">
        <f t="shared" ca="1" si="306"/>
        <v>2188.4690132165001</v>
      </c>
      <c r="K2366" s="10">
        <f ca="1">MAX($J$3:J2367)</f>
        <v>2416.2274537023095</v>
      </c>
      <c r="L2366" s="11">
        <f t="shared" ca="1" si="304"/>
        <v>9.4262003412312168E-2</v>
      </c>
    </row>
    <row r="2367" spans="1:12" x14ac:dyDescent="0.35">
      <c r="A2367">
        <v>2366</v>
      </c>
      <c r="B2367" s="2">
        <v>40892</v>
      </c>
      <c r="C2367">
        <f t="shared" si="301"/>
        <v>2011</v>
      </c>
      <c r="D2367">
        <v>1140.3499999999999</v>
      </c>
      <c r="E2367">
        <f t="shared" ca="1" si="305"/>
        <v>1136.4499999999998</v>
      </c>
      <c r="F2367">
        <f t="shared" ca="1" si="307"/>
        <v>1173.0866666666666</v>
      </c>
      <c r="G2367" t="str">
        <f t="shared" ca="1" si="300"/>
        <v/>
      </c>
      <c r="H2367">
        <f t="shared" ca="1" si="302"/>
        <v>1163.8</v>
      </c>
      <c r="I2367" s="4" t="str">
        <f t="shared" ca="1" si="303"/>
        <v/>
      </c>
      <c r="J2367" s="10">
        <f t="shared" ca="1" si="306"/>
        <v>2188.4690132165001</v>
      </c>
      <c r="K2367" s="10">
        <f ca="1">MAX($J$3:J2368)</f>
        <v>2416.2274537023095</v>
      </c>
      <c r="L2367" s="11">
        <f t="shared" ca="1" si="304"/>
        <v>9.4262003412312168E-2</v>
      </c>
    </row>
    <row r="2368" spans="1:12" x14ac:dyDescent="0.35">
      <c r="A2368">
        <v>2367</v>
      </c>
      <c r="B2368" s="2">
        <v>40893</v>
      </c>
      <c r="C2368">
        <f t="shared" si="301"/>
        <v>2011</v>
      </c>
      <c r="D2368">
        <v>1128.75</v>
      </c>
      <c r="E2368">
        <f t="shared" ca="1" si="305"/>
        <v>1134.8375000000001</v>
      </c>
      <c r="F2368">
        <f t="shared" ca="1" si="307"/>
        <v>1170.3966666666668</v>
      </c>
      <c r="G2368" t="str">
        <f t="shared" ca="1" si="300"/>
        <v/>
      </c>
      <c r="H2368">
        <f t="shared" ca="1" si="302"/>
        <v>1163.8</v>
      </c>
      <c r="I2368" s="4" t="str">
        <f t="shared" ca="1" si="303"/>
        <v/>
      </c>
      <c r="J2368" s="10">
        <f t="shared" ca="1" si="306"/>
        <v>2188.4690132165001</v>
      </c>
      <c r="K2368" s="10">
        <f ca="1">MAX($J$3:J2369)</f>
        <v>2416.2274537023095</v>
      </c>
      <c r="L2368" s="11">
        <f t="shared" ca="1" si="304"/>
        <v>9.4262003412312168E-2</v>
      </c>
    </row>
    <row r="2369" spans="1:12" x14ac:dyDescent="0.35">
      <c r="A2369">
        <v>2368</v>
      </c>
      <c r="B2369" s="2">
        <v>40896</v>
      </c>
      <c r="C2369">
        <f t="shared" si="301"/>
        <v>2011</v>
      </c>
      <c r="D2369">
        <v>1129.5999999999999</v>
      </c>
      <c r="E2369">
        <f t="shared" ca="1" si="305"/>
        <v>1125.1374999999998</v>
      </c>
      <c r="F2369">
        <f t="shared" ca="1" si="307"/>
        <v>1166.3416666666667</v>
      </c>
      <c r="G2369" t="str">
        <f t="shared" ca="1" si="300"/>
        <v/>
      </c>
      <c r="H2369">
        <f t="shared" ca="1" si="302"/>
        <v>1163.8</v>
      </c>
      <c r="I2369" s="4" t="str">
        <f t="shared" ca="1" si="303"/>
        <v/>
      </c>
      <c r="J2369" s="10">
        <f t="shared" ca="1" si="306"/>
        <v>2188.4690132165001</v>
      </c>
      <c r="K2369" s="10">
        <f ca="1">MAX($J$3:J2370)</f>
        <v>2416.2274537023095</v>
      </c>
      <c r="L2369" s="11">
        <f t="shared" ca="1" si="304"/>
        <v>9.4262003412312168E-2</v>
      </c>
    </row>
    <row r="2370" spans="1:12" x14ac:dyDescent="0.35">
      <c r="A2370">
        <v>2369</v>
      </c>
      <c r="B2370" s="2">
        <v>40897</v>
      </c>
      <c r="C2370">
        <f t="shared" si="301"/>
        <v>2011</v>
      </c>
      <c r="D2370">
        <v>1101.8499999999999</v>
      </c>
      <c r="E2370">
        <f t="shared" ca="1" si="305"/>
        <v>1125.0374999999999</v>
      </c>
      <c r="F2370">
        <f t="shared" ca="1" si="307"/>
        <v>1163.7199999999998</v>
      </c>
      <c r="G2370" t="str">
        <f t="shared" ref="G2370:G2433" ca="1" si="308">IF(AND(E2370&gt;F2370,E2369&lt;F2369),"BUY",IF(AND(E2370&lt;F2370,E2369&gt;F2369),"SELL",""))</f>
        <v/>
      </c>
      <c r="H2370">
        <f t="shared" ca="1" si="302"/>
        <v>1163.8</v>
      </c>
      <c r="I2370" s="4" t="str">
        <f t="shared" ca="1" si="303"/>
        <v/>
      </c>
      <c r="J2370" s="10">
        <f t="shared" ca="1" si="306"/>
        <v>2188.4690132165001</v>
      </c>
      <c r="K2370" s="10">
        <f ca="1">MAX($J$3:J2371)</f>
        <v>2416.2274537023095</v>
      </c>
      <c r="L2370" s="11">
        <f t="shared" ca="1" si="304"/>
        <v>9.4262003412312168E-2</v>
      </c>
    </row>
    <row r="2371" spans="1:12" x14ac:dyDescent="0.35">
      <c r="A2371">
        <v>2370</v>
      </c>
      <c r="B2371" s="2">
        <v>40898</v>
      </c>
      <c r="C2371">
        <f t="shared" ref="C2371:C2434" si="309">YEAR(B2371)</f>
        <v>2011</v>
      </c>
      <c r="D2371">
        <v>1139.95</v>
      </c>
      <c r="E2371">
        <f t="shared" ca="1" si="305"/>
        <v>1128.1374999999998</v>
      </c>
      <c r="F2371">
        <f t="shared" ca="1" si="307"/>
        <v>1161.5066666666664</v>
      </c>
      <c r="G2371" t="str">
        <f t="shared" ca="1" si="308"/>
        <v/>
      </c>
      <c r="H2371">
        <f t="shared" ref="H2371:H2434" ca="1" si="310">IF(G2371&lt;&gt;"",D2371,H2370)</f>
        <v>1163.8</v>
      </c>
      <c r="I2371" s="4" t="str">
        <f t="shared" ref="I2371:I2434" ca="1" si="311">IF(AND(G2371&lt;&gt;"",H2370&lt;&gt;0),IF(G2371="BUY",1-H2371/H2370,H2371/H2370-1),"")</f>
        <v/>
      </c>
      <c r="J2371" s="10">
        <f t="shared" ca="1" si="306"/>
        <v>2188.4690132165001</v>
      </c>
      <c r="K2371" s="10">
        <f ca="1">MAX($J$3:J2372)</f>
        <v>2416.2274537023095</v>
      </c>
      <c r="L2371" s="11">
        <f t="shared" ref="L2371:L2434" ca="1" si="312">1-J2371/K2371</f>
        <v>9.4262003412312168E-2</v>
      </c>
    </row>
    <row r="2372" spans="1:12" x14ac:dyDescent="0.35">
      <c r="A2372">
        <v>2371</v>
      </c>
      <c r="B2372" s="2">
        <v>40899</v>
      </c>
      <c r="C2372">
        <f t="shared" si="309"/>
        <v>2011</v>
      </c>
      <c r="D2372">
        <v>1141.1500000000001</v>
      </c>
      <c r="E2372">
        <f t="shared" ref="E2372:E2435" ca="1" si="313">IF(ROW(D2373)&gt;($O$4-1),AVERAGE(OFFSET(D2374,-$O$4,0,$O$4,1)),IF(ROW(D2373)&gt;$O$4, ((($O$4-1)*E2372)+D2373)/$O$4,""))</f>
        <v>1130.5</v>
      </c>
      <c r="F2372">
        <f t="shared" ca="1" si="307"/>
        <v>1158.8549999999998</v>
      </c>
      <c r="G2372" t="str">
        <f t="shared" ca="1" si="308"/>
        <v/>
      </c>
      <c r="H2372">
        <f t="shared" ca="1" si="310"/>
        <v>1163.8</v>
      </c>
      <c r="I2372" s="4" t="str">
        <f t="shared" ca="1" si="311"/>
        <v/>
      </c>
      <c r="J2372" s="10">
        <f t="shared" ref="J2372:J2435" ca="1" si="314">IF(I2372="",J2371,J2371*(1+$O$6*I2372))</f>
        <v>2188.4690132165001</v>
      </c>
      <c r="K2372" s="10">
        <f ca="1">MAX($J$3:J2373)</f>
        <v>2416.2274537023095</v>
      </c>
      <c r="L2372" s="11">
        <f t="shared" ca="1" si="312"/>
        <v>9.4262003412312168E-2</v>
      </c>
    </row>
    <row r="2373" spans="1:12" x14ac:dyDescent="0.35">
      <c r="A2373">
        <v>2372</v>
      </c>
      <c r="B2373" s="2">
        <v>40900</v>
      </c>
      <c r="C2373">
        <f t="shared" si="309"/>
        <v>2011</v>
      </c>
      <c r="D2373">
        <v>1139.05</v>
      </c>
      <c r="E2373">
        <f t="shared" ca="1" si="313"/>
        <v>1144.8375000000001</v>
      </c>
      <c r="F2373">
        <f t="shared" ca="1" si="307"/>
        <v>1156.9249999999997</v>
      </c>
      <c r="G2373" t="str">
        <f t="shared" ca="1" si="308"/>
        <v/>
      </c>
      <c r="H2373">
        <f t="shared" ca="1" si="310"/>
        <v>1163.8</v>
      </c>
      <c r="I2373" s="4" t="str">
        <f t="shared" ca="1" si="311"/>
        <v/>
      </c>
      <c r="J2373" s="10">
        <f t="shared" ca="1" si="314"/>
        <v>2188.4690132165001</v>
      </c>
      <c r="K2373" s="10">
        <f ca="1">MAX($J$3:J2374)</f>
        <v>2416.2274537023095</v>
      </c>
      <c r="L2373" s="11">
        <f t="shared" ca="1" si="312"/>
        <v>9.4262003412312168E-2</v>
      </c>
    </row>
    <row r="2374" spans="1:12" x14ac:dyDescent="0.35">
      <c r="A2374">
        <v>2373</v>
      </c>
      <c r="B2374" s="2">
        <v>40903</v>
      </c>
      <c r="C2374">
        <f t="shared" si="309"/>
        <v>2011</v>
      </c>
      <c r="D2374">
        <v>1159.2</v>
      </c>
      <c r="E2374">
        <f t="shared" ca="1" si="313"/>
        <v>1153.5124999999998</v>
      </c>
      <c r="F2374">
        <f t="shared" ca="1" si="307"/>
        <v>1155.7983333333332</v>
      </c>
      <c r="G2374" t="str">
        <f t="shared" ca="1" si="308"/>
        <v/>
      </c>
      <c r="H2374">
        <f t="shared" ca="1" si="310"/>
        <v>1163.8</v>
      </c>
      <c r="I2374" s="4" t="str">
        <f t="shared" ca="1" si="311"/>
        <v/>
      </c>
      <c r="J2374" s="10">
        <f t="shared" ca="1" si="314"/>
        <v>2188.4690132165001</v>
      </c>
      <c r="K2374" s="10">
        <f ca="1">MAX($J$3:J2375)</f>
        <v>2416.2274537023095</v>
      </c>
      <c r="L2374" s="11">
        <f t="shared" ca="1" si="312"/>
        <v>9.4262003412312168E-2</v>
      </c>
    </row>
    <row r="2375" spans="1:12" x14ac:dyDescent="0.35">
      <c r="A2375">
        <v>2374</v>
      </c>
      <c r="B2375" s="2">
        <v>40904</v>
      </c>
      <c r="C2375">
        <f t="shared" si="309"/>
        <v>2011</v>
      </c>
      <c r="D2375">
        <v>1174.6500000000001</v>
      </c>
      <c r="E2375">
        <f t="shared" ca="1" si="313"/>
        <v>1160.3</v>
      </c>
      <c r="F2375">
        <f t="shared" ca="1" si="307"/>
        <v>1154.9633333333334</v>
      </c>
      <c r="G2375" t="str">
        <f t="shared" ca="1" si="308"/>
        <v>BUY</v>
      </c>
      <c r="H2375">
        <f t="shared" ca="1" si="310"/>
        <v>1174.6500000000001</v>
      </c>
      <c r="I2375" s="4">
        <f t="shared" ca="1" si="311"/>
        <v>-9.3229077161025575E-3</v>
      </c>
      <c r="J2375" s="10">
        <f t="shared" ca="1" si="314"/>
        <v>2168.0661185667327</v>
      </c>
      <c r="K2375" s="10">
        <f ca="1">MAX($J$3:J2376)</f>
        <v>2416.2274537023095</v>
      </c>
      <c r="L2375" s="11">
        <f t="shared" ca="1" si="312"/>
        <v>0.10270611516946671</v>
      </c>
    </row>
    <row r="2376" spans="1:12" x14ac:dyDescent="0.35">
      <c r="A2376">
        <v>2375</v>
      </c>
      <c r="B2376" s="2">
        <v>40905</v>
      </c>
      <c r="C2376">
        <f t="shared" si="309"/>
        <v>2011</v>
      </c>
      <c r="D2376">
        <v>1168.3</v>
      </c>
      <c r="E2376">
        <f t="shared" ca="1" si="313"/>
        <v>1163.3625000000002</v>
      </c>
      <c r="F2376">
        <f t="shared" ca="1" si="307"/>
        <v>1154.7216666666668</v>
      </c>
      <c r="G2376" t="str">
        <f t="shared" ca="1" si="308"/>
        <v/>
      </c>
      <c r="H2376">
        <f t="shared" ca="1" si="310"/>
        <v>1174.6500000000001</v>
      </c>
      <c r="I2376" s="4" t="str">
        <f t="shared" ca="1" si="311"/>
        <v/>
      </c>
      <c r="J2376" s="10">
        <f t="shared" ca="1" si="314"/>
        <v>2168.0661185667327</v>
      </c>
      <c r="K2376" s="10">
        <f ca="1">MAX($J$3:J2377)</f>
        <v>2416.2274537023095</v>
      </c>
      <c r="L2376" s="11">
        <f t="shared" ca="1" si="312"/>
        <v>0.10270611516946671</v>
      </c>
    </row>
    <row r="2377" spans="1:12" x14ac:dyDescent="0.35">
      <c r="A2377">
        <v>2376</v>
      </c>
      <c r="B2377" s="2">
        <v>40906</v>
      </c>
      <c r="C2377">
        <f t="shared" si="309"/>
        <v>2011</v>
      </c>
      <c r="D2377">
        <v>1151.3</v>
      </c>
      <c r="E2377">
        <f t="shared" ca="1" si="313"/>
        <v>1157.7874999999999</v>
      </c>
      <c r="F2377">
        <f t="shared" ca="1" si="307"/>
        <v>1154.2683333333334</v>
      </c>
      <c r="G2377" t="str">
        <f t="shared" ca="1" si="308"/>
        <v/>
      </c>
      <c r="H2377">
        <f t="shared" ca="1" si="310"/>
        <v>1174.6500000000001</v>
      </c>
      <c r="I2377" s="4" t="str">
        <f t="shared" ca="1" si="311"/>
        <v/>
      </c>
      <c r="J2377" s="10">
        <f t="shared" ca="1" si="314"/>
        <v>2168.0661185667327</v>
      </c>
      <c r="K2377" s="10">
        <f ca="1">MAX($J$3:J2378)</f>
        <v>2416.2274537023095</v>
      </c>
      <c r="L2377" s="11">
        <f t="shared" ca="1" si="312"/>
        <v>0.10270611516946671</v>
      </c>
    </row>
    <row r="2378" spans="1:12" x14ac:dyDescent="0.35">
      <c r="A2378">
        <v>2377</v>
      </c>
      <c r="B2378" s="2">
        <v>40907</v>
      </c>
      <c r="C2378">
        <f t="shared" si="309"/>
        <v>2011</v>
      </c>
      <c r="D2378">
        <v>1136.9000000000001</v>
      </c>
      <c r="E2378">
        <f t="shared" ca="1" si="313"/>
        <v>1148.8375000000001</v>
      </c>
      <c r="F2378">
        <f t="shared" ca="1" si="307"/>
        <v>1154.4133333333332</v>
      </c>
      <c r="G2378" t="str">
        <f t="shared" ca="1" si="308"/>
        <v>SELL</v>
      </c>
      <c r="H2378">
        <f t="shared" ca="1" si="310"/>
        <v>1136.9000000000001</v>
      </c>
      <c r="I2378" s="4">
        <f t="shared" ca="1" si="311"/>
        <v>-3.2137232367088098E-2</v>
      </c>
      <c r="J2378" s="10">
        <f t="shared" ca="1" si="314"/>
        <v>2098.3904739271429</v>
      </c>
      <c r="K2378" s="10">
        <f ca="1">MAX($J$3:J2379)</f>
        <v>2416.2274537023095</v>
      </c>
      <c r="L2378" s="11">
        <f t="shared" ca="1" si="312"/>
        <v>0.13154265724783276</v>
      </c>
    </row>
    <row r="2379" spans="1:12" x14ac:dyDescent="0.35">
      <c r="A2379">
        <v>2378</v>
      </c>
      <c r="B2379" s="2">
        <v>40910</v>
      </c>
      <c r="C2379">
        <f t="shared" si="309"/>
        <v>2012</v>
      </c>
      <c r="D2379">
        <v>1138.8499999999999</v>
      </c>
      <c r="E2379">
        <f t="shared" ca="1" si="313"/>
        <v>1142.6875</v>
      </c>
      <c r="F2379">
        <f t="shared" ca="1" si="307"/>
        <v>1154.4533333333334</v>
      </c>
      <c r="G2379" t="str">
        <f t="shared" ca="1" si="308"/>
        <v/>
      </c>
      <c r="H2379">
        <f t="shared" ca="1" si="310"/>
        <v>1136.9000000000001</v>
      </c>
      <c r="I2379" s="4" t="str">
        <f t="shared" ca="1" si="311"/>
        <v/>
      </c>
      <c r="J2379" s="10">
        <f t="shared" ca="1" si="314"/>
        <v>2098.3904739271429</v>
      </c>
      <c r="K2379" s="10">
        <f ca="1">MAX($J$3:J2380)</f>
        <v>2416.2274537023095</v>
      </c>
      <c r="L2379" s="11">
        <f t="shared" ca="1" si="312"/>
        <v>0.13154265724783276</v>
      </c>
    </row>
    <row r="2380" spans="1:12" x14ac:dyDescent="0.35">
      <c r="A2380">
        <v>2379</v>
      </c>
      <c r="B2380" s="2">
        <v>40911</v>
      </c>
      <c r="C2380">
        <f t="shared" si="309"/>
        <v>2012</v>
      </c>
      <c r="D2380">
        <v>1143.7</v>
      </c>
      <c r="E2380">
        <f t="shared" ca="1" si="313"/>
        <v>1130.9375</v>
      </c>
      <c r="F2380">
        <f t="shared" ca="1" si="307"/>
        <v>1153.5683333333334</v>
      </c>
      <c r="G2380" t="str">
        <f t="shared" ca="1" si="308"/>
        <v/>
      </c>
      <c r="H2380">
        <f t="shared" ca="1" si="310"/>
        <v>1136.9000000000001</v>
      </c>
      <c r="I2380" s="4" t="str">
        <f t="shared" ca="1" si="311"/>
        <v/>
      </c>
      <c r="J2380" s="10">
        <f t="shared" ca="1" si="314"/>
        <v>2098.3904739271429</v>
      </c>
      <c r="K2380" s="10">
        <f ca="1">MAX($J$3:J2381)</f>
        <v>2416.2274537023095</v>
      </c>
      <c r="L2380" s="11">
        <f t="shared" ca="1" si="312"/>
        <v>0.13154265724783276</v>
      </c>
    </row>
    <row r="2381" spans="1:12" x14ac:dyDescent="0.35">
      <c r="A2381">
        <v>2380</v>
      </c>
      <c r="B2381" s="2">
        <v>40912</v>
      </c>
      <c r="C2381">
        <f t="shared" si="309"/>
        <v>2012</v>
      </c>
      <c r="D2381">
        <v>1104.3</v>
      </c>
      <c r="E2381">
        <f t="shared" ca="1" si="313"/>
        <v>1124.875</v>
      </c>
      <c r="F2381">
        <f t="shared" ca="1" si="307"/>
        <v>1153.5183333333334</v>
      </c>
      <c r="G2381" t="str">
        <f t="shared" ca="1" si="308"/>
        <v/>
      </c>
      <c r="H2381">
        <f t="shared" ca="1" si="310"/>
        <v>1136.9000000000001</v>
      </c>
      <c r="I2381" s="4" t="str">
        <f t="shared" ca="1" si="311"/>
        <v/>
      </c>
      <c r="J2381" s="10">
        <f t="shared" ca="1" si="314"/>
        <v>2098.3904739271429</v>
      </c>
      <c r="K2381" s="10">
        <f ca="1">MAX($J$3:J2382)</f>
        <v>2416.2274537023095</v>
      </c>
      <c r="L2381" s="11">
        <f t="shared" ca="1" si="312"/>
        <v>0.13154265724783276</v>
      </c>
    </row>
    <row r="2382" spans="1:12" x14ac:dyDescent="0.35">
      <c r="A2382">
        <v>2381</v>
      </c>
      <c r="B2382" s="2">
        <v>40913</v>
      </c>
      <c r="C2382">
        <f t="shared" si="309"/>
        <v>2012</v>
      </c>
      <c r="D2382">
        <v>1112.6500000000001</v>
      </c>
      <c r="E2382">
        <f t="shared" ca="1" si="313"/>
        <v>1115.9375</v>
      </c>
      <c r="F2382">
        <f t="shared" ca="1" si="307"/>
        <v>1152.9449999999999</v>
      </c>
      <c r="G2382" t="str">
        <f t="shared" ca="1" si="308"/>
        <v/>
      </c>
      <c r="H2382">
        <f t="shared" ca="1" si="310"/>
        <v>1136.9000000000001</v>
      </c>
      <c r="I2382" s="4" t="str">
        <f t="shared" ca="1" si="311"/>
        <v/>
      </c>
      <c r="J2382" s="10">
        <f t="shared" ca="1" si="314"/>
        <v>2098.3904739271429</v>
      </c>
      <c r="K2382" s="10">
        <f ca="1">MAX($J$3:J2383)</f>
        <v>2416.2274537023095</v>
      </c>
      <c r="L2382" s="11">
        <f t="shared" ca="1" si="312"/>
        <v>0.13154265724783276</v>
      </c>
    </row>
    <row r="2383" spans="1:12" x14ac:dyDescent="0.35">
      <c r="A2383">
        <v>2382</v>
      </c>
      <c r="B2383" s="2">
        <v>40914</v>
      </c>
      <c r="C2383">
        <f t="shared" si="309"/>
        <v>2012</v>
      </c>
      <c r="D2383">
        <v>1103.0999999999999</v>
      </c>
      <c r="E2383">
        <f t="shared" ca="1" si="313"/>
        <v>1104.925</v>
      </c>
      <c r="F2383">
        <f t="shared" ca="1" si="307"/>
        <v>1149.8416666666667</v>
      </c>
      <c r="G2383" t="str">
        <f t="shared" ca="1" si="308"/>
        <v/>
      </c>
      <c r="H2383">
        <f t="shared" ca="1" si="310"/>
        <v>1136.9000000000001</v>
      </c>
      <c r="I2383" s="4" t="str">
        <f t="shared" ca="1" si="311"/>
        <v/>
      </c>
      <c r="J2383" s="10">
        <f t="shared" ca="1" si="314"/>
        <v>2098.3904739271429</v>
      </c>
      <c r="K2383" s="10">
        <f ca="1">MAX($J$3:J2384)</f>
        <v>2416.2274537023095</v>
      </c>
      <c r="L2383" s="11">
        <f t="shared" ca="1" si="312"/>
        <v>0.13154265724783276</v>
      </c>
    </row>
    <row r="2384" spans="1:12" x14ac:dyDescent="0.35">
      <c r="A2384">
        <v>2383</v>
      </c>
      <c r="B2384" s="2">
        <v>40917</v>
      </c>
      <c r="C2384">
        <f t="shared" si="309"/>
        <v>2012</v>
      </c>
      <c r="D2384">
        <v>1099.6500000000001</v>
      </c>
      <c r="E2384">
        <f t="shared" ca="1" si="313"/>
        <v>1107.8625</v>
      </c>
      <c r="F2384">
        <f t="shared" ca="1" si="307"/>
        <v>1148.3466666666668</v>
      </c>
      <c r="G2384" t="str">
        <f t="shared" ca="1" si="308"/>
        <v/>
      </c>
      <c r="H2384">
        <f t="shared" ca="1" si="310"/>
        <v>1136.9000000000001</v>
      </c>
      <c r="I2384" s="4" t="str">
        <f t="shared" ca="1" si="311"/>
        <v/>
      </c>
      <c r="J2384" s="10">
        <f t="shared" ca="1" si="314"/>
        <v>2098.3904739271429</v>
      </c>
      <c r="K2384" s="10">
        <f ca="1">MAX($J$3:J2385)</f>
        <v>2416.2274537023095</v>
      </c>
      <c r="L2384" s="11">
        <f t="shared" ca="1" si="312"/>
        <v>0.13154265724783276</v>
      </c>
    </row>
    <row r="2385" spans="1:12" x14ac:dyDescent="0.35">
      <c r="A2385">
        <v>2384</v>
      </c>
      <c r="B2385" s="2">
        <v>40918</v>
      </c>
      <c r="C2385">
        <f t="shared" si="309"/>
        <v>2012</v>
      </c>
      <c r="D2385">
        <v>1116.05</v>
      </c>
      <c r="E2385">
        <f t="shared" ca="1" si="313"/>
        <v>1108.8499999999999</v>
      </c>
      <c r="F2385">
        <f t="shared" ca="1" si="307"/>
        <v>1147.4233333333334</v>
      </c>
      <c r="G2385" t="str">
        <f t="shared" ca="1" si="308"/>
        <v/>
      </c>
      <c r="H2385">
        <f t="shared" ca="1" si="310"/>
        <v>1136.9000000000001</v>
      </c>
      <c r="I2385" s="4" t="str">
        <f t="shared" ca="1" si="311"/>
        <v/>
      </c>
      <c r="J2385" s="10">
        <f t="shared" ca="1" si="314"/>
        <v>2098.3904739271429</v>
      </c>
      <c r="K2385" s="10">
        <f ca="1">MAX($J$3:J2386)</f>
        <v>2416.2274537023095</v>
      </c>
      <c r="L2385" s="11">
        <f t="shared" ca="1" si="312"/>
        <v>0.13154265724783276</v>
      </c>
    </row>
    <row r="2386" spans="1:12" x14ac:dyDescent="0.35">
      <c r="A2386">
        <v>2385</v>
      </c>
      <c r="B2386" s="2">
        <v>40919</v>
      </c>
      <c r="C2386">
        <f t="shared" si="309"/>
        <v>2012</v>
      </c>
      <c r="D2386">
        <v>1116.5999999999999</v>
      </c>
      <c r="E2386">
        <f t="shared" ca="1" si="313"/>
        <v>1113.125</v>
      </c>
      <c r="F2386">
        <f t="shared" ca="1" si="307"/>
        <v>1145.7133333333334</v>
      </c>
      <c r="G2386" t="str">
        <f t="shared" ca="1" si="308"/>
        <v/>
      </c>
      <c r="H2386">
        <f t="shared" ca="1" si="310"/>
        <v>1136.9000000000001</v>
      </c>
      <c r="I2386" s="4" t="str">
        <f t="shared" ca="1" si="311"/>
        <v/>
      </c>
      <c r="J2386" s="10">
        <f t="shared" ca="1" si="314"/>
        <v>2098.3904739271429</v>
      </c>
      <c r="K2386" s="10">
        <f ca="1">MAX($J$3:J2387)</f>
        <v>2416.2274537023095</v>
      </c>
      <c r="L2386" s="11">
        <f t="shared" ca="1" si="312"/>
        <v>0.13154265724783276</v>
      </c>
    </row>
    <row r="2387" spans="1:12" x14ac:dyDescent="0.35">
      <c r="A2387">
        <v>2386</v>
      </c>
      <c r="B2387" s="2">
        <v>40920</v>
      </c>
      <c r="C2387">
        <f t="shared" si="309"/>
        <v>2012</v>
      </c>
      <c r="D2387">
        <v>1120.2</v>
      </c>
      <c r="E2387">
        <f t="shared" ca="1" si="313"/>
        <v>1119.3249999999998</v>
      </c>
      <c r="F2387">
        <f t="shared" ca="1" si="307"/>
        <v>1142.7283333333332</v>
      </c>
      <c r="G2387" t="str">
        <f t="shared" ca="1" si="308"/>
        <v/>
      </c>
      <c r="H2387">
        <f t="shared" ca="1" si="310"/>
        <v>1136.9000000000001</v>
      </c>
      <c r="I2387" s="4" t="str">
        <f t="shared" ca="1" si="311"/>
        <v/>
      </c>
      <c r="J2387" s="10">
        <f t="shared" ca="1" si="314"/>
        <v>2098.3904739271429</v>
      </c>
      <c r="K2387" s="10">
        <f ca="1">MAX($J$3:J2388)</f>
        <v>2416.2274537023095</v>
      </c>
      <c r="L2387" s="11">
        <f t="shared" ca="1" si="312"/>
        <v>0.13154265724783276</v>
      </c>
    </row>
    <row r="2388" spans="1:12" x14ac:dyDescent="0.35">
      <c r="A2388">
        <v>2387</v>
      </c>
      <c r="B2388" s="2">
        <v>40921</v>
      </c>
      <c r="C2388">
        <f t="shared" si="309"/>
        <v>2012</v>
      </c>
      <c r="D2388">
        <v>1124.45</v>
      </c>
      <c r="E2388">
        <f t="shared" ca="1" si="313"/>
        <v>1118.5250000000001</v>
      </c>
      <c r="F2388">
        <f t="shared" ca="1" si="307"/>
        <v>1139.6816666666666</v>
      </c>
      <c r="G2388" t="str">
        <f t="shared" ca="1" si="308"/>
        <v/>
      </c>
      <c r="H2388">
        <f t="shared" ca="1" si="310"/>
        <v>1136.9000000000001</v>
      </c>
      <c r="I2388" s="4" t="str">
        <f t="shared" ca="1" si="311"/>
        <v/>
      </c>
      <c r="J2388" s="10">
        <f t="shared" ca="1" si="314"/>
        <v>2098.3904739271429</v>
      </c>
      <c r="K2388" s="10">
        <f ca="1">MAX($J$3:J2389)</f>
        <v>2416.2274537023095</v>
      </c>
      <c r="L2388" s="11">
        <f t="shared" ca="1" si="312"/>
        <v>0.13154265724783276</v>
      </c>
    </row>
    <row r="2389" spans="1:12" x14ac:dyDescent="0.35">
      <c r="A2389">
        <v>2388</v>
      </c>
      <c r="B2389" s="2">
        <v>40924</v>
      </c>
      <c r="C2389">
        <f t="shared" si="309"/>
        <v>2012</v>
      </c>
      <c r="D2389">
        <v>1112.8499999999999</v>
      </c>
      <c r="E2389">
        <f t="shared" ca="1" si="313"/>
        <v>1124.2125000000001</v>
      </c>
      <c r="F2389">
        <f t="shared" ca="1" si="307"/>
        <v>1137.5183333333334</v>
      </c>
      <c r="G2389" t="str">
        <f t="shared" ca="1" si="308"/>
        <v/>
      </c>
      <c r="H2389">
        <f t="shared" ca="1" si="310"/>
        <v>1136.9000000000001</v>
      </c>
      <c r="I2389" s="4" t="str">
        <f t="shared" ca="1" si="311"/>
        <v/>
      </c>
      <c r="J2389" s="10">
        <f t="shared" ca="1" si="314"/>
        <v>2098.3904739271429</v>
      </c>
      <c r="K2389" s="10">
        <f ca="1">MAX($J$3:J2390)</f>
        <v>2416.2274537023095</v>
      </c>
      <c r="L2389" s="11">
        <f t="shared" ca="1" si="312"/>
        <v>0.13154265724783276</v>
      </c>
    </row>
    <row r="2390" spans="1:12" x14ac:dyDescent="0.35">
      <c r="A2390">
        <v>2389</v>
      </c>
      <c r="B2390" s="2">
        <v>40925</v>
      </c>
      <c r="C2390">
        <f t="shared" si="309"/>
        <v>2012</v>
      </c>
      <c r="D2390">
        <v>1139.3499999999999</v>
      </c>
      <c r="E2390">
        <f t="shared" ca="1" si="313"/>
        <v>1126.7</v>
      </c>
      <c r="F2390">
        <f t="shared" ca="1" si="307"/>
        <v>1134.5633333333333</v>
      </c>
      <c r="G2390" t="str">
        <f t="shared" ca="1" si="308"/>
        <v/>
      </c>
      <c r="H2390">
        <f t="shared" ca="1" si="310"/>
        <v>1136.9000000000001</v>
      </c>
      <c r="I2390" s="4" t="str">
        <f t="shared" ca="1" si="311"/>
        <v/>
      </c>
      <c r="J2390" s="10">
        <f t="shared" ca="1" si="314"/>
        <v>2098.3904739271429</v>
      </c>
      <c r="K2390" s="10">
        <f ca="1">MAX($J$3:J2391)</f>
        <v>2416.2274537023095</v>
      </c>
      <c r="L2390" s="11">
        <f t="shared" ca="1" si="312"/>
        <v>0.13154265724783276</v>
      </c>
    </row>
    <row r="2391" spans="1:12" x14ac:dyDescent="0.35">
      <c r="A2391">
        <v>2390</v>
      </c>
      <c r="B2391" s="2">
        <v>40926</v>
      </c>
      <c r="C2391">
        <f t="shared" si="309"/>
        <v>2012</v>
      </c>
      <c r="D2391">
        <v>1130.1500000000001</v>
      </c>
      <c r="E2391">
        <f t="shared" ca="1" si="313"/>
        <v>1133.425</v>
      </c>
      <c r="F2391">
        <f t="shared" ca="1" si="307"/>
        <v>1132.8516666666665</v>
      </c>
      <c r="G2391" t="str">
        <f t="shared" ca="1" si="308"/>
        <v>BUY</v>
      </c>
      <c r="H2391">
        <f t="shared" ca="1" si="310"/>
        <v>1130.1500000000001</v>
      </c>
      <c r="I2391" s="4">
        <f t="shared" ca="1" si="311"/>
        <v>5.9371976427126105E-3</v>
      </c>
      <c r="J2391" s="10">
        <f t="shared" ca="1" si="314"/>
        <v>2110.8490329024339</v>
      </c>
      <c r="K2391" s="10">
        <f ca="1">MAX($J$3:J2392)</f>
        <v>2416.2274537023095</v>
      </c>
      <c r="L2391" s="11">
        <f t="shared" ca="1" si="312"/>
        <v>0.12638645435964802</v>
      </c>
    </row>
    <row r="2392" spans="1:12" x14ac:dyDescent="0.35">
      <c r="A2392">
        <v>2391</v>
      </c>
      <c r="B2392" s="2">
        <v>40927</v>
      </c>
      <c r="C2392">
        <f t="shared" si="309"/>
        <v>2012</v>
      </c>
      <c r="D2392">
        <v>1151.3499999999999</v>
      </c>
      <c r="E2392">
        <f t="shared" ca="1" si="313"/>
        <v>1142.7249999999999</v>
      </c>
      <c r="F2392">
        <f t="shared" ca="1" si="307"/>
        <v>1132.3933333333334</v>
      </c>
      <c r="G2392" t="str">
        <f t="shared" ca="1" si="308"/>
        <v/>
      </c>
      <c r="H2392">
        <f t="shared" ca="1" si="310"/>
        <v>1130.1500000000001</v>
      </c>
      <c r="I2392" s="4" t="str">
        <f t="shared" ca="1" si="311"/>
        <v/>
      </c>
      <c r="J2392" s="10">
        <f t="shared" ca="1" si="314"/>
        <v>2110.8490329024339</v>
      </c>
      <c r="K2392" s="10">
        <f ca="1">MAX($J$3:J2393)</f>
        <v>2416.2274537023095</v>
      </c>
      <c r="L2392" s="11">
        <f t="shared" ca="1" si="312"/>
        <v>0.12638645435964802</v>
      </c>
    </row>
    <row r="2393" spans="1:12" x14ac:dyDescent="0.35">
      <c r="A2393">
        <v>2392</v>
      </c>
      <c r="B2393" s="2">
        <v>40928</v>
      </c>
      <c r="C2393">
        <f t="shared" si="309"/>
        <v>2012</v>
      </c>
      <c r="D2393">
        <v>1150.05</v>
      </c>
      <c r="E2393">
        <f t="shared" ca="1" si="313"/>
        <v>1149.2625</v>
      </c>
      <c r="F2393">
        <f t="shared" ca="1" si="307"/>
        <v>1133.8849999999998</v>
      </c>
      <c r="G2393" t="str">
        <f t="shared" ca="1" si="308"/>
        <v/>
      </c>
      <c r="H2393">
        <f t="shared" ca="1" si="310"/>
        <v>1130.1500000000001</v>
      </c>
      <c r="I2393" s="4" t="str">
        <f t="shared" ca="1" si="311"/>
        <v/>
      </c>
      <c r="J2393" s="10">
        <f t="shared" ca="1" si="314"/>
        <v>2110.8490329024339</v>
      </c>
      <c r="K2393" s="10">
        <f ca="1">MAX($J$3:J2394)</f>
        <v>2416.2274537023095</v>
      </c>
      <c r="L2393" s="11">
        <f t="shared" ca="1" si="312"/>
        <v>0.12638645435964802</v>
      </c>
    </row>
    <row r="2394" spans="1:12" x14ac:dyDescent="0.35">
      <c r="A2394">
        <v>2393</v>
      </c>
      <c r="B2394" s="2">
        <v>40931</v>
      </c>
      <c r="C2394">
        <f t="shared" si="309"/>
        <v>2012</v>
      </c>
      <c r="D2394">
        <v>1165.5</v>
      </c>
      <c r="E2394">
        <f t="shared" ca="1" si="313"/>
        <v>1160.9124999999999</v>
      </c>
      <c r="F2394">
        <f t="shared" ca="1" si="307"/>
        <v>1135.2416666666666</v>
      </c>
      <c r="G2394" t="str">
        <f t="shared" ca="1" si="308"/>
        <v/>
      </c>
      <c r="H2394">
        <f t="shared" ca="1" si="310"/>
        <v>1130.1500000000001</v>
      </c>
      <c r="I2394" s="4" t="str">
        <f t="shared" ca="1" si="311"/>
        <v/>
      </c>
      <c r="J2394" s="10">
        <f t="shared" ca="1" si="314"/>
        <v>2110.8490329024339</v>
      </c>
      <c r="K2394" s="10">
        <f ca="1">MAX($J$3:J2395)</f>
        <v>2416.2274537023095</v>
      </c>
      <c r="L2394" s="11">
        <f t="shared" ca="1" si="312"/>
        <v>0.12638645435964802</v>
      </c>
    </row>
    <row r="2395" spans="1:12" x14ac:dyDescent="0.35">
      <c r="A2395">
        <v>2394</v>
      </c>
      <c r="B2395" s="2">
        <v>40932</v>
      </c>
      <c r="C2395">
        <f t="shared" si="309"/>
        <v>2012</v>
      </c>
      <c r="D2395">
        <v>1176.75</v>
      </c>
      <c r="E2395">
        <f t="shared" ca="1" si="313"/>
        <v>1166.5250000000001</v>
      </c>
      <c r="F2395">
        <f t="shared" ca="1" si="307"/>
        <v>1136.3466666666666</v>
      </c>
      <c r="G2395" t="str">
        <f t="shared" ca="1" si="308"/>
        <v/>
      </c>
      <c r="H2395">
        <f t="shared" ca="1" si="310"/>
        <v>1130.1500000000001</v>
      </c>
      <c r="I2395" s="4" t="str">
        <f t="shared" ca="1" si="311"/>
        <v/>
      </c>
      <c r="J2395" s="10">
        <f t="shared" ca="1" si="314"/>
        <v>2110.8490329024339</v>
      </c>
      <c r="K2395" s="10">
        <f ca="1">MAX($J$3:J2396)</f>
        <v>2416.2274537023095</v>
      </c>
      <c r="L2395" s="11">
        <f t="shared" ca="1" si="312"/>
        <v>0.12638645435964802</v>
      </c>
    </row>
    <row r="2396" spans="1:12" x14ac:dyDescent="0.35">
      <c r="A2396">
        <v>2395</v>
      </c>
      <c r="B2396" s="2">
        <v>40933</v>
      </c>
      <c r="C2396">
        <f t="shared" si="309"/>
        <v>2012</v>
      </c>
      <c r="D2396">
        <v>1173.8</v>
      </c>
      <c r="E2396">
        <f t="shared" ca="1" si="313"/>
        <v>1172.4625000000001</v>
      </c>
      <c r="F2396">
        <f t="shared" ca="1" si="307"/>
        <v>1137.4616666666666</v>
      </c>
      <c r="G2396" t="str">
        <f t="shared" ca="1" si="308"/>
        <v/>
      </c>
      <c r="H2396">
        <f t="shared" ca="1" si="310"/>
        <v>1130.1500000000001</v>
      </c>
      <c r="I2396" s="4" t="str">
        <f t="shared" ca="1" si="311"/>
        <v/>
      </c>
      <c r="J2396" s="10">
        <f t="shared" ca="1" si="314"/>
        <v>2110.8490329024339</v>
      </c>
      <c r="K2396" s="10">
        <f ca="1">MAX($J$3:J2397)</f>
        <v>2416.2274537023095</v>
      </c>
      <c r="L2396" s="11">
        <f t="shared" ca="1" si="312"/>
        <v>0.12638645435964802</v>
      </c>
    </row>
    <row r="2397" spans="1:12" x14ac:dyDescent="0.35">
      <c r="A2397">
        <v>2396</v>
      </c>
      <c r="B2397" s="2">
        <v>40934</v>
      </c>
      <c r="C2397">
        <f t="shared" si="309"/>
        <v>2012</v>
      </c>
      <c r="D2397">
        <v>1173.8</v>
      </c>
      <c r="E2397">
        <f t="shared" ca="1" si="313"/>
        <v>1179.0125</v>
      </c>
      <c r="F2397">
        <f t="shared" ca="1" si="307"/>
        <v>1139.5599999999997</v>
      </c>
      <c r="G2397" t="str">
        <f t="shared" ca="1" si="308"/>
        <v/>
      </c>
      <c r="H2397">
        <f t="shared" ca="1" si="310"/>
        <v>1130.1500000000001</v>
      </c>
      <c r="I2397" s="4" t="str">
        <f t="shared" ca="1" si="311"/>
        <v/>
      </c>
      <c r="J2397" s="10">
        <f t="shared" ca="1" si="314"/>
        <v>2110.8490329024339</v>
      </c>
      <c r="K2397" s="10">
        <f ca="1">MAX($J$3:J2398)</f>
        <v>2416.2274537023095</v>
      </c>
      <c r="L2397" s="11">
        <f t="shared" ca="1" si="312"/>
        <v>0.12638645435964802</v>
      </c>
    </row>
    <row r="2398" spans="1:12" x14ac:dyDescent="0.35">
      <c r="A2398">
        <v>2397</v>
      </c>
      <c r="B2398" s="2">
        <v>40935</v>
      </c>
      <c r="C2398">
        <f t="shared" si="309"/>
        <v>2012</v>
      </c>
      <c r="D2398">
        <v>1191.7</v>
      </c>
      <c r="E2398">
        <f t="shared" ca="1" si="313"/>
        <v>1177.3875</v>
      </c>
      <c r="F2398">
        <f t="shared" ref="F2398:F2461" ca="1" si="315">IF(ROW(D2399)&gt;($O$5-1),AVERAGE(OFFSET(D2400,-$O$5,0,$O$5,1)),IF(ROW(D2399)&gt;$O$5, ((($O$5-1)*E2398)+D2399)/$O$5,""))</f>
        <v>1140.915</v>
      </c>
      <c r="G2398" t="str">
        <f t="shared" ca="1" si="308"/>
        <v/>
      </c>
      <c r="H2398">
        <f t="shared" ca="1" si="310"/>
        <v>1130.1500000000001</v>
      </c>
      <c r="I2398" s="4" t="str">
        <f t="shared" ca="1" si="311"/>
        <v/>
      </c>
      <c r="J2398" s="10">
        <f t="shared" ca="1" si="314"/>
        <v>2110.8490329024339</v>
      </c>
      <c r="K2398" s="10">
        <f ca="1">MAX($J$3:J2399)</f>
        <v>2416.2274537023095</v>
      </c>
      <c r="L2398" s="11">
        <f t="shared" ca="1" si="312"/>
        <v>0.12638645435964802</v>
      </c>
    </row>
    <row r="2399" spans="1:12" x14ac:dyDescent="0.35">
      <c r="A2399">
        <v>2398</v>
      </c>
      <c r="B2399" s="2">
        <v>40938</v>
      </c>
      <c r="C2399">
        <f t="shared" si="309"/>
        <v>2012</v>
      </c>
      <c r="D2399">
        <v>1170.25</v>
      </c>
      <c r="E2399">
        <f t="shared" ca="1" si="313"/>
        <v>1182.2375</v>
      </c>
      <c r="F2399">
        <f t="shared" ca="1" si="315"/>
        <v>1143.9599999999996</v>
      </c>
      <c r="G2399" t="str">
        <f t="shared" ca="1" si="308"/>
        <v/>
      </c>
      <c r="H2399">
        <f t="shared" ca="1" si="310"/>
        <v>1130.1500000000001</v>
      </c>
      <c r="I2399" s="4" t="str">
        <f t="shared" ca="1" si="311"/>
        <v/>
      </c>
      <c r="J2399" s="10">
        <f t="shared" ca="1" si="314"/>
        <v>2110.8490329024339</v>
      </c>
      <c r="K2399" s="10">
        <f ca="1">MAX($J$3:J2400)</f>
        <v>2416.2274537023095</v>
      </c>
      <c r="L2399" s="11">
        <f t="shared" ca="1" si="312"/>
        <v>0.12638645435964802</v>
      </c>
    </row>
    <row r="2400" spans="1:12" x14ac:dyDescent="0.35">
      <c r="A2400">
        <v>2399</v>
      </c>
      <c r="B2400" s="2">
        <v>40939</v>
      </c>
      <c r="C2400">
        <f t="shared" si="309"/>
        <v>2012</v>
      </c>
      <c r="D2400">
        <v>1193.2</v>
      </c>
      <c r="E2400">
        <f t="shared" ca="1" si="313"/>
        <v>1189.2874999999999</v>
      </c>
      <c r="F2400">
        <f t="shared" ca="1" si="315"/>
        <v>1146.028333333333</v>
      </c>
      <c r="G2400" t="str">
        <f t="shared" ca="1" si="308"/>
        <v/>
      </c>
      <c r="H2400">
        <f t="shared" ca="1" si="310"/>
        <v>1130.1500000000001</v>
      </c>
      <c r="I2400" s="4" t="str">
        <f t="shared" ca="1" si="311"/>
        <v/>
      </c>
      <c r="J2400" s="10">
        <f t="shared" ca="1" si="314"/>
        <v>2110.8490329024339</v>
      </c>
      <c r="K2400" s="10">
        <f ca="1">MAX($J$3:J2401)</f>
        <v>2416.2274537023095</v>
      </c>
      <c r="L2400" s="11">
        <f t="shared" ca="1" si="312"/>
        <v>0.12638645435964802</v>
      </c>
    </row>
    <row r="2401" spans="1:12" x14ac:dyDescent="0.35">
      <c r="A2401">
        <v>2400</v>
      </c>
      <c r="B2401" s="2">
        <v>40940</v>
      </c>
      <c r="C2401">
        <f t="shared" si="309"/>
        <v>2012</v>
      </c>
      <c r="D2401">
        <v>1202</v>
      </c>
      <c r="E2401">
        <f t="shared" ca="1" si="313"/>
        <v>1203.5749999999998</v>
      </c>
      <c r="F2401">
        <f t="shared" ca="1" si="315"/>
        <v>1149.6183333333331</v>
      </c>
      <c r="G2401" t="str">
        <f t="shared" ca="1" si="308"/>
        <v/>
      </c>
      <c r="H2401">
        <f t="shared" ca="1" si="310"/>
        <v>1130.1500000000001</v>
      </c>
      <c r="I2401" s="4" t="str">
        <f t="shared" ca="1" si="311"/>
        <v/>
      </c>
      <c r="J2401" s="10">
        <f t="shared" ca="1" si="314"/>
        <v>2110.8490329024339</v>
      </c>
      <c r="K2401" s="10">
        <f ca="1">MAX($J$3:J2402)</f>
        <v>2416.2274537023095</v>
      </c>
      <c r="L2401" s="11">
        <f t="shared" ca="1" si="312"/>
        <v>0.12638645435964802</v>
      </c>
    </row>
    <row r="2402" spans="1:12" x14ac:dyDescent="0.35">
      <c r="A2402">
        <v>2401</v>
      </c>
      <c r="B2402" s="2">
        <v>40941</v>
      </c>
      <c r="C2402">
        <f t="shared" si="309"/>
        <v>2012</v>
      </c>
      <c r="D2402">
        <v>1248.8499999999999</v>
      </c>
      <c r="E2402">
        <f t="shared" ca="1" si="313"/>
        <v>1227.8249999999998</v>
      </c>
      <c r="F2402">
        <f t="shared" ca="1" si="315"/>
        <v>1153.8916666666667</v>
      </c>
      <c r="G2402" t="str">
        <f t="shared" ca="1" si="308"/>
        <v/>
      </c>
      <c r="H2402">
        <f t="shared" ca="1" si="310"/>
        <v>1130.1500000000001</v>
      </c>
      <c r="I2402" s="4" t="str">
        <f t="shared" ca="1" si="311"/>
        <v/>
      </c>
      <c r="J2402" s="10">
        <f t="shared" ca="1" si="314"/>
        <v>2110.8490329024339</v>
      </c>
      <c r="K2402" s="10">
        <f ca="1">MAX($J$3:J2403)</f>
        <v>2416.2274537023095</v>
      </c>
      <c r="L2402" s="11">
        <f t="shared" ca="1" si="312"/>
        <v>0.12638645435964802</v>
      </c>
    </row>
    <row r="2403" spans="1:12" x14ac:dyDescent="0.35">
      <c r="A2403">
        <v>2402</v>
      </c>
      <c r="B2403" s="2">
        <v>40942</v>
      </c>
      <c r="C2403">
        <f t="shared" si="309"/>
        <v>2012</v>
      </c>
      <c r="D2403">
        <v>1267.25</v>
      </c>
      <c r="E2403">
        <f t="shared" ca="1" si="313"/>
        <v>1263.075</v>
      </c>
      <c r="F2403">
        <f t="shared" ca="1" si="315"/>
        <v>1159.7249999999997</v>
      </c>
      <c r="G2403" t="str">
        <f t="shared" ca="1" si="308"/>
        <v/>
      </c>
      <c r="H2403">
        <f t="shared" ca="1" si="310"/>
        <v>1130.1500000000001</v>
      </c>
      <c r="I2403" s="4" t="str">
        <f t="shared" ca="1" si="311"/>
        <v/>
      </c>
      <c r="J2403" s="10">
        <f t="shared" ca="1" si="314"/>
        <v>2110.8490329024339</v>
      </c>
      <c r="K2403" s="10">
        <f ca="1">MAX($J$3:J2404)</f>
        <v>2416.2274537023095</v>
      </c>
      <c r="L2403" s="11">
        <f t="shared" ca="1" si="312"/>
        <v>0.12638645435964802</v>
      </c>
    </row>
    <row r="2404" spans="1:12" x14ac:dyDescent="0.35">
      <c r="A2404">
        <v>2403</v>
      </c>
      <c r="B2404" s="2">
        <v>40945</v>
      </c>
      <c r="C2404">
        <f t="shared" si="309"/>
        <v>2012</v>
      </c>
      <c r="D2404">
        <v>1334.2</v>
      </c>
      <c r="E2404">
        <f t="shared" ca="1" si="313"/>
        <v>1302.3000000000002</v>
      </c>
      <c r="F2404">
        <f t="shared" ca="1" si="315"/>
        <v>1165.8666666666666</v>
      </c>
      <c r="G2404" t="str">
        <f t="shared" ca="1" si="308"/>
        <v/>
      </c>
      <c r="H2404">
        <f t="shared" ca="1" si="310"/>
        <v>1130.1500000000001</v>
      </c>
      <c r="I2404" s="4" t="str">
        <f t="shared" ca="1" si="311"/>
        <v/>
      </c>
      <c r="J2404" s="10">
        <f t="shared" ca="1" si="314"/>
        <v>2110.8490329024339</v>
      </c>
      <c r="K2404" s="10">
        <f ca="1">MAX($J$3:J2405)</f>
        <v>2416.2274537023095</v>
      </c>
      <c r="L2404" s="11">
        <f t="shared" ca="1" si="312"/>
        <v>0.12638645435964802</v>
      </c>
    </row>
    <row r="2405" spans="1:12" x14ac:dyDescent="0.35">
      <c r="A2405">
        <v>2404</v>
      </c>
      <c r="B2405" s="2">
        <v>40946</v>
      </c>
      <c r="C2405">
        <f t="shared" si="309"/>
        <v>2012</v>
      </c>
      <c r="D2405">
        <v>1358.9</v>
      </c>
      <c r="E2405">
        <f t="shared" ca="1" si="313"/>
        <v>1336.2375</v>
      </c>
      <c r="F2405">
        <f t="shared" ca="1" si="315"/>
        <v>1173.0766666666666</v>
      </c>
      <c r="G2405" t="str">
        <f t="shared" ca="1" si="308"/>
        <v/>
      </c>
      <c r="H2405">
        <f t="shared" ca="1" si="310"/>
        <v>1130.1500000000001</v>
      </c>
      <c r="I2405" s="4" t="str">
        <f t="shared" ca="1" si="311"/>
        <v/>
      </c>
      <c r="J2405" s="10">
        <f t="shared" ca="1" si="314"/>
        <v>2110.8490329024339</v>
      </c>
      <c r="K2405" s="10">
        <f ca="1">MAX($J$3:J2406)</f>
        <v>2416.2274537023095</v>
      </c>
      <c r="L2405" s="11">
        <f t="shared" ca="1" si="312"/>
        <v>0.12638645435964802</v>
      </c>
    </row>
    <row r="2406" spans="1:12" x14ac:dyDescent="0.35">
      <c r="A2406">
        <v>2405</v>
      </c>
      <c r="B2406" s="2">
        <v>40947</v>
      </c>
      <c r="C2406">
        <f t="shared" si="309"/>
        <v>2012</v>
      </c>
      <c r="D2406">
        <v>1384.6</v>
      </c>
      <c r="E2406">
        <f t="shared" ca="1" si="313"/>
        <v>1366.75</v>
      </c>
      <c r="F2406">
        <f t="shared" ca="1" si="315"/>
        <v>1181.01</v>
      </c>
      <c r="G2406" t="str">
        <f t="shared" ca="1" si="308"/>
        <v/>
      </c>
      <c r="H2406">
        <f t="shared" ca="1" si="310"/>
        <v>1130.1500000000001</v>
      </c>
      <c r="I2406" s="4" t="str">
        <f t="shared" ca="1" si="311"/>
        <v/>
      </c>
      <c r="J2406" s="10">
        <f t="shared" ca="1" si="314"/>
        <v>2110.8490329024339</v>
      </c>
      <c r="K2406" s="10">
        <f ca="1">MAX($J$3:J2407)</f>
        <v>2416.2274537023095</v>
      </c>
      <c r="L2406" s="11">
        <f t="shared" ca="1" si="312"/>
        <v>0.12638645435964802</v>
      </c>
    </row>
    <row r="2407" spans="1:12" x14ac:dyDescent="0.35">
      <c r="A2407">
        <v>2406</v>
      </c>
      <c r="B2407" s="2">
        <v>40948</v>
      </c>
      <c r="C2407">
        <f t="shared" si="309"/>
        <v>2012</v>
      </c>
      <c r="D2407">
        <v>1389.3</v>
      </c>
      <c r="E2407">
        <f t="shared" ca="1" si="313"/>
        <v>1369.95</v>
      </c>
      <c r="F2407">
        <f t="shared" ca="1" si="315"/>
        <v>1188.0133333333335</v>
      </c>
      <c r="G2407" t="str">
        <f t="shared" ca="1" si="308"/>
        <v/>
      </c>
      <c r="H2407">
        <f t="shared" ca="1" si="310"/>
        <v>1130.1500000000001</v>
      </c>
      <c r="I2407" s="4" t="str">
        <f t="shared" ca="1" si="311"/>
        <v/>
      </c>
      <c r="J2407" s="10">
        <f t="shared" ca="1" si="314"/>
        <v>2110.8490329024339</v>
      </c>
      <c r="K2407" s="10">
        <f ca="1">MAX($J$3:J2408)</f>
        <v>2416.2274537023095</v>
      </c>
      <c r="L2407" s="11">
        <f t="shared" ca="1" si="312"/>
        <v>0.12638645435964802</v>
      </c>
    </row>
    <row r="2408" spans="1:12" x14ac:dyDescent="0.35">
      <c r="A2408">
        <v>2407</v>
      </c>
      <c r="B2408" s="2">
        <v>40949</v>
      </c>
      <c r="C2408">
        <f t="shared" si="309"/>
        <v>2012</v>
      </c>
      <c r="D2408">
        <v>1347</v>
      </c>
      <c r="E2408">
        <f t="shared" ca="1" si="313"/>
        <v>1369.0625</v>
      </c>
      <c r="F2408">
        <f t="shared" ca="1" si="315"/>
        <v>1195.23</v>
      </c>
      <c r="G2408" t="str">
        <f t="shared" ca="1" si="308"/>
        <v/>
      </c>
      <c r="H2408">
        <f t="shared" ca="1" si="310"/>
        <v>1130.1500000000001</v>
      </c>
      <c r="I2408" s="4" t="str">
        <f t="shared" ca="1" si="311"/>
        <v/>
      </c>
      <c r="J2408" s="10">
        <f t="shared" ca="1" si="314"/>
        <v>2110.8490329024339</v>
      </c>
      <c r="K2408" s="10">
        <f ca="1">MAX($J$3:J2409)</f>
        <v>2416.2274537023095</v>
      </c>
      <c r="L2408" s="11">
        <f t="shared" ca="1" si="312"/>
        <v>0.12638645435964802</v>
      </c>
    </row>
    <row r="2409" spans="1:12" x14ac:dyDescent="0.35">
      <c r="A2409">
        <v>2408</v>
      </c>
      <c r="B2409" s="2">
        <v>40952</v>
      </c>
      <c r="C2409">
        <f t="shared" si="309"/>
        <v>2012</v>
      </c>
      <c r="D2409">
        <v>1355.35</v>
      </c>
      <c r="E2409">
        <f t="shared" ca="1" si="313"/>
        <v>1357.7125000000001</v>
      </c>
      <c r="F2409">
        <f t="shared" ca="1" si="315"/>
        <v>1201.7466666666664</v>
      </c>
      <c r="G2409" t="str">
        <f t="shared" ca="1" si="308"/>
        <v/>
      </c>
      <c r="H2409">
        <f t="shared" ca="1" si="310"/>
        <v>1130.1500000000001</v>
      </c>
      <c r="I2409" s="4" t="str">
        <f t="shared" ca="1" si="311"/>
        <v/>
      </c>
      <c r="J2409" s="10">
        <f t="shared" ca="1" si="314"/>
        <v>2110.8490329024339</v>
      </c>
      <c r="K2409" s="10">
        <f ca="1">MAX($J$3:J2410)</f>
        <v>2416.2274537023095</v>
      </c>
      <c r="L2409" s="11">
        <f t="shared" ca="1" si="312"/>
        <v>0.12638645435964802</v>
      </c>
    </row>
    <row r="2410" spans="1:12" x14ac:dyDescent="0.35">
      <c r="A2410">
        <v>2409</v>
      </c>
      <c r="B2410" s="2">
        <v>40953</v>
      </c>
      <c r="C2410">
        <f t="shared" si="309"/>
        <v>2012</v>
      </c>
      <c r="D2410">
        <v>1339.2</v>
      </c>
      <c r="E2410">
        <f t="shared" ca="1" si="313"/>
        <v>1352.8375000000001</v>
      </c>
      <c r="F2410">
        <f t="shared" ca="1" si="315"/>
        <v>1210.5966666666668</v>
      </c>
      <c r="G2410" t="str">
        <f t="shared" ca="1" si="308"/>
        <v/>
      </c>
      <c r="H2410">
        <f t="shared" ca="1" si="310"/>
        <v>1130.1500000000001</v>
      </c>
      <c r="I2410" s="4" t="str">
        <f t="shared" ca="1" si="311"/>
        <v/>
      </c>
      <c r="J2410" s="10">
        <f t="shared" ca="1" si="314"/>
        <v>2110.8490329024339</v>
      </c>
      <c r="K2410" s="10">
        <f ca="1">MAX($J$3:J2411)</f>
        <v>2416.2274537023095</v>
      </c>
      <c r="L2410" s="11">
        <f t="shared" ca="1" si="312"/>
        <v>0.12638645435964802</v>
      </c>
    </row>
    <row r="2411" spans="1:12" x14ac:dyDescent="0.35">
      <c r="A2411">
        <v>2410</v>
      </c>
      <c r="B2411" s="2">
        <v>40954</v>
      </c>
      <c r="C2411">
        <f t="shared" si="309"/>
        <v>2012</v>
      </c>
      <c r="D2411">
        <v>1369.8</v>
      </c>
      <c r="E2411">
        <f t="shared" ca="1" si="313"/>
        <v>1352.4375</v>
      </c>
      <c r="F2411">
        <f t="shared" ca="1" si="315"/>
        <v>1218.355</v>
      </c>
      <c r="G2411" t="str">
        <f t="shared" ca="1" si="308"/>
        <v/>
      </c>
      <c r="H2411">
        <f t="shared" ca="1" si="310"/>
        <v>1130.1500000000001</v>
      </c>
      <c r="I2411" s="4" t="str">
        <f t="shared" ca="1" si="311"/>
        <v/>
      </c>
      <c r="J2411" s="10">
        <f t="shared" ca="1" si="314"/>
        <v>2110.8490329024339</v>
      </c>
      <c r="K2411" s="10">
        <f ca="1">MAX($J$3:J2412)</f>
        <v>2416.2274537023095</v>
      </c>
      <c r="L2411" s="11">
        <f t="shared" ca="1" si="312"/>
        <v>0.12638645435964802</v>
      </c>
    </row>
    <row r="2412" spans="1:12" x14ac:dyDescent="0.35">
      <c r="A2412">
        <v>2411</v>
      </c>
      <c r="B2412" s="2">
        <v>40955</v>
      </c>
      <c r="C2412">
        <f t="shared" si="309"/>
        <v>2012</v>
      </c>
      <c r="D2412">
        <v>1345.4</v>
      </c>
      <c r="E2412">
        <f t="shared" ca="1" si="313"/>
        <v>1355.2125000000001</v>
      </c>
      <c r="F2412">
        <f t="shared" ca="1" si="315"/>
        <v>1227.133333333333</v>
      </c>
      <c r="G2412" t="str">
        <f t="shared" ca="1" si="308"/>
        <v/>
      </c>
      <c r="H2412">
        <f t="shared" ca="1" si="310"/>
        <v>1130.1500000000001</v>
      </c>
      <c r="I2412" s="4" t="str">
        <f t="shared" ca="1" si="311"/>
        <v/>
      </c>
      <c r="J2412" s="10">
        <f t="shared" ca="1" si="314"/>
        <v>2110.8490329024339</v>
      </c>
      <c r="K2412" s="10">
        <f ca="1">MAX($J$3:J2413)</f>
        <v>2416.2274537023095</v>
      </c>
      <c r="L2412" s="11">
        <f t="shared" ca="1" si="312"/>
        <v>0.12638645435964802</v>
      </c>
    </row>
    <row r="2413" spans="1:12" x14ac:dyDescent="0.35">
      <c r="A2413">
        <v>2412</v>
      </c>
      <c r="B2413" s="2">
        <v>40956</v>
      </c>
      <c r="C2413">
        <f t="shared" si="309"/>
        <v>2012</v>
      </c>
      <c r="D2413">
        <v>1366.45</v>
      </c>
      <c r="E2413">
        <f t="shared" ca="1" si="313"/>
        <v>1362.0249999999999</v>
      </c>
      <c r="F2413">
        <f t="shared" ca="1" si="315"/>
        <v>1236.0266666666664</v>
      </c>
      <c r="G2413" t="str">
        <f t="shared" ca="1" si="308"/>
        <v/>
      </c>
      <c r="H2413">
        <f t="shared" ca="1" si="310"/>
        <v>1130.1500000000001</v>
      </c>
      <c r="I2413" s="4" t="str">
        <f t="shared" ca="1" si="311"/>
        <v/>
      </c>
      <c r="J2413" s="10">
        <f t="shared" ca="1" si="314"/>
        <v>2110.8490329024339</v>
      </c>
      <c r="K2413" s="10">
        <f ca="1">MAX($J$3:J2414)</f>
        <v>2416.2274537023095</v>
      </c>
      <c r="L2413" s="11">
        <f t="shared" ca="1" si="312"/>
        <v>0.12638645435964802</v>
      </c>
    </row>
    <row r="2414" spans="1:12" x14ac:dyDescent="0.35">
      <c r="A2414">
        <v>2413</v>
      </c>
      <c r="B2414" s="2">
        <v>40959</v>
      </c>
      <c r="C2414">
        <f t="shared" si="309"/>
        <v>2012</v>
      </c>
      <c r="D2414">
        <v>1366.45</v>
      </c>
      <c r="E2414">
        <f t="shared" ca="1" si="313"/>
        <v>1362.2625</v>
      </c>
      <c r="F2414">
        <f t="shared" ca="1" si="315"/>
        <v>1244.5166666666664</v>
      </c>
      <c r="G2414" t="str">
        <f t="shared" ca="1" si="308"/>
        <v/>
      </c>
      <c r="H2414">
        <f t="shared" ca="1" si="310"/>
        <v>1130.1500000000001</v>
      </c>
      <c r="I2414" s="4" t="str">
        <f t="shared" ca="1" si="311"/>
        <v/>
      </c>
      <c r="J2414" s="10">
        <f t="shared" ca="1" si="314"/>
        <v>2110.8490329024339</v>
      </c>
      <c r="K2414" s="10">
        <f ca="1">MAX($J$3:J2415)</f>
        <v>2416.2274537023095</v>
      </c>
      <c r="L2414" s="11">
        <f t="shared" ca="1" si="312"/>
        <v>0.12638645435964802</v>
      </c>
    </row>
    <row r="2415" spans="1:12" x14ac:dyDescent="0.35">
      <c r="A2415">
        <v>2414</v>
      </c>
      <c r="B2415" s="2">
        <v>40960</v>
      </c>
      <c r="C2415">
        <f t="shared" si="309"/>
        <v>2012</v>
      </c>
      <c r="D2415">
        <v>1370.75</v>
      </c>
      <c r="E2415">
        <f t="shared" ca="1" si="313"/>
        <v>1357.2375</v>
      </c>
      <c r="F2415">
        <f t="shared" ca="1" si="315"/>
        <v>1251.4733333333331</v>
      </c>
      <c r="G2415" t="str">
        <f t="shared" ca="1" si="308"/>
        <v/>
      </c>
      <c r="H2415">
        <f t="shared" ca="1" si="310"/>
        <v>1130.1500000000001</v>
      </c>
      <c r="I2415" s="4" t="str">
        <f t="shared" ca="1" si="311"/>
        <v/>
      </c>
      <c r="J2415" s="10">
        <f t="shared" ca="1" si="314"/>
        <v>2110.8490329024339</v>
      </c>
      <c r="K2415" s="10">
        <f ca="1">MAX($J$3:J2416)</f>
        <v>2416.2274537023095</v>
      </c>
      <c r="L2415" s="11">
        <f t="shared" ca="1" si="312"/>
        <v>0.12638645435964802</v>
      </c>
    </row>
    <row r="2416" spans="1:12" x14ac:dyDescent="0.35">
      <c r="A2416">
        <v>2415</v>
      </c>
      <c r="B2416" s="2">
        <v>40961</v>
      </c>
      <c r="C2416">
        <f t="shared" si="309"/>
        <v>2012</v>
      </c>
      <c r="D2416">
        <v>1325.3</v>
      </c>
      <c r="E2416">
        <f t="shared" ca="1" si="313"/>
        <v>1340.45</v>
      </c>
      <c r="F2416">
        <f t="shared" ca="1" si="315"/>
        <v>1257.4433333333334</v>
      </c>
      <c r="G2416" t="str">
        <f t="shared" ca="1" si="308"/>
        <v/>
      </c>
      <c r="H2416">
        <f t="shared" ca="1" si="310"/>
        <v>1130.1500000000001</v>
      </c>
      <c r="I2416" s="4" t="str">
        <f t="shared" ca="1" si="311"/>
        <v/>
      </c>
      <c r="J2416" s="10">
        <f t="shared" ca="1" si="314"/>
        <v>2110.8490329024339</v>
      </c>
      <c r="K2416" s="10">
        <f ca="1">MAX($J$3:J2417)</f>
        <v>2416.2274537023095</v>
      </c>
      <c r="L2416" s="11">
        <f t="shared" ca="1" si="312"/>
        <v>0.12638645435964802</v>
      </c>
    </row>
    <row r="2417" spans="1:12" x14ac:dyDescent="0.35">
      <c r="A2417">
        <v>2416</v>
      </c>
      <c r="B2417" s="2">
        <v>40962</v>
      </c>
      <c r="C2417">
        <f t="shared" si="309"/>
        <v>2012</v>
      </c>
      <c r="D2417">
        <v>1299.3</v>
      </c>
      <c r="E2417">
        <f t="shared" ca="1" si="313"/>
        <v>1315.7875000000001</v>
      </c>
      <c r="F2417">
        <f t="shared" ca="1" si="315"/>
        <v>1262.221666666667</v>
      </c>
      <c r="G2417" t="str">
        <f t="shared" ca="1" si="308"/>
        <v/>
      </c>
      <c r="H2417">
        <f t="shared" ca="1" si="310"/>
        <v>1130.1500000000001</v>
      </c>
      <c r="I2417" s="4" t="str">
        <f t="shared" ca="1" si="311"/>
        <v/>
      </c>
      <c r="J2417" s="10">
        <f t="shared" ca="1" si="314"/>
        <v>2110.8490329024339</v>
      </c>
      <c r="K2417" s="10">
        <f ca="1">MAX($J$3:J2418)</f>
        <v>2416.2274537023095</v>
      </c>
      <c r="L2417" s="11">
        <f t="shared" ca="1" si="312"/>
        <v>0.12638645435964802</v>
      </c>
    </row>
    <row r="2418" spans="1:12" x14ac:dyDescent="0.35">
      <c r="A2418">
        <v>2417</v>
      </c>
      <c r="B2418" s="2">
        <v>40963</v>
      </c>
      <c r="C2418">
        <f t="shared" si="309"/>
        <v>2012</v>
      </c>
      <c r="D2418">
        <v>1267.8</v>
      </c>
      <c r="E2418">
        <f t="shared" ca="1" si="313"/>
        <v>1287.625</v>
      </c>
      <c r="F2418">
        <f t="shared" ca="1" si="315"/>
        <v>1267.0633333333337</v>
      </c>
      <c r="G2418" t="str">
        <f t="shared" ca="1" si="308"/>
        <v/>
      </c>
      <c r="H2418">
        <f t="shared" ca="1" si="310"/>
        <v>1130.1500000000001</v>
      </c>
      <c r="I2418" s="4" t="str">
        <f t="shared" ca="1" si="311"/>
        <v/>
      </c>
      <c r="J2418" s="10">
        <f t="shared" ca="1" si="314"/>
        <v>2110.8490329024339</v>
      </c>
      <c r="K2418" s="10">
        <f ca="1">MAX($J$3:J2419)</f>
        <v>2416.2274537023095</v>
      </c>
      <c r="L2418" s="11">
        <f t="shared" ca="1" si="312"/>
        <v>0.12638645435964802</v>
      </c>
    </row>
    <row r="2419" spans="1:12" x14ac:dyDescent="0.35">
      <c r="A2419">
        <v>2418</v>
      </c>
      <c r="B2419" s="2">
        <v>40966</v>
      </c>
      <c r="C2419">
        <f t="shared" si="309"/>
        <v>2012</v>
      </c>
      <c r="D2419">
        <v>1258.0999999999999</v>
      </c>
      <c r="E2419">
        <f t="shared" ca="1" si="313"/>
        <v>1278.4625000000001</v>
      </c>
      <c r="F2419">
        <f t="shared" ca="1" si="315"/>
        <v>1272.0400000000004</v>
      </c>
      <c r="G2419" t="str">
        <f t="shared" ca="1" si="308"/>
        <v/>
      </c>
      <c r="H2419">
        <f t="shared" ca="1" si="310"/>
        <v>1130.1500000000001</v>
      </c>
      <c r="I2419" s="4" t="str">
        <f t="shared" ca="1" si="311"/>
        <v/>
      </c>
      <c r="J2419" s="10">
        <f t="shared" ca="1" si="314"/>
        <v>2110.8490329024339</v>
      </c>
      <c r="K2419" s="10">
        <f ca="1">MAX($J$3:J2420)</f>
        <v>2416.2274537023095</v>
      </c>
      <c r="L2419" s="11">
        <f t="shared" ca="1" si="312"/>
        <v>0.12638645435964802</v>
      </c>
    </row>
    <row r="2420" spans="1:12" x14ac:dyDescent="0.35">
      <c r="A2420">
        <v>2419</v>
      </c>
      <c r="B2420" s="2">
        <v>40967</v>
      </c>
      <c r="C2420">
        <f t="shared" si="309"/>
        <v>2012</v>
      </c>
      <c r="D2420">
        <v>1288.6500000000001</v>
      </c>
      <c r="E2420">
        <f t="shared" ca="1" si="313"/>
        <v>1280.1499999999999</v>
      </c>
      <c r="F2420">
        <f t="shared" ca="1" si="315"/>
        <v>1277.9033333333334</v>
      </c>
      <c r="G2420" t="str">
        <f t="shared" ca="1" si="308"/>
        <v/>
      </c>
      <c r="H2420">
        <f t="shared" ca="1" si="310"/>
        <v>1130.1500000000001</v>
      </c>
      <c r="I2420" s="4" t="str">
        <f t="shared" ca="1" si="311"/>
        <v/>
      </c>
      <c r="J2420" s="10">
        <f t="shared" ca="1" si="314"/>
        <v>2110.8490329024339</v>
      </c>
      <c r="K2420" s="10">
        <f ca="1">MAX($J$3:J2421)</f>
        <v>2416.2274537023095</v>
      </c>
      <c r="L2420" s="11">
        <f t="shared" ca="1" si="312"/>
        <v>0.12638645435964802</v>
      </c>
    </row>
    <row r="2421" spans="1:12" x14ac:dyDescent="0.35">
      <c r="A2421">
        <v>2420</v>
      </c>
      <c r="B2421" s="2">
        <v>40968</v>
      </c>
      <c r="C2421">
        <f t="shared" si="309"/>
        <v>2012</v>
      </c>
      <c r="D2421">
        <v>1306.05</v>
      </c>
      <c r="E2421">
        <f t="shared" ca="1" si="313"/>
        <v>1293.7125000000001</v>
      </c>
      <c r="F2421">
        <f t="shared" ca="1" si="315"/>
        <v>1283.5933333333337</v>
      </c>
      <c r="G2421" t="str">
        <f t="shared" ca="1" si="308"/>
        <v/>
      </c>
      <c r="H2421">
        <f t="shared" ca="1" si="310"/>
        <v>1130.1500000000001</v>
      </c>
      <c r="I2421" s="4" t="str">
        <f t="shared" ca="1" si="311"/>
        <v/>
      </c>
      <c r="J2421" s="10">
        <f t="shared" ca="1" si="314"/>
        <v>2110.8490329024339</v>
      </c>
      <c r="K2421" s="10">
        <f ca="1">MAX($J$3:J2422)</f>
        <v>2416.2274537023095</v>
      </c>
      <c r="L2421" s="11">
        <f t="shared" ca="1" si="312"/>
        <v>0.12638645435964802</v>
      </c>
    </row>
    <row r="2422" spans="1:12" x14ac:dyDescent="0.35">
      <c r="A2422">
        <v>2421</v>
      </c>
      <c r="B2422" s="2">
        <v>40969</v>
      </c>
      <c r="C2422">
        <f t="shared" si="309"/>
        <v>2012</v>
      </c>
      <c r="D2422">
        <v>1322.05</v>
      </c>
      <c r="E2422">
        <f t="shared" ca="1" si="313"/>
        <v>1313.8</v>
      </c>
      <c r="F2422">
        <f t="shared" ca="1" si="315"/>
        <v>1289.8733333333334</v>
      </c>
      <c r="G2422" t="str">
        <f t="shared" ca="1" si="308"/>
        <v/>
      </c>
      <c r="H2422">
        <f t="shared" ca="1" si="310"/>
        <v>1130.1500000000001</v>
      </c>
      <c r="I2422" s="4" t="str">
        <f t="shared" ca="1" si="311"/>
        <v/>
      </c>
      <c r="J2422" s="10">
        <f t="shared" ca="1" si="314"/>
        <v>2110.8490329024339</v>
      </c>
      <c r="K2422" s="10">
        <f ca="1">MAX($J$3:J2423)</f>
        <v>2416.2274537023095</v>
      </c>
      <c r="L2422" s="11">
        <f t="shared" ca="1" si="312"/>
        <v>0.12638645435964802</v>
      </c>
    </row>
    <row r="2423" spans="1:12" x14ac:dyDescent="0.35">
      <c r="A2423">
        <v>2422</v>
      </c>
      <c r="B2423" s="2">
        <v>40970</v>
      </c>
      <c r="C2423">
        <f t="shared" si="309"/>
        <v>2012</v>
      </c>
      <c r="D2423">
        <v>1338.45</v>
      </c>
      <c r="E2423">
        <f t="shared" ca="1" si="313"/>
        <v>1316.5500000000002</v>
      </c>
      <c r="F2423">
        <f t="shared" ca="1" si="315"/>
        <v>1294.345</v>
      </c>
      <c r="G2423" t="str">
        <f t="shared" ca="1" si="308"/>
        <v/>
      </c>
      <c r="H2423">
        <f t="shared" ca="1" si="310"/>
        <v>1130.1500000000001</v>
      </c>
      <c r="I2423" s="4" t="str">
        <f t="shared" ca="1" si="311"/>
        <v/>
      </c>
      <c r="J2423" s="10">
        <f t="shared" ca="1" si="314"/>
        <v>2110.8490329024339</v>
      </c>
      <c r="K2423" s="10">
        <f ca="1">MAX($J$3:J2424)</f>
        <v>2416.2274537023095</v>
      </c>
      <c r="L2423" s="11">
        <f t="shared" ca="1" si="312"/>
        <v>0.12638645435964802</v>
      </c>
    </row>
    <row r="2424" spans="1:12" x14ac:dyDescent="0.35">
      <c r="A2424">
        <v>2423</v>
      </c>
      <c r="B2424" s="2">
        <v>40973</v>
      </c>
      <c r="C2424">
        <f t="shared" si="309"/>
        <v>2012</v>
      </c>
      <c r="D2424">
        <v>1299.6500000000001</v>
      </c>
      <c r="E2424">
        <f t="shared" ca="1" si="313"/>
        <v>1313.2125000000001</v>
      </c>
      <c r="F2424">
        <f t="shared" ca="1" si="315"/>
        <v>1298.2099999999998</v>
      </c>
      <c r="G2424" t="str">
        <f t="shared" ca="1" si="308"/>
        <v/>
      </c>
      <c r="H2424">
        <f t="shared" ca="1" si="310"/>
        <v>1130.1500000000001</v>
      </c>
      <c r="I2424" s="4" t="str">
        <f t="shared" ca="1" si="311"/>
        <v/>
      </c>
      <c r="J2424" s="10">
        <f t="shared" ca="1" si="314"/>
        <v>2110.8490329024339</v>
      </c>
      <c r="K2424" s="10">
        <f ca="1">MAX($J$3:J2425)</f>
        <v>2416.2274537023095</v>
      </c>
      <c r="L2424" s="11">
        <f t="shared" ca="1" si="312"/>
        <v>0.12638645435964802</v>
      </c>
    </row>
    <row r="2425" spans="1:12" x14ac:dyDescent="0.35">
      <c r="A2425">
        <v>2424</v>
      </c>
      <c r="B2425" s="2">
        <v>40974</v>
      </c>
      <c r="C2425">
        <f t="shared" si="309"/>
        <v>2012</v>
      </c>
      <c r="D2425">
        <v>1292.7</v>
      </c>
      <c r="E2425">
        <f t="shared" ca="1" si="313"/>
        <v>1308.7874999999999</v>
      </c>
      <c r="F2425">
        <f t="shared" ca="1" si="315"/>
        <v>1302.5616666666663</v>
      </c>
      <c r="G2425" t="str">
        <f t="shared" ca="1" si="308"/>
        <v/>
      </c>
      <c r="H2425">
        <f t="shared" ca="1" si="310"/>
        <v>1130.1500000000001</v>
      </c>
      <c r="I2425" s="4" t="str">
        <f t="shared" ca="1" si="311"/>
        <v/>
      </c>
      <c r="J2425" s="10">
        <f t="shared" ca="1" si="314"/>
        <v>2110.8490329024339</v>
      </c>
      <c r="K2425" s="10">
        <f ca="1">MAX($J$3:J2426)</f>
        <v>2436.2128355229743</v>
      </c>
      <c r="L2425" s="11">
        <f t="shared" ca="1" si="312"/>
        <v>0.13355311074481535</v>
      </c>
    </row>
    <row r="2426" spans="1:12" x14ac:dyDescent="0.35">
      <c r="A2426">
        <v>2425</v>
      </c>
      <c r="B2426" s="2">
        <v>40975</v>
      </c>
      <c r="C2426">
        <f t="shared" si="309"/>
        <v>2012</v>
      </c>
      <c r="D2426">
        <v>1304.3499999999999</v>
      </c>
      <c r="E2426">
        <f t="shared" ca="1" si="313"/>
        <v>1304.6875</v>
      </c>
      <c r="F2426">
        <f t="shared" ca="1" si="315"/>
        <v>1307.5033333333333</v>
      </c>
      <c r="G2426" t="str">
        <f t="shared" ca="1" si="308"/>
        <v>SELL</v>
      </c>
      <c r="H2426">
        <f t="shared" ca="1" si="310"/>
        <v>1304.3499999999999</v>
      </c>
      <c r="I2426" s="4">
        <f t="shared" ca="1" si="311"/>
        <v>0.15413883112861115</v>
      </c>
      <c r="J2426" s="10">
        <f t="shared" ca="1" si="314"/>
        <v>2436.2128355229743</v>
      </c>
      <c r="K2426" s="10">
        <f ca="1">MAX($J$3:J2427)</f>
        <v>2436.2128355229743</v>
      </c>
      <c r="L2426" s="11">
        <f t="shared" ca="1" si="312"/>
        <v>0</v>
      </c>
    </row>
    <row r="2427" spans="1:12" x14ac:dyDescent="0.35">
      <c r="A2427">
        <v>2426</v>
      </c>
      <c r="B2427" s="2">
        <v>40976</v>
      </c>
      <c r="C2427">
        <f t="shared" si="309"/>
        <v>2012</v>
      </c>
      <c r="D2427">
        <v>1322.05</v>
      </c>
      <c r="E2427">
        <f t="shared" ca="1" si="313"/>
        <v>1309.4625000000001</v>
      </c>
      <c r="F2427">
        <f t="shared" ca="1" si="315"/>
        <v>1311.7383333333335</v>
      </c>
      <c r="G2427" t="str">
        <f t="shared" ca="1" si="308"/>
        <v/>
      </c>
      <c r="H2427">
        <f t="shared" ca="1" si="310"/>
        <v>1304.3499999999999</v>
      </c>
      <c r="I2427" s="4" t="str">
        <f t="shared" ca="1" si="311"/>
        <v/>
      </c>
      <c r="J2427" s="10">
        <f t="shared" ca="1" si="314"/>
        <v>2436.2128355229743</v>
      </c>
      <c r="K2427" s="10">
        <f ca="1">MAX($J$3:J2428)</f>
        <v>2436.2128355229743</v>
      </c>
      <c r="L2427" s="11">
        <f t="shared" ca="1" si="312"/>
        <v>0</v>
      </c>
    </row>
    <row r="2428" spans="1:12" x14ac:dyDescent="0.35">
      <c r="A2428">
        <v>2427</v>
      </c>
      <c r="B2428" s="2">
        <v>40977</v>
      </c>
      <c r="C2428">
        <f t="shared" si="309"/>
        <v>2012</v>
      </c>
      <c r="D2428">
        <v>1318.75</v>
      </c>
      <c r="E2428">
        <f t="shared" ca="1" si="313"/>
        <v>1316.5874999999999</v>
      </c>
      <c r="F2428">
        <f t="shared" ca="1" si="315"/>
        <v>1316.7699999999998</v>
      </c>
      <c r="G2428" t="str">
        <f t="shared" ca="1" si="308"/>
        <v/>
      </c>
      <c r="H2428">
        <f t="shared" ca="1" si="310"/>
        <v>1304.3499999999999</v>
      </c>
      <c r="I2428" s="4" t="str">
        <f t="shared" ca="1" si="311"/>
        <v/>
      </c>
      <c r="J2428" s="10">
        <f t="shared" ca="1" si="314"/>
        <v>2436.2128355229743</v>
      </c>
      <c r="K2428" s="10">
        <f ca="1">MAX($J$3:J2429)</f>
        <v>2436.2128355229743</v>
      </c>
      <c r="L2428" s="11">
        <f t="shared" ca="1" si="312"/>
        <v>0</v>
      </c>
    </row>
    <row r="2429" spans="1:12" x14ac:dyDescent="0.35">
      <c r="A2429">
        <v>2428</v>
      </c>
      <c r="B2429" s="2">
        <v>40980</v>
      </c>
      <c r="C2429">
        <f t="shared" si="309"/>
        <v>2012</v>
      </c>
      <c r="D2429">
        <v>1321.2</v>
      </c>
      <c r="E2429">
        <f t="shared" ca="1" si="313"/>
        <v>1325.25</v>
      </c>
      <c r="F2429">
        <f t="shared" ca="1" si="315"/>
        <v>1321.6299999999999</v>
      </c>
      <c r="G2429" t="str">
        <f t="shared" ca="1" si="308"/>
        <v>BUY</v>
      </c>
      <c r="H2429">
        <f t="shared" ca="1" si="310"/>
        <v>1321.2</v>
      </c>
      <c r="I2429" s="4">
        <f t="shared" ca="1" si="311"/>
        <v>-1.2918311802813776E-2</v>
      </c>
      <c r="J2429" s="10">
        <f t="shared" ca="1" si="314"/>
        <v>2404.7410784956714</v>
      </c>
      <c r="K2429" s="10">
        <f ca="1">MAX($J$3:J2430)</f>
        <v>2436.2128355229743</v>
      </c>
      <c r="L2429" s="11">
        <f t="shared" ca="1" si="312"/>
        <v>1.2918311802813776E-2</v>
      </c>
    </row>
    <row r="2430" spans="1:12" x14ac:dyDescent="0.35">
      <c r="A2430">
        <v>2429</v>
      </c>
      <c r="B2430" s="2">
        <v>40981</v>
      </c>
      <c r="C2430">
        <f t="shared" si="309"/>
        <v>2012</v>
      </c>
      <c r="D2430">
        <v>1339</v>
      </c>
      <c r="E2430">
        <f t="shared" ca="1" si="313"/>
        <v>1333.4375</v>
      </c>
      <c r="F2430">
        <f t="shared" ca="1" si="315"/>
        <v>1326.7233333333336</v>
      </c>
      <c r="G2430" t="str">
        <f t="shared" ca="1" si="308"/>
        <v/>
      </c>
      <c r="H2430">
        <f t="shared" ca="1" si="310"/>
        <v>1321.2</v>
      </c>
      <c r="I2430" s="4" t="str">
        <f t="shared" ca="1" si="311"/>
        <v/>
      </c>
      <c r="J2430" s="10">
        <f t="shared" ca="1" si="314"/>
        <v>2404.7410784956714</v>
      </c>
      <c r="K2430" s="10">
        <f ca="1">MAX($J$3:J2431)</f>
        <v>2436.2128355229743</v>
      </c>
      <c r="L2430" s="11">
        <f t="shared" ca="1" si="312"/>
        <v>1.2918311802813776E-2</v>
      </c>
    </row>
    <row r="2431" spans="1:12" x14ac:dyDescent="0.35">
      <c r="A2431">
        <v>2430</v>
      </c>
      <c r="B2431" s="2">
        <v>40982</v>
      </c>
      <c r="C2431">
        <f t="shared" si="309"/>
        <v>2012</v>
      </c>
      <c r="D2431">
        <v>1354.8</v>
      </c>
      <c r="E2431">
        <f t="shared" ca="1" si="313"/>
        <v>1339.7125000000001</v>
      </c>
      <c r="F2431">
        <f t="shared" ca="1" si="315"/>
        <v>1329.8899999999999</v>
      </c>
      <c r="G2431" t="str">
        <f t="shared" ca="1" si="308"/>
        <v/>
      </c>
      <c r="H2431">
        <f t="shared" ca="1" si="310"/>
        <v>1321.2</v>
      </c>
      <c r="I2431" s="4" t="str">
        <f t="shared" ca="1" si="311"/>
        <v/>
      </c>
      <c r="J2431" s="10">
        <f t="shared" ca="1" si="314"/>
        <v>2404.7410784956714</v>
      </c>
      <c r="K2431" s="10">
        <f ca="1">MAX($J$3:J2432)</f>
        <v>2436.2128355229743</v>
      </c>
      <c r="L2431" s="11">
        <f t="shared" ca="1" si="312"/>
        <v>1.2918311802813776E-2</v>
      </c>
    </row>
    <row r="2432" spans="1:12" x14ac:dyDescent="0.35">
      <c r="A2432">
        <v>2431</v>
      </c>
      <c r="B2432" s="2">
        <v>40983</v>
      </c>
      <c r="C2432">
        <f t="shared" si="309"/>
        <v>2012</v>
      </c>
      <c r="D2432">
        <v>1343.85</v>
      </c>
      <c r="E2432">
        <f t="shared" ca="1" si="313"/>
        <v>1344.3875</v>
      </c>
      <c r="F2432">
        <f t="shared" ca="1" si="315"/>
        <v>1332.3116666666667</v>
      </c>
      <c r="G2432" t="str">
        <f t="shared" ca="1" si="308"/>
        <v/>
      </c>
      <c r="H2432">
        <f t="shared" ca="1" si="310"/>
        <v>1321.2</v>
      </c>
      <c r="I2432" s="4" t="str">
        <f t="shared" ca="1" si="311"/>
        <v/>
      </c>
      <c r="J2432" s="10">
        <f t="shared" ca="1" si="314"/>
        <v>2404.7410784956714</v>
      </c>
      <c r="K2432" s="10">
        <f ca="1">MAX($J$3:J2433)</f>
        <v>2436.2128355229743</v>
      </c>
      <c r="L2432" s="11">
        <f t="shared" ca="1" si="312"/>
        <v>1.2918311802813776E-2</v>
      </c>
    </row>
    <row r="2433" spans="1:12" x14ac:dyDescent="0.35">
      <c r="A2433">
        <v>2432</v>
      </c>
      <c r="B2433" s="2">
        <v>40984</v>
      </c>
      <c r="C2433">
        <f t="shared" si="309"/>
        <v>2012</v>
      </c>
      <c r="D2433">
        <v>1339.9</v>
      </c>
      <c r="E2433">
        <f t="shared" ca="1" si="313"/>
        <v>1348.375</v>
      </c>
      <c r="F2433">
        <f t="shared" ca="1" si="315"/>
        <v>1333.0033333333333</v>
      </c>
      <c r="G2433" t="str">
        <f t="shared" ca="1" si="308"/>
        <v/>
      </c>
      <c r="H2433">
        <f t="shared" ca="1" si="310"/>
        <v>1321.2</v>
      </c>
      <c r="I2433" s="4" t="str">
        <f t="shared" ca="1" si="311"/>
        <v/>
      </c>
      <c r="J2433" s="10">
        <f t="shared" ca="1" si="314"/>
        <v>2404.7410784956714</v>
      </c>
      <c r="K2433" s="10">
        <f ca="1">MAX($J$3:J2434)</f>
        <v>2436.2128355229743</v>
      </c>
      <c r="L2433" s="11">
        <f t="shared" ca="1" si="312"/>
        <v>1.2918311802813776E-2</v>
      </c>
    </row>
    <row r="2434" spans="1:12" x14ac:dyDescent="0.35">
      <c r="A2434">
        <v>2433</v>
      </c>
      <c r="B2434" s="2">
        <v>40987</v>
      </c>
      <c r="C2434">
        <f t="shared" si="309"/>
        <v>2012</v>
      </c>
      <c r="D2434">
        <v>1354.95</v>
      </c>
      <c r="E2434">
        <f t="shared" ca="1" si="313"/>
        <v>1349.5124999999998</v>
      </c>
      <c r="F2434">
        <f t="shared" ca="1" si="315"/>
        <v>1333.0183333333332</v>
      </c>
      <c r="G2434" t="str">
        <f t="shared" ref="G2434:G2497" ca="1" si="316">IF(AND(E2434&gt;F2434,E2433&lt;F2433),"BUY",IF(AND(E2434&lt;F2434,E2433&gt;F2433),"SELL",""))</f>
        <v/>
      </c>
      <c r="H2434">
        <f t="shared" ca="1" si="310"/>
        <v>1321.2</v>
      </c>
      <c r="I2434" s="4" t="str">
        <f t="shared" ca="1" si="311"/>
        <v/>
      </c>
      <c r="J2434" s="10">
        <f t="shared" ca="1" si="314"/>
        <v>2404.7410784956714</v>
      </c>
      <c r="K2434" s="10">
        <f ca="1">MAX($J$3:J2435)</f>
        <v>2436.2128355229743</v>
      </c>
      <c r="L2434" s="11">
        <f t="shared" ca="1" si="312"/>
        <v>1.2918311802813776E-2</v>
      </c>
    </row>
    <row r="2435" spans="1:12" x14ac:dyDescent="0.35">
      <c r="A2435">
        <v>2434</v>
      </c>
      <c r="B2435" s="2">
        <v>40988</v>
      </c>
      <c r="C2435">
        <f t="shared" ref="C2435:C2498" si="317">YEAR(B2435)</f>
        <v>2012</v>
      </c>
      <c r="D2435">
        <v>1359.35</v>
      </c>
      <c r="E2435">
        <f t="shared" ca="1" si="313"/>
        <v>1361.2375000000002</v>
      </c>
      <c r="F2435">
        <f t="shared" ca="1" si="315"/>
        <v>1333.2233333333331</v>
      </c>
      <c r="G2435" t="str">
        <f t="shared" ca="1" si="316"/>
        <v/>
      </c>
      <c r="H2435">
        <f t="shared" ref="H2435:H2498" ca="1" si="318">IF(G2435&lt;&gt;"",D2435,H2434)</f>
        <v>1321.2</v>
      </c>
      <c r="I2435" s="4" t="str">
        <f t="shared" ref="I2435:I2498" ca="1" si="319">IF(AND(G2435&lt;&gt;"",H2434&lt;&gt;0),IF(G2435="BUY",1-H2435/H2434,H2435/H2434-1),"")</f>
        <v/>
      </c>
      <c r="J2435" s="10">
        <f t="shared" ca="1" si="314"/>
        <v>2404.7410784956714</v>
      </c>
      <c r="K2435" s="10">
        <f ca="1">MAX($J$3:J2436)</f>
        <v>2436.2128355229743</v>
      </c>
      <c r="L2435" s="11">
        <f t="shared" ref="L2435:L2498" ca="1" si="320">1-J2435/K2435</f>
        <v>1.2918311802813776E-2</v>
      </c>
    </row>
    <row r="2436" spans="1:12" x14ac:dyDescent="0.35">
      <c r="A2436">
        <v>2435</v>
      </c>
      <c r="B2436" s="2">
        <v>40989</v>
      </c>
      <c r="C2436">
        <f t="shared" si="317"/>
        <v>2012</v>
      </c>
      <c r="D2436">
        <v>1390.75</v>
      </c>
      <c r="E2436">
        <f t="shared" ref="E2436:E2499" ca="1" si="321">IF(ROW(D2437)&gt;($O$4-1),AVERAGE(OFFSET(D2438,-$O$4,0,$O$4,1)),IF(ROW(D2437)&gt;$O$4, ((($O$4-1)*E2436)+D2437)/$O$4,""))</f>
        <v>1362.3875</v>
      </c>
      <c r="F2436">
        <f t="shared" ca="1" si="315"/>
        <v>1331.7299999999998</v>
      </c>
      <c r="G2436" t="str">
        <f t="shared" ca="1" si="316"/>
        <v/>
      </c>
      <c r="H2436">
        <f t="shared" ca="1" si="318"/>
        <v>1321.2</v>
      </c>
      <c r="I2436" s="4" t="str">
        <f t="shared" ca="1" si="319"/>
        <v/>
      </c>
      <c r="J2436" s="10">
        <f t="shared" ref="J2436:J2499" ca="1" si="322">IF(I2436="",J2435,J2435*(1+$O$6*I2436))</f>
        <v>2404.7410784956714</v>
      </c>
      <c r="K2436" s="10">
        <f ca="1">MAX($J$3:J2437)</f>
        <v>2436.2128355229743</v>
      </c>
      <c r="L2436" s="11">
        <f t="shared" ca="1" si="320"/>
        <v>1.2918311802813776E-2</v>
      </c>
    </row>
    <row r="2437" spans="1:12" x14ac:dyDescent="0.35">
      <c r="A2437">
        <v>2436</v>
      </c>
      <c r="B2437" s="2">
        <v>40990</v>
      </c>
      <c r="C2437">
        <f t="shared" si="317"/>
        <v>2012</v>
      </c>
      <c r="D2437">
        <v>1344.5</v>
      </c>
      <c r="E2437">
        <f t="shared" ca="1" si="321"/>
        <v>1366.6624999999999</v>
      </c>
      <c r="F2437">
        <f t="shared" ca="1" si="315"/>
        <v>1332.5649999999998</v>
      </c>
      <c r="G2437" t="str">
        <f t="shared" ca="1" si="316"/>
        <v/>
      </c>
      <c r="H2437">
        <f t="shared" ca="1" si="318"/>
        <v>1321.2</v>
      </c>
      <c r="I2437" s="4" t="str">
        <f t="shared" ca="1" si="319"/>
        <v/>
      </c>
      <c r="J2437" s="10">
        <f t="shared" ca="1" si="322"/>
        <v>2404.7410784956714</v>
      </c>
      <c r="K2437" s="10">
        <f ca="1">MAX($J$3:J2438)</f>
        <v>2436.2128355229743</v>
      </c>
      <c r="L2437" s="11">
        <f t="shared" ca="1" si="320"/>
        <v>1.2918311802813776E-2</v>
      </c>
    </row>
    <row r="2438" spans="1:12" x14ac:dyDescent="0.35">
      <c r="A2438">
        <v>2437</v>
      </c>
      <c r="B2438" s="2">
        <v>40991</v>
      </c>
      <c r="C2438">
        <f t="shared" si="317"/>
        <v>2012</v>
      </c>
      <c r="D2438">
        <v>1372.05</v>
      </c>
      <c r="E2438">
        <f t="shared" ca="1" si="321"/>
        <v>1359.4</v>
      </c>
      <c r="F2438">
        <f t="shared" ca="1" si="315"/>
        <v>1331.73</v>
      </c>
      <c r="G2438" t="str">
        <f t="shared" ca="1" si="316"/>
        <v/>
      </c>
      <c r="H2438">
        <f t="shared" ca="1" si="318"/>
        <v>1321.2</v>
      </c>
      <c r="I2438" s="4" t="str">
        <f t="shared" ca="1" si="319"/>
        <v/>
      </c>
      <c r="J2438" s="10">
        <f t="shared" ca="1" si="322"/>
        <v>2404.7410784956714</v>
      </c>
      <c r="K2438" s="10">
        <f ca="1">MAX($J$3:J2439)</f>
        <v>2436.2128355229743</v>
      </c>
      <c r="L2438" s="11">
        <f t="shared" ca="1" si="320"/>
        <v>1.2918311802813776E-2</v>
      </c>
    </row>
    <row r="2439" spans="1:12" x14ac:dyDescent="0.35">
      <c r="A2439">
        <v>2438</v>
      </c>
      <c r="B2439" s="2">
        <v>40994</v>
      </c>
      <c r="C2439">
        <f t="shared" si="317"/>
        <v>2012</v>
      </c>
      <c r="D2439">
        <v>1330.3</v>
      </c>
      <c r="E2439">
        <f t="shared" ca="1" si="321"/>
        <v>1342.7875000000001</v>
      </c>
      <c r="F2439">
        <f t="shared" ca="1" si="315"/>
        <v>1331.2333333333336</v>
      </c>
      <c r="G2439" t="str">
        <f t="shared" ca="1" si="316"/>
        <v/>
      </c>
      <c r="H2439">
        <f t="shared" ca="1" si="318"/>
        <v>1321.2</v>
      </c>
      <c r="I2439" s="4" t="str">
        <f t="shared" ca="1" si="319"/>
        <v/>
      </c>
      <c r="J2439" s="10">
        <f t="shared" ca="1" si="322"/>
        <v>2404.7410784956714</v>
      </c>
      <c r="K2439" s="10">
        <f ca="1">MAX($J$3:J2440)</f>
        <v>2436.2128355229743</v>
      </c>
      <c r="L2439" s="11">
        <f t="shared" ca="1" si="320"/>
        <v>1.2918311802813776E-2</v>
      </c>
    </row>
    <row r="2440" spans="1:12" x14ac:dyDescent="0.35">
      <c r="A2440">
        <v>2439</v>
      </c>
      <c r="B2440" s="2">
        <v>40995</v>
      </c>
      <c r="C2440">
        <f t="shared" si="317"/>
        <v>2012</v>
      </c>
      <c r="D2440">
        <v>1324.3</v>
      </c>
      <c r="E2440">
        <f t="shared" ca="1" si="321"/>
        <v>1337.6624999999999</v>
      </c>
      <c r="F2440">
        <f t="shared" ca="1" si="315"/>
        <v>1329.7066666666672</v>
      </c>
      <c r="G2440" t="str">
        <f t="shared" ca="1" si="316"/>
        <v/>
      </c>
      <c r="H2440">
        <f t="shared" ca="1" si="318"/>
        <v>1321.2</v>
      </c>
      <c r="I2440" s="4" t="str">
        <f t="shared" ca="1" si="319"/>
        <v/>
      </c>
      <c r="J2440" s="10">
        <f t="shared" ca="1" si="322"/>
        <v>2404.7410784956714</v>
      </c>
      <c r="K2440" s="10">
        <f ca="1">MAX($J$3:J2441)</f>
        <v>2436.2128355229743</v>
      </c>
      <c r="L2440" s="11">
        <f t="shared" ca="1" si="320"/>
        <v>1.2918311802813776E-2</v>
      </c>
    </row>
    <row r="2441" spans="1:12" x14ac:dyDescent="0.35">
      <c r="A2441">
        <v>2440</v>
      </c>
      <c r="B2441" s="2">
        <v>40996</v>
      </c>
      <c r="C2441">
        <f t="shared" si="317"/>
        <v>2012</v>
      </c>
      <c r="D2441">
        <v>1324</v>
      </c>
      <c r="E2441">
        <f t="shared" ca="1" si="321"/>
        <v>1325.2249999999999</v>
      </c>
      <c r="F2441">
        <f t="shared" ca="1" si="315"/>
        <v>1328.936666666667</v>
      </c>
      <c r="G2441" t="str">
        <f t="shared" ca="1" si="316"/>
        <v>SELL</v>
      </c>
      <c r="H2441">
        <f t="shared" ca="1" si="318"/>
        <v>1324</v>
      </c>
      <c r="I2441" s="4">
        <f t="shared" ca="1" si="319"/>
        <v>2.1192854980320863E-3</v>
      </c>
      <c r="J2441" s="10">
        <f t="shared" ca="1" si="322"/>
        <v>2409.8374113898494</v>
      </c>
      <c r="K2441" s="10">
        <f ca="1">MAX($J$3:J2442)</f>
        <v>2436.2128355229743</v>
      </c>
      <c r="L2441" s="11">
        <f t="shared" ca="1" si="320"/>
        <v>1.0826403895644376E-2</v>
      </c>
    </row>
    <row r="2442" spans="1:12" x14ac:dyDescent="0.35">
      <c r="A2442">
        <v>2441</v>
      </c>
      <c r="B2442" s="2">
        <v>40997</v>
      </c>
      <c r="C2442">
        <f t="shared" si="317"/>
        <v>2012</v>
      </c>
      <c r="D2442">
        <v>1322.3</v>
      </c>
      <c r="E2442">
        <f t="shared" ca="1" si="321"/>
        <v>1332.5125</v>
      </c>
      <c r="F2442">
        <f t="shared" ca="1" si="315"/>
        <v>1328.7033333333336</v>
      </c>
      <c r="G2442" t="str">
        <f t="shared" ca="1" si="316"/>
        <v>BUY</v>
      </c>
      <c r="H2442">
        <f t="shared" ca="1" si="318"/>
        <v>1322.3</v>
      </c>
      <c r="I2442" s="4">
        <f t="shared" ca="1" si="319"/>
        <v>1.2839879154078471E-3</v>
      </c>
      <c r="J2442" s="10">
        <f t="shared" ca="1" si="322"/>
        <v>2412.9316135041718</v>
      </c>
      <c r="K2442" s="10">
        <f ca="1">MAX($J$3:J2443)</f>
        <v>2436.2128355229743</v>
      </c>
      <c r="L2442" s="11">
        <f t="shared" ca="1" si="320"/>
        <v>9.5563169520058722E-3</v>
      </c>
    </row>
    <row r="2443" spans="1:12" x14ac:dyDescent="0.35">
      <c r="A2443">
        <v>2442</v>
      </c>
      <c r="B2443" s="2">
        <v>40998</v>
      </c>
      <c r="C2443">
        <f t="shared" si="317"/>
        <v>2012</v>
      </c>
      <c r="D2443">
        <v>1359.45</v>
      </c>
      <c r="E2443">
        <f t="shared" ca="1" si="321"/>
        <v>1336.9375</v>
      </c>
      <c r="F2443">
        <f t="shared" ca="1" si="315"/>
        <v>1327.8883333333333</v>
      </c>
      <c r="G2443" t="str">
        <f t="shared" ca="1" si="316"/>
        <v/>
      </c>
      <c r="H2443">
        <f t="shared" ca="1" si="318"/>
        <v>1322.3</v>
      </c>
      <c r="I2443" s="4" t="str">
        <f t="shared" ca="1" si="319"/>
        <v/>
      </c>
      <c r="J2443" s="10">
        <f t="shared" ca="1" si="322"/>
        <v>2412.9316135041718</v>
      </c>
      <c r="K2443" s="10">
        <f ca="1">MAX($J$3:J2444)</f>
        <v>2436.2128355229743</v>
      </c>
      <c r="L2443" s="11">
        <f t="shared" ca="1" si="320"/>
        <v>9.5563169520058722E-3</v>
      </c>
    </row>
    <row r="2444" spans="1:12" x14ac:dyDescent="0.35">
      <c r="A2444">
        <v>2443</v>
      </c>
      <c r="B2444" s="2">
        <v>41001</v>
      </c>
      <c r="C2444">
        <f t="shared" si="317"/>
        <v>2012</v>
      </c>
      <c r="D2444">
        <v>1342</v>
      </c>
      <c r="E2444">
        <f t="shared" ca="1" si="321"/>
        <v>1347</v>
      </c>
      <c r="F2444">
        <f t="shared" ca="1" si="315"/>
        <v>1327.6716666666666</v>
      </c>
      <c r="G2444" t="str">
        <f t="shared" ca="1" si="316"/>
        <v/>
      </c>
      <c r="H2444">
        <f t="shared" ca="1" si="318"/>
        <v>1322.3</v>
      </c>
      <c r="I2444" s="4" t="str">
        <f t="shared" ca="1" si="319"/>
        <v/>
      </c>
      <c r="J2444" s="10">
        <f t="shared" ca="1" si="322"/>
        <v>2412.9316135041718</v>
      </c>
      <c r="K2444" s="10">
        <f ca="1">MAX($J$3:J2445)</f>
        <v>2436.2128355229743</v>
      </c>
      <c r="L2444" s="11">
        <f t="shared" ca="1" si="320"/>
        <v>9.5563169520058722E-3</v>
      </c>
    </row>
    <row r="2445" spans="1:12" x14ac:dyDescent="0.35">
      <c r="A2445">
        <v>2444</v>
      </c>
      <c r="B2445" s="2">
        <v>41002</v>
      </c>
      <c r="C2445">
        <f t="shared" si="317"/>
        <v>2012</v>
      </c>
      <c r="D2445">
        <v>1364.25</v>
      </c>
      <c r="E2445">
        <f t="shared" ca="1" si="321"/>
        <v>1352.6</v>
      </c>
      <c r="F2445">
        <f t="shared" ca="1" si="315"/>
        <v>1328.3183333333332</v>
      </c>
      <c r="G2445" t="str">
        <f t="shared" ca="1" si="316"/>
        <v/>
      </c>
      <c r="H2445">
        <f t="shared" ca="1" si="318"/>
        <v>1322.3</v>
      </c>
      <c r="I2445" s="4" t="str">
        <f t="shared" ca="1" si="319"/>
        <v/>
      </c>
      <c r="J2445" s="10">
        <f t="shared" ca="1" si="322"/>
        <v>2412.9316135041718</v>
      </c>
      <c r="K2445" s="10">
        <f ca="1">MAX($J$3:J2446)</f>
        <v>2436.2128355229743</v>
      </c>
      <c r="L2445" s="11">
        <f t="shared" ca="1" si="320"/>
        <v>9.5563169520058722E-3</v>
      </c>
    </row>
    <row r="2446" spans="1:12" x14ac:dyDescent="0.35">
      <c r="A2446">
        <v>2445</v>
      </c>
      <c r="B2446" s="2">
        <v>41003</v>
      </c>
      <c r="C2446">
        <f t="shared" si="317"/>
        <v>2012</v>
      </c>
      <c r="D2446">
        <v>1344.7</v>
      </c>
      <c r="E2446">
        <f t="shared" ca="1" si="321"/>
        <v>1348.9124999999999</v>
      </c>
      <c r="F2446">
        <f t="shared" ca="1" si="315"/>
        <v>1329.8316666666663</v>
      </c>
      <c r="G2446" t="str">
        <f t="shared" ca="1" si="316"/>
        <v/>
      </c>
      <c r="H2446">
        <f t="shared" ca="1" si="318"/>
        <v>1322.3</v>
      </c>
      <c r="I2446" s="4" t="str">
        <f t="shared" ca="1" si="319"/>
        <v/>
      </c>
      <c r="J2446" s="10">
        <f t="shared" ca="1" si="322"/>
        <v>2412.9316135041718</v>
      </c>
      <c r="K2446" s="10">
        <f ca="1">MAX($J$3:J2447)</f>
        <v>2436.2128355229743</v>
      </c>
      <c r="L2446" s="11">
        <f t="shared" ca="1" si="320"/>
        <v>9.5563169520058722E-3</v>
      </c>
    </row>
    <row r="2447" spans="1:12" x14ac:dyDescent="0.35">
      <c r="A2447">
        <v>2446</v>
      </c>
      <c r="B2447" s="2">
        <v>41004</v>
      </c>
      <c r="C2447">
        <f t="shared" si="317"/>
        <v>2012</v>
      </c>
      <c r="D2447">
        <v>1344.7</v>
      </c>
      <c r="E2447">
        <f t="shared" ca="1" si="321"/>
        <v>1349.5874999999999</v>
      </c>
      <c r="F2447">
        <f t="shared" ca="1" si="315"/>
        <v>1332.3949999999998</v>
      </c>
      <c r="G2447" t="str">
        <f t="shared" ca="1" si="316"/>
        <v/>
      </c>
      <c r="H2447">
        <f t="shared" ca="1" si="318"/>
        <v>1322.3</v>
      </c>
      <c r="I2447" s="4" t="str">
        <f t="shared" ca="1" si="319"/>
        <v/>
      </c>
      <c r="J2447" s="10">
        <f t="shared" ca="1" si="322"/>
        <v>2412.9316135041718</v>
      </c>
      <c r="K2447" s="10">
        <f ca="1">MAX($J$3:J2448)</f>
        <v>2436.2128355229743</v>
      </c>
      <c r="L2447" s="11">
        <f t="shared" ca="1" si="320"/>
        <v>9.5563169520058722E-3</v>
      </c>
    </row>
    <row r="2448" spans="1:12" x14ac:dyDescent="0.35">
      <c r="A2448">
        <v>2447</v>
      </c>
      <c r="B2448" s="2">
        <v>41005</v>
      </c>
      <c r="C2448">
        <f t="shared" si="317"/>
        <v>2012</v>
      </c>
      <c r="D2448">
        <v>1344.7</v>
      </c>
      <c r="E2448">
        <f t="shared" ca="1" si="321"/>
        <v>1336.5500000000002</v>
      </c>
      <c r="F2448">
        <f t="shared" ca="1" si="315"/>
        <v>1334.1949999999995</v>
      </c>
      <c r="G2448" t="str">
        <f t="shared" ca="1" si="316"/>
        <v/>
      </c>
      <c r="H2448">
        <f t="shared" ca="1" si="318"/>
        <v>1322.3</v>
      </c>
      <c r="I2448" s="4" t="str">
        <f t="shared" ca="1" si="319"/>
        <v/>
      </c>
      <c r="J2448" s="10">
        <f t="shared" ca="1" si="322"/>
        <v>2412.9316135041718</v>
      </c>
      <c r="K2448" s="10">
        <f ca="1">MAX($J$3:J2449)</f>
        <v>2436.2128355229743</v>
      </c>
      <c r="L2448" s="11">
        <f t="shared" ca="1" si="320"/>
        <v>9.5563169520058722E-3</v>
      </c>
    </row>
    <row r="2449" spans="1:12" x14ac:dyDescent="0.35">
      <c r="A2449">
        <v>2448</v>
      </c>
      <c r="B2449" s="2">
        <v>41008</v>
      </c>
      <c r="C2449">
        <f t="shared" si="317"/>
        <v>2012</v>
      </c>
      <c r="D2449">
        <v>1312.1</v>
      </c>
      <c r="E2449">
        <f t="shared" ca="1" si="321"/>
        <v>1325.3875</v>
      </c>
      <c r="F2449">
        <f t="shared" ca="1" si="315"/>
        <v>1334.5749999999998</v>
      </c>
      <c r="G2449" t="str">
        <f t="shared" ca="1" si="316"/>
        <v>SELL</v>
      </c>
      <c r="H2449">
        <f t="shared" ca="1" si="318"/>
        <v>1312.1</v>
      </c>
      <c r="I2449" s="4">
        <f t="shared" ca="1" si="319"/>
        <v>-7.7138319594646232E-3</v>
      </c>
      <c r="J2449" s="10">
        <f t="shared" ca="1" si="322"/>
        <v>2394.3186645079209</v>
      </c>
      <c r="K2449" s="10">
        <f ca="1">MAX($J$3:J2450)</f>
        <v>2436.2128355229743</v>
      </c>
      <c r="L2449" s="11">
        <f t="shared" ca="1" si="320"/>
        <v>1.7196433088351282E-2</v>
      </c>
    </row>
    <row r="2450" spans="1:12" x14ac:dyDescent="0.35">
      <c r="A2450">
        <v>2449</v>
      </c>
      <c r="B2450" s="2">
        <v>41009</v>
      </c>
      <c r="C2450">
        <f t="shared" si="317"/>
        <v>2012</v>
      </c>
      <c r="D2450">
        <v>1300.05</v>
      </c>
      <c r="E2450">
        <f t="shared" ca="1" si="321"/>
        <v>1298.3375000000001</v>
      </c>
      <c r="F2450">
        <f t="shared" ca="1" si="315"/>
        <v>1332.2566666666664</v>
      </c>
      <c r="G2450" t="str">
        <f t="shared" ca="1" si="316"/>
        <v/>
      </c>
      <c r="H2450">
        <f t="shared" ca="1" si="318"/>
        <v>1312.1</v>
      </c>
      <c r="I2450" s="4" t="str">
        <f t="shared" ca="1" si="319"/>
        <v/>
      </c>
      <c r="J2450" s="10">
        <f t="shared" ca="1" si="322"/>
        <v>2394.3186645079209</v>
      </c>
      <c r="K2450" s="10">
        <f ca="1">MAX($J$3:J2451)</f>
        <v>2436.2128355229743</v>
      </c>
      <c r="L2450" s="11">
        <f t="shared" ca="1" si="320"/>
        <v>1.7196433088351282E-2</v>
      </c>
    </row>
    <row r="2451" spans="1:12" x14ac:dyDescent="0.35">
      <c r="A2451">
        <v>2450</v>
      </c>
      <c r="B2451" s="2">
        <v>41010</v>
      </c>
      <c r="C2451">
        <f t="shared" si="317"/>
        <v>2012</v>
      </c>
      <c r="D2451">
        <v>1236.5</v>
      </c>
      <c r="E2451">
        <f t="shared" ca="1" si="321"/>
        <v>1282.05</v>
      </c>
      <c r="F2451">
        <f t="shared" ca="1" si="315"/>
        <v>1330.84</v>
      </c>
      <c r="G2451" t="str">
        <f t="shared" ca="1" si="316"/>
        <v/>
      </c>
      <c r="H2451">
        <f t="shared" ca="1" si="318"/>
        <v>1312.1</v>
      </c>
      <c r="I2451" s="4" t="str">
        <f t="shared" ca="1" si="319"/>
        <v/>
      </c>
      <c r="J2451" s="10">
        <f t="shared" ca="1" si="322"/>
        <v>2394.3186645079209</v>
      </c>
      <c r="K2451" s="10">
        <f ca="1">MAX($J$3:J2452)</f>
        <v>2436.2128355229743</v>
      </c>
      <c r="L2451" s="11">
        <f t="shared" ca="1" si="320"/>
        <v>1.7196433088351282E-2</v>
      </c>
    </row>
    <row r="2452" spans="1:12" x14ac:dyDescent="0.35">
      <c r="A2452">
        <v>2451</v>
      </c>
      <c r="B2452" s="2">
        <v>41011</v>
      </c>
      <c r="C2452">
        <f t="shared" si="317"/>
        <v>2012</v>
      </c>
      <c r="D2452">
        <v>1279.55</v>
      </c>
      <c r="E2452">
        <f t="shared" ca="1" si="321"/>
        <v>1268.7125000000001</v>
      </c>
      <c r="F2452">
        <f t="shared" ca="1" si="315"/>
        <v>1328.1833333333336</v>
      </c>
      <c r="G2452" t="str">
        <f t="shared" ca="1" si="316"/>
        <v/>
      </c>
      <c r="H2452">
        <f t="shared" ca="1" si="318"/>
        <v>1312.1</v>
      </c>
      <c r="I2452" s="4" t="str">
        <f t="shared" ca="1" si="319"/>
        <v/>
      </c>
      <c r="J2452" s="10">
        <f t="shared" ca="1" si="322"/>
        <v>2394.3186645079209</v>
      </c>
      <c r="K2452" s="10">
        <f ca="1">MAX($J$3:J2453)</f>
        <v>2436.2128355229743</v>
      </c>
      <c r="L2452" s="11">
        <f t="shared" ca="1" si="320"/>
        <v>1.7196433088351282E-2</v>
      </c>
    </row>
    <row r="2453" spans="1:12" x14ac:dyDescent="0.35">
      <c r="A2453">
        <v>2452</v>
      </c>
      <c r="B2453" s="2">
        <v>41012</v>
      </c>
      <c r="C2453">
        <f t="shared" si="317"/>
        <v>2012</v>
      </c>
      <c r="D2453">
        <v>1258.75</v>
      </c>
      <c r="E2453">
        <f t="shared" ca="1" si="321"/>
        <v>1253.1375</v>
      </c>
      <c r="F2453">
        <f t="shared" ca="1" si="315"/>
        <v>1326.1200000000001</v>
      </c>
      <c r="G2453" t="str">
        <f t="shared" ca="1" si="316"/>
        <v/>
      </c>
      <c r="H2453">
        <f t="shared" ca="1" si="318"/>
        <v>1312.1</v>
      </c>
      <c r="I2453" s="4" t="str">
        <f t="shared" ca="1" si="319"/>
        <v/>
      </c>
      <c r="J2453" s="10">
        <f t="shared" ca="1" si="322"/>
        <v>2394.3186645079209</v>
      </c>
      <c r="K2453" s="10">
        <f ca="1">MAX($J$3:J2454)</f>
        <v>2436.2128355229743</v>
      </c>
      <c r="L2453" s="11">
        <f t="shared" ca="1" si="320"/>
        <v>1.7196433088351282E-2</v>
      </c>
    </row>
    <row r="2454" spans="1:12" x14ac:dyDescent="0.35">
      <c r="A2454">
        <v>2453</v>
      </c>
      <c r="B2454" s="2">
        <v>41015</v>
      </c>
      <c r="C2454">
        <f t="shared" si="317"/>
        <v>2012</v>
      </c>
      <c r="D2454">
        <v>1237.75</v>
      </c>
      <c r="E2454">
        <f t="shared" ca="1" si="321"/>
        <v>1257.6875</v>
      </c>
      <c r="F2454">
        <f t="shared" ca="1" si="315"/>
        <v>1324.8533333333332</v>
      </c>
      <c r="G2454" t="str">
        <f t="shared" ca="1" si="316"/>
        <v/>
      </c>
      <c r="H2454">
        <f t="shared" ca="1" si="318"/>
        <v>1312.1</v>
      </c>
      <c r="I2454" s="4" t="str">
        <f t="shared" ca="1" si="319"/>
        <v/>
      </c>
      <c r="J2454" s="10">
        <f t="shared" ca="1" si="322"/>
        <v>2394.3186645079209</v>
      </c>
      <c r="K2454" s="10">
        <f ca="1">MAX($J$3:J2455)</f>
        <v>2436.2128355229743</v>
      </c>
      <c r="L2454" s="11">
        <f t="shared" ca="1" si="320"/>
        <v>1.7196433088351282E-2</v>
      </c>
    </row>
    <row r="2455" spans="1:12" x14ac:dyDescent="0.35">
      <c r="A2455">
        <v>2454</v>
      </c>
      <c r="B2455" s="2">
        <v>41016</v>
      </c>
      <c r="C2455">
        <f t="shared" si="317"/>
        <v>2012</v>
      </c>
      <c r="D2455">
        <v>1254.7</v>
      </c>
      <c r="E2455">
        <f t="shared" ca="1" si="321"/>
        <v>1262.0999999999999</v>
      </c>
      <c r="F2455">
        <f t="shared" ca="1" si="315"/>
        <v>1324.615</v>
      </c>
      <c r="G2455" t="str">
        <f t="shared" ca="1" si="316"/>
        <v/>
      </c>
      <c r="H2455">
        <f t="shared" ca="1" si="318"/>
        <v>1312.1</v>
      </c>
      <c r="I2455" s="4" t="str">
        <f t="shared" ca="1" si="319"/>
        <v/>
      </c>
      <c r="J2455" s="10">
        <f t="shared" ca="1" si="322"/>
        <v>2394.3186645079209</v>
      </c>
      <c r="K2455" s="10">
        <f ca="1">MAX($J$3:J2456)</f>
        <v>2436.2128355229743</v>
      </c>
      <c r="L2455" s="11">
        <f t="shared" ca="1" si="320"/>
        <v>1.7196433088351282E-2</v>
      </c>
    </row>
    <row r="2456" spans="1:12" x14ac:dyDescent="0.35">
      <c r="A2456">
        <v>2455</v>
      </c>
      <c r="B2456" s="2">
        <v>41017</v>
      </c>
      <c r="C2456">
        <f t="shared" si="317"/>
        <v>2012</v>
      </c>
      <c r="D2456">
        <v>1297.2</v>
      </c>
      <c r="E2456">
        <f t="shared" ca="1" si="321"/>
        <v>1259.3125</v>
      </c>
      <c r="F2456">
        <f t="shared" ca="1" si="315"/>
        <v>1322.133333333333</v>
      </c>
      <c r="G2456" t="str">
        <f t="shared" ca="1" si="316"/>
        <v/>
      </c>
      <c r="H2456">
        <f t="shared" ca="1" si="318"/>
        <v>1312.1</v>
      </c>
      <c r="I2456" s="4" t="str">
        <f t="shared" ca="1" si="319"/>
        <v/>
      </c>
      <c r="J2456" s="10">
        <f t="shared" ca="1" si="322"/>
        <v>2394.3186645079209</v>
      </c>
      <c r="K2456" s="10">
        <f ca="1">MAX($J$3:J2457)</f>
        <v>2436.2128355229743</v>
      </c>
      <c r="L2456" s="11">
        <f t="shared" ca="1" si="320"/>
        <v>1.7196433088351282E-2</v>
      </c>
    </row>
    <row r="2457" spans="1:12" x14ac:dyDescent="0.35">
      <c r="A2457">
        <v>2456</v>
      </c>
      <c r="B2457" s="2">
        <v>41018</v>
      </c>
      <c r="C2457">
        <f t="shared" si="317"/>
        <v>2012</v>
      </c>
      <c r="D2457">
        <v>1247.5999999999999</v>
      </c>
      <c r="E2457">
        <f t="shared" ca="1" si="321"/>
        <v>1256.5999999999999</v>
      </c>
      <c r="F2457">
        <f t="shared" ca="1" si="315"/>
        <v>1319.0716666666665</v>
      </c>
      <c r="G2457" t="str">
        <f t="shared" ca="1" si="316"/>
        <v/>
      </c>
      <c r="H2457">
        <f t="shared" ca="1" si="318"/>
        <v>1312.1</v>
      </c>
      <c r="I2457" s="4" t="str">
        <f t="shared" ca="1" si="319"/>
        <v/>
      </c>
      <c r="J2457" s="10">
        <f t="shared" ca="1" si="322"/>
        <v>2394.3186645079209</v>
      </c>
      <c r="K2457" s="10">
        <f ca="1">MAX($J$3:J2458)</f>
        <v>2436.2128355229743</v>
      </c>
      <c r="L2457" s="11">
        <f t="shared" ca="1" si="320"/>
        <v>1.7196433088351282E-2</v>
      </c>
    </row>
    <row r="2458" spans="1:12" x14ac:dyDescent="0.35">
      <c r="A2458">
        <v>2457</v>
      </c>
      <c r="B2458" s="2">
        <v>41019</v>
      </c>
      <c r="C2458">
        <f t="shared" si="317"/>
        <v>2012</v>
      </c>
      <c r="D2458">
        <v>1226.9000000000001</v>
      </c>
      <c r="E2458">
        <f t="shared" ca="1" si="321"/>
        <v>1253.7875000000001</v>
      </c>
      <c r="F2458">
        <f t="shared" ca="1" si="315"/>
        <v>1316.4799999999998</v>
      </c>
      <c r="G2458" t="str">
        <f t="shared" ca="1" si="316"/>
        <v/>
      </c>
      <c r="H2458">
        <f t="shared" ca="1" si="318"/>
        <v>1312.1</v>
      </c>
      <c r="I2458" s="4" t="str">
        <f t="shared" ca="1" si="319"/>
        <v/>
      </c>
      <c r="J2458" s="10">
        <f t="shared" ca="1" si="322"/>
        <v>2394.3186645079209</v>
      </c>
      <c r="K2458" s="10">
        <f ca="1">MAX($J$3:J2459)</f>
        <v>2436.2128355229743</v>
      </c>
      <c r="L2458" s="11">
        <f t="shared" ca="1" si="320"/>
        <v>1.7196433088351282E-2</v>
      </c>
    </row>
    <row r="2459" spans="1:12" x14ac:dyDescent="0.35">
      <c r="A2459">
        <v>2458</v>
      </c>
      <c r="B2459" s="2">
        <v>41022</v>
      </c>
      <c r="C2459">
        <f t="shared" si="317"/>
        <v>2012</v>
      </c>
      <c r="D2459">
        <v>1243.45</v>
      </c>
      <c r="E2459">
        <f t="shared" ca="1" si="321"/>
        <v>1233.0124999999998</v>
      </c>
      <c r="F2459">
        <f t="shared" ca="1" si="315"/>
        <v>1312.3166666666662</v>
      </c>
      <c r="G2459" t="str">
        <f t="shared" ca="1" si="316"/>
        <v/>
      </c>
      <c r="H2459">
        <f t="shared" ca="1" si="318"/>
        <v>1312.1</v>
      </c>
      <c r="I2459" s="4" t="str">
        <f t="shared" ca="1" si="319"/>
        <v/>
      </c>
      <c r="J2459" s="10">
        <f t="shared" ca="1" si="322"/>
        <v>2394.3186645079209</v>
      </c>
      <c r="K2459" s="10">
        <f ca="1">MAX($J$3:J2460)</f>
        <v>2436.2128355229743</v>
      </c>
      <c r="L2459" s="11">
        <f t="shared" ca="1" si="320"/>
        <v>1.7196433088351282E-2</v>
      </c>
    </row>
    <row r="2460" spans="1:12" x14ac:dyDescent="0.35">
      <c r="A2460">
        <v>2459</v>
      </c>
      <c r="B2460" s="2">
        <v>41023</v>
      </c>
      <c r="C2460">
        <f t="shared" si="317"/>
        <v>2012</v>
      </c>
      <c r="D2460">
        <v>1214.0999999999999</v>
      </c>
      <c r="E2460">
        <f t="shared" ca="1" si="321"/>
        <v>1219.7875000000001</v>
      </c>
      <c r="F2460">
        <f t="shared" ca="1" si="315"/>
        <v>1306.9799999999996</v>
      </c>
      <c r="G2460" t="str">
        <f t="shared" ca="1" si="316"/>
        <v/>
      </c>
      <c r="H2460">
        <f t="shared" ca="1" si="318"/>
        <v>1312.1</v>
      </c>
      <c r="I2460" s="4" t="str">
        <f t="shared" ca="1" si="319"/>
        <v/>
      </c>
      <c r="J2460" s="10">
        <f t="shared" ca="1" si="322"/>
        <v>2394.3186645079209</v>
      </c>
      <c r="K2460" s="10">
        <f ca="1">MAX($J$3:J2461)</f>
        <v>2436.2128355229743</v>
      </c>
      <c r="L2460" s="11">
        <f t="shared" ca="1" si="320"/>
        <v>1.7196433088351282E-2</v>
      </c>
    </row>
    <row r="2461" spans="1:12" x14ac:dyDescent="0.35">
      <c r="A2461">
        <v>2460</v>
      </c>
      <c r="B2461" s="2">
        <v>41024</v>
      </c>
      <c r="C2461">
        <f t="shared" si="317"/>
        <v>2012</v>
      </c>
      <c r="D2461">
        <v>1194.7</v>
      </c>
      <c r="E2461">
        <f t="shared" ca="1" si="321"/>
        <v>1217.7750000000001</v>
      </c>
      <c r="F2461">
        <f t="shared" ca="1" si="315"/>
        <v>1302.813333333333</v>
      </c>
      <c r="G2461" t="str">
        <f t="shared" ca="1" si="316"/>
        <v/>
      </c>
      <c r="H2461">
        <f t="shared" ca="1" si="318"/>
        <v>1312.1</v>
      </c>
      <c r="I2461" s="4" t="str">
        <f t="shared" ca="1" si="319"/>
        <v/>
      </c>
      <c r="J2461" s="10">
        <f t="shared" ca="1" si="322"/>
        <v>2394.3186645079209</v>
      </c>
      <c r="K2461" s="10">
        <f ca="1">MAX($J$3:J2462)</f>
        <v>2436.2128355229743</v>
      </c>
      <c r="L2461" s="11">
        <f t="shared" ca="1" si="320"/>
        <v>1.7196433088351282E-2</v>
      </c>
    </row>
    <row r="2462" spans="1:12" x14ac:dyDescent="0.35">
      <c r="A2462">
        <v>2461</v>
      </c>
      <c r="B2462" s="2">
        <v>41025</v>
      </c>
      <c r="C2462">
        <f t="shared" si="317"/>
        <v>2012</v>
      </c>
      <c r="D2462">
        <v>1218.8499999999999</v>
      </c>
      <c r="E2462">
        <f t="shared" ca="1" si="321"/>
        <v>1205.675</v>
      </c>
      <c r="F2462">
        <f t="shared" ref="F2462:F2525" ca="1" si="323">IF(ROW(D2463)&gt;($O$5-1),AVERAGE(OFFSET(D2464,-$O$5,0,$O$5,1)),IF(ROW(D2463)&gt;$O$5, ((($O$5-1)*E2462)+D2463)/$O$5,""))</f>
        <v>1297.9849999999999</v>
      </c>
      <c r="G2462" t="str">
        <f t="shared" ca="1" si="316"/>
        <v/>
      </c>
      <c r="H2462">
        <f t="shared" ca="1" si="318"/>
        <v>1312.1</v>
      </c>
      <c r="I2462" s="4" t="str">
        <f t="shared" ca="1" si="319"/>
        <v/>
      </c>
      <c r="J2462" s="10">
        <f t="shared" ca="1" si="322"/>
        <v>2394.3186645079209</v>
      </c>
      <c r="K2462" s="10">
        <f ca="1">MAX($J$3:J2463)</f>
        <v>2436.2128355229743</v>
      </c>
      <c r="L2462" s="11">
        <f t="shared" ca="1" si="320"/>
        <v>1.7196433088351282E-2</v>
      </c>
    </row>
    <row r="2463" spans="1:12" x14ac:dyDescent="0.35">
      <c r="A2463">
        <v>2462</v>
      </c>
      <c r="B2463" s="2">
        <v>41026</v>
      </c>
      <c r="C2463">
        <f t="shared" si="317"/>
        <v>2012</v>
      </c>
      <c r="D2463">
        <v>1195.05</v>
      </c>
      <c r="E2463">
        <f t="shared" ca="1" si="321"/>
        <v>1211.4375</v>
      </c>
      <c r="F2463">
        <f t="shared" ca="1" si="323"/>
        <v>1294.0583333333334</v>
      </c>
      <c r="G2463" t="str">
        <f t="shared" ca="1" si="316"/>
        <v/>
      </c>
      <c r="H2463">
        <f t="shared" ca="1" si="318"/>
        <v>1312.1</v>
      </c>
      <c r="I2463" s="4" t="str">
        <f t="shared" ca="1" si="319"/>
        <v/>
      </c>
      <c r="J2463" s="10">
        <f t="shared" ca="1" si="322"/>
        <v>2394.3186645079209</v>
      </c>
      <c r="K2463" s="10">
        <f ca="1">MAX($J$3:J2464)</f>
        <v>2436.2128355229743</v>
      </c>
      <c r="L2463" s="11">
        <f t="shared" ca="1" si="320"/>
        <v>1.7196433088351282E-2</v>
      </c>
    </row>
    <row r="2464" spans="1:12" x14ac:dyDescent="0.35">
      <c r="A2464">
        <v>2463</v>
      </c>
      <c r="B2464" s="2">
        <v>41029</v>
      </c>
      <c r="C2464">
        <f t="shared" si="317"/>
        <v>2012</v>
      </c>
      <c r="D2464">
        <v>1237.1500000000001</v>
      </c>
      <c r="E2464">
        <f t="shared" ca="1" si="321"/>
        <v>1221.8874999999998</v>
      </c>
      <c r="F2464">
        <f t="shared" ca="1" si="323"/>
        <v>1289.9633333333334</v>
      </c>
      <c r="G2464" t="str">
        <f t="shared" ca="1" si="316"/>
        <v/>
      </c>
      <c r="H2464">
        <f t="shared" ca="1" si="318"/>
        <v>1312.1</v>
      </c>
      <c r="I2464" s="4" t="str">
        <f t="shared" ca="1" si="319"/>
        <v/>
      </c>
      <c r="J2464" s="10">
        <f t="shared" ca="1" si="322"/>
        <v>2394.3186645079209</v>
      </c>
      <c r="K2464" s="10">
        <f ca="1">MAX($J$3:J2465)</f>
        <v>2436.2128355229743</v>
      </c>
      <c r="L2464" s="11">
        <f t="shared" ca="1" si="320"/>
        <v>1.7196433088351282E-2</v>
      </c>
    </row>
    <row r="2465" spans="1:12" x14ac:dyDescent="0.35">
      <c r="A2465">
        <v>2464</v>
      </c>
      <c r="B2465" s="2">
        <v>41030</v>
      </c>
      <c r="C2465">
        <f t="shared" si="317"/>
        <v>2012</v>
      </c>
      <c r="D2465">
        <v>1236.5</v>
      </c>
      <c r="E2465">
        <f t="shared" ca="1" si="321"/>
        <v>1220.3874999999998</v>
      </c>
      <c r="F2465">
        <f t="shared" ca="1" si="323"/>
        <v>1284.0333333333335</v>
      </c>
      <c r="G2465" t="str">
        <f t="shared" ca="1" si="316"/>
        <v/>
      </c>
      <c r="H2465">
        <f t="shared" ca="1" si="318"/>
        <v>1312.1</v>
      </c>
      <c r="I2465" s="4" t="str">
        <f t="shared" ca="1" si="319"/>
        <v/>
      </c>
      <c r="J2465" s="10">
        <f t="shared" ca="1" si="322"/>
        <v>2394.3186645079209</v>
      </c>
      <c r="K2465" s="10">
        <f ca="1">MAX($J$3:J2466)</f>
        <v>2436.2128355229743</v>
      </c>
      <c r="L2465" s="11">
        <f t="shared" ca="1" si="320"/>
        <v>1.7196433088351282E-2</v>
      </c>
    </row>
    <row r="2466" spans="1:12" x14ac:dyDescent="0.35">
      <c r="A2466">
        <v>2465</v>
      </c>
      <c r="B2466" s="2">
        <v>41031</v>
      </c>
      <c r="C2466">
        <f t="shared" si="317"/>
        <v>2012</v>
      </c>
      <c r="D2466">
        <v>1212.8499999999999</v>
      </c>
      <c r="E2466">
        <f t="shared" ca="1" si="321"/>
        <v>1223.3375000000001</v>
      </c>
      <c r="F2466">
        <f t="shared" ca="1" si="323"/>
        <v>1279.4449999999999</v>
      </c>
      <c r="G2466" t="str">
        <f t="shared" ca="1" si="316"/>
        <v/>
      </c>
      <c r="H2466">
        <f t="shared" ca="1" si="318"/>
        <v>1312.1</v>
      </c>
      <c r="I2466" s="4" t="str">
        <f t="shared" ca="1" si="319"/>
        <v/>
      </c>
      <c r="J2466" s="10">
        <f t="shared" ca="1" si="322"/>
        <v>2394.3186645079209</v>
      </c>
      <c r="K2466" s="10">
        <f ca="1">MAX($J$3:J2467)</f>
        <v>2436.2128355229743</v>
      </c>
      <c r="L2466" s="11">
        <f t="shared" ca="1" si="320"/>
        <v>1.7196433088351282E-2</v>
      </c>
    </row>
    <row r="2467" spans="1:12" x14ac:dyDescent="0.35">
      <c r="A2467">
        <v>2466</v>
      </c>
      <c r="B2467" s="2">
        <v>41032</v>
      </c>
      <c r="C2467">
        <f t="shared" si="317"/>
        <v>2012</v>
      </c>
      <c r="D2467">
        <v>1206.8499999999999</v>
      </c>
      <c r="E2467">
        <f t="shared" ca="1" si="321"/>
        <v>1216.1624999999999</v>
      </c>
      <c r="F2467">
        <f t="shared" ca="1" si="323"/>
        <v>1273.9916666666663</v>
      </c>
      <c r="G2467" t="str">
        <f t="shared" ca="1" si="316"/>
        <v/>
      </c>
      <c r="H2467">
        <f t="shared" ca="1" si="318"/>
        <v>1312.1</v>
      </c>
      <c r="I2467" s="4" t="str">
        <f t="shared" ca="1" si="319"/>
        <v/>
      </c>
      <c r="J2467" s="10">
        <f t="shared" ca="1" si="322"/>
        <v>2394.3186645079209</v>
      </c>
      <c r="K2467" s="10">
        <f ca="1">MAX($J$3:J2468)</f>
        <v>2436.2128355229743</v>
      </c>
      <c r="L2467" s="11">
        <f t="shared" ca="1" si="320"/>
        <v>1.7196433088351282E-2</v>
      </c>
    </row>
    <row r="2468" spans="1:12" x14ac:dyDescent="0.35">
      <c r="A2468">
        <v>2467</v>
      </c>
      <c r="B2468" s="2">
        <v>41033</v>
      </c>
      <c r="C2468">
        <f t="shared" si="317"/>
        <v>2012</v>
      </c>
      <c r="D2468">
        <v>1208.45</v>
      </c>
      <c r="E2468">
        <f t="shared" ca="1" si="321"/>
        <v>1215.7874999999999</v>
      </c>
      <c r="F2468">
        <f t="shared" ca="1" si="323"/>
        <v>1270.8149999999998</v>
      </c>
      <c r="G2468" t="str">
        <f t="shared" ca="1" si="316"/>
        <v/>
      </c>
      <c r="H2468">
        <f t="shared" ca="1" si="318"/>
        <v>1312.1</v>
      </c>
      <c r="I2468" s="4" t="str">
        <f t="shared" ca="1" si="319"/>
        <v/>
      </c>
      <c r="J2468" s="10">
        <f t="shared" ca="1" si="322"/>
        <v>2394.3186645079209</v>
      </c>
      <c r="K2468" s="10">
        <f ca="1">MAX($J$3:J2469)</f>
        <v>2436.2128355229743</v>
      </c>
      <c r="L2468" s="11">
        <f t="shared" ca="1" si="320"/>
        <v>1.7196433088351282E-2</v>
      </c>
    </row>
    <row r="2469" spans="1:12" x14ac:dyDescent="0.35">
      <c r="A2469">
        <v>2468</v>
      </c>
      <c r="B2469" s="2">
        <v>41036</v>
      </c>
      <c r="C2469">
        <f t="shared" si="317"/>
        <v>2012</v>
      </c>
      <c r="D2469">
        <v>1235</v>
      </c>
      <c r="E2469">
        <f t="shared" ca="1" si="321"/>
        <v>1218.0374999999999</v>
      </c>
      <c r="F2469">
        <f t="shared" ca="1" si="323"/>
        <v>1267.3999999999999</v>
      </c>
      <c r="G2469" t="str">
        <f t="shared" ca="1" si="316"/>
        <v/>
      </c>
      <c r="H2469">
        <f t="shared" ca="1" si="318"/>
        <v>1312.1</v>
      </c>
      <c r="I2469" s="4" t="str">
        <f t="shared" ca="1" si="319"/>
        <v/>
      </c>
      <c r="J2469" s="10">
        <f t="shared" ca="1" si="322"/>
        <v>2394.3186645079209</v>
      </c>
      <c r="K2469" s="10">
        <f ca="1">MAX($J$3:J2470)</f>
        <v>2436.2128355229743</v>
      </c>
      <c r="L2469" s="11">
        <f t="shared" ca="1" si="320"/>
        <v>1.7196433088351282E-2</v>
      </c>
    </row>
    <row r="2470" spans="1:12" x14ac:dyDescent="0.35">
      <c r="A2470">
        <v>2469</v>
      </c>
      <c r="B2470" s="2">
        <v>41037</v>
      </c>
      <c r="C2470">
        <f t="shared" si="317"/>
        <v>2012</v>
      </c>
      <c r="D2470">
        <v>1221.8499999999999</v>
      </c>
      <c r="E2470">
        <f t="shared" ca="1" si="321"/>
        <v>1216.8</v>
      </c>
      <c r="F2470">
        <f t="shared" ca="1" si="323"/>
        <v>1263.3299999999997</v>
      </c>
      <c r="G2470" t="str">
        <f t="shared" ca="1" si="316"/>
        <v/>
      </c>
      <c r="H2470">
        <f t="shared" ca="1" si="318"/>
        <v>1312.1</v>
      </c>
      <c r="I2470" s="4" t="str">
        <f t="shared" ca="1" si="319"/>
        <v/>
      </c>
      <c r="J2470" s="10">
        <f t="shared" ca="1" si="322"/>
        <v>2394.3186645079209</v>
      </c>
      <c r="K2470" s="10">
        <f ca="1">MAX($J$3:J2471)</f>
        <v>2436.2128355229743</v>
      </c>
      <c r="L2470" s="11">
        <f t="shared" ca="1" si="320"/>
        <v>1.7196433088351282E-2</v>
      </c>
    </row>
    <row r="2471" spans="1:12" x14ac:dyDescent="0.35">
      <c r="A2471">
        <v>2470</v>
      </c>
      <c r="B2471" s="2">
        <v>41038</v>
      </c>
      <c r="C2471">
        <f t="shared" si="317"/>
        <v>2012</v>
      </c>
      <c r="D2471">
        <v>1201.9000000000001</v>
      </c>
      <c r="E2471">
        <f t="shared" ca="1" si="321"/>
        <v>1214.45</v>
      </c>
      <c r="F2471">
        <f t="shared" ca="1" si="323"/>
        <v>1259.2216666666666</v>
      </c>
      <c r="G2471" t="str">
        <f t="shared" ca="1" si="316"/>
        <v/>
      </c>
      <c r="H2471">
        <f t="shared" ca="1" si="318"/>
        <v>1312.1</v>
      </c>
      <c r="I2471" s="4" t="str">
        <f t="shared" ca="1" si="319"/>
        <v/>
      </c>
      <c r="J2471" s="10">
        <f t="shared" ca="1" si="322"/>
        <v>2394.3186645079209</v>
      </c>
      <c r="K2471" s="10">
        <f ca="1">MAX($J$3:J2472)</f>
        <v>2436.2128355229743</v>
      </c>
      <c r="L2471" s="11">
        <f t="shared" ca="1" si="320"/>
        <v>1.7196433088351282E-2</v>
      </c>
    </row>
    <row r="2472" spans="1:12" x14ac:dyDescent="0.35">
      <c r="A2472">
        <v>2471</v>
      </c>
      <c r="B2472" s="2">
        <v>41039</v>
      </c>
      <c r="C2472">
        <f t="shared" si="317"/>
        <v>2012</v>
      </c>
      <c r="D2472">
        <v>1199.05</v>
      </c>
      <c r="E2472">
        <f t="shared" ca="1" si="321"/>
        <v>1197.1875</v>
      </c>
      <c r="F2472">
        <f t="shared" ca="1" si="323"/>
        <v>1252.7716666666665</v>
      </c>
      <c r="G2472" t="str">
        <f t="shared" ca="1" si="316"/>
        <v/>
      </c>
      <c r="H2472">
        <f t="shared" ca="1" si="318"/>
        <v>1312.1</v>
      </c>
      <c r="I2472" s="4" t="str">
        <f t="shared" ca="1" si="319"/>
        <v/>
      </c>
      <c r="J2472" s="10">
        <f t="shared" ca="1" si="322"/>
        <v>2394.3186645079209</v>
      </c>
      <c r="K2472" s="10">
        <f ca="1">MAX($J$3:J2473)</f>
        <v>2436.2128355229743</v>
      </c>
      <c r="L2472" s="11">
        <f t="shared" ca="1" si="320"/>
        <v>1.7196433088351282E-2</v>
      </c>
    </row>
    <row r="2473" spans="1:12" x14ac:dyDescent="0.35">
      <c r="A2473">
        <v>2472</v>
      </c>
      <c r="B2473" s="2">
        <v>41040</v>
      </c>
      <c r="C2473">
        <f t="shared" si="317"/>
        <v>2012</v>
      </c>
      <c r="D2473">
        <v>1165.95</v>
      </c>
      <c r="E2473">
        <f t="shared" ca="1" si="321"/>
        <v>1185.05</v>
      </c>
      <c r="F2473">
        <f t="shared" ca="1" si="323"/>
        <v>1247.1483333333333</v>
      </c>
      <c r="G2473" t="str">
        <f t="shared" ca="1" si="316"/>
        <v/>
      </c>
      <c r="H2473">
        <f t="shared" ca="1" si="318"/>
        <v>1312.1</v>
      </c>
      <c r="I2473" s="4" t="str">
        <f t="shared" ca="1" si="319"/>
        <v/>
      </c>
      <c r="J2473" s="10">
        <f t="shared" ca="1" si="322"/>
        <v>2394.3186645079209</v>
      </c>
      <c r="K2473" s="10">
        <f ca="1">MAX($J$3:J2474)</f>
        <v>2436.2128355229743</v>
      </c>
      <c r="L2473" s="11">
        <f t="shared" ca="1" si="320"/>
        <v>1.7196433088351282E-2</v>
      </c>
    </row>
    <row r="2474" spans="1:12" x14ac:dyDescent="0.35">
      <c r="A2474">
        <v>2473</v>
      </c>
      <c r="B2474" s="2">
        <v>41043</v>
      </c>
      <c r="C2474">
        <f t="shared" si="317"/>
        <v>2012</v>
      </c>
      <c r="D2474">
        <v>1173.3</v>
      </c>
      <c r="E2474">
        <f t="shared" ca="1" si="321"/>
        <v>1178.1624999999999</v>
      </c>
      <c r="F2474">
        <f t="shared" ca="1" si="323"/>
        <v>1240.8183333333334</v>
      </c>
      <c r="G2474" t="str">
        <f t="shared" ca="1" si="316"/>
        <v/>
      </c>
      <c r="H2474">
        <f t="shared" ca="1" si="318"/>
        <v>1312.1</v>
      </c>
      <c r="I2474" s="4" t="str">
        <f t="shared" ca="1" si="319"/>
        <v/>
      </c>
      <c r="J2474" s="10">
        <f t="shared" ca="1" si="322"/>
        <v>2394.3186645079209</v>
      </c>
      <c r="K2474" s="10">
        <f ca="1">MAX($J$3:J2475)</f>
        <v>2436.2128355229743</v>
      </c>
      <c r="L2474" s="11">
        <f t="shared" ca="1" si="320"/>
        <v>1.7196433088351282E-2</v>
      </c>
    </row>
    <row r="2475" spans="1:12" x14ac:dyDescent="0.35">
      <c r="A2475">
        <v>2474</v>
      </c>
      <c r="B2475" s="2">
        <v>41044</v>
      </c>
      <c r="C2475">
        <f t="shared" si="317"/>
        <v>2012</v>
      </c>
      <c r="D2475">
        <v>1174.3499999999999</v>
      </c>
      <c r="E2475">
        <f t="shared" ca="1" si="321"/>
        <v>1171.5125</v>
      </c>
      <c r="F2475">
        <f t="shared" ca="1" si="323"/>
        <v>1235.0766666666666</v>
      </c>
      <c r="G2475" t="str">
        <f t="shared" ca="1" si="316"/>
        <v/>
      </c>
      <c r="H2475">
        <f t="shared" ca="1" si="318"/>
        <v>1312.1</v>
      </c>
      <c r="I2475" s="4" t="str">
        <f t="shared" ca="1" si="319"/>
        <v/>
      </c>
      <c r="J2475" s="10">
        <f t="shared" ca="1" si="322"/>
        <v>2394.3186645079209</v>
      </c>
      <c r="K2475" s="10">
        <f ca="1">MAX($J$3:J2476)</f>
        <v>2436.2128355229743</v>
      </c>
      <c r="L2475" s="11">
        <f t="shared" ca="1" si="320"/>
        <v>1.7196433088351282E-2</v>
      </c>
    </row>
    <row r="2476" spans="1:12" x14ac:dyDescent="0.35">
      <c r="A2476">
        <v>2475</v>
      </c>
      <c r="B2476" s="2">
        <v>41045</v>
      </c>
      <c r="C2476">
        <f t="shared" si="317"/>
        <v>2012</v>
      </c>
      <c r="D2476">
        <v>1172.45</v>
      </c>
      <c r="E2476">
        <f t="shared" ca="1" si="321"/>
        <v>1172.75</v>
      </c>
      <c r="F2476">
        <f t="shared" ca="1" si="323"/>
        <v>1229.2833333333333</v>
      </c>
      <c r="G2476" t="str">
        <f t="shared" ca="1" si="316"/>
        <v/>
      </c>
      <c r="H2476">
        <f t="shared" ca="1" si="318"/>
        <v>1312.1</v>
      </c>
      <c r="I2476" s="4" t="str">
        <f t="shared" ca="1" si="319"/>
        <v/>
      </c>
      <c r="J2476" s="10">
        <f t="shared" ca="1" si="322"/>
        <v>2394.3186645079209</v>
      </c>
      <c r="K2476" s="10">
        <f ca="1">MAX($J$3:J2477)</f>
        <v>2436.2128355229743</v>
      </c>
      <c r="L2476" s="11">
        <f t="shared" ca="1" si="320"/>
        <v>1.7196433088351282E-2</v>
      </c>
    </row>
    <row r="2477" spans="1:12" x14ac:dyDescent="0.35">
      <c r="A2477">
        <v>2476</v>
      </c>
      <c r="B2477" s="2">
        <v>41046</v>
      </c>
      <c r="C2477">
        <f t="shared" si="317"/>
        <v>2012</v>
      </c>
      <c r="D2477">
        <v>1170.9000000000001</v>
      </c>
      <c r="E2477">
        <f t="shared" ca="1" si="321"/>
        <v>1169.4000000000001</v>
      </c>
      <c r="F2477">
        <f t="shared" ca="1" si="323"/>
        <v>1223.1233333333332</v>
      </c>
      <c r="G2477" t="str">
        <f t="shared" ca="1" si="316"/>
        <v/>
      </c>
      <c r="H2477">
        <f t="shared" ca="1" si="318"/>
        <v>1312.1</v>
      </c>
      <c r="I2477" s="4" t="str">
        <f t="shared" ca="1" si="319"/>
        <v/>
      </c>
      <c r="J2477" s="10">
        <f t="shared" ca="1" si="322"/>
        <v>2394.3186645079209</v>
      </c>
      <c r="K2477" s="10">
        <f ca="1">MAX($J$3:J2478)</f>
        <v>2436.2128355229743</v>
      </c>
      <c r="L2477" s="11">
        <f t="shared" ca="1" si="320"/>
        <v>1.7196433088351282E-2</v>
      </c>
    </row>
    <row r="2478" spans="1:12" x14ac:dyDescent="0.35">
      <c r="A2478">
        <v>2477</v>
      </c>
      <c r="B2478" s="2">
        <v>41047</v>
      </c>
      <c r="C2478">
        <f t="shared" si="317"/>
        <v>2012</v>
      </c>
      <c r="D2478">
        <v>1159.9000000000001</v>
      </c>
      <c r="E2478">
        <f t="shared" ca="1" si="321"/>
        <v>1162.0875000000001</v>
      </c>
      <c r="F2478">
        <f t="shared" ca="1" si="323"/>
        <v>1217.5566666666666</v>
      </c>
      <c r="G2478" t="str">
        <f t="shared" ca="1" si="316"/>
        <v/>
      </c>
      <c r="H2478">
        <f t="shared" ca="1" si="318"/>
        <v>1312.1</v>
      </c>
      <c r="I2478" s="4" t="str">
        <f t="shared" ca="1" si="319"/>
        <v/>
      </c>
      <c r="J2478" s="10">
        <f t="shared" ca="1" si="322"/>
        <v>2394.3186645079209</v>
      </c>
      <c r="K2478" s="10">
        <f ca="1">MAX($J$3:J2479)</f>
        <v>2436.2128355229743</v>
      </c>
      <c r="L2478" s="11">
        <f t="shared" ca="1" si="320"/>
        <v>1.7196433088351282E-2</v>
      </c>
    </row>
    <row r="2479" spans="1:12" x14ac:dyDescent="0.35">
      <c r="A2479">
        <v>2478</v>
      </c>
      <c r="B2479" s="2">
        <v>41050</v>
      </c>
      <c r="C2479">
        <f t="shared" si="317"/>
        <v>2012</v>
      </c>
      <c r="D2479">
        <v>1145.0999999999999</v>
      </c>
      <c r="E2479">
        <f t="shared" ca="1" si="321"/>
        <v>1151.5250000000001</v>
      </c>
      <c r="F2479">
        <f t="shared" ca="1" si="323"/>
        <v>1211.8949999999998</v>
      </c>
      <c r="G2479" t="str">
        <f t="shared" ca="1" si="316"/>
        <v/>
      </c>
      <c r="H2479">
        <f t="shared" ca="1" si="318"/>
        <v>1312.1</v>
      </c>
      <c r="I2479" s="4" t="str">
        <f t="shared" ca="1" si="319"/>
        <v/>
      </c>
      <c r="J2479" s="10">
        <f t="shared" ca="1" si="322"/>
        <v>2394.3186645079209</v>
      </c>
      <c r="K2479" s="10">
        <f ca="1">MAX($J$3:J2480)</f>
        <v>2436.2128355229743</v>
      </c>
      <c r="L2479" s="11">
        <f t="shared" ca="1" si="320"/>
        <v>1.7196433088351282E-2</v>
      </c>
    </row>
    <row r="2480" spans="1:12" x14ac:dyDescent="0.35">
      <c r="A2480">
        <v>2479</v>
      </c>
      <c r="B2480" s="2">
        <v>41051</v>
      </c>
      <c r="C2480">
        <f t="shared" si="317"/>
        <v>2012</v>
      </c>
      <c r="D2480">
        <v>1130.2</v>
      </c>
      <c r="E2480">
        <f t="shared" ca="1" si="321"/>
        <v>1141.4124999999999</v>
      </c>
      <c r="F2480">
        <f t="shared" ca="1" si="323"/>
        <v>1208.3599999999997</v>
      </c>
      <c r="G2480" t="str">
        <f t="shared" ca="1" si="316"/>
        <v/>
      </c>
      <c r="H2480">
        <f t="shared" ca="1" si="318"/>
        <v>1312.1</v>
      </c>
      <c r="I2480" s="4" t="str">
        <f t="shared" ca="1" si="319"/>
        <v/>
      </c>
      <c r="J2480" s="10">
        <f t="shared" ca="1" si="322"/>
        <v>2394.3186645079209</v>
      </c>
      <c r="K2480" s="10">
        <f ca="1">MAX($J$3:J2481)</f>
        <v>2436.2128355229743</v>
      </c>
      <c r="L2480" s="11">
        <f t="shared" ca="1" si="320"/>
        <v>1.7196433088351282E-2</v>
      </c>
    </row>
    <row r="2481" spans="1:12" x14ac:dyDescent="0.35">
      <c r="A2481">
        <v>2480</v>
      </c>
      <c r="B2481" s="2">
        <v>41052</v>
      </c>
      <c r="C2481">
        <f t="shared" si="317"/>
        <v>2012</v>
      </c>
      <c r="D2481">
        <v>1130.45</v>
      </c>
      <c r="E2481">
        <f t="shared" ca="1" si="321"/>
        <v>1140.3125</v>
      </c>
      <c r="F2481">
        <f t="shared" ca="1" si="323"/>
        <v>1204.2249999999997</v>
      </c>
      <c r="G2481" t="str">
        <f t="shared" ca="1" si="316"/>
        <v/>
      </c>
      <c r="H2481">
        <f t="shared" ca="1" si="318"/>
        <v>1312.1</v>
      </c>
      <c r="I2481" s="4" t="str">
        <f t="shared" ca="1" si="319"/>
        <v/>
      </c>
      <c r="J2481" s="10">
        <f t="shared" ca="1" si="322"/>
        <v>2394.3186645079209</v>
      </c>
      <c r="K2481" s="10">
        <f ca="1">MAX($J$3:J2482)</f>
        <v>2436.2128355229743</v>
      </c>
      <c r="L2481" s="11">
        <f t="shared" ca="1" si="320"/>
        <v>1.7196433088351282E-2</v>
      </c>
    </row>
    <row r="2482" spans="1:12" x14ac:dyDescent="0.35">
      <c r="A2482">
        <v>2481</v>
      </c>
      <c r="B2482" s="2">
        <v>41053</v>
      </c>
      <c r="C2482">
        <f t="shared" si="317"/>
        <v>2012</v>
      </c>
      <c r="D2482">
        <v>1155.5</v>
      </c>
      <c r="E2482">
        <f t="shared" ca="1" si="321"/>
        <v>1140.0875000000001</v>
      </c>
      <c r="F2482">
        <f t="shared" ca="1" si="323"/>
        <v>1200.4066666666665</v>
      </c>
      <c r="G2482" t="str">
        <f t="shared" ca="1" si="316"/>
        <v/>
      </c>
      <c r="H2482">
        <f t="shared" ca="1" si="318"/>
        <v>1312.1</v>
      </c>
      <c r="I2482" s="4" t="str">
        <f t="shared" ca="1" si="319"/>
        <v/>
      </c>
      <c r="J2482" s="10">
        <f t="shared" ca="1" si="322"/>
        <v>2394.3186645079209</v>
      </c>
      <c r="K2482" s="10">
        <f ca="1">MAX($J$3:J2483)</f>
        <v>2436.2128355229743</v>
      </c>
      <c r="L2482" s="11">
        <f t="shared" ca="1" si="320"/>
        <v>1.7196433088351282E-2</v>
      </c>
    </row>
    <row r="2483" spans="1:12" x14ac:dyDescent="0.35">
      <c r="A2483">
        <v>2482</v>
      </c>
      <c r="B2483" s="2">
        <v>41054</v>
      </c>
      <c r="C2483">
        <f t="shared" si="317"/>
        <v>2012</v>
      </c>
      <c r="D2483">
        <v>1144.2</v>
      </c>
      <c r="E2483">
        <f t="shared" ca="1" si="321"/>
        <v>1148.5249999999999</v>
      </c>
      <c r="F2483">
        <f t="shared" ca="1" si="323"/>
        <v>1197.9466666666665</v>
      </c>
      <c r="G2483" t="str">
        <f t="shared" ca="1" si="316"/>
        <v/>
      </c>
      <c r="H2483">
        <f t="shared" ca="1" si="318"/>
        <v>1312.1</v>
      </c>
      <c r="I2483" s="4" t="str">
        <f t="shared" ca="1" si="319"/>
        <v/>
      </c>
      <c r="J2483" s="10">
        <f t="shared" ca="1" si="322"/>
        <v>2394.3186645079209</v>
      </c>
      <c r="K2483" s="10">
        <f ca="1">MAX($J$3:J2484)</f>
        <v>2436.2128355229743</v>
      </c>
      <c r="L2483" s="11">
        <f t="shared" ca="1" si="320"/>
        <v>1.7196433088351282E-2</v>
      </c>
    </row>
    <row r="2484" spans="1:12" x14ac:dyDescent="0.35">
      <c r="A2484">
        <v>2483</v>
      </c>
      <c r="B2484" s="2">
        <v>41057</v>
      </c>
      <c r="C2484">
        <f t="shared" si="317"/>
        <v>2012</v>
      </c>
      <c r="D2484">
        <v>1163.95</v>
      </c>
      <c r="E2484">
        <f t="shared" ca="1" si="321"/>
        <v>1150.3999999999999</v>
      </c>
      <c r="F2484">
        <f t="shared" ca="1" si="323"/>
        <v>1194.0549999999998</v>
      </c>
      <c r="G2484" t="str">
        <f t="shared" ca="1" si="316"/>
        <v/>
      </c>
      <c r="H2484">
        <f t="shared" ca="1" si="318"/>
        <v>1312.1</v>
      </c>
      <c r="I2484" s="4" t="str">
        <f t="shared" ca="1" si="319"/>
        <v/>
      </c>
      <c r="J2484" s="10">
        <f t="shared" ca="1" si="322"/>
        <v>2394.3186645079209</v>
      </c>
      <c r="K2484" s="10">
        <f ca="1">MAX($J$3:J2485)</f>
        <v>2436.2128355229743</v>
      </c>
      <c r="L2484" s="11">
        <f t="shared" ca="1" si="320"/>
        <v>1.7196433088351282E-2</v>
      </c>
    </row>
    <row r="2485" spans="1:12" x14ac:dyDescent="0.35">
      <c r="A2485">
        <v>2484</v>
      </c>
      <c r="B2485" s="2">
        <v>41058</v>
      </c>
      <c r="C2485">
        <f t="shared" si="317"/>
        <v>2012</v>
      </c>
      <c r="D2485">
        <v>1137.95</v>
      </c>
      <c r="E2485">
        <f t="shared" ca="1" si="321"/>
        <v>1152.1500000000001</v>
      </c>
      <c r="F2485">
        <f t="shared" ca="1" si="323"/>
        <v>1189.5649999999998</v>
      </c>
      <c r="G2485" t="str">
        <f t="shared" ca="1" si="316"/>
        <v/>
      </c>
      <c r="H2485">
        <f t="shared" ca="1" si="318"/>
        <v>1312.1</v>
      </c>
      <c r="I2485" s="4" t="str">
        <f t="shared" ca="1" si="319"/>
        <v/>
      </c>
      <c r="J2485" s="10">
        <f t="shared" ca="1" si="322"/>
        <v>2394.3186645079209</v>
      </c>
      <c r="K2485" s="10">
        <f ca="1">MAX($J$3:J2486)</f>
        <v>2436.2128355229743</v>
      </c>
      <c r="L2485" s="11">
        <f t="shared" ca="1" si="320"/>
        <v>1.7196433088351282E-2</v>
      </c>
    </row>
    <row r="2486" spans="1:12" x14ac:dyDescent="0.35">
      <c r="A2486">
        <v>2485</v>
      </c>
      <c r="B2486" s="2">
        <v>41059</v>
      </c>
      <c r="C2486">
        <f t="shared" si="317"/>
        <v>2012</v>
      </c>
      <c r="D2486">
        <v>1162.5</v>
      </c>
      <c r="E2486">
        <f t="shared" ca="1" si="321"/>
        <v>1151.3375000000001</v>
      </c>
      <c r="F2486">
        <f t="shared" ca="1" si="323"/>
        <v>1186.01</v>
      </c>
      <c r="G2486" t="str">
        <f t="shared" ca="1" si="316"/>
        <v/>
      </c>
      <c r="H2486">
        <f t="shared" ca="1" si="318"/>
        <v>1312.1</v>
      </c>
      <c r="I2486" s="4" t="str">
        <f t="shared" ca="1" si="319"/>
        <v/>
      </c>
      <c r="J2486" s="10">
        <f t="shared" ca="1" si="322"/>
        <v>2394.3186645079209</v>
      </c>
      <c r="K2486" s="10">
        <f ca="1">MAX($J$3:J2487)</f>
        <v>2436.2128355229743</v>
      </c>
      <c r="L2486" s="11">
        <f t="shared" ca="1" si="320"/>
        <v>1.7196433088351282E-2</v>
      </c>
    </row>
    <row r="2487" spans="1:12" x14ac:dyDescent="0.35">
      <c r="A2487">
        <v>2486</v>
      </c>
      <c r="B2487" s="2">
        <v>41060</v>
      </c>
      <c r="C2487">
        <f t="shared" si="317"/>
        <v>2012</v>
      </c>
      <c r="D2487">
        <v>1140.95</v>
      </c>
      <c r="E2487">
        <f t="shared" ca="1" si="321"/>
        <v>1142.0625</v>
      </c>
      <c r="F2487">
        <f t="shared" ca="1" si="323"/>
        <v>1182.6750000000002</v>
      </c>
      <c r="G2487" t="str">
        <f t="shared" ca="1" si="316"/>
        <v/>
      </c>
      <c r="H2487">
        <f t="shared" ca="1" si="318"/>
        <v>1312.1</v>
      </c>
      <c r="I2487" s="4" t="str">
        <f t="shared" ca="1" si="319"/>
        <v/>
      </c>
      <c r="J2487" s="10">
        <f t="shared" ca="1" si="322"/>
        <v>2394.3186645079209</v>
      </c>
      <c r="K2487" s="10">
        <f ca="1">MAX($J$3:J2488)</f>
        <v>2436.2128355229743</v>
      </c>
      <c r="L2487" s="11">
        <f t="shared" ca="1" si="320"/>
        <v>1.7196433088351282E-2</v>
      </c>
    </row>
    <row r="2488" spans="1:12" x14ac:dyDescent="0.35">
      <c r="A2488">
        <v>2487</v>
      </c>
      <c r="B2488" s="2">
        <v>41061</v>
      </c>
      <c r="C2488">
        <f t="shared" si="317"/>
        <v>2012</v>
      </c>
      <c r="D2488">
        <v>1126.8499999999999</v>
      </c>
      <c r="E2488">
        <f t="shared" ca="1" si="321"/>
        <v>1138.9124999999999</v>
      </c>
      <c r="F2488">
        <f t="shared" ca="1" si="323"/>
        <v>1178.7383333333335</v>
      </c>
      <c r="G2488" t="str">
        <f t="shared" ca="1" si="316"/>
        <v/>
      </c>
      <c r="H2488">
        <f t="shared" ca="1" si="318"/>
        <v>1312.1</v>
      </c>
      <c r="I2488" s="4" t="str">
        <f t="shared" ca="1" si="319"/>
        <v/>
      </c>
      <c r="J2488" s="10">
        <f t="shared" ca="1" si="322"/>
        <v>2394.3186645079209</v>
      </c>
      <c r="K2488" s="10">
        <f ca="1">MAX($J$3:J2489)</f>
        <v>2436.2128355229743</v>
      </c>
      <c r="L2488" s="11">
        <f t="shared" ca="1" si="320"/>
        <v>1.7196433088351282E-2</v>
      </c>
    </row>
    <row r="2489" spans="1:12" x14ac:dyDescent="0.35">
      <c r="A2489">
        <v>2488</v>
      </c>
      <c r="B2489" s="2">
        <v>41064</v>
      </c>
      <c r="C2489">
        <f t="shared" si="317"/>
        <v>2012</v>
      </c>
      <c r="D2489">
        <v>1125.3499999999999</v>
      </c>
      <c r="E2489">
        <f t="shared" ca="1" si="321"/>
        <v>1130.7125000000001</v>
      </c>
      <c r="F2489">
        <f t="shared" ca="1" si="323"/>
        <v>1175.925</v>
      </c>
      <c r="G2489" t="str">
        <f t="shared" ca="1" si="316"/>
        <v/>
      </c>
      <c r="H2489">
        <f t="shared" ca="1" si="318"/>
        <v>1312.1</v>
      </c>
      <c r="I2489" s="4" t="str">
        <f t="shared" ca="1" si="319"/>
        <v/>
      </c>
      <c r="J2489" s="10">
        <f t="shared" ca="1" si="322"/>
        <v>2394.3186645079209</v>
      </c>
      <c r="K2489" s="10">
        <f ca="1">MAX($J$3:J2490)</f>
        <v>2436.2128355229743</v>
      </c>
      <c r="L2489" s="11">
        <f t="shared" ca="1" si="320"/>
        <v>1.7196433088351282E-2</v>
      </c>
    </row>
    <row r="2490" spans="1:12" x14ac:dyDescent="0.35">
      <c r="A2490">
        <v>2489</v>
      </c>
      <c r="B2490" s="2">
        <v>41065</v>
      </c>
      <c r="C2490">
        <f t="shared" si="317"/>
        <v>2012</v>
      </c>
      <c r="D2490">
        <v>1129.7</v>
      </c>
      <c r="E2490">
        <f t="shared" ca="1" si="321"/>
        <v>1135.1374999999998</v>
      </c>
      <c r="F2490">
        <f t="shared" ca="1" si="323"/>
        <v>1174.7233333333336</v>
      </c>
      <c r="G2490" t="str">
        <f t="shared" ca="1" si="316"/>
        <v/>
      </c>
      <c r="H2490">
        <f t="shared" ca="1" si="318"/>
        <v>1312.1</v>
      </c>
      <c r="I2490" s="4" t="str">
        <f t="shared" ca="1" si="319"/>
        <v/>
      </c>
      <c r="J2490" s="10">
        <f t="shared" ca="1" si="322"/>
        <v>2394.3186645079209</v>
      </c>
      <c r="K2490" s="10">
        <f ca="1">MAX($J$3:J2491)</f>
        <v>2436.2128355229743</v>
      </c>
      <c r="L2490" s="11">
        <f t="shared" ca="1" si="320"/>
        <v>1.7196433088351282E-2</v>
      </c>
    </row>
    <row r="2491" spans="1:12" x14ac:dyDescent="0.35">
      <c r="A2491">
        <v>2490</v>
      </c>
      <c r="B2491" s="2">
        <v>41066</v>
      </c>
      <c r="C2491">
        <f t="shared" si="317"/>
        <v>2012</v>
      </c>
      <c r="D2491">
        <v>1158.6500000000001</v>
      </c>
      <c r="E2491">
        <f t="shared" ca="1" si="321"/>
        <v>1142.075</v>
      </c>
      <c r="F2491">
        <f t="shared" ca="1" si="323"/>
        <v>1172.5816666666665</v>
      </c>
      <c r="G2491" t="str">
        <f t="shared" ca="1" si="316"/>
        <v/>
      </c>
      <c r="H2491">
        <f t="shared" ca="1" si="318"/>
        <v>1312.1</v>
      </c>
      <c r="I2491" s="4" t="str">
        <f t="shared" ca="1" si="319"/>
        <v/>
      </c>
      <c r="J2491" s="10">
        <f t="shared" ca="1" si="322"/>
        <v>2394.3186645079209</v>
      </c>
      <c r="K2491" s="10">
        <f ca="1">MAX($J$3:J2492)</f>
        <v>2436.2128355229743</v>
      </c>
      <c r="L2491" s="11">
        <f t="shared" ca="1" si="320"/>
        <v>1.7196433088351282E-2</v>
      </c>
    </row>
    <row r="2492" spans="1:12" x14ac:dyDescent="0.35">
      <c r="A2492">
        <v>2491</v>
      </c>
      <c r="B2492" s="2">
        <v>41067</v>
      </c>
      <c r="C2492">
        <f t="shared" si="317"/>
        <v>2012</v>
      </c>
      <c r="D2492">
        <v>1154.5999999999999</v>
      </c>
      <c r="E2492">
        <f t="shared" ca="1" si="321"/>
        <v>1147.6375</v>
      </c>
      <c r="F2492">
        <f t="shared" ca="1" si="323"/>
        <v>1171</v>
      </c>
      <c r="G2492" t="str">
        <f t="shared" ca="1" si="316"/>
        <v/>
      </c>
      <c r="H2492">
        <f t="shared" ca="1" si="318"/>
        <v>1312.1</v>
      </c>
      <c r="I2492" s="4" t="str">
        <f t="shared" ca="1" si="319"/>
        <v/>
      </c>
      <c r="J2492" s="10">
        <f t="shared" ca="1" si="322"/>
        <v>2394.3186645079209</v>
      </c>
      <c r="K2492" s="10">
        <f ca="1">MAX($J$3:J2493)</f>
        <v>2436.2128355229743</v>
      </c>
      <c r="L2492" s="11">
        <f t="shared" ca="1" si="320"/>
        <v>1.7196433088351282E-2</v>
      </c>
    </row>
    <row r="2493" spans="1:12" x14ac:dyDescent="0.35">
      <c r="A2493">
        <v>2492</v>
      </c>
      <c r="B2493" s="2">
        <v>41068</v>
      </c>
      <c r="C2493">
        <f t="shared" si="317"/>
        <v>2012</v>
      </c>
      <c r="D2493">
        <v>1147.5999999999999</v>
      </c>
      <c r="E2493">
        <f t="shared" ca="1" si="321"/>
        <v>1152.5625</v>
      </c>
      <c r="F2493">
        <f t="shared" ca="1" si="323"/>
        <v>1168.075</v>
      </c>
      <c r="G2493" t="str">
        <f t="shared" ca="1" si="316"/>
        <v/>
      </c>
      <c r="H2493">
        <f t="shared" ca="1" si="318"/>
        <v>1312.1</v>
      </c>
      <c r="I2493" s="4" t="str">
        <f t="shared" ca="1" si="319"/>
        <v/>
      </c>
      <c r="J2493" s="10">
        <f t="shared" ca="1" si="322"/>
        <v>2394.3186645079209</v>
      </c>
      <c r="K2493" s="10">
        <f ca="1">MAX($J$3:J2494)</f>
        <v>2436.2128355229743</v>
      </c>
      <c r="L2493" s="11">
        <f t="shared" ca="1" si="320"/>
        <v>1.7196433088351282E-2</v>
      </c>
    </row>
    <row r="2494" spans="1:12" x14ac:dyDescent="0.35">
      <c r="A2494">
        <v>2493</v>
      </c>
      <c r="B2494" s="2">
        <v>41071</v>
      </c>
      <c r="C2494">
        <f t="shared" si="317"/>
        <v>2012</v>
      </c>
      <c r="D2494">
        <v>1149.4000000000001</v>
      </c>
      <c r="E2494">
        <f t="shared" ca="1" si="321"/>
        <v>1159.9000000000001</v>
      </c>
      <c r="F2494">
        <f t="shared" ca="1" si="323"/>
        <v>1166.4583333333333</v>
      </c>
      <c r="G2494" t="str">
        <f t="shared" ca="1" si="316"/>
        <v/>
      </c>
      <c r="H2494">
        <f t="shared" ca="1" si="318"/>
        <v>1312.1</v>
      </c>
      <c r="I2494" s="4" t="str">
        <f t="shared" ca="1" si="319"/>
        <v/>
      </c>
      <c r="J2494" s="10">
        <f t="shared" ca="1" si="322"/>
        <v>2394.3186645079209</v>
      </c>
      <c r="K2494" s="10">
        <f ca="1">MAX($J$3:J2495)</f>
        <v>2620.7762106289738</v>
      </c>
      <c r="L2494" s="11">
        <f t="shared" ca="1" si="320"/>
        <v>8.6408578192452401E-2</v>
      </c>
    </row>
    <row r="2495" spans="1:12" x14ac:dyDescent="0.35">
      <c r="A2495">
        <v>2494</v>
      </c>
      <c r="B2495" s="2">
        <v>41072</v>
      </c>
      <c r="C2495">
        <f t="shared" si="317"/>
        <v>2012</v>
      </c>
      <c r="D2495">
        <v>1188</v>
      </c>
      <c r="E2495">
        <f t="shared" ca="1" si="321"/>
        <v>1166.2750000000001</v>
      </c>
      <c r="F2495">
        <f t="shared" ca="1" si="323"/>
        <v>1165.3666666666666</v>
      </c>
      <c r="G2495" t="str">
        <f t="shared" ca="1" si="316"/>
        <v>BUY</v>
      </c>
      <c r="H2495">
        <f t="shared" ca="1" si="318"/>
        <v>1188</v>
      </c>
      <c r="I2495" s="4">
        <f t="shared" ca="1" si="319"/>
        <v>9.4581205700784987E-2</v>
      </c>
      <c r="J2495" s="10">
        <f t="shared" ca="1" si="322"/>
        <v>2620.7762106289738</v>
      </c>
      <c r="K2495" s="10">
        <f ca="1">MAX($J$3:J2496)</f>
        <v>2620.7762106289738</v>
      </c>
      <c r="L2495" s="11">
        <f t="shared" ca="1" si="320"/>
        <v>0</v>
      </c>
    </row>
    <row r="2496" spans="1:12" x14ac:dyDescent="0.35">
      <c r="A2496">
        <v>2495</v>
      </c>
      <c r="B2496" s="2">
        <v>41073</v>
      </c>
      <c r="C2496">
        <f t="shared" si="317"/>
        <v>2012</v>
      </c>
      <c r="D2496">
        <v>1180.0999999999999</v>
      </c>
      <c r="E2496">
        <f t="shared" ca="1" si="321"/>
        <v>1176.8625</v>
      </c>
      <c r="F2496">
        <f t="shared" ca="1" si="323"/>
        <v>1164.8033333333333</v>
      </c>
      <c r="G2496" t="str">
        <f t="shared" ca="1" si="316"/>
        <v/>
      </c>
      <c r="H2496">
        <f t="shared" ca="1" si="318"/>
        <v>1188</v>
      </c>
      <c r="I2496" s="4" t="str">
        <f t="shared" ca="1" si="319"/>
        <v/>
      </c>
      <c r="J2496" s="10">
        <f t="shared" ca="1" si="322"/>
        <v>2620.7762106289738</v>
      </c>
      <c r="K2496" s="10">
        <f ca="1">MAX($J$3:J2497)</f>
        <v>2620.7762106289738</v>
      </c>
      <c r="L2496" s="11">
        <f t="shared" ca="1" si="320"/>
        <v>0</v>
      </c>
    </row>
    <row r="2497" spans="1:12" x14ac:dyDescent="0.35">
      <c r="A2497">
        <v>2496</v>
      </c>
      <c r="B2497" s="2">
        <v>41074</v>
      </c>
      <c r="C2497">
        <f t="shared" si="317"/>
        <v>2012</v>
      </c>
      <c r="D2497">
        <v>1189.95</v>
      </c>
      <c r="E2497">
        <f t="shared" ca="1" si="321"/>
        <v>1195.325</v>
      </c>
      <c r="F2497">
        <f t="shared" ca="1" si="323"/>
        <v>1165.2966666666666</v>
      </c>
      <c r="G2497" t="str">
        <f t="shared" ca="1" si="316"/>
        <v/>
      </c>
      <c r="H2497">
        <f t="shared" ca="1" si="318"/>
        <v>1188</v>
      </c>
      <c r="I2497" s="4" t="str">
        <f t="shared" ca="1" si="319"/>
        <v/>
      </c>
      <c r="J2497" s="10">
        <f t="shared" ca="1" si="322"/>
        <v>2620.7762106289738</v>
      </c>
      <c r="K2497" s="10">
        <f ca="1">MAX($J$3:J2498)</f>
        <v>2620.7762106289738</v>
      </c>
      <c r="L2497" s="11">
        <f t="shared" ca="1" si="320"/>
        <v>0</v>
      </c>
    </row>
    <row r="2498" spans="1:12" x14ac:dyDescent="0.35">
      <c r="A2498">
        <v>2497</v>
      </c>
      <c r="B2498" s="2">
        <v>41075</v>
      </c>
      <c r="C2498">
        <f t="shared" si="317"/>
        <v>2012</v>
      </c>
      <c r="D2498">
        <v>1223.25</v>
      </c>
      <c r="E2498">
        <f t="shared" ca="1" si="321"/>
        <v>1204.7125000000001</v>
      </c>
      <c r="F2498">
        <f t="shared" ca="1" si="323"/>
        <v>1164.9816666666668</v>
      </c>
      <c r="G2498" t="str">
        <f t="shared" ref="G2498:G2561" ca="1" si="324">IF(AND(E2498&gt;F2498,E2497&lt;F2497),"BUY",IF(AND(E2498&lt;F2498,E2497&gt;F2497),"SELL",""))</f>
        <v/>
      </c>
      <c r="H2498">
        <f t="shared" ca="1" si="318"/>
        <v>1188</v>
      </c>
      <c r="I2498" s="4" t="str">
        <f t="shared" ca="1" si="319"/>
        <v/>
      </c>
      <c r="J2498" s="10">
        <f t="shared" ca="1" si="322"/>
        <v>2620.7762106289738</v>
      </c>
      <c r="K2498" s="10">
        <f ca="1">MAX($J$3:J2499)</f>
        <v>2620.7762106289738</v>
      </c>
      <c r="L2498" s="11">
        <f t="shared" ca="1" si="320"/>
        <v>0</v>
      </c>
    </row>
    <row r="2499" spans="1:12" x14ac:dyDescent="0.35">
      <c r="A2499">
        <v>2498</v>
      </c>
      <c r="B2499" s="2">
        <v>41078</v>
      </c>
      <c r="C2499">
        <f t="shared" ref="C2499:C2562" si="325">YEAR(B2499)</f>
        <v>2012</v>
      </c>
      <c r="D2499">
        <v>1225.55</v>
      </c>
      <c r="E2499">
        <f t="shared" ca="1" si="321"/>
        <v>1216.675</v>
      </c>
      <c r="F2499">
        <f t="shared" ca="1" si="323"/>
        <v>1165.1849999999999</v>
      </c>
      <c r="G2499" t="str">
        <f t="shared" ca="1" si="324"/>
        <v/>
      </c>
      <c r="H2499">
        <f t="shared" ref="H2499:H2562" ca="1" si="326">IF(G2499&lt;&gt;"",D2499,H2498)</f>
        <v>1188</v>
      </c>
      <c r="I2499" s="4" t="str">
        <f t="shared" ref="I2499:I2562" ca="1" si="327">IF(AND(G2499&lt;&gt;"",H2498&lt;&gt;0),IF(G2499="BUY",1-H2499/H2498,H2499/H2498-1),"")</f>
        <v/>
      </c>
      <c r="J2499" s="10">
        <f t="shared" ca="1" si="322"/>
        <v>2620.7762106289738</v>
      </c>
      <c r="K2499" s="10">
        <f ca="1">MAX($J$3:J2500)</f>
        <v>2620.7762106289738</v>
      </c>
      <c r="L2499" s="11">
        <f t="shared" ref="L2499:L2562" ca="1" si="328">1-J2499/K2499</f>
        <v>0</v>
      </c>
    </row>
    <row r="2500" spans="1:12" x14ac:dyDescent="0.35">
      <c r="A2500">
        <v>2499</v>
      </c>
      <c r="B2500" s="2">
        <v>41079</v>
      </c>
      <c r="C2500">
        <f t="shared" si="325"/>
        <v>2012</v>
      </c>
      <c r="D2500">
        <v>1227.95</v>
      </c>
      <c r="E2500">
        <f t="shared" ref="E2500:E2563" ca="1" si="329">IF(ROW(D2501)&gt;($O$4-1),AVERAGE(OFFSET(D2502,-$O$4,0,$O$4,1)),IF(ROW(D2501)&gt;$O$4, ((($O$4-1)*E2500)+D2501)/$O$4,""))</f>
        <v>1236.9875</v>
      </c>
      <c r="F2500">
        <f t="shared" ca="1" si="323"/>
        <v>1167.4949999999999</v>
      </c>
      <c r="G2500" t="str">
        <f t="shared" ca="1" si="324"/>
        <v/>
      </c>
      <c r="H2500">
        <f t="shared" ca="1" si="326"/>
        <v>1188</v>
      </c>
      <c r="I2500" s="4" t="str">
        <f t="shared" ca="1" si="327"/>
        <v/>
      </c>
      <c r="J2500" s="10">
        <f t="shared" ref="J2500:J2563" ca="1" si="330">IF(I2500="",J2499,J2499*(1+$O$6*I2500))</f>
        <v>2620.7762106289738</v>
      </c>
      <c r="K2500" s="10">
        <f ca="1">MAX($J$3:J2501)</f>
        <v>2620.7762106289738</v>
      </c>
      <c r="L2500" s="11">
        <f t="shared" ca="1" si="328"/>
        <v>0</v>
      </c>
    </row>
    <row r="2501" spans="1:12" x14ac:dyDescent="0.35">
      <c r="A2501">
        <v>2500</v>
      </c>
      <c r="B2501" s="2">
        <v>41080</v>
      </c>
      <c r="C2501">
        <f t="shared" si="325"/>
        <v>2012</v>
      </c>
      <c r="D2501">
        <v>1271.2</v>
      </c>
      <c r="E2501">
        <f t="shared" ca="1" si="329"/>
        <v>1244.5999999999999</v>
      </c>
      <c r="F2501">
        <f t="shared" ca="1" si="323"/>
        <v>1169.3166666666666</v>
      </c>
      <c r="G2501" t="str">
        <f t="shared" ca="1" si="324"/>
        <v/>
      </c>
      <c r="H2501">
        <f t="shared" ca="1" si="326"/>
        <v>1188</v>
      </c>
      <c r="I2501" s="4" t="str">
        <f t="shared" ca="1" si="327"/>
        <v/>
      </c>
      <c r="J2501" s="10">
        <f t="shared" ca="1" si="330"/>
        <v>2620.7762106289738</v>
      </c>
      <c r="K2501" s="10">
        <f ca="1">MAX($J$3:J2502)</f>
        <v>2620.7762106289738</v>
      </c>
      <c r="L2501" s="11">
        <f t="shared" ca="1" si="328"/>
        <v>0</v>
      </c>
    </row>
    <row r="2502" spans="1:12" x14ac:dyDescent="0.35">
      <c r="A2502">
        <v>2501</v>
      </c>
      <c r="B2502" s="2">
        <v>41081</v>
      </c>
      <c r="C2502">
        <f t="shared" si="325"/>
        <v>2012</v>
      </c>
      <c r="D2502">
        <v>1253.7</v>
      </c>
      <c r="E2502">
        <f t="shared" ca="1" si="329"/>
        <v>1241.9750000000001</v>
      </c>
      <c r="F2502">
        <f t="shared" ca="1" si="323"/>
        <v>1170.9533333333336</v>
      </c>
      <c r="G2502" t="str">
        <f t="shared" ca="1" si="324"/>
        <v/>
      </c>
      <c r="H2502">
        <f t="shared" ca="1" si="326"/>
        <v>1188</v>
      </c>
      <c r="I2502" s="4" t="str">
        <f t="shared" ca="1" si="327"/>
        <v/>
      </c>
      <c r="J2502" s="10">
        <f t="shared" ca="1" si="330"/>
        <v>2620.7762106289738</v>
      </c>
      <c r="K2502" s="10">
        <f ca="1">MAX($J$3:J2503)</f>
        <v>2620.7762106289738</v>
      </c>
      <c r="L2502" s="11">
        <f t="shared" ca="1" si="328"/>
        <v>0</v>
      </c>
    </row>
    <row r="2503" spans="1:12" x14ac:dyDescent="0.35">
      <c r="A2503">
        <v>2502</v>
      </c>
      <c r="B2503" s="2">
        <v>41082</v>
      </c>
      <c r="C2503">
        <f t="shared" si="325"/>
        <v>2012</v>
      </c>
      <c r="D2503">
        <v>1215.05</v>
      </c>
      <c r="E2503">
        <f t="shared" ca="1" si="329"/>
        <v>1237.2249999999999</v>
      </c>
      <c r="F2503">
        <f t="shared" ca="1" si="323"/>
        <v>1172.1416666666667</v>
      </c>
      <c r="G2503" t="str">
        <f t="shared" ca="1" si="324"/>
        <v/>
      </c>
      <c r="H2503">
        <f t="shared" ca="1" si="326"/>
        <v>1188</v>
      </c>
      <c r="I2503" s="4" t="str">
        <f t="shared" ca="1" si="327"/>
        <v/>
      </c>
      <c r="J2503" s="10">
        <f t="shared" ca="1" si="330"/>
        <v>2620.7762106289738</v>
      </c>
      <c r="K2503" s="10">
        <f ca="1">MAX($J$3:J2504)</f>
        <v>2620.7762106289738</v>
      </c>
      <c r="L2503" s="11">
        <f t="shared" ca="1" si="328"/>
        <v>0</v>
      </c>
    </row>
    <row r="2504" spans="1:12" x14ac:dyDescent="0.35">
      <c r="A2504">
        <v>2503</v>
      </c>
      <c r="B2504" s="2">
        <v>41085</v>
      </c>
      <c r="C2504">
        <f t="shared" si="325"/>
        <v>2012</v>
      </c>
      <c r="D2504">
        <v>1208.95</v>
      </c>
      <c r="E2504">
        <f t="shared" ca="1" si="329"/>
        <v>1224.5625</v>
      </c>
      <c r="F2504">
        <f t="shared" ca="1" si="323"/>
        <v>1173.6816666666668</v>
      </c>
      <c r="G2504" t="str">
        <f t="shared" ca="1" si="324"/>
        <v/>
      </c>
      <c r="H2504">
        <f t="shared" ca="1" si="326"/>
        <v>1188</v>
      </c>
      <c r="I2504" s="4" t="str">
        <f t="shared" ca="1" si="327"/>
        <v/>
      </c>
      <c r="J2504" s="10">
        <f t="shared" ca="1" si="330"/>
        <v>2620.7762106289738</v>
      </c>
      <c r="K2504" s="10">
        <f ca="1">MAX($J$3:J2505)</f>
        <v>2620.7762106289738</v>
      </c>
      <c r="L2504" s="11">
        <f t="shared" ca="1" si="328"/>
        <v>0</v>
      </c>
    </row>
    <row r="2505" spans="1:12" x14ac:dyDescent="0.35">
      <c r="A2505">
        <v>2504</v>
      </c>
      <c r="B2505" s="2">
        <v>41086</v>
      </c>
      <c r="C2505">
        <f t="shared" si="325"/>
        <v>2012</v>
      </c>
      <c r="D2505">
        <v>1220.55</v>
      </c>
      <c r="E2505">
        <f t="shared" ca="1" si="329"/>
        <v>1212.2375000000002</v>
      </c>
      <c r="F2505">
        <f t="shared" ca="1" si="323"/>
        <v>1174.7466666666669</v>
      </c>
      <c r="G2505" t="str">
        <f t="shared" ca="1" si="324"/>
        <v/>
      </c>
      <c r="H2505">
        <f t="shared" ca="1" si="326"/>
        <v>1188</v>
      </c>
      <c r="I2505" s="4" t="str">
        <f t="shared" ca="1" si="327"/>
        <v/>
      </c>
      <c r="J2505" s="10">
        <f t="shared" ca="1" si="330"/>
        <v>2620.7762106289738</v>
      </c>
      <c r="K2505" s="10">
        <f ca="1">MAX($J$3:J2506)</f>
        <v>2620.7762106289738</v>
      </c>
      <c r="L2505" s="11">
        <f t="shared" ca="1" si="328"/>
        <v>0</v>
      </c>
    </row>
    <row r="2506" spans="1:12" x14ac:dyDescent="0.35">
      <c r="A2506">
        <v>2505</v>
      </c>
      <c r="B2506" s="2">
        <v>41087</v>
      </c>
      <c r="C2506">
        <f t="shared" si="325"/>
        <v>2012</v>
      </c>
      <c r="D2506">
        <v>1204.4000000000001</v>
      </c>
      <c r="E2506">
        <f t="shared" ca="1" si="329"/>
        <v>1214.325</v>
      </c>
      <c r="F2506">
        <f t="shared" ca="1" si="323"/>
        <v>1176.4966666666669</v>
      </c>
      <c r="G2506" t="str">
        <f t="shared" ca="1" si="324"/>
        <v/>
      </c>
      <c r="H2506">
        <f t="shared" ca="1" si="326"/>
        <v>1188</v>
      </c>
      <c r="I2506" s="4" t="str">
        <f t="shared" ca="1" si="327"/>
        <v/>
      </c>
      <c r="J2506" s="10">
        <f t="shared" ca="1" si="330"/>
        <v>2620.7762106289738</v>
      </c>
      <c r="K2506" s="10">
        <f ca="1">MAX($J$3:J2507)</f>
        <v>2620.7762106289738</v>
      </c>
      <c r="L2506" s="11">
        <f t="shared" ca="1" si="328"/>
        <v>0</v>
      </c>
    </row>
    <row r="2507" spans="1:12" x14ac:dyDescent="0.35">
      <c r="A2507">
        <v>2506</v>
      </c>
      <c r="B2507" s="2">
        <v>41088</v>
      </c>
      <c r="C2507">
        <f t="shared" si="325"/>
        <v>2012</v>
      </c>
      <c r="D2507">
        <v>1223.4000000000001</v>
      </c>
      <c r="E2507">
        <f t="shared" ca="1" si="329"/>
        <v>1229.0999999999999</v>
      </c>
      <c r="F2507">
        <f t="shared" ca="1" si="323"/>
        <v>1180.1016666666667</v>
      </c>
      <c r="G2507" t="str">
        <f t="shared" ca="1" si="324"/>
        <v/>
      </c>
      <c r="H2507">
        <f t="shared" ca="1" si="326"/>
        <v>1188</v>
      </c>
      <c r="I2507" s="4" t="str">
        <f t="shared" ca="1" si="327"/>
        <v/>
      </c>
      <c r="J2507" s="10">
        <f t="shared" ca="1" si="330"/>
        <v>2620.7762106289738</v>
      </c>
      <c r="K2507" s="10">
        <f ca="1">MAX($J$3:J2508)</f>
        <v>2620.7762106289738</v>
      </c>
      <c r="L2507" s="11">
        <f t="shared" ca="1" si="328"/>
        <v>0</v>
      </c>
    </row>
    <row r="2508" spans="1:12" x14ac:dyDescent="0.35">
      <c r="A2508">
        <v>2507</v>
      </c>
      <c r="B2508" s="2">
        <v>41089</v>
      </c>
      <c r="C2508">
        <f t="shared" si="325"/>
        <v>2012</v>
      </c>
      <c r="D2508">
        <v>1268.05</v>
      </c>
      <c r="E2508">
        <f t="shared" ca="1" si="329"/>
        <v>1251.875</v>
      </c>
      <c r="F2508">
        <f t="shared" ca="1" si="323"/>
        <v>1185.6533333333334</v>
      </c>
      <c r="G2508" t="str">
        <f t="shared" ca="1" si="324"/>
        <v/>
      </c>
      <c r="H2508">
        <f t="shared" ca="1" si="326"/>
        <v>1188</v>
      </c>
      <c r="I2508" s="4" t="str">
        <f t="shared" ca="1" si="327"/>
        <v/>
      </c>
      <c r="J2508" s="10">
        <f t="shared" ca="1" si="330"/>
        <v>2620.7762106289738</v>
      </c>
      <c r="K2508" s="10">
        <f ca="1">MAX($J$3:J2509)</f>
        <v>2620.7762106289738</v>
      </c>
      <c r="L2508" s="11">
        <f t="shared" ca="1" si="328"/>
        <v>0</v>
      </c>
    </row>
    <row r="2509" spans="1:12" x14ac:dyDescent="0.35">
      <c r="A2509">
        <v>2508</v>
      </c>
      <c r="B2509" s="2">
        <v>41092</v>
      </c>
      <c r="C2509">
        <f t="shared" si="325"/>
        <v>2012</v>
      </c>
      <c r="D2509">
        <v>1311.65</v>
      </c>
      <c r="E2509">
        <f t="shared" ca="1" si="329"/>
        <v>1274.625</v>
      </c>
      <c r="F2509">
        <f t="shared" ca="1" si="323"/>
        <v>1191.1600000000003</v>
      </c>
      <c r="G2509" t="str">
        <f t="shared" ca="1" si="324"/>
        <v/>
      </c>
      <c r="H2509">
        <f t="shared" ca="1" si="326"/>
        <v>1188</v>
      </c>
      <c r="I2509" s="4" t="str">
        <f t="shared" ca="1" si="327"/>
        <v/>
      </c>
      <c r="J2509" s="10">
        <f t="shared" ca="1" si="330"/>
        <v>2620.7762106289738</v>
      </c>
      <c r="K2509" s="10">
        <f ca="1">MAX($J$3:J2510)</f>
        <v>2620.7762106289738</v>
      </c>
      <c r="L2509" s="11">
        <f t="shared" ca="1" si="328"/>
        <v>0</v>
      </c>
    </row>
    <row r="2510" spans="1:12" x14ac:dyDescent="0.35">
      <c r="A2510">
        <v>2509</v>
      </c>
      <c r="B2510" s="2">
        <v>41093</v>
      </c>
      <c r="C2510">
        <f t="shared" si="325"/>
        <v>2012</v>
      </c>
      <c r="D2510">
        <v>1295.4000000000001</v>
      </c>
      <c r="E2510">
        <f t="shared" ca="1" si="329"/>
        <v>1290.6875</v>
      </c>
      <c r="F2510">
        <f t="shared" ca="1" si="323"/>
        <v>1196.4000000000003</v>
      </c>
      <c r="G2510" t="str">
        <f t="shared" ca="1" si="324"/>
        <v/>
      </c>
      <c r="H2510">
        <f t="shared" ca="1" si="326"/>
        <v>1188</v>
      </c>
      <c r="I2510" s="4" t="str">
        <f t="shared" ca="1" si="327"/>
        <v/>
      </c>
      <c r="J2510" s="10">
        <f t="shared" ca="1" si="330"/>
        <v>2620.7762106289738</v>
      </c>
      <c r="K2510" s="10">
        <f ca="1">MAX($J$3:J2511)</f>
        <v>2620.7762106289738</v>
      </c>
      <c r="L2510" s="11">
        <f t="shared" ca="1" si="328"/>
        <v>0</v>
      </c>
    </row>
    <row r="2511" spans="1:12" x14ac:dyDescent="0.35">
      <c r="A2511">
        <v>2510</v>
      </c>
      <c r="B2511" s="2">
        <v>41094</v>
      </c>
      <c r="C2511">
        <f t="shared" si="325"/>
        <v>2012</v>
      </c>
      <c r="D2511">
        <v>1287.6500000000001</v>
      </c>
      <c r="E2511">
        <f t="shared" ca="1" si="329"/>
        <v>1297.8625000000002</v>
      </c>
      <c r="F2511">
        <f t="shared" ca="1" si="323"/>
        <v>1201.1083333333336</v>
      </c>
      <c r="G2511" t="str">
        <f t="shared" ca="1" si="324"/>
        <v/>
      </c>
      <c r="H2511">
        <f t="shared" ca="1" si="326"/>
        <v>1188</v>
      </c>
      <c r="I2511" s="4" t="str">
        <f t="shared" ca="1" si="327"/>
        <v/>
      </c>
      <c r="J2511" s="10">
        <f t="shared" ca="1" si="330"/>
        <v>2620.7762106289738</v>
      </c>
      <c r="K2511" s="10">
        <f ca="1">MAX($J$3:J2512)</f>
        <v>2620.7762106289738</v>
      </c>
      <c r="L2511" s="11">
        <f t="shared" ca="1" si="328"/>
        <v>0</v>
      </c>
    </row>
    <row r="2512" spans="1:12" x14ac:dyDescent="0.35">
      <c r="A2512">
        <v>2511</v>
      </c>
      <c r="B2512" s="2">
        <v>41095</v>
      </c>
      <c r="C2512">
        <f t="shared" si="325"/>
        <v>2012</v>
      </c>
      <c r="D2512">
        <v>1296.75</v>
      </c>
      <c r="E2512">
        <f t="shared" ca="1" si="329"/>
        <v>1293.9749999999999</v>
      </c>
      <c r="F2512">
        <f t="shared" ca="1" si="323"/>
        <v>1206.1716666666669</v>
      </c>
      <c r="G2512" t="str">
        <f t="shared" ca="1" si="324"/>
        <v/>
      </c>
      <c r="H2512">
        <f t="shared" ca="1" si="326"/>
        <v>1188</v>
      </c>
      <c r="I2512" s="4" t="str">
        <f t="shared" ca="1" si="327"/>
        <v/>
      </c>
      <c r="J2512" s="10">
        <f t="shared" ca="1" si="330"/>
        <v>2620.7762106289738</v>
      </c>
      <c r="K2512" s="10">
        <f ca="1">MAX($J$3:J2513)</f>
        <v>2620.7762106289738</v>
      </c>
      <c r="L2512" s="11">
        <f t="shared" ca="1" si="328"/>
        <v>0</v>
      </c>
    </row>
    <row r="2513" spans="1:12" x14ac:dyDescent="0.35">
      <c r="A2513">
        <v>2512</v>
      </c>
      <c r="B2513" s="2">
        <v>41096</v>
      </c>
      <c r="C2513">
        <f t="shared" si="325"/>
        <v>2012</v>
      </c>
      <c r="D2513">
        <v>1296.0999999999999</v>
      </c>
      <c r="E2513">
        <f t="shared" ca="1" si="329"/>
        <v>1290.2249999999999</v>
      </c>
      <c r="F2513">
        <f t="shared" ca="1" si="323"/>
        <v>1210.0533333333335</v>
      </c>
      <c r="G2513" t="str">
        <f t="shared" ca="1" si="324"/>
        <v/>
      </c>
      <c r="H2513">
        <f t="shared" ca="1" si="326"/>
        <v>1188</v>
      </c>
      <c r="I2513" s="4" t="str">
        <f t="shared" ca="1" si="327"/>
        <v/>
      </c>
      <c r="J2513" s="10">
        <f t="shared" ca="1" si="330"/>
        <v>2620.7762106289738</v>
      </c>
      <c r="K2513" s="10">
        <f ca="1">MAX($J$3:J2514)</f>
        <v>2620.7762106289738</v>
      </c>
      <c r="L2513" s="11">
        <f t="shared" ca="1" si="328"/>
        <v>0</v>
      </c>
    </row>
    <row r="2514" spans="1:12" x14ac:dyDescent="0.35">
      <c r="A2514">
        <v>2513</v>
      </c>
      <c r="B2514" s="2">
        <v>41099</v>
      </c>
      <c r="C2514">
        <f t="shared" si="325"/>
        <v>2012</v>
      </c>
      <c r="D2514">
        <v>1280.4000000000001</v>
      </c>
      <c r="E2514">
        <f t="shared" ca="1" si="329"/>
        <v>1286.3</v>
      </c>
      <c r="F2514">
        <f t="shared" ca="1" si="323"/>
        <v>1214.5200000000002</v>
      </c>
      <c r="G2514" t="str">
        <f t="shared" ca="1" si="324"/>
        <v/>
      </c>
      <c r="H2514">
        <f t="shared" ca="1" si="326"/>
        <v>1188</v>
      </c>
      <c r="I2514" s="4" t="str">
        <f t="shared" ca="1" si="327"/>
        <v/>
      </c>
      <c r="J2514" s="10">
        <f t="shared" ca="1" si="330"/>
        <v>2620.7762106289738</v>
      </c>
      <c r="K2514" s="10">
        <f ca="1">MAX($J$3:J2515)</f>
        <v>2620.7762106289738</v>
      </c>
      <c r="L2514" s="11">
        <f t="shared" ca="1" si="328"/>
        <v>0</v>
      </c>
    </row>
    <row r="2515" spans="1:12" x14ac:dyDescent="0.35">
      <c r="A2515">
        <v>2514</v>
      </c>
      <c r="B2515" s="2">
        <v>41100</v>
      </c>
      <c r="C2515">
        <f t="shared" si="325"/>
        <v>2012</v>
      </c>
      <c r="D2515">
        <v>1271.95</v>
      </c>
      <c r="E2515">
        <f t="shared" ca="1" si="329"/>
        <v>1278.2125000000001</v>
      </c>
      <c r="F2515">
        <f t="shared" ca="1" si="323"/>
        <v>1217.916666666667</v>
      </c>
      <c r="G2515" t="str">
        <f t="shared" ca="1" si="324"/>
        <v/>
      </c>
      <c r="H2515">
        <f t="shared" ca="1" si="326"/>
        <v>1188</v>
      </c>
      <c r="I2515" s="4" t="str">
        <f t="shared" ca="1" si="327"/>
        <v/>
      </c>
      <c r="J2515" s="10">
        <f t="shared" ca="1" si="330"/>
        <v>2620.7762106289738</v>
      </c>
      <c r="K2515" s="10">
        <f ca="1">MAX($J$3:J2516)</f>
        <v>2620.7762106289738</v>
      </c>
      <c r="L2515" s="11">
        <f t="shared" ca="1" si="328"/>
        <v>0</v>
      </c>
    </row>
    <row r="2516" spans="1:12" x14ac:dyDescent="0.35">
      <c r="A2516">
        <v>2515</v>
      </c>
      <c r="B2516" s="2">
        <v>41101</v>
      </c>
      <c r="C2516">
        <f t="shared" si="325"/>
        <v>2012</v>
      </c>
      <c r="D2516">
        <v>1264.4000000000001</v>
      </c>
      <c r="E2516">
        <f t="shared" ca="1" si="329"/>
        <v>1270.125</v>
      </c>
      <c r="F2516">
        <f t="shared" ca="1" si="323"/>
        <v>1222.01</v>
      </c>
      <c r="G2516" t="str">
        <f t="shared" ca="1" si="324"/>
        <v/>
      </c>
      <c r="H2516">
        <f t="shared" ca="1" si="326"/>
        <v>1188</v>
      </c>
      <c r="I2516" s="4" t="str">
        <f t="shared" ca="1" si="327"/>
        <v/>
      </c>
      <c r="J2516" s="10">
        <f t="shared" ca="1" si="330"/>
        <v>2620.7762106289738</v>
      </c>
      <c r="K2516" s="10">
        <f ca="1">MAX($J$3:J2517)</f>
        <v>2620.7762106289738</v>
      </c>
      <c r="L2516" s="11">
        <f t="shared" ca="1" si="328"/>
        <v>0</v>
      </c>
    </row>
    <row r="2517" spans="1:12" x14ac:dyDescent="0.35">
      <c r="A2517">
        <v>2516</v>
      </c>
      <c r="B2517" s="2">
        <v>41102</v>
      </c>
      <c r="C2517">
        <f t="shared" si="325"/>
        <v>2012</v>
      </c>
      <c r="D2517">
        <v>1263.75</v>
      </c>
      <c r="E2517">
        <f t="shared" ca="1" si="329"/>
        <v>1266.0125</v>
      </c>
      <c r="F2517">
        <f t="shared" ca="1" si="323"/>
        <v>1226.5800000000002</v>
      </c>
      <c r="G2517" t="str">
        <f t="shared" ca="1" si="324"/>
        <v/>
      </c>
      <c r="H2517">
        <f t="shared" ca="1" si="326"/>
        <v>1188</v>
      </c>
      <c r="I2517" s="4" t="str">
        <f t="shared" ca="1" si="327"/>
        <v/>
      </c>
      <c r="J2517" s="10">
        <f t="shared" ca="1" si="330"/>
        <v>2620.7762106289738</v>
      </c>
      <c r="K2517" s="10">
        <f ca="1">MAX($J$3:J2518)</f>
        <v>2620.7762106289738</v>
      </c>
      <c r="L2517" s="11">
        <f t="shared" ca="1" si="328"/>
        <v>0</v>
      </c>
    </row>
    <row r="2518" spans="1:12" x14ac:dyDescent="0.35">
      <c r="A2518">
        <v>2517</v>
      </c>
      <c r="B2518" s="2">
        <v>41103</v>
      </c>
      <c r="C2518">
        <f t="shared" si="325"/>
        <v>2012</v>
      </c>
      <c r="D2518">
        <v>1263.95</v>
      </c>
      <c r="E2518">
        <f t="shared" ca="1" si="329"/>
        <v>1262.6125000000002</v>
      </c>
      <c r="F2518">
        <f t="shared" ca="1" si="323"/>
        <v>1231.0133333333335</v>
      </c>
      <c r="G2518" t="str">
        <f t="shared" ca="1" si="324"/>
        <v/>
      </c>
      <c r="H2518">
        <f t="shared" ca="1" si="326"/>
        <v>1188</v>
      </c>
      <c r="I2518" s="4" t="str">
        <f t="shared" ca="1" si="327"/>
        <v/>
      </c>
      <c r="J2518" s="10">
        <f t="shared" ca="1" si="330"/>
        <v>2620.7762106289738</v>
      </c>
      <c r="K2518" s="10">
        <f ca="1">MAX($J$3:J2519)</f>
        <v>2620.7762106289738</v>
      </c>
      <c r="L2518" s="11">
        <f t="shared" ca="1" si="328"/>
        <v>0</v>
      </c>
    </row>
    <row r="2519" spans="1:12" x14ac:dyDescent="0.35">
      <c r="A2519">
        <v>2518</v>
      </c>
      <c r="B2519" s="2">
        <v>41106</v>
      </c>
      <c r="C2519">
        <f t="shared" si="325"/>
        <v>2012</v>
      </c>
      <c r="D2519">
        <v>1258.3499999999999</v>
      </c>
      <c r="E2519">
        <f t="shared" ca="1" si="329"/>
        <v>1260.9624999999999</v>
      </c>
      <c r="F2519">
        <f t="shared" ca="1" si="323"/>
        <v>1235.2833333333335</v>
      </c>
      <c r="G2519" t="str">
        <f t="shared" ca="1" si="324"/>
        <v/>
      </c>
      <c r="H2519">
        <f t="shared" ca="1" si="326"/>
        <v>1188</v>
      </c>
      <c r="I2519" s="4" t="str">
        <f t="shared" ca="1" si="327"/>
        <v/>
      </c>
      <c r="J2519" s="10">
        <f t="shared" ca="1" si="330"/>
        <v>2620.7762106289738</v>
      </c>
      <c r="K2519" s="10">
        <f ca="1">MAX($J$3:J2520)</f>
        <v>2620.7762106289738</v>
      </c>
      <c r="L2519" s="11">
        <f t="shared" ca="1" si="328"/>
        <v>0</v>
      </c>
    </row>
    <row r="2520" spans="1:12" x14ac:dyDescent="0.35">
      <c r="A2520">
        <v>2519</v>
      </c>
      <c r="B2520" s="2">
        <v>41107</v>
      </c>
      <c r="C2520">
        <f t="shared" si="325"/>
        <v>2012</v>
      </c>
      <c r="D2520">
        <v>1257.8</v>
      </c>
      <c r="E2520">
        <f t="shared" ca="1" si="329"/>
        <v>1261.7625</v>
      </c>
      <c r="F2520">
        <f t="shared" ca="1" si="323"/>
        <v>1238.8933333333337</v>
      </c>
      <c r="G2520" t="str">
        <f t="shared" ca="1" si="324"/>
        <v/>
      </c>
      <c r="H2520">
        <f t="shared" ca="1" si="326"/>
        <v>1188</v>
      </c>
      <c r="I2520" s="4" t="str">
        <f t="shared" ca="1" si="327"/>
        <v/>
      </c>
      <c r="J2520" s="10">
        <f t="shared" ca="1" si="330"/>
        <v>2620.7762106289738</v>
      </c>
      <c r="K2520" s="10">
        <f ca="1">MAX($J$3:J2521)</f>
        <v>2620.7762106289738</v>
      </c>
      <c r="L2520" s="11">
        <f t="shared" ca="1" si="328"/>
        <v>0</v>
      </c>
    </row>
    <row r="2521" spans="1:12" x14ac:dyDescent="0.35">
      <c r="A2521">
        <v>2520</v>
      </c>
      <c r="B2521" s="2">
        <v>41108</v>
      </c>
      <c r="C2521">
        <f t="shared" si="325"/>
        <v>2012</v>
      </c>
      <c r="D2521">
        <v>1266.95</v>
      </c>
      <c r="E2521">
        <f t="shared" ca="1" si="329"/>
        <v>1261.4874999999997</v>
      </c>
      <c r="F2521">
        <f t="shared" ca="1" si="323"/>
        <v>1242.501666666667</v>
      </c>
      <c r="G2521" t="str">
        <f t="shared" ca="1" si="324"/>
        <v/>
      </c>
      <c r="H2521">
        <f t="shared" ca="1" si="326"/>
        <v>1188</v>
      </c>
      <c r="I2521" s="4" t="str">
        <f t="shared" ca="1" si="327"/>
        <v/>
      </c>
      <c r="J2521" s="10">
        <f t="shared" ca="1" si="330"/>
        <v>2620.7762106289738</v>
      </c>
      <c r="K2521" s="10">
        <f ca="1">MAX($J$3:J2522)</f>
        <v>2620.7762106289738</v>
      </c>
      <c r="L2521" s="11">
        <f t="shared" ca="1" si="328"/>
        <v>0</v>
      </c>
    </row>
    <row r="2522" spans="1:12" x14ac:dyDescent="0.35">
      <c r="A2522">
        <v>2521</v>
      </c>
      <c r="B2522" s="2">
        <v>41109</v>
      </c>
      <c r="C2522">
        <f t="shared" si="325"/>
        <v>2012</v>
      </c>
      <c r="D2522">
        <v>1262.8499999999999</v>
      </c>
      <c r="E2522">
        <f t="shared" ca="1" si="329"/>
        <v>1261.7249999999999</v>
      </c>
      <c r="F2522">
        <f t="shared" ca="1" si="323"/>
        <v>1246.2250000000001</v>
      </c>
      <c r="G2522" t="str">
        <f t="shared" ca="1" si="324"/>
        <v/>
      </c>
      <c r="H2522">
        <f t="shared" ca="1" si="326"/>
        <v>1188</v>
      </c>
      <c r="I2522" s="4" t="str">
        <f t="shared" ca="1" si="327"/>
        <v/>
      </c>
      <c r="J2522" s="10">
        <f t="shared" ca="1" si="330"/>
        <v>2620.7762106289738</v>
      </c>
      <c r="K2522" s="10">
        <f ca="1">MAX($J$3:J2523)</f>
        <v>2620.7762106289738</v>
      </c>
      <c r="L2522" s="11">
        <f t="shared" ca="1" si="328"/>
        <v>0</v>
      </c>
    </row>
    <row r="2523" spans="1:12" x14ac:dyDescent="0.35">
      <c r="A2523">
        <v>2522</v>
      </c>
      <c r="B2523" s="2">
        <v>41110</v>
      </c>
      <c r="C2523">
        <f t="shared" si="325"/>
        <v>2012</v>
      </c>
      <c r="D2523">
        <v>1259.3</v>
      </c>
      <c r="E2523">
        <f t="shared" ca="1" si="329"/>
        <v>1260.625</v>
      </c>
      <c r="F2523">
        <f t="shared" ca="1" si="323"/>
        <v>1249.6916666666668</v>
      </c>
      <c r="G2523" t="str">
        <f t="shared" ca="1" si="324"/>
        <v/>
      </c>
      <c r="H2523">
        <f t="shared" ca="1" si="326"/>
        <v>1188</v>
      </c>
      <c r="I2523" s="4" t="str">
        <f t="shared" ca="1" si="327"/>
        <v/>
      </c>
      <c r="J2523" s="10">
        <f t="shared" ca="1" si="330"/>
        <v>2620.7762106289738</v>
      </c>
      <c r="K2523" s="10">
        <f ca="1">MAX($J$3:J2524)</f>
        <v>2620.7762106289738</v>
      </c>
      <c r="L2523" s="11">
        <f t="shared" ca="1" si="328"/>
        <v>0</v>
      </c>
    </row>
    <row r="2524" spans="1:12" x14ac:dyDescent="0.35">
      <c r="A2524">
        <v>2523</v>
      </c>
      <c r="B2524" s="2">
        <v>41113</v>
      </c>
      <c r="C2524">
        <f t="shared" si="325"/>
        <v>2012</v>
      </c>
      <c r="D2524">
        <v>1253.4000000000001</v>
      </c>
      <c r="E2524">
        <f t="shared" ca="1" si="329"/>
        <v>1261.3</v>
      </c>
      <c r="F2524">
        <f t="shared" ca="1" si="323"/>
        <v>1252.4133333333336</v>
      </c>
      <c r="G2524" t="str">
        <f t="shared" ca="1" si="324"/>
        <v/>
      </c>
      <c r="H2524">
        <f t="shared" ca="1" si="326"/>
        <v>1188</v>
      </c>
      <c r="I2524" s="4" t="str">
        <f t="shared" ca="1" si="327"/>
        <v/>
      </c>
      <c r="J2524" s="10">
        <f t="shared" ca="1" si="330"/>
        <v>2620.7762106289738</v>
      </c>
      <c r="K2524" s="10">
        <f ca="1">MAX($J$3:J2525)</f>
        <v>2620.7762106289738</v>
      </c>
      <c r="L2524" s="11">
        <f t="shared" ca="1" si="328"/>
        <v>0</v>
      </c>
    </row>
    <row r="2525" spans="1:12" x14ac:dyDescent="0.35">
      <c r="A2525">
        <v>2524</v>
      </c>
      <c r="B2525" s="2">
        <v>41114</v>
      </c>
      <c r="C2525">
        <f t="shared" si="325"/>
        <v>2012</v>
      </c>
      <c r="D2525">
        <v>1269.6500000000001</v>
      </c>
      <c r="E2525">
        <f t="shared" ca="1" si="329"/>
        <v>1264.6375</v>
      </c>
      <c r="F2525">
        <f t="shared" ca="1" si="323"/>
        <v>1255.6166666666666</v>
      </c>
      <c r="G2525" t="str">
        <f t="shared" ca="1" si="324"/>
        <v/>
      </c>
      <c r="H2525">
        <f t="shared" ca="1" si="326"/>
        <v>1188</v>
      </c>
      <c r="I2525" s="4" t="str">
        <f t="shared" ca="1" si="327"/>
        <v/>
      </c>
      <c r="J2525" s="10">
        <f t="shared" ca="1" si="330"/>
        <v>2620.7762106289738</v>
      </c>
      <c r="K2525" s="10">
        <f ca="1">MAX($J$3:J2526)</f>
        <v>2620.7762106289738</v>
      </c>
      <c r="L2525" s="11">
        <f t="shared" ca="1" si="328"/>
        <v>0</v>
      </c>
    </row>
    <row r="2526" spans="1:12" x14ac:dyDescent="0.35">
      <c r="A2526">
        <v>2525</v>
      </c>
      <c r="B2526" s="2">
        <v>41115</v>
      </c>
      <c r="C2526">
        <f t="shared" si="325"/>
        <v>2012</v>
      </c>
      <c r="D2526">
        <v>1276.2</v>
      </c>
      <c r="E2526">
        <f t="shared" ca="1" si="329"/>
        <v>1265.0250000000001</v>
      </c>
      <c r="F2526">
        <f t="shared" ref="F2526:F2589" ca="1" si="331">IF(ROW(D2527)&gt;($O$5-1),AVERAGE(OFFSET(D2528,-$O$5,0,$O$5,1)),IF(ROW(D2527)&gt;$O$5, ((($O$5-1)*E2526)+D2527)/$O$5,""))</f>
        <v>1257.9799999999998</v>
      </c>
      <c r="G2526" t="str">
        <f t="shared" ca="1" si="324"/>
        <v/>
      </c>
      <c r="H2526">
        <f t="shared" ca="1" si="326"/>
        <v>1188</v>
      </c>
      <c r="I2526" s="4" t="str">
        <f t="shared" ca="1" si="327"/>
        <v/>
      </c>
      <c r="J2526" s="10">
        <f t="shared" ca="1" si="330"/>
        <v>2620.7762106289738</v>
      </c>
      <c r="K2526" s="10">
        <f ca="1">MAX($J$3:J2527)</f>
        <v>2620.7762106289738</v>
      </c>
      <c r="L2526" s="11">
        <f t="shared" ca="1" si="328"/>
        <v>0</v>
      </c>
    </row>
    <row r="2527" spans="1:12" x14ac:dyDescent="0.35">
      <c r="A2527">
        <v>2526</v>
      </c>
      <c r="B2527" s="2">
        <v>41116</v>
      </c>
      <c r="C2527">
        <f t="shared" si="325"/>
        <v>2012</v>
      </c>
      <c r="D2527">
        <v>1260.8499999999999</v>
      </c>
      <c r="E2527">
        <f t="shared" ca="1" si="329"/>
        <v>1275.1125000000002</v>
      </c>
      <c r="F2527">
        <f t="shared" ca="1" si="331"/>
        <v>1260.3299999999997</v>
      </c>
      <c r="G2527" t="str">
        <f t="shared" ca="1" si="324"/>
        <v/>
      </c>
      <c r="H2527">
        <f t="shared" ca="1" si="326"/>
        <v>1188</v>
      </c>
      <c r="I2527" s="4" t="str">
        <f t="shared" ca="1" si="327"/>
        <v/>
      </c>
      <c r="J2527" s="10">
        <f t="shared" ca="1" si="330"/>
        <v>2620.7762106289738</v>
      </c>
      <c r="K2527" s="10">
        <f ca="1">MAX($J$3:J2528)</f>
        <v>2620.7762106289738</v>
      </c>
      <c r="L2527" s="11">
        <f t="shared" ca="1" si="328"/>
        <v>0</v>
      </c>
    </row>
    <row r="2528" spans="1:12" x14ac:dyDescent="0.35">
      <c r="A2528">
        <v>2527</v>
      </c>
      <c r="B2528" s="2">
        <v>41117</v>
      </c>
      <c r="C2528">
        <f t="shared" si="325"/>
        <v>2012</v>
      </c>
      <c r="D2528">
        <v>1293.75</v>
      </c>
      <c r="E2528">
        <f t="shared" ca="1" si="329"/>
        <v>1282.1624999999999</v>
      </c>
      <c r="F2528">
        <f t="shared" ca="1" si="331"/>
        <v>1262.74</v>
      </c>
      <c r="G2528" t="str">
        <f t="shared" ca="1" si="324"/>
        <v/>
      </c>
      <c r="H2528">
        <f t="shared" ca="1" si="326"/>
        <v>1188</v>
      </c>
      <c r="I2528" s="4" t="str">
        <f t="shared" ca="1" si="327"/>
        <v/>
      </c>
      <c r="J2528" s="10">
        <f t="shared" ca="1" si="330"/>
        <v>2620.7762106289738</v>
      </c>
      <c r="K2528" s="10">
        <f ca="1">MAX($J$3:J2529)</f>
        <v>2620.7762106289738</v>
      </c>
      <c r="L2528" s="11">
        <f t="shared" ca="1" si="328"/>
        <v>0</v>
      </c>
    </row>
    <row r="2529" spans="1:12" x14ac:dyDescent="0.35">
      <c r="A2529">
        <v>2528</v>
      </c>
      <c r="B2529" s="2">
        <v>41120</v>
      </c>
      <c r="C2529">
        <f t="shared" si="325"/>
        <v>2012</v>
      </c>
      <c r="D2529">
        <v>1297.8499999999999</v>
      </c>
      <c r="E2529">
        <f t="shared" ca="1" si="329"/>
        <v>1294.1624999999999</v>
      </c>
      <c r="F2529">
        <f t="shared" ca="1" si="331"/>
        <v>1265.9483333333333</v>
      </c>
      <c r="G2529" t="str">
        <f t="shared" ca="1" si="324"/>
        <v/>
      </c>
      <c r="H2529">
        <f t="shared" ca="1" si="326"/>
        <v>1188</v>
      </c>
      <c r="I2529" s="4" t="str">
        <f t="shared" ca="1" si="327"/>
        <v/>
      </c>
      <c r="J2529" s="10">
        <f t="shared" ca="1" si="330"/>
        <v>2620.7762106289738</v>
      </c>
      <c r="K2529" s="10">
        <f ca="1">MAX($J$3:J2530)</f>
        <v>2620.7762106289738</v>
      </c>
      <c r="L2529" s="11">
        <f t="shared" ca="1" si="328"/>
        <v>0</v>
      </c>
    </row>
    <row r="2530" spans="1:12" x14ac:dyDescent="0.35">
      <c r="A2530">
        <v>2529</v>
      </c>
      <c r="B2530" s="2">
        <v>41121</v>
      </c>
      <c r="C2530">
        <f t="shared" si="325"/>
        <v>2012</v>
      </c>
      <c r="D2530">
        <v>1324.2</v>
      </c>
      <c r="E2530">
        <f t="shared" ca="1" si="329"/>
        <v>1309.8000000000002</v>
      </c>
      <c r="F2530">
        <f t="shared" ca="1" si="331"/>
        <v>1267.688333333333</v>
      </c>
      <c r="G2530" t="str">
        <f t="shared" ca="1" si="324"/>
        <v/>
      </c>
      <c r="H2530">
        <f t="shared" ca="1" si="326"/>
        <v>1188</v>
      </c>
      <c r="I2530" s="4" t="str">
        <f t="shared" ca="1" si="327"/>
        <v/>
      </c>
      <c r="J2530" s="10">
        <f t="shared" ca="1" si="330"/>
        <v>2620.7762106289738</v>
      </c>
      <c r="K2530" s="10">
        <f ca="1">MAX($J$3:J2531)</f>
        <v>2620.7762106289738</v>
      </c>
      <c r="L2530" s="11">
        <f t="shared" ca="1" si="328"/>
        <v>0</v>
      </c>
    </row>
    <row r="2531" spans="1:12" x14ac:dyDescent="0.35">
      <c r="A2531">
        <v>2530</v>
      </c>
      <c r="B2531" s="2">
        <v>41122</v>
      </c>
      <c r="C2531">
        <f t="shared" si="325"/>
        <v>2012</v>
      </c>
      <c r="D2531">
        <v>1323.4</v>
      </c>
      <c r="E2531">
        <f t="shared" ca="1" si="329"/>
        <v>1315.75</v>
      </c>
      <c r="F2531">
        <f t="shared" ca="1" si="331"/>
        <v>1269.8166666666666</v>
      </c>
      <c r="G2531" t="str">
        <f t="shared" ca="1" si="324"/>
        <v/>
      </c>
      <c r="H2531">
        <f t="shared" ca="1" si="326"/>
        <v>1188</v>
      </c>
      <c r="I2531" s="4" t="str">
        <f t="shared" ca="1" si="327"/>
        <v/>
      </c>
      <c r="J2531" s="10">
        <f t="shared" ca="1" si="330"/>
        <v>2620.7762106289738</v>
      </c>
      <c r="K2531" s="10">
        <f ca="1">MAX($J$3:J2532)</f>
        <v>2620.7762106289738</v>
      </c>
      <c r="L2531" s="11">
        <f t="shared" ca="1" si="328"/>
        <v>0</v>
      </c>
    </row>
    <row r="2532" spans="1:12" x14ac:dyDescent="0.35">
      <c r="A2532">
        <v>2531</v>
      </c>
      <c r="B2532" s="2">
        <v>41123</v>
      </c>
      <c r="C2532">
        <f t="shared" si="325"/>
        <v>2012</v>
      </c>
      <c r="D2532">
        <v>1317.55</v>
      </c>
      <c r="E2532">
        <f t="shared" ca="1" si="329"/>
        <v>1318.4625000000001</v>
      </c>
      <c r="F2532">
        <f t="shared" ca="1" si="331"/>
        <v>1272.9383333333333</v>
      </c>
      <c r="G2532" t="str">
        <f t="shared" ca="1" si="324"/>
        <v/>
      </c>
      <c r="H2532">
        <f t="shared" ca="1" si="326"/>
        <v>1188</v>
      </c>
      <c r="I2532" s="4" t="str">
        <f t="shared" ca="1" si="327"/>
        <v/>
      </c>
      <c r="J2532" s="10">
        <f t="shared" ca="1" si="330"/>
        <v>2620.7762106289738</v>
      </c>
      <c r="K2532" s="10">
        <f ca="1">MAX($J$3:J2533)</f>
        <v>2620.7762106289738</v>
      </c>
      <c r="L2532" s="11">
        <f t="shared" ca="1" si="328"/>
        <v>0</v>
      </c>
    </row>
    <row r="2533" spans="1:12" x14ac:dyDescent="0.35">
      <c r="A2533">
        <v>2532</v>
      </c>
      <c r="B2533" s="2">
        <v>41124</v>
      </c>
      <c r="C2533">
        <f t="shared" si="325"/>
        <v>2012</v>
      </c>
      <c r="D2533">
        <v>1308.7</v>
      </c>
      <c r="E2533">
        <f t="shared" ca="1" si="329"/>
        <v>1316.8999999999999</v>
      </c>
      <c r="F2533">
        <f t="shared" ca="1" si="331"/>
        <v>1276.5716666666665</v>
      </c>
      <c r="G2533" t="str">
        <f t="shared" ca="1" si="324"/>
        <v/>
      </c>
      <c r="H2533">
        <f t="shared" ca="1" si="326"/>
        <v>1188</v>
      </c>
      <c r="I2533" s="4" t="str">
        <f t="shared" ca="1" si="327"/>
        <v/>
      </c>
      <c r="J2533" s="10">
        <f t="shared" ca="1" si="330"/>
        <v>2620.7762106289738</v>
      </c>
      <c r="K2533" s="10">
        <f ca="1">MAX($J$3:J2534)</f>
        <v>2620.7762106289738</v>
      </c>
      <c r="L2533" s="11">
        <f t="shared" ca="1" si="328"/>
        <v>0</v>
      </c>
    </row>
    <row r="2534" spans="1:12" x14ac:dyDescent="0.35">
      <c r="A2534">
        <v>2533</v>
      </c>
      <c r="B2534" s="2">
        <v>41127</v>
      </c>
      <c r="C2534">
        <f t="shared" si="325"/>
        <v>2012</v>
      </c>
      <c r="D2534">
        <v>1317.95</v>
      </c>
      <c r="E2534">
        <f t="shared" ca="1" si="329"/>
        <v>1319.8</v>
      </c>
      <c r="F2534">
        <f t="shared" ca="1" si="331"/>
        <v>1280.3866666666663</v>
      </c>
      <c r="G2534" t="str">
        <f t="shared" ca="1" si="324"/>
        <v/>
      </c>
      <c r="H2534">
        <f t="shared" ca="1" si="326"/>
        <v>1188</v>
      </c>
      <c r="I2534" s="4" t="str">
        <f t="shared" ca="1" si="327"/>
        <v/>
      </c>
      <c r="J2534" s="10">
        <f t="shared" ca="1" si="330"/>
        <v>2620.7762106289738</v>
      </c>
      <c r="K2534" s="10">
        <f ca="1">MAX($J$3:J2535)</f>
        <v>2620.7762106289738</v>
      </c>
      <c r="L2534" s="11">
        <f t="shared" ca="1" si="328"/>
        <v>0</v>
      </c>
    </row>
    <row r="2535" spans="1:12" x14ac:dyDescent="0.35">
      <c r="A2535">
        <v>2534</v>
      </c>
      <c r="B2535" s="2">
        <v>41128</v>
      </c>
      <c r="C2535">
        <f t="shared" si="325"/>
        <v>2012</v>
      </c>
      <c r="D2535">
        <v>1335</v>
      </c>
      <c r="E2535">
        <f t="shared" ca="1" si="329"/>
        <v>1325.6624999999999</v>
      </c>
      <c r="F2535">
        <f t="shared" ca="1" si="331"/>
        <v>1284.9399999999998</v>
      </c>
      <c r="G2535" t="str">
        <f t="shared" ca="1" si="324"/>
        <v/>
      </c>
      <c r="H2535">
        <f t="shared" ca="1" si="326"/>
        <v>1188</v>
      </c>
      <c r="I2535" s="4" t="str">
        <f t="shared" ca="1" si="327"/>
        <v/>
      </c>
      <c r="J2535" s="10">
        <f t="shared" ca="1" si="330"/>
        <v>2620.7762106289738</v>
      </c>
      <c r="K2535" s="10">
        <f ca="1">MAX($J$3:J2536)</f>
        <v>2620.7762106289738</v>
      </c>
      <c r="L2535" s="11">
        <f t="shared" ca="1" si="328"/>
        <v>0</v>
      </c>
    </row>
    <row r="2536" spans="1:12" x14ac:dyDescent="0.35">
      <c r="A2536">
        <v>2535</v>
      </c>
      <c r="B2536" s="2">
        <v>41129</v>
      </c>
      <c r="C2536">
        <f t="shared" si="325"/>
        <v>2012</v>
      </c>
      <c r="D2536">
        <v>1341</v>
      </c>
      <c r="E2536">
        <f t="shared" ca="1" si="329"/>
        <v>1333.1999999999998</v>
      </c>
      <c r="F2536">
        <f t="shared" ca="1" si="331"/>
        <v>1288.7883333333332</v>
      </c>
      <c r="G2536" t="str">
        <f t="shared" ca="1" si="324"/>
        <v/>
      </c>
      <c r="H2536">
        <f t="shared" ca="1" si="326"/>
        <v>1188</v>
      </c>
      <c r="I2536" s="4" t="str">
        <f t="shared" ca="1" si="327"/>
        <v/>
      </c>
      <c r="J2536" s="10">
        <f t="shared" ca="1" si="330"/>
        <v>2620.7762106289738</v>
      </c>
      <c r="K2536" s="10">
        <f ca="1">MAX($J$3:J2537)</f>
        <v>2620.7762106289738</v>
      </c>
      <c r="L2536" s="11">
        <f t="shared" ca="1" si="328"/>
        <v>0</v>
      </c>
    </row>
    <row r="2537" spans="1:12" x14ac:dyDescent="0.35">
      <c r="A2537">
        <v>2536</v>
      </c>
      <c r="B2537" s="2">
        <v>41130</v>
      </c>
      <c r="C2537">
        <f t="shared" si="325"/>
        <v>2012</v>
      </c>
      <c r="D2537">
        <v>1338.85</v>
      </c>
      <c r="E2537">
        <f t="shared" ca="1" si="329"/>
        <v>1339.2249999999999</v>
      </c>
      <c r="F2537">
        <f t="shared" ca="1" si="331"/>
        <v>1291.2550000000001</v>
      </c>
      <c r="G2537" t="str">
        <f t="shared" ca="1" si="324"/>
        <v/>
      </c>
      <c r="H2537">
        <f t="shared" ca="1" si="326"/>
        <v>1188</v>
      </c>
      <c r="I2537" s="4" t="str">
        <f t="shared" ca="1" si="327"/>
        <v/>
      </c>
      <c r="J2537" s="10">
        <f t="shared" ca="1" si="330"/>
        <v>2620.7762106289738</v>
      </c>
      <c r="K2537" s="10">
        <f ca="1">MAX($J$3:J2538)</f>
        <v>2620.7762106289738</v>
      </c>
      <c r="L2537" s="11">
        <f t="shared" ca="1" si="328"/>
        <v>0</v>
      </c>
    </row>
    <row r="2538" spans="1:12" x14ac:dyDescent="0.35">
      <c r="A2538">
        <v>2537</v>
      </c>
      <c r="B2538" s="2">
        <v>41131</v>
      </c>
      <c r="C2538">
        <f t="shared" si="325"/>
        <v>2012</v>
      </c>
      <c r="D2538">
        <v>1342.05</v>
      </c>
      <c r="E2538">
        <f t="shared" ca="1" si="329"/>
        <v>1345.5374999999999</v>
      </c>
      <c r="F2538">
        <f t="shared" ca="1" si="331"/>
        <v>1292.8750000000002</v>
      </c>
      <c r="G2538" t="str">
        <f t="shared" ca="1" si="324"/>
        <v/>
      </c>
      <c r="H2538">
        <f t="shared" ca="1" si="326"/>
        <v>1188</v>
      </c>
      <c r="I2538" s="4" t="str">
        <f t="shared" ca="1" si="327"/>
        <v/>
      </c>
      <c r="J2538" s="10">
        <f t="shared" ca="1" si="330"/>
        <v>2620.7762106289738</v>
      </c>
      <c r="K2538" s="10">
        <f ca="1">MAX($J$3:J2539)</f>
        <v>2620.7762106289738</v>
      </c>
      <c r="L2538" s="11">
        <f t="shared" ca="1" si="328"/>
        <v>0</v>
      </c>
    </row>
    <row r="2539" spans="1:12" x14ac:dyDescent="0.35">
      <c r="A2539">
        <v>2538</v>
      </c>
      <c r="B2539" s="2">
        <v>41134</v>
      </c>
      <c r="C2539">
        <f t="shared" si="325"/>
        <v>2012</v>
      </c>
      <c r="D2539">
        <v>1360.25</v>
      </c>
      <c r="E2539">
        <f t="shared" ca="1" si="329"/>
        <v>1348.9624999999999</v>
      </c>
      <c r="F2539">
        <f t="shared" ca="1" si="331"/>
        <v>1294.8516666666667</v>
      </c>
      <c r="G2539" t="str">
        <f t="shared" ca="1" si="324"/>
        <v/>
      </c>
      <c r="H2539">
        <f t="shared" ca="1" si="326"/>
        <v>1188</v>
      </c>
      <c r="I2539" s="4" t="str">
        <f t="shared" ca="1" si="327"/>
        <v/>
      </c>
      <c r="J2539" s="10">
        <f t="shared" ca="1" si="330"/>
        <v>2620.7762106289738</v>
      </c>
      <c r="K2539" s="10">
        <f ca="1">MAX($J$3:J2540)</f>
        <v>2620.7762106289738</v>
      </c>
      <c r="L2539" s="11">
        <f t="shared" ca="1" si="328"/>
        <v>0</v>
      </c>
    </row>
    <row r="2540" spans="1:12" x14ac:dyDescent="0.35">
      <c r="A2540">
        <v>2539</v>
      </c>
      <c r="B2540" s="2">
        <v>41135</v>
      </c>
      <c r="C2540">
        <f t="shared" si="325"/>
        <v>2012</v>
      </c>
      <c r="D2540">
        <v>1354.7</v>
      </c>
      <c r="E2540">
        <f t="shared" ca="1" si="329"/>
        <v>1352.925</v>
      </c>
      <c r="F2540">
        <f t="shared" ca="1" si="331"/>
        <v>1297.0866666666666</v>
      </c>
      <c r="G2540" t="str">
        <f t="shared" ca="1" si="324"/>
        <v/>
      </c>
      <c r="H2540">
        <f t="shared" ca="1" si="326"/>
        <v>1188</v>
      </c>
      <c r="I2540" s="4" t="str">
        <f t="shared" ca="1" si="327"/>
        <v/>
      </c>
      <c r="J2540" s="10">
        <f t="shared" ca="1" si="330"/>
        <v>2620.7762106289738</v>
      </c>
      <c r="K2540" s="10">
        <f ca="1">MAX($J$3:J2541)</f>
        <v>2620.7762106289738</v>
      </c>
      <c r="L2540" s="11">
        <f t="shared" ca="1" si="328"/>
        <v>0</v>
      </c>
    </row>
    <row r="2541" spans="1:12" x14ac:dyDescent="0.35">
      <c r="A2541">
        <v>2540</v>
      </c>
      <c r="B2541" s="2">
        <v>41136</v>
      </c>
      <c r="C2541">
        <f t="shared" si="325"/>
        <v>2012</v>
      </c>
      <c r="D2541">
        <v>1354.7</v>
      </c>
      <c r="E2541">
        <f t="shared" ca="1" si="329"/>
        <v>1352.0249999999999</v>
      </c>
      <c r="F2541">
        <f t="shared" ca="1" si="331"/>
        <v>1298.4766666666662</v>
      </c>
      <c r="G2541" t="str">
        <f t="shared" ca="1" si="324"/>
        <v/>
      </c>
      <c r="H2541">
        <f t="shared" ca="1" si="326"/>
        <v>1188</v>
      </c>
      <c r="I2541" s="4" t="str">
        <f t="shared" ca="1" si="327"/>
        <v/>
      </c>
      <c r="J2541" s="10">
        <f t="shared" ca="1" si="330"/>
        <v>2620.7762106289738</v>
      </c>
      <c r="K2541" s="10">
        <f ca="1">MAX($J$3:J2542)</f>
        <v>2620.7762106289738</v>
      </c>
      <c r="L2541" s="11">
        <f t="shared" ca="1" si="328"/>
        <v>0</v>
      </c>
    </row>
    <row r="2542" spans="1:12" x14ac:dyDescent="0.35">
      <c r="A2542">
        <v>2541</v>
      </c>
      <c r="B2542" s="2">
        <v>41137</v>
      </c>
      <c r="C2542">
        <f t="shared" si="325"/>
        <v>2012</v>
      </c>
      <c r="D2542">
        <v>1338.45</v>
      </c>
      <c r="E2542">
        <f t="shared" ca="1" si="329"/>
        <v>1343.5500000000002</v>
      </c>
      <c r="F2542">
        <f t="shared" ca="1" si="331"/>
        <v>1299.4849999999994</v>
      </c>
      <c r="G2542" t="str">
        <f t="shared" ca="1" si="324"/>
        <v/>
      </c>
      <c r="H2542">
        <f t="shared" ca="1" si="326"/>
        <v>1188</v>
      </c>
      <c r="I2542" s="4" t="str">
        <f t="shared" ca="1" si="327"/>
        <v/>
      </c>
      <c r="J2542" s="10">
        <f t="shared" ca="1" si="330"/>
        <v>2620.7762106289738</v>
      </c>
      <c r="K2542" s="10">
        <f ca="1">MAX($J$3:J2543)</f>
        <v>2620.7762106289738</v>
      </c>
      <c r="L2542" s="11">
        <f t="shared" ca="1" si="328"/>
        <v>0</v>
      </c>
    </row>
    <row r="2543" spans="1:12" x14ac:dyDescent="0.35">
      <c r="A2543">
        <v>2542</v>
      </c>
      <c r="B2543" s="2">
        <v>41138</v>
      </c>
      <c r="C2543">
        <f t="shared" si="325"/>
        <v>2012</v>
      </c>
      <c r="D2543">
        <v>1326.35</v>
      </c>
      <c r="E2543">
        <f t="shared" ca="1" si="329"/>
        <v>1336.4625000000001</v>
      </c>
      <c r="F2543">
        <f t="shared" ca="1" si="331"/>
        <v>1301.0166666666662</v>
      </c>
      <c r="G2543" t="str">
        <f t="shared" ca="1" si="324"/>
        <v/>
      </c>
      <c r="H2543">
        <f t="shared" ca="1" si="326"/>
        <v>1188</v>
      </c>
      <c r="I2543" s="4" t="str">
        <f t="shared" ca="1" si="327"/>
        <v/>
      </c>
      <c r="J2543" s="10">
        <f t="shared" ca="1" si="330"/>
        <v>2620.7762106289738</v>
      </c>
      <c r="K2543" s="10">
        <f ca="1">MAX($J$3:J2544)</f>
        <v>2620.7762106289738</v>
      </c>
      <c r="L2543" s="11">
        <f t="shared" ca="1" si="328"/>
        <v>0</v>
      </c>
    </row>
    <row r="2544" spans="1:12" x14ac:dyDescent="0.35">
      <c r="A2544">
        <v>2543</v>
      </c>
      <c r="B2544" s="2">
        <v>41141</v>
      </c>
      <c r="C2544">
        <f t="shared" si="325"/>
        <v>2012</v>
      </c>
      <c r="D2544">
        <v>1326.35</v>
      </c>
      <c r="E2544">
        <f t="shared" ca="1" si="329"/>
        <v>1337.25</v>
      </c>
      <c r="F2544">
        <f t="shared" ca="1" si="331"/>
        <v>1303.8799999999999</v>
      </c>
      <c r="G2544" t="str">
        <f t="shared" ca="1" si="324"/>
        <v/>
      </c>
      <c r="H2544">
        <f t="shared" ca="1" si="326"/>
        <v>1188</v>
      </c>
      <c r="I2544" s="4" t="str">
        <f t="shared" ca="1" si="327"/>
        <v/>
      </c>
      <c r="J2544" s="10">
        <f t="shared" ca="1" si="330"/>
        <v>2620.7762106289738</v>
      </c>
      <c r="K2544" s="10">
        <f ca="1">MAX($J$3:J2545)</f>
        <v>2620.7762106289738</v>
      </c>
      <c r="L2544" s="11">
        <f t="shared" ca="1" si="328"/>
        <v>0</v>
      </c>
    </row>
    <row r="2545" spans="1:12" x14ac:dyDescent="0.35">
      <c r="A2545">
        <v>2544</v>
      </c>
      <c r="B2545" s="2">
        <v>41142</v>
      </c>
      <c r="C2545">
        <f t="shared" si="325"/>
        <v>2012</v>
      </c>
      <c r="D2545">
        <v>1357.85</v>
      </c>
      <c r="E2545">
        <f t="shared" ca="1" si="329"/>
        <v>1342.8999999999999</v>
      </c>
      <c r="F2545">
        <f t="shared" ca="1" si="331"/>
        <v>1307.1016666666665</v>
      </c>
      <c r="G2545" t="str">
        <f t="shared" ca="1" si="324"/>
        <v/>
      </c>
      <c r="H2545">
        <f t="shared" ca="1" si="326"/>
        <v>1188</v>
      </c>
      <c r="I2545" s="4" t="str">
        <f t="shared" ca="1" si="327"/>
        <v/>
      </c>
      <c r="J2545" s="10">
        <f t="shared" ca="1" si="330"/>
        <v>2620.7762106289738</v>
      </c>
      <c r="K2545" s="10">
        <f ca="1">MAX($J$3:J2546)</f>
        <v>2620.7762106289738</v>
      </c>
      <c r="L2545" s="11">
        <f t="shared" ca="1" si="328"/>
        <v>0</v>
      </c>
    </row>
    <row r="2546" spans="1:12" x14ac:dyDescent="0.35">
      <c r="A2546">
        <v>2545</v>
      </c>
      <c r="B2546" s="2">
        <v>41143</v>
      </c>
      <c r="C2546">
        <f t="shared" si="325"/>
        <v>2012</v>
      </c>
      <c r="D2546">
        <v>1361.05</v>
      </c>
      <c r="E2546">
        <f t="shared" ca="1" si="329"/>
        <v>1348</v>
      </c>
      <c r="F2546">
        <f t="shared" ca="1" si="331"/>
        <v>1309.8683333333333</v>
      </c>
      <c r="G2546" t="str">
        <f t="shared" ca="1" si="324"/>
        <v/>
      </c>
      <c r="H2546">
        <f t="shared" ca="1" si="326"/>
        <v>1188</v>
      </c>
      <c r="I2546" s="4" t="str">
        <f t="shared" ca="1" si="327"/>
        <v/>
      </c>
      <c r="J2546" s="10">
        <f t="shared" ca="1" si="330"/>
        <v>2620.7762106289738</v>
      </c>
      <c r="K2546" s="10">
        <f ca="1">MAX($J$3:J2547)</f>
        <v>2620.7762106289738</v>
      </c>
      <c r="L2546" s="11">
        <f t="shared" ca="1" si="328"/>
        <v>0</v>
      </c>
    </row>
    <row r="2547" spans="1:12" x14ac:dyDescent="0.35">
      <c r="A2547">
        <v>2546</v>
      </c>
      <c r="B2547" s="2">
        <v>41144</v>
      </c>
      <c r="C2547">
        <f t="shared" si="325"/>
        <v>2012</v>
      </c>
      <c r="D2547">
        <v>1346.75</v>
      </c>
      <c r="E2547">
        <f t="shared" ca="1" si="329"/>
        <v>1351</v>
      </c>
      <c r="F2547">
        <f t="shared" ca="1" si="331"/>
        <v>1312.3483333333336</v>
      </c>
      <c r="G2547" t="str">
        <f t="shared" ca="1" si="324"/>
        <v/>
      </c>
      <c r="H2547">
        <f t="shared" ca="1" si="326"/>
        <v>1188</v>
      </c>
      <c r="I2547" s="4" t="str">
        <f t="shared" ca="1" si="327"/>
        <v/>
      </c>
      <c r="J2547" s="10">
        <f t="shared" ca="1" si="330"/>
        <v>2620.7762106289738</v>
      </c>
      <c r="K2547" s="10">
        <f ca="1">MAX($J$3:J2548)</f>
        <v>2620.7762106289738</v>
      </c>
      <c r="L2547" s="11">
        <f t="shared" ca="1" si="328"/>
        <v>0</v>
      </c>
    </row>
    <row r="2548" spans="1:12" x14ac:dyDescent="0.35">
      <c r="A2548">
        <v>2547</v>
      </c>
      <c r="B2548" s="2">
        <v>41145</v>
      </c>
      <c r="C2548">
        <f t="shared" si="325"/>
        <v>2012</v>
      </c>
      <c r="D2548">
        <v>1338.35</v>
      </c>
      <c r="E2548">
        <f t="shared" ca="1" si="329"/>
        <v>1348.2125000000001</v>
      </c>
      <c r="F2548">
        <f t="shared" ca="1" si="331"/>
        <v>1315.2933333333333</v>
      </c>
      <c r="G2548" t="str">
        <f t="shared" ca="1" si="324"/>
        <v/>
      </c>
      <c r="H2548">
        <f t="shared" ca="1" si="326"/>
        <v>1188</v>
      </c>
      <c r="I2548" s="4" t="str">
        <f t="shared" ca="1" si="327"/>
        <v/>
      </c>
      <c r="J2548" s="10">
        <f t="shared" ca="1" si="330"/>
        <v>2620.7762106289738</v>
      </c>
      <c r="K2548" s="10">
        <f ca="1">MAX($J$3:J2549)</f>
        <v>2620.7762106289738</v>
      </c>
      <c r="L2548" s="11">
        <f t="shared" ca="1" si="328"/>
        <v>0</v>
      </c>
    </row>
    <row r="2549" spans="1:12" x14ac:dyDescent="0.35">
      <c r="A2549">
        <v>2548</v>
      </c>
      <c r="B2549" s="2">
        <v>41148</v>
      </c>
      <c r="C2549">
        <f t="shared" si="325"/>
        <v>2012</v>
      </c>
      <c r="D2549">
        <v>1346.7</v>
      </c>
      <c r="E2549">
        <f t="shared" ca="1" si="329"/>
        <v>1341.8125</v>
      </c>
      <c r="F2549">
        <f t="shared" ca="1" si="331"/>
        <v>1317.8816666666664</v>
      </c>
      <c r="G2549" t="str">
        <f t="shared" ca="1" si="324"/>
        <v/>
      </c>
      <c r="H2549">
        <f t="shared" ca="1" si="326"/>
        <v>1188</v>
      </c>
      <c r="I2549" s="4" t="str">
        <f t="shared" ca="1" si="327"/>
        <v/>
      </c>
      <c r="J2549" s="10">
        <f t="shared" ca="1" si="330"/>
        <v>2620.7762106289738</v>
      </c>
      <c r="K2549" s="10">
        <f ca="1">MAX($J$3:J2550)</f>
        <v>2620.7762106289738</v>
      </c>
      <c r="L2549" s="11">
        <f t="shared" ca="1" si="328"/>
        <v>0</v>
      </c>
    </row>
    <row r="2550" spans="1:12" x14ac:dyDescent="0.35">
      <c r="A2550">
        <v>2549</v>
      </c>
      <c r="B2550" s="2">
        <v>41149</v>
      </c>
      <c r="C2550">
        <f t="shared" si="325"/>
        <v>2012</v>
      </c>
      <c r="D2550">
        <v>1335.45</v>
      </c>
      <c r="E2550">
        <f t="shared" ca="1" si="329"/>
        <v>1339.575</v>
      </c>
      <c r="F2550">
        <f t="shared" ca="1" si="331"/>
        <v>1320.2433333333331</v>
      </c>
      <c r="G2550" t="str">
        <f t="shared" ca="1" si="324"/>
        <v/>
      </c>
      <c r="H2550">
        <f t="shared" ca="1" si="326"/>
        <v>1188</v>
      </c>
      <c r="I2550" s="4" t="str">
        <f t="shared" ca="1" si="327"/>
        <v/>
      </c>
      <c r="J2550" s="10">
        <f t="shared" ca="1" si="330"/>
        <v>2620.7762106289738</v>
      </c>
      <c r="K2550" s="10">
        <f ca="1">MAX($J$3:J2551)</f>
        <v>2620.7762106289738</v>
      </c>
      <c r="L2550" s="11">
        <f t="shared" ca="1" si="328"/>
        <v>0</v>
      </c>
    </row>
    <row r="2551" spans="1:12" x14ac:dyDescent="0.35">
      <c r="A2551">
        <v>2550</v>
      </c>
      <c r="B2551" s="2">
        <v>41150</v>
      </c>
      <c r="C2551">
        <f t="shared" si="325"/>
        <v>2012</v>
      </c>
      <c r="D2551">
        <v>1337.8</v>
      </c>
      <c r="E2551">
        <f t="shared" ca="1" si="329"/>
        <v>1336.6999999999998</v>
      </c>
      <c r="F2551">
        <f t="shared" ca="1" si="331"/>
        <v>1322.3766666666663</v>
      </c>
      <c r="G2551" t="str">
        <f t="shared" ca="1" si="324"/>
        <v/>
      </c>
      <c r="H2551">
        <f t="shared" ca="1" si="326"/>
        <v>1188</v>
      </c>
      <c r="I2551" s="4" t="str">
        <f t="shared" ca="1" si="327"/>
        <v/>
      </c>
      <c r="J2551" s="10">
        <f t="shared" ca="1" si="330"/>
        <v>2620.7762106289738</v>
      </c>
      <c r="K2551" s="10">
        <f ca="1">MAX($J$3:J2552)</f>
        <v>2620.7762106289738</v>
      </c>
      <c r="L2551" s="11">
        <f t="shared" ca="1" si="328"/>
        <v>0</v>
      </c>
    </row>
    <row r="2552" spans="1:12" x14ac:dyDescent="0.35">
      <c r="A2552">
        <v>2551</v>
      </c>
      <c r="B2552" s="2">
        <v>41151</v>
      </c>
      <c r="C2552">
        <f t="shared" si="325"/>
        <v>2012</v>
      </c>
      <c r="D2552">
        <v>1326.85</v>
      </c>
      <c r="E2552">
        <f t="shared" ca="1" si="329"/>
        <v>1327.15</v>
      </c>
      <c r="F2552">
        <f t="shared" ca="1" si="331"/>
        <v>1324.0166666666664</v>
      </c>
      <c r="G2552" t="str">
        <f t="shared" ca="1" si="324"/>
        <v/>
      </c>
      <c r="H2552">
        <f t="shared" ca="1" si="326"/>
        <v>1188</v>
      </c>
      <c r="I2552" s="4" t="str">
        <f t="shared" ca="1" si="327"/>
        <v/>
      </c>
      <c r="J2552" s="10">
        <f t="shared" ca="1" si="330"/>
        <v>2620.7762106289738</v>
      </c>
      <c r="K2552" s="10">
        <f ca="1">MAX($J$3:J2553)</f>
        <v>2886.6041006801452</v>
      </c>
      <c r="L2552" s="11">
        <f t="shared" ca="1" si="328"/>
        <v>9.2090179594956134E-2</v>
      </c>
    </row>
    <row r="2553" spans="1:12" x14ac:dyDescent="0.35">
      <c r="A2553">
        <v>2552</v>
      </c>
      <c r="B2553" s="2">
        <v>41152</v>
      </c>
      <c r="C2553">
        <f t="shared" si="325"/>
        <v>2012</v>
      </c>
      <c r="D2553">
        <v>1308.5</v>
      </c>
      <c r="E2553">
        <f t="shared" ca="1" si="329"/>
        <v>1320.4375</v>
      </c>
      <c r="F2553">
        <f t="shared" ca="1" si="331"/>
        <v>1325.8566666666663</v>
      </c>
      <c r="G2553" t="str">
        <f t="shared" ca="1" si="324"/>
        <v>SELL</v>
      </c>
      <c r="H2553">
        <f t="shared" ca="1" si="326"/>
        <v>1308.5</v>
      </c>
      <c r="I2553" s="4">
        <f t="shared" ca="1" si="327"/>
        <v>0.10143097643097643</v>
      </c>
      <c r="J2553" s="10">
        <f t="shared" ca="1" si="330"/>
        <v>2886.6041006801452</v>
      </c>
      <c r="K2553" s="10">
        <f ca="1">MAX($J$3:J2554)</f>
        <v>2886.6041006801452</v>
      </c>
      <c r="L2553" s="11">
        <f t="shared" ca="1" si="328"/>
        <v>0</v>
      </c>
    </row>
    <row r="2554" spans="1:12" x14ac:dyDescent="0.35">
      <c r="A2554">
        <v>2553</v>
      </c>
      <c r="B2554" s="2">
        <v>41155</v>
      </c>
      <c r="C2554">
        <f t="shared" si="325"/>
        <v>2012</v>
      </c>
      <c r="D2554">
        <v>1308.5999999999999</v>
      </c>
      <c r="E2554">
        <f t="shared" ca="1" si="329"/>
        <v>1311.6999999999998</v>
      </c>
      <c r="F2554">
        <f t="shared" ca="1" si="331"/>
        <v>1326.9633333333331</v>
      </c>
      <c r="G2554" t="str">
        <f t="shared" ca="1" si="324"/>
        <v/>
      </c>
      <c r="H2554">
        <f t="shared" ca="1" si="326"/>
        <v>1308.5</v>
      </c>
      <c r="I2554" s="4" t="str">
        <f t="shared" ca="1" si="327"/>
        <v/>
      </c>
      <c r="J2554" s="10">
        <f t="shared" ca="1" si="330"/>
        <v>2886.6041006801452</v>
      </c>
      <c r="K2554" s="10">
        <f ca="1">MAX($J$3:J2555)</f>
        <v>2886.6041006801452</v>
      </c>
      <c r="L2554" s="11">
        <f t="shared" ca="1" si="328"/>
        <v>0</v>
      </c>
    </row>
    <row r="2555" spans="1:12" x14ac:dyDescent="0.35">
      <c r="A2555">
        <v>2554</v>
      </c>
      <c r="B2555" s="2">
        <v>41156</v>
      </c>
      <c r="C2555">
        <f t="shared" si="325"/>
        <v>2012</v>
      </c>
      <c r="D2555">
        <v>1302.8499999999999</v>
      </c>
      <c r="E2555">
        <f t="shared" ca="1" si="329"/>
        <v>1305.375</v>
      </c>
      <c r="F2555">
        <f t="shared" ca="1" si="331"/>
        <v>1327.8083333333334</v>
      </c>
      <c r="G2555" t="str">
        <f t="shared" ca="1" si="324"/>
        <v/>
      </c>
      <c r="H2555">
        <f t="shared" ca="1" si="326"/>
        <v>1308.5</v>
      </c>
      <c r="I2555" s="4" t="str">
        <f t="shared" ca="1" si="327"/>
        <v/>
      </c>
      <c r="J2555" s="10">
        <f t="shared" ca="1" si="330"/>
        <v>2886.6041006801452</v>
      </c>
      <c r="K2555" s="10">
        <f ca="1">MAX($J$3:J2556)</f>
        <v>2886.6041006801452</v>
      </c>
      <c r="L2555" s="11">
        <f t="shared" ca="1" si="328"/>
        <v>0</v>
      </c>
    </row>
    <row r="2556" spans="1:12" x14ac:dyDescent="0.35">
      <c r="A2556">
        <v>2555</v>
      </c>
      <c r="B2556" s="2">
        <v>41157</v>
      </c>
      <c r="C2556">
        <f t="shared" si="325"/>
        <v>2012</v>
      </c>
      <c r="D2556">
        <v>1301.55</v>
      </c>
      <c r="E2556">
        <f t="shared" ca="1" si="329"/>
        <v>1312.175</v>
      </c>
      <c r="F2556">
        <f t="shared" ca="1" si="331"/>
        <v>1330.3033333333331</v>
      </c>
      <c r="G2556" t="str">
        <f t="shared" ca="1" si="324"/>
        <v/>
      </c>
      <c r="H2556">
        <f t="shared" ca="1" si="326"/>
        <v>1308.5</v>
      </c>
      <c r="I2556" s="4" t="str">
        <f t="shared" ca="1" si="327"/>
        <v/>
      </c>
      <c r="J2556" s="10">
        <f t="shared" ca="1" si="330"/>
        <v>2886.6041006801452</v>
      </c>
      <c r="K2556" s="10">
        <f ca="1">MAX($J$3:J2557)</f>
        <v>2886.6041006801452</v>
      </c>
      <c r="L2556" s="11">
        <f t="shared" ca="1" si="328"/>
        <v>0</v>
      </c>
    </row>
    <row r="2557" spans="1:12" x14ac:dyDescent="0.35">
      <c r="A2557">
        <v>2556</v>
      </c>
      <c r="B2557" s="2">
        <v>41158</v>
      </c>
      <c r="C2557">
        <f t="shared" si="325"/>
        <v>2012</v>
      </c>
      <c r="D2557">
        <v>1335.7</v>
      </c>
      <c r="E2557">
        <f t="shared" ca="1" si="329"/>
        <v>1320.3125</v>
      </c>
      <c r="F2557">
        <f t="shared" ca="1" si="331"/>
        <v>1331.883333333333</v>
      </c>
      <c r="G2557" t="str">
        <f t="shared" ca="1" si="324"/>
        <v/>
      </c>
      <c r="H2557">
        <f t="shared" ca="1" si="326"/>
        <v>1308.5</v>
      </c>
      <c r="I2557" s="4" t="str">
        <f t="shared" ca="1" si="327"/>
        <v/>
      </c>
      <c r="J2557" s="10">
        <f t="shared" ca="1" si="330"/>
        <v>2886.6041006801452</v>
      </c>
      <c r="K2557" s="10">
        <f ca="1">MAX($J$3:J2558)</f>
        <v>2886.6041006801452</v>
      </c>
      <c r="L2557" s="11">
        <f t="shared" ca="1" si="328"/>
        <v>0</v>
      </c>
    </row>
    <row r="2558" spans="1:12" x14ac:dyDescent="0.35">
      <c r="A2558">
        <v>2557</v>
      </c>
      <c r="B2558" s="2">
        <v>41159</v>
      </c>
      <c r="C2558">
        <f t="shared" si="325"/>
        <v>2012</v>
      </c>
      <c r="D2558">
        <v>1341.15</v>
      </c>
      <c r="E2558">
        <f t="shared" ca="1" si="329"/>
        <v>1328.75</v>
      </c>
      <c r="F2558">
        <f t="shared" ca="1" si="331"/>
        <v>1333.1749999999997</v>
      </c>
      <c r="G2558" t="str">
        <f t="shared" ca="1" si="324"/>
        <v/>
      </c>
      <c r="H2558">
        <f t="shared" ca="1" si="326"/>
        <v>1308.5</v>
      </c>
      <c r="I2558" s="4" t="str">
        <f t="shared" ca="1" si="327"/>
        <v/>
      </c>
      <c r="J2558" s="10">
        <f t="shared" ca="1" si="330"/>
        <v>2886.6041006801452</v>
      </c>
      <c r="K2558" s="10">
        <f ca="1">MAX($J$3:J2559)</f>
        <v>2886.6041006801452</v>
      </c>
      <c r="L2558" s="11">
        <f t="shared" ca="1" si="328"/>
        <v>0</v>
      </c>
    </row>
    <row r="2559" spans="1:12" x14ac:dyDescent="0.35">
      <c r="A2559">
        <v>2558</v>
      </c>
      <c r="B2559" s="2">
        <v>41162</v>
      </c>
      <c r="C2559">
        <f t="shared" si="325"/>
        <v>2012</v>
      </c>
      <c r="D2559">
        <v>1336.6</v>
      </c>
      <c r="E2559">
        <f t="shared" ca="1" si="329"/>
        <v>1341.1375</v>
      </c>
      <c r="F2559">
        <f t="shared" ca="1" si="331"/>
        <v>1334.0716666666665</v>
      </c>
      <c r="G2559" t="str">
        <f t="shared" ca="1" si="324"/>
        <v>BUY</v>
      </c>
      <c r="H2559">
        <f t="shared" ca="1" si="326"/>
        <v>1336.6</v>
      </c>
      <c r="I2559" s="4">
        <f t="shared" ca="1" si="327"/>
        <v>-2.1474971341230331E-2</v>
      </c>
      <c r="J2559" s="10">
        <f t="shared" ca="1" si="330"/>
        <v>2824.6143603445612</v>
      </c>
      <c r="K2559" s="10">
        <f ca="1">MAX($J$3:J2560)</f>
        <v>2886.6041006801452</v>
      </c>
      <c r="L2559" s="11">
        <f t="shared" ca="1" si="328"/>
        <v>2.1474971341230331E-2</v>
      </c>
    </row>
    <row r="2560" spans="1:12" x14ac:dyDescent="0.35">
      <c r="A2560">
        <v>2559</v>
      </c>
      <c r="B2560" s="2">
        <v>41163</v>
      </c>
      <c r="C2560">
        <f t="shared" si="325"/>
        <v>2012</v>
      </c>
      <c r="D2560">
        <v>1351.1</v>
      </c>
      <c r="E2560">
        <f t="shared" ca="1" si="329"/>
        <v>1346.4</v>
      </c>
      <c r="F2560">
        <f t="shared" ca="1" si="331"/>
        <v>1335.1833333333332</v>
      </c>
      <c r="G2560" t="str">
        <f t="shared" ca="1" si="324"/>
        <v/>
      </c>
      <c r="H2560">
        <f t="shared" ca="1" si="326"/>
        <v>1336.6</v>
      </c>
      <c r="I2560" s="4" t="str">
        <f t="shared" ca="1" si="327"/>
        <v/>
      </c>
      <c r="J2560" s="10">
        <f t="shared" ca="1" si="330"/>
        <v>2824.6143603445612</v>
      </c>
      <c r="K2560" s="10">
        <f ca="1">MAX($J$3:J2561)</f>
        <v>2886.6041006801452</v>
      </c>
      <c r="L2560" s="11">
        <f t="shared" ca="1" si="328"/>
        <v>2.1474971341230331E-2</v>
      </c>
    </row>
    <row r="2561" spans="1:12" x14ac:dyDescent="0.35">
      <c r="A2561">
        <v>2560</v>
      </c>
      <c r="B2561" s="2">
        <v>41164</v>
      </c>
      <c r="C2561">
        <f t="shared" si="325"/>
        <v>2012</v>
      </c>
      <c r="D2561">
        <v>1356.75</v>
      </c>
      <c r="E2561">
        <f t="shared" ca="1" si="329"/>
        <v>1346.9875</v>
      </c>
      <c r="F2561">
        <f t="shared" ca="1" si="331"/>
        <v>1336.0483333333329</v>
      </c>
      <c r="G2561" t="str">
        <f t="shared" ca="1" si="324"/>
        <v/>
      </c>
      <c r="H2561">
        <f t="shared" ca="1" si="326"/>
        <v>1336.6</v>
      </c>
      <c r="I2561" s="4" t="str">
        <f t="shared" ca="1" si="327"/>
        <v/>
      </c>
      <c r="J2561" s="10">
        <f t="shared" ca="1" si="330"/>
        <v>2824.6143603445612</v>
      </c>
      <c r="K2561" s="10">
        <f ca="1">MAX($J$3:J2562)</f>
        <v>2886.6041006801452</v>
      </c>
      <c r="L2561" s="11">
        <f t="shared" ca="1" si="328"/>
        <v>2.1474971341230331E-2</v>
      </c>
    </row>
    <row r="2562" spans="1:12" x14ac:dyDescent="0.35">
      <c r="A2562">
        <v>2561</v>
      </c>
      <c r="B2562" s="2">
        <v>41165</v>
      </c>
      <c r="C2562">
        <f t="shared" si="325"/>
        <v>2012</v>
      </c>
      <c r="D2562">
        <v>1343.5</v>
      </c>
      <c r="E2562">
        <f t="shared" ca="1" si="329"/>
        <v>1359.2750000000001</v>
      </c>
      <c r="F2562">
        <f t="shared" ca="1" si="331"/>
        <v>1338.6166666666663</v>
      </c>
      <c r="G2562" t="str">
        <f t="shared" ref="G2562:G2625" ca="1" si="332">IF(AND(E2562&gt;F2562,E2561&lt;F2561),"BUY",IF(AND(E2562&lt;F2562,E2561&gt;F2561),"SELL",""))</f>
        <v/>
      </c>
      <c r="H2562">
        <f t="shared" ca="1" si="326"/>
        <v>1336.6</v>
      </c>
      <c r="I2562" s="4" t="str">
        <f t="shared" ca="1" si="327"/>
        <v/>
      </c>
      <c r="J2562" s="10">
        <f t="shared" ca="1" si="330"/>
        <v>2824.6143603445612</v>
      </c>
      <c r="K2562" s="10">
        <f ca="1">MAX($J$3:J2563)</f>
        <v>2886.6041006801452</v>
      </c>
      <c r="L2562" s="11">
        <f t="shared" ca="1" si="328"/>
        <v>2.1474971341230331E-2</v>
      </c>
    </row>
    <row r="2563" spans="1:12" x14ac:dyDescent="0.35">
      <c r="A2563">
        <v>2562</v>
      </c>
      <c r="B2563" s="2">
        <v>41166</v>
      </c>
      <c r="C2563">
        <f t="shared" ref="C2563:C2626" si="333">YEAR(B2563)</f>
        <v>2012</v>
      </c>
      <c r="D2563">
        <v>1385.75</v>
      </c>
      <c r="E2563">
        <f t="shared" ca="1" si="329"/>
        <v>1364.3</v>
      </c>
      <c r="F2563">
        <f t="shared" ca="1" si="331"/>
        <v>1340.3916666666664</v>
      </c>
      <c r="G2563" t="str">
        <f t="shared" ca="1" si="332"/>
        <v/>
      </c>
      <c r="H2563">
        <f t="shared" ref="H2563:H2626" ca="1" si="334">IF(G2563&lt;&gt;"",D2563,H2562)</f>
        <v>1336.6</v>
      </c>
      <c r="I2563" s="4" t="str">
        <f t="shared" ref="I2563:I2626" ca="1" si="335">IF(AND(G2563&lt;&gt;"",H2562&lt;&gt;0),IF(G2563="BUY",1-H2563/H2562,H2563/H2562-1),"")</f>
        <v/>
      </c>
      <c r="J2563" s="10">
        <f t="shared" ca="1" si="330"/>
        <v>2824.6143603445612</v>
      </c>
      <c r="K2563" s="10">
        <f ca="1">MAX($J$3:J2564)</f>
        <v>2886.6041006801452</v>
      </c>
      <c r="L2563" s="11">
        <f t="shared" ref="L2563:L2626" ca="1" si="336">1-J2563/K2563</f>
        <v>2.1474971341230331E-2</v>
      </c>
    </row>
    <row r="2564" spans="1:12" x14ac:dyDescent="0.35">
      <c r="A2564">
        <v>2563</v>
      </c>
      <c r="B2564" s="2">
        <v>41169</v>
      </c>
      <c r="C2564">
        <f t="shared" si="333"/>
        <v>2012</v>
      </c>
      <c r="D2564">
        <v>1371.2</v>
      </c>
      <c r="E2564">
        <f t="shared" ref="E2564:E2627" ca="1" si="337">IF(ROW(D2565)&gt;($O$4-1),AVERAGE(OFFSET(D2566,-$O$4,0,$O$4,1)),IF(ROW(D2565)&gt;$O$4, ((($O$4-1)*E2564)+D2565)/$O$4,""))</f>
        <v>1367.3</v>
      </c>
      <c r="F2564">
        <f t="shared" ca="1" si="331"/>
        <v>1341.5166666666664</v>
      </c>
      <c r="G2564" t="str">
        <f t="shared" ca="1" si="332"/>
        <v/>
      </c>
      <c r="H2564">
        <f t="shared" ca="1" si="334"/>
        <v>1336.6</v>
      </c>
      <c r="I2564" s="4" t="str">
        <f t="shared" ca="1" si="335"/>
        <v/>
      </c>
      <c r="J2564" s="10">
        <f t="shared" ref="J2564:J2627" ca="1" si="338">IF(I2564="",J2563,J2563*(1+$O$6*I2564))</f>
        <v>2824.6143603445612</v>
      </c>
      <c r="K2564" s="10">
        <f ca="1">MAX($J$3:J2565)</f>
        <v>2886.6041006801452</v>
      </c>
      <c r="L2564" s="11">
        <f t="shared" ca="1" si="336"/>
        <v>2.1474971341230331E-2</v>
      </c>
    </row>
    <row r="2565" spans="1:12" x14ac:dyDescent="0.35">
      <c r="A2565">
        <v>2564</v>
      </c>
      <c r="B2565" s="2">
        <v>41170</v>
      </c>
      <c r="C2565">
        <f t="shared" si="333"/>
        <v>2012</v>
      </c>
      <c r="D2565">
        <v>1368.75</v>
      </c>
      <c r="E2565">
        <f t="shared" ca="1" si="337"/>
        <v>1373.6125</v>
      </c>
      <c r="F2565">
        <f t="shared" ca="1" si="331"/>
        <v>1342.4416666666662</v>
      </c>
      <c r="G2565" t="str">
        <f t="shared" ca="1" si="332"/>
        <v/>
      </c>
      <c r="H2565">
        <f t="shared" ca="1" si="334"/>
        <v>1336.6</v>
      </c>
      <c r="I2565" s="4" t="str">
        <f t="shared" ca="1" si="335"/>
        <v/>
      </c>
      <c r="J2565" s="10">
        <f t="shared" ca="1" si="338"/>
        <v>2824.6143603445612</v>
      </c>
      <c r="K2565" s="10">
        <f ca="1">MAX($J$3:J2566)</f>
        <v>2886.6041006801452</v>
      </c>
      <c r="L2565" s="11">
        <f t="shared" ca="1" si="336"/>
        <v>2.1474971341230331E-2</v>
      </c>
    </row>
    <row r="2566" spans="1:12" x14ac:dyDescent="0.35">
      <c r="A2566">
        <v>2565</v>
      </c>
      <c r="B2566" s="2">
        <v>41171</v>
      </c>
      <c r="C2566">
        <f t="shared" si="333"/>
        <v>2012</v>
      </c>
      <c r="D2566">
        <v>1368.75</v>
      </c>
      <c r="E2566">
        <f t="shared" ca="1" si="337"/>
        <v>1366.7624999999998</v>
      </c>
      <c r="F2566">
        <f t="shared" ca="1" si="331"/>
        <v>1343.0916666666665</v>
      </c>
      <c r="G2566" t="str">
        <f t="shared" ca="1" si="332"/>
        <v/>
      </c>
      <c r="H2566">
        <f t="shared" ca="1" si="334"/>
        <v>1336.6</v>
      </c>
      <c r="I2566" s="4" t="str">
        <f t="shared" ca="1" si="335"/>
        <v/>
      </c>
      <c r="J2566" s="10">
        <f t="shared" ca="1" si="338"/>
        <v>2824.6143603445612</v>
      </c>
      <c r="K2566" s="10">
        <f ca="1">MAX($J$3:J2567)</f>
        <v>2886.6041006801452</v>
      </c>
      <c r="L2566" s="11">
        <f t="shared" ca="1" si="336"/>
        <v>2.1474971341230331E-2</v>
      </c>
    </row>
    <row r="2567" spans="1:12" x14ac:dyDescent="0.35">
      <c r="A2567">
        <v>2566</v>
      </c>
      <c r="B2567" s="2">
        <v>41172</v>
      </c>
      <c r="C2567">
        <f t="shared" si="333"/>
        <v>2012</v>
      </c>
      <c r="D2567">
        <v>1358.35</v>
      </c>
      <c r="E2567">
        <f t="shared" ca="1" si="337"/>
        <v>1368.8375000000001</v>
      </c>
      <c r="F2567">
        <f t="shared" ca="1" si="331"/>
        <v>1344.3399999999997</v>
      </c>
      <c r="G2567" t="str">
        <f t="shared" ca="1" si="332"/>
        <v/>
      </c>
      <c r="H2567">
        <f t="shared" ca="1" si="334"/>
        <v>1336.6</v>
      </c>
      <c r="I2567" s="4" t="str">
        <f t="shared" ca="1" si="335"/>
        <v/>
      </c>
      <c r="J2567" s="10">
        <f t="shared" ca="1" si="338"/>
        <v>2824.6143603445612</v>
      </c>
      <c r="K2567" s="10">
        <f ca="1">MAX($J$3:J2568)</f>
        <v>2886.6041006801452</v>
      </c>
      <c r="L2567" s="11">
        <f t="shared" ca="1" si="336"/>
        <v>2.1474971341230331E-2</v>
      </c>
    </row>
    <row r="2568" spans="1:12" x14ac:dyDescent="0.35">
      <c r="A2568">
        <v>2567</v>
      </c>
      <c r="B2568" s="2">
        <v>41173</v>
      </c>
      <c r="C2568">
        <f t="shared" si="333"/>
        <v>2012</v>
      </c>
      <c r="D2568">
        <v>1379.5</v>
      </c>
      <c r="E2568">
        <f t="shared" ca="1" si="337"/>
        <v>1368.6125000000002</v>
      </c>
      <c r="F2568">
        <f t="shared" ca="1" si="331"/>
        <v>1344.5933333333332</v>
      </c>
      <c r="G2568" t="str">
        <f t="shared" ca="1" si="332"/>
        <v/>
      </c>
      <c r="H2568">
        <f t="shared" ca="1" si="334"/>
        <v>1336.6</v>
      </c>
      <c r="I2568" s="4" t="str">
        <f t="shared" ca="1" si="335"/>
        <v/>
      </c>
      <c r="J2568" s="10">
        <f t="shared" ca="1" si="338"/>
        <v>2824.6143603445612</v>
      </c>
      <c r="K2568" s="10">
        <f ca="1">MAX($J$3:J2569)</f>
        <v>2886.6041006801452</v>
      </c>
      <c r="L2568" s="11">
        <f t="shared" ca="1" si="336"/>
        <v>2.1474971341230331E-2</v>
      </c>
    </row>
    <row r="2569" spans="1:12" x14ac:dyDescent="0.35">
      <c r="A2569">
        <v>2568</v>
      </c>
      <c r="B2569" s="2">
        <v>41176</v>
      </c>
      <c r="C2569">
        <f t="shared" si="333"/>
        <v>2012</v>
      </c>
      <c r="D2569">
        <v>1367.85</v>
      </c>
      <c r="E2569">
        <f t="shared" ca="1" si="337"/>
        <v>1370.5749999999998</v>
      </c>
      <c r="F2569">
        <f t="shared" ca="1" si="331"/>
        <v>1345.323333333333</v>
      </c>
      <c r="G2569" t="str">
        <f t="shared" ca="1" si="332"/>
        <v/>
      </c>
      <c r="H2569">
        <f t="shared" ca="1" si="334"/>
        <v>1336.6</v>
      </c>
      <c r="I2569" s="4" t="str">
        <f t="shared" ca="1" si="335"/>
        <v/>
      </c>
      <c r="J2569" s="10">
        <f t="shared" ca="1" si="338"/>
        <v>2824.6143603445612</v>
      </c>
      <c r="K2569" s="10">
        <f ca="1">MAX($J$3:J2570)</f>
        <v>2886.6041006801452</v>
      </c>
      <c r="L2569" s="11">
        <f t="shared" ca="1" si="336"/>
        <v>2.1474971341230331E-2</v>
      </c>
    </row>
    <row r="2570" spans="1:12" x14ac:dyDescent="0.35">
      <c r="A2570">
        <v>2569</v>
      </c>
      <c r="B2570" s="2">
        <v>41177</v>
      </c>
      <c r="C2570">
        <f t="shared" si="333"/>
        <v>2012</v>
      </c>
      <c r="D2570">
        <v>1376.6</v>
      </c>
      <c r="E2570">
        <f t="shared" ca="1" si="337"/>
        <v>1388.0625</v>
      </c>
      <c r="F2570">
        <f t="shared" ca="1" si="331"/>
        <v>1347.7766666666664</v>
      </c>
      <c r="G2570" t="str">
        <f t="shared" ca="1" si="332"/>
        <v/>
      </c>
      <c r="H2570">
        <f t="shared" ca="1" si="334"/>
        <v>1336.6</v>
      </c>
      <c r="I2570" s="4" t="str">
        <f t="shared" ca="1" si="335"/>
        <v/>
      </c>
      <c r="J2570" s="10">
        <f t="shared" ca="1" si="338"/>
        <v>2824.6143603445612</v>
      </c>
      <c r="K2570" s="10">
        <f ca="1">MAX($J$3:J2571)</f>
        <v>2886.6041006801452</v>
      </c>
      <c r="L2570" s="11">
        <f t="shared" ca="1" si="336"/>
        <v>2.1474971341230331E-2</v>
      </c>
    </row>
    <row r="2571" spans="1:12" x14ac:dyDescent="0.35">
      <c r="A2571">
        <v>2570</v>
      </c>
      <c r="B2571" s="2">
        <v>41178</v>
      </c>
      <c r="C2571">
        <f t="shared" si="333"/>
        <v>2012</v>
      </c>
      <c r="D2571">
        <v>1428.3</v>
      </c>
      <c r="E2571">
        <f t="shared" ca="1" si="337"/>
        <v>1405.125</v>
      </c>
      <c r="F2571">
        <f t="shared" ca="1" si="331"/>
        <v>1351.4199999999998</v>
      </c>
      <c r="G2571" t="str">
        <f t="shared" ca="1" si="332"/>
        <v/>
      </c>
      <c r="H2571">
        <f t="shared" ca="1" si="334"/>
        <v>1336.6</v>
      </c>
      <c r="I2571" s="4" t="str">
        <f t="shared" ca="1" si="335"/>
        <v/>
      </c>
      <c r="J2571" s="10">
        <f t="shared" ca="1" si="338"/>
        <v>2824.6143603445612</v>
      </c>
      <c r="K2571" s="10">
        <f ca="1">MAX($J$3:J2572)</f>
        <v>2886.6041006801452</v>
      </c>
      <c r="L2571" s="11">
        <f t="shared" ca="1" si="336"/>
        <v>2.1474971341230331E-2</v>
      </c>
    </row>
    <row r="2572" spans="1:12" x14ac:dyDescent="0.35">
      <c r="A2572">
        <v>2571</v>
      </c>
      <c r="B2572" s="2">
        <v>41179</v>
      </c>
      <c r="C2572">
        <f t="shared" si="333"/>
        <v>2012</v>
      </c>
      <c r="D2572">
        <v>1447.75</v>
      </c>
      <c r="E2572">
        <f t="shared" ca="1" si="337"/>
        <v>1430.675</v>
      </c>
      <c r="F2572">
        <f t="shared" ca="1" si="331"/>
        <v>1356.21</v>
      </c>
      <c r="G2572" t="str">
        <f t="shared" ca="1" si="332"/>
        <v/>
      </c>
      <c r="H2572">
        <f t="shared" ca="1" si="334"/>
        <v>1336.6</v>
      </c>
      <c r="I2572" s="4" t="str">
        <f t="shared" ca="1" si="335"/>
        <v/>
      </c>
      <c r="J2572" s="10">
        <f t="shared" ca="1" si="338"/>
        <v>2824.6143603445612</v>
      </c>
      <c r="K2572" s="10">
        <f ca="1">MAX($J$3:J2573)</f>
        <v>2886.6041006801452</v>
      </c>
      <c r="L2572" s="11">
        <f t="shared" ca="1" si="336"/>
        <v>2.1474971341230331E-2</v>
      </c>
    </row>
    <row r="2573" spans="1:12" x14ac:dyDescent="0.35">
      <c r="A2573">
        <v>2572</v>
      </c>
      <c r="B2573" s="2">
        <v>41180</v>
      </c>
      <c r="C2573">
        <f t="shared" si="333"/>
        <v>2012</v>
      </c>
      <c r="D2573">
        <v>1470.05</v>
      </c>
      <c r="E2573">
        <f t="shared" ca="1" si="337"/>
        <v>1451.0250000000001</v>
      </c>
      <c r="F2573">
        <f t="shared" ca="1" si="331"/>
        <v>1360.5983333333336</v>
      </c>
      <c r="G2573" t="str">
        <f t="shared" ca="1" si="332"/>
        <v/>
      </c>
      <c r="H2573">
        <f t="shared" ca="1" si="334"/>
        <v>1336.6</v>
      </c>
      <c r="I2573" s="4" t="str">
        <f t="shared" ca="1" si="335"/>
        <v/>
      </c>
      <c r="J2573" s="10">
        <f t="shared" ca="1" si="338"/>
        <v>2824.6143603445612</v>
      </c>
      <c r="K2573" s="10">
        <f ca="1">MAX($J$3:J2574)</f>
        <v>2886.6041006801452</v>
      </c>
      <c r="L2573" s="11">
        <f t="shared" ca="1" si="336"/>
        <v>2.1474971341230331E-2</v>
      </c>
    </row>
    <row r="2574" spans="1:12" x14ac:dyDescent="0.35">
      <c r="A2574">
        <v>2573</v>
      </c>
      <c r="B2574" s="2">
        <v>41183</v>
      </c>
      <c r="C2574">
        <f t="shared" si="333"/>
        <v>2012</v>
      </c>
      <c r="D2574">
        <v>1458</v>
      </c>
      <c r="E2574">
        <f t="shared" ca="1" si="337"/>
        <v>1458.45</v>
      </c>
      <c r="F2574">
        <f t="shared" ca="1" si="331"/>
        <v>1363.936666666667</v>
      </c>
      <c r="G2574" t="str">
        <f t="shared" ca="1" si="332"/>
        <v/>
      </c>
      <c r="H2574">
        <f t="shared" ca="1" si="334"/>
        <v>1336.6</v>
      </c>
      <c r="I2574" s="4" t="str">
        <f t="shared" ca="1" si="335"/>
        <v/>
      </c>
      <c r="J2574" s="10">
        <f t="shared" ca="1" si="338"/>
        <v>2824.6143603445612</v>
      </c>
      <c r="K2574" s="10">
        <f ca="1">MAX($J$3:J2575)</f>
        <v>2886.6041006801452</v>
      </c>
      <c r="L2574" s="11">
        <f t="shared" ca="1" si="336"/>
        <v>2.1474971341230331E-2</v>
      </c>
    </row>
    <row r="2575" spans="1:12" x14ac:dyDescent="0.35">
      <c r="A2575">
        <v>2574</v>
      </c>
      <c r="B2575" s="2">
        <v>41184</v>
      </c>
      <c r="C2575">
        <f t="shared" si="333"/>
        <v>2012</v>
      </c>
      <c r="D2575">
        <v>1458</v>
      </c>
      <c r="E2575">
        <f t="shared" ca="1" si="337"/>
        <v>1462.4749999999999</v>
      </c>
      <c r="F2575">
        <f t="shared" ca="1" si="331"/>
        <v>1367.3633333333332</v>
      </c>
      <c r="G2575" t="str">
        <f t="shared" ca="1" si="332"/>
        <v/>
      </c>
      <c r="H2575">
        <f t="shared" ca="1" si="334"/>
        <v>1336.6</v>
      </c>
      <c r="I2575" s="4" t="str">
        <f t="shared" ca="1" si="335"/>
        <v/>
      </c>
      <c r="J2575" s="10">
        <f t="shared" ca="1" si="338"/>
        <v>2824.6143603445612</v>
      </c>
      <c r="K2575" s="10">
        <f ca="1">MAX($J$3:J2576)</f>
        <v>2886.6041006801452</v>
      </c>
      <c r="L2575" s="11">
        <f t="shared" ca="1" si="336"/>
        <v>2.1474971341230331E-2</v>
      </c>
    </row>
    <row r="2576" spans="1:12" x14ac:dyDescent="0.35">
      <c r="A2576">
        <v>2575</v>
      </c>
      <c r="B2576" s="2">
        <v>41185</v>
      </c>
      <c r="C2576">
        <f t="shared" si="333"/>
        <v>2012</v>
      </c>
      <c r="D2576">
        <v>1463.85</v>
      </c>
      <c r="E2576">
        <f t="shared" ca="1" si="337"/>
        <v>1465.1375</v>
      </c>
      <c r="F2576">
        <f t="shared" ca="1" si="331"/>
        <v>1371.8283333333334</v>
      </c>
      <c r="G2576" t="str">
        <f t="shared" ca="1" si="332"/>
        <v/>
      </c>
      <c r="H2576">
        <f t="shared" ca="1" si="334"/>
        <v>1336.6</v>
      </c>
      <c r="I2576" s="4" t="str">
        <f t="shared" ca="1" si="335"/>
        <v/>
      </c>
      <c r="J2576" s="10">
        <f t="shared" ca="1" si="338"/>
        <v>2824.6143603445612</v>
      </c>
      <c r="K2576" s="10">
        <f ca="1">MAX($J$3:J2577)</f>
        <v>2886.6041006801452</v>
      </c>
      <c r="L2576" s="11">
        <f t="shared" ca="1" si="336"/>
        <v>2.1474971341230331E-2</v>
      </c>
    </row>
    <row r="2577" spans="1:12" x14ac:dyDescent="0.35">
      <c r="A2577">
        <v>2576</v>
      </c>
      <c r="B2577" s="2">
        <v>41186</v>
      </c>
      <c r="C2577">
        <f t="shared" si="333"/>
        <v>2012</v>
      </c>
      <c r="D2577">
        <v>1480.7</v>
      </c>
      <c r="E2577">
        <f t="shared" ca="1" si="337"/>
        <v>1465.0500000000002</v>
      </c>
      <c r="F2577">
        <f t="shared" ca="1" si="331"/>
        <v>1375.8049999999998</v>
      </c>
      <c r="G2577" t="str">
        <f t="shared" ca="1" si="332"/>
        <v/>
      </c>
      <c r="H2577">
        <f t="shared" ca="1" si="334"/>
        <v>1336.6</v>
      </c>
      <c r="I2577" s="4" t="str">
        <f t="shared" ca="1" si="335"/>
        <v/>
      </c>
      <c r="J2577" s="10">
        <f t="shared" ca="1" si="338"/>
        <v>2824.6143603445612</v>
      </c>
      <c r="K2577" s="10">
        <f ca="1">MAX($J$3:J2578)</f>
        <v>2886.6041006801452</v>
      </c>
      <c r="L2577" s="11">
        <f t="shared" ca="1" si="336"/>
        <v>2.1474971341230331E-2</v>
      </c>
    </row>
    <row r="2578" spans="1:12" x14ac:dyDescent="0.35">
      <c r="A2578">
        <v>2577</v>
      </c>
      <c r="B2578" s="2">
        <v>41187</v>
      </c>
      <c r="C2578">
        <f t="shared" si="333"/>
        <v>2012</v>
      </c>
      <c r="D2578">
        <v>1457.65</v>
      </c>
      <c r="E2578">
        <f t="shared" ca="1" si="337"/>
        <v>1458.5000000000002</v>
      </c>
      <c r="F2578">
        <f t="shared" ca="1" si="331"/>
        <v>1378.6416666666667</v>
      </c>
      <c r="G2578" t="str">
        <f t="shared" ca="1" si="332"/>
        <v/>
      </c>
      <c r="H2578">
        <f t="shared" ca="1" si="334"/>
        <v>1336.6</v>
      </c>
      <c r="I2578" s="4" t="str">
        <f t="shared" ca="1" si="335"/>
        <v/>
      </c>
      <c r="J2578" s="10">
        <f t="shared" ca="1" si="338"/>
        <v>2824.6143603445612</v>
      </c>
      <c r="K2578" s="10">
        <f ca="1">MAX($J$3:J2579)</f>
        <v>2886.6041006801452</v>
      </c>
      <c r="L2578" s="11">
        <f t="shared" ca="1" si="336"/>
        <v>2.1474971341230331E-2</v>
      </c>
    </row>
    <row r="2579" spans="1:12" x14ac:dyDescent="0.35">
      <c r="A2579">
        <v>2578</v>
      </c>
      <c r="B2579" s="2">
        <v>41190</v>
      </c>
      <c r="C2579">
        <f t="shared" si="333"/>
        <v>2012</v>
      </c>
      <c r="D2579">
        <v>1431.8</v>
      </c>
      <c r="E2579">
        <f t="shared" ca="1" si="337"/>
        <v>1449.9750000000001</v>
      </c>
      <c r="F2579">
        <f t="shared" ca="1" si="331"/>
        <v>1381.7849999999999</v>
      </c>
      <c r="G2579" t="str">
        <f t="shared" ca="1" si="332"/>
        <v/>
      </c>
      <c r="H2579">
        <f t="shared" ca="1" si="334"/>
        <v>1336.6</v>
      </c>
      <c r="I2579" s="4" t="str">
        <f t="shared" ca="1" si="335"/>
        <v/>
      </c>
      <c r="J2579" s="10">
        <f t="shared" ca="1" si="338"/>
        <v>2824.6143603445612</v>
      </c>
      <c r="K2579" s="10">
        <f ca="1">MAX($J$3:J2580)</f>
        <v>2886.6041006801452</v>
      </c>
      <c r="L2579" s="11">
        <f t="shared" ca="1" si="336"/>
        <v>2.1474971341230331E-2</v>
      </c>
    </row>
    <row r="2580" spans="1:12" x14ac:dyDescent="0.35">
      <c r="A2580">
        <v>2579</v>
      </c>
      <c r="B2580" s="2">
        <v>41191</v>
      </c>
      <c r="C2580">
        <f t="shared" si="333"/>
        <v>2012</v>
      </c>
      <c r="D2580">
        <v>1429.75</v>
      </c>
      <c r="E2580">
        <f t="shared" ca="1" si="337"/>
        <v>1436.0749999999998</v>
      </c>
      <c r="F2580">
        <f t="shared" ca="1" si="331"/>
        <v>1384.6949999999997</v>
      </c>
      <c r="G2580" t="str">
        <f t="shared" ca="1" si="332"/>
        <v/>
      </c>
      <c r="H2580">
        <f t="shared" ca="1" si="334"/>
        <v>1336.6</v>
      </c>
      <c r="I2580" s="4" t="str">
        <f t="shared" ca="1" si="335"/>
        <v/>
      </c>
      <c r="J2580" s="10">
        <f t="shared" ca="1" si="338"/>
        <v>2824.6143603445612</v>
      </c>
      <c r="K2580" s="10">
        <f ca="1">MAX($J$3:J2581)</f>
        <v>2886.6041006801452</v>
      </c>
      <c r="L2580" s="11">
        <f t="shared" ca="1" si="336"/>
        <v>2.1474971341230331E-2</v>
      </c>
    </row>
    <row r="2581" spans="1:12" x14ac:dyDescent="0.35">
      <c r="A2581">
        <v>2580</v>
      </c>
      <c r="B2581" s="2">
        <v>41192</v>
      </c>
      <c r="C2581">
        <f t="shared" si="333"/>
        <v>2012</v>
      </c>
      <c r="D2581">
        <v>1425.1</v>
      </c>
      <c r="E2581">
        <f t="shared" ca="1" si="337"/>
        <v>1432.3</v>
      </c>
      <c r="F2581">
        <f t="shared" ca="1" si="331"/>
        <v>1388.5516666666665</v>
      </c>
      <c r="G2581" t="str">
        <f t="shared" ca="1" si="332"/>
        <v/>
      </c>
      <c r="H2581">
        <f t="shared" ca="1" si="334"/>
        <v>1336.6</v>
      </c>
      <c r="I2581" s="4" t="str">
        <f t="shared" ca="1" si="335"/>
        <v/>
      </c>
      <c r="J2581" s="10">
        <f t="shared" ca="1" si="338"/>
        <v>2824.6143603445612</v>
      </c>
      <c r="K2581" s="10">
        <f ca="1">MAX($J$3:J2582)</f>
        <v>2886.6041006801452</v>
      </c>
      <c r="L2581" s="11">
        <f t="shared" ca="1" si="336"/>
        <v>2.1474971341230331E-2</v>
      </c>
    </row>
    <row r="2582" spans="1:12" x14ac:dyDescent="0.35">
      <c r="A2582">
        <v>2581</v>
      </c>
      <c r="B2582" s="2">
        <v>41193</v>
      </c>
      <c r="C2582">
        <f t="shared" si="333"/>
        <v>2012</v>
      </c>
      <c r="D2582">
        <v>1442.55</v>
      </c>
      <c r="E2582">
        <f t="shared" ca="1" si="337"/>
        <v>1448.8625</v>
      </c>
      <c r="F2582">
        <f t="shared" ca="1" si="331"/>
        <v>1394.87</v>
      </c>
      <c r="G2582" t="str">
        <f t="shared" ca="1" si="332"/>
        <v/>
      </c>
      <c r="H2582">
        <f t="shared" ca="1" si="334"/>
        <v>1336.6</v>
      </c>
      <c r="I2582" s="4" t="str">
        <f t="shared" ca="1" si="335"/>
        <v/>
      </c>
      <c r="J2582" s="10">
        <f t="shared" ca="1" si="338"/>
        <v>2824.6143603445612</v>
      </c>
      <c r="K2582" s="10">
        <f ca="1">MAX($J$3:J2583)</f>
        <v>2886.6041006801452</v>
      </c>
      <c r="L2582" s="11">
        <f t="shared" ca="1" si="336"/>
        <v>2.1474971341230331E-2</v>
      </c>
    </row>
    <row r="2583" spans="1:12" x14ac:dyDescent="0.35">
      <c r="A2583">
        <v>2582</v>
      </c>
      <c r="B2583" s="2">
        <v>41194</v>
      </c>
      <c r="C2583">
        <f t="shared" si="333"/>
        <v>2012</v>
      </c>
      <c r="D2583">
        <v>1498.05</v>
      </c>
      <c r="E2583">
        <f t="shared" ca="1" si="337"/>
        <v>1463.7249999999999</v>
      </c>
      <c r="F2583">
        <f t="shared" ca="1" si="331"/>
        <v>1400.8899999999999</v>
      </c>
      <c r="G2583" t="str">
        <f t="shared" ca="1" si="332"/>
        <v/>
      </c>
      <c r="H2583">
        <f t="shared" ca="1" si="334"/>
        <v>1336.6</v>
      </c>
      <c r="I2583" s="4" t="str">
        <f t="shared" ca="1" si="335"/>
        <v/>
      </c>
      <c r="J2583" s="10">
        <f t="shared" ca="1" si="338"/>
        <v>2824.6143603445612</v>
      </c>
      <c r="K2583" s="10">
        <f ca="1">MAX($J$3:J2584)</f>
        <v>2886.6041006801452</v>
      </c>
      <c r="L2583" s="11">
        <f t="shared" ca="1" si="336"/>
        <v>2.1474971341230331E-2</v>
      </c>
    </row>
    <row r="2584" spans="1:12" x14ac:dyDescent="0.35">
      <c r="A2584">
        <v>2583</v>
      </c>
      <c r="B2584" s="2">
        <v>41197</v>
      </c>
      <c r="C2584">
        <f t="shared" si="333"/>
        <v>2012</v>
      </c>
      <c r="D2584">
        <v>1489.2</v>
      </c>
      <c r="E2584">
        <f t="shared" ca="1" si="337"/>
        <v>1468.875</v>
      </c>
      <c r="F2584">
        <f t="shared" ca="1" si="331"/>
        <v>1405.6516666666664</v>
      </c>
      <c r="G2584" t="str">
        <f t="shared" ca="1" si="332"/>
        <v/>
      </c>
      <c r="H2584">
        <f t="shared" ca="1" si="334"/>
        <v>1336.6</v>
      </c>
      <c r="I2584" s="4" t="str">
        <f t="shared" ca="1" si="335"/>
        <v/>
      </c>
      <c r="J2584" s="10">
        <f t="shared" ca="1" si="338"/>
        <v>2824.6143603445612</v>
      </c>
      <c r="K2584" s="10">
        <f ca="1">MAX($J$3:J2585)</f>
        <v>2886.6041006801452</v>
      </c>
      <c r="L2584" s="11">
        <f t="shared" ca="1" si="336"/>
        <v>2.1474971341230331E-2</v>
      </c>
    </row>
    <row r="2585" spans="1:12" x14ac:dyDescent="0.35">
      <c r="A2585">
        <v>2584</v>
      </c>
      <c r="B2585" s="2">
        <v>41198</v>
      </c>
      <c r="C2585">
        <f t="shared" si="333"/>
        <v>2012</v>
      </c>
      <c r="D2585">
        <v>1445.7</v>
      </c>
      <c r="E2585">
        <f t="shared" ca="1" si="337"/>
        <v>1465.15</v>
      </c>
      <c r="F2585">
        <f t="shared" ca="1" si="331"/>
        <v>1409.8549999999998</v>
      </c>
      <c r="G2585" t="str">
        <f t="shared" ca="1" si="332"/>
        <v/>
      </c>
      <c r="H2585">
        <f t="shared" ca="1" si="334"/>
        <v>1336.6</v>
      </c>
      <c r="I2585" s="4" t="str">
        <f t="shared" ca="1" si="335"/>
        <v/>
      </c>
      <c r="J2585" s="10">
        <f t="shared" ca="1" si="338"/>
        <v>2824.6143603445612</v>
      </c>
      <c r="K2585" s="10">
        <f ca="1">MAX($J$3:J2586)</f>
        <v>2886.6041006801452</v>
      </c>
      <c r="L2585" s="11">
        <f t="shared" ca="1" si="336"/>
        <v>2.1474971341230331E-2</v>
      </c>
    </row>
    <row r="2586" spans="1:12" x14ac:dyDescent="0.35">
      <c r="A2586">
        <v>2585</v>
      </c>
      <c r="B2586" s="2">
        <v>41199</v>
      </c>
      <c r="C2586">
        <f t="shared" si="333"/>
        <v>2012</v>
      </c>
      <c r="D2586">
        <v>1427.65</v>
      </c>
      <c r="E2586">
        <f t="shared" ca="1" si="337"/>
        <v>1444.6750000000002</v>
      </c>
      <c r="F2586">
        <f t="shared" ca="1" si="331"/>
        <v>1412.5366666666669</v>
      </c>
      <c r="G2586" t="str">
        <f t="shared" ca="1" si="332"/>
        <v/>
      </c>
      <c r="H2586">
        <f t="shared" ca="1" si="334"/>
        <v>1336.6</v>
      </c>
      <c r="I2586" s="4" t="str">
        <f t="shared" ca="1" si="335"/>
        <v/>
      </c>
      <c r="J2586" s="10">
        <f t="shared" ca="1" si="338"/>
        <v>2824.6143603445612</v>
      </c>
      <c r="K2586" s="10">
        <f ca="1">MAX($J$3:J2587)</f>
        <v>2886.6041006801452</v>
      </c>
      <c r="L2586" s="11">
        <f t="shared" ca="1" si="336"/>
        <v>2.1474971341230331E-2</v>
      </c>
    </row>
    <row r="2587" spans="1:12" x14ac:dyDescent="0.35">
      <c r="A2587">
        <v>2586</v>
      </c>
      <c r="B2587" s="2">
        <v>41200</v>
      </c>
      <c r="C2587">
        <f t="shared" si="333"/>
        <v>2012</v>
      </c>
      <c r="D2587">
        <v>1416.15</v>
      </c>
      <c r="E2587">
        <f t="shared" ca="1" si="337"/>
        <v>1424.3375000000001</v>
      </c>
      <c r="F2587">
        <f t="shared" ca="1" si="331"/>
        <v>1414.7599999999998</v>
      </c>
      <c r="G2587" t="str">
        <f t="shared" ca="1" si="332"/>
        <v/>
      </c>
      <c r="H2587">
        <f t="shared" ca="1" si="334"/>
        <v>1336.6</v>
      </c>
      <c r="I2587" s="4" t="str">
        <f t="shared" ca="1" si="335"/>
        <v/>
      </c>
      <c r="J2587" s="10">
        <f t="shared" ca="1" si="338"/>
        <v>2824.6143603445612</v>
      </c>
      <c r="K2587" s="10">
        <f ca="1">MAX($J$3:J2588)</f>
        <v>2886.6041006801452</v>
      </c>
      <c r="L2587" s="11">
        <f t="shared" ca="1" si="336"/>
        <v>2.1474971341230331E-2</v>
      </c>
    </row>
    <row r="2588" spans="1:12" x14ac:dyDescent="0.35">
      <c r="A2588">
        <v>2587</v>
      </c>
      <c r="B2588" s="2">
        <v>41201</v>
      </c>
      <c r="C2588">
        <f t="shared" si="333"/>
        <v>2012</v>
      </c>
      <c r="D2588">
        <v>1407.85</v>
      </c>
      <c r="E2588">
        <f t="shared" ca="1" si="337"/>
        <v>1417.5749999999998</v>
      </c>
      <c r="F2588">
        <f t="shared" ca="1" si="331"/>
        <v>1417.4949999999999</v>
      </c>
      <c r="G2588" t="str">
        <f t="shared" ca="1" si="332"/>
        <v/>
      </c>
      <c r="H2588">
        <f t="shared" ca="1" si="334"/>
        <v>1336.6</v>
      </c>
      <c r="I2588" s="4" t="str">
        <f t="shared" ca="1" si="335"/>
        <v/>
      </c>
      <c r="J2588" s="10">
        <f t="shared" ca="1" si="338"/>
        <v>2824.6143603445612</v>
      </c>
      <c r="K2588" s="10">
        <f ca="1">MAX($J$3:J2589)</f>
        <v>2998.0092490668949</v>
      </c>
      <c r="L2588" s="11">
        <f t="shared" ca="1" si="336"/>
        <v>5.783667571282558E-2</v>
      </c>
    </row>
    <row r="2589" spans="1:12" x14ac:dyDescent="0.35">
      <c r="A2589">
        <v>2588</v>
      </c>
      <c r="B2589" s="2">
        <v>41204</v>
      </c>
      <c r="C2589">
        <f t="shared" si="333"/>
        <v>2012</v>
      </c>
      <c r="D2589">
        <v>1418.65</v>
      </c>
      <c r="E2589">
        <f t="shared" ca="1" si="337"/>
        <v>1411.7375</v>
      </c>
      <c r="F2589">
        <f t="shared" ca="1" si="331"/>
        <v>1419.2683333333334</v>
      </c>
      <c r="G2589" t="str">
        <f t="shared" ca="1" si="332"/>
        <v>SELL</v>
      </c>
      <c r="H2589">
        <f t="shared" ca="1" si="334"/>
        <v>1418.65</v>
      </c>
      <c r="I2589" s="4">
        <f t="shared" ca="1" si="335"/>
        <v>6.138710160107741E-2</v>
      </c>
      <c r="J2589" s="10">
        <f t="shared" ca="1" si="338"/>
        <v>2998.0092490668949</v>
      </c>
      <c r="K2589" s="10">
        <f ca="1">MAX($J$3:J2590)</f>
        <v>2998.0092490668949</v>
      </c>
      <c r="L2589" s="11">
        <f t="shared" ca="1" si="336"/>
        <v>0</v>
      </c>
    </row>
    <row r="2590" spans="1:12" x14ac:dyDescent="0.35">
      <c r="A2590">
        <v>2589</v>
      </c>
      <c r="B2590" s="2">
        <v>41205</v>
      </c>
      <c r="C2590">
        <f t="shared" si="333"/>
        <v>2012</v>
      </c>
      <c r="D2590">
        <v>1404.3</v>
      </c>
      <c r="E2590">
        <f t="shared" ca="1" si="337"/>
        <v>1408.7750000000001</v>
      </c>
      <c r="F2590">
        <f t="shared" ref="F2590:F2653" ca="1" si="339">IF(ROW(D2591)&gt;($O$5-1),AVERAGE(OFFSET(D2592,-$O$5,0,$O$5,1)),IF(ROW(D2591)&gt;$O$5, ((($O$5-1)*E2590)+D2591)/$O$5,""))</f>
        <v>1420.8533333333335</v>
      </c>
      <c r="G2590" t="str">
        <f t="shared" ca="1" si="332"/>
        <v/>
      </c>
      <c r="H2590">
        <f t="shared" ca="1" si="334"/>
        <v>1418.65</v>
      </c>
      <c r="I2590" s="4" t="str">
        <f t="shared" ca="1" si="335"/>
        <v/>
      </c>
      <c r="J2590" s="10">
        <f t="shared" ca="1" si="338"/>
        <v>2998.0092490668949</v>
      </c>
      <c r="K2590" s="10">
        <f ca="1">MAX($J$3:J2591)</f>
        <v>2998.0092490668949</v>
      </c>
      <c r="L2590" s="11">
        <f t="shared" ca="1" si="336"/>
        <v>0</v>
      </c>
    </row>
    <row r="2591" spans="1:12" x14ac:dyDescent="0.35">
      <c r="A2591">
        <v>2590</v>
      </c>
      <c r="B2591" s="2">
        <v>41206</v>
      </c>
      <c r="C2591">
        <f t="shared" si="333"/>
        <v>2012</v>
      </c>
      <c r="D2591">
        <v>1404.3</v>
      </c>
      <c r="E2591">
        <f t="shared" ca="1" si="337"/>
        <v>1407.1375</v>
      </c>
      <c r="F2591">
        <f t="shared" ca="1" si="339"/>
        <v>1422.7800000000002</v>
      </c>
      <c r="G2591" t="str">
        <f t="shared" ca="1" si="332"/>
        <v/>
      </c>
      <c r="H2591">
        <f t="shared" ca="1" si="334"/>
        <v>1418.65</v>
      </c>
      <c r="I2591" s="4" t="str">
        <f t="shared" ca="1" si="335"/>
        <v/>
      </c>
      <c r="J2591" s="10">
        <f t="shared" ca="1" si="338"/>
        <v>2998.0092490668949</v>
      </c>
      <c r="K2591" s="10">
        <f ca="1">MAX($J$3:J2592)</f>
        <v>2998.0092490668949</v>
      </c>
      <c r="L2591" s="11">
        <f t="shared" ca="1" si="336"/>
        <v>0</v>
      </c>
    </row>
    <row r="2592" spans="1:12" x14ac:dyDescent="0.35">
      <c r="A2592">
        <v>2591</v>
      </c>
      <c r="B2592" s="2">
        <v>41207</v>
      </c>
      <c r="C2592">
        <f t="shared" si="333"/>
        <v>2012</v>
      </c>
      <c r="D2592">
        <v>1401.3</v>
      </c>
      <c r="E2592">
        <f t="shared" ca="1" si="337"/>
        <v>1402.8</v>
      </c>
      <c r="F2592">
        <f t="shared" ca="1" si="339"/>
        <v>1423.2983333333336</v>
      </c>
      <c r="G2592" t="str">
        <f t="shared" ca="1" si="332"/>
        <v/>
      </c>
      <c r="H2592">
        <f t="shared" ca="1" si="334"/>
        <v>1418.65</v>
      </c>
      <c r="I2592" s="4" t="str">
        <f t="shared" ca="1" si="335"/>
        <v/>
      </c>
      <c r="J2592" s="10">
        <f t="shared" ca="1" si="338"/>
        <v>2998.0092490668949</v>
      </c>
      <c r="K2592" s="10">
        <f ca="1">MAX($J$3:J2593)</f>
        <v>2998.0092490668949</v>
      </c>
      <c r="L2592" s="11">
        <f t="shared" ca="1" si="336"/>
        <v>0</v>
      </c>
    </row>
    <row r="2593" spans="1:12" x14ac:dyDescent="0.35">
      <c r="A2593">
        <v>2592</v>
      </c>
      <c r="B2593" s="2">
        <v>41208</v>
      </c>
      <c r="C2593">
        <f t="shared" si="333"/>
        <v>2012</v>
      </c>
      <c r="D2593">
        <v>1401.3</v>
      </c>
      <c r="E2593">
        <f t="shared" ca="1" si="337"/>
        <v>1405.4124999999999</v>
      </c>
      <c r="F2593">
        <f t="shared" ca="1" si="339"/>
        <v>1424.7500000000005</v>
      </c>
      <c r="G2593" t="str">
        <f t="shared" ca="1" si="332"/>
        <v/>
      </c>
      <c r="H2593">
        <f t="shared" ca="1" si="334"/>
        <v>1418.65</v>
      </c>
      <c r="I2593" s="4" t="str">
        <f t="shared" ca="1" si="335"/>
        <v/>
      </c>
      <c r="J2593" s="10">
        <f t="shared" ca="1" si="338"/>
        <v>2998.0092490668949</v>
      </c>
      <c r="K2593" s="10">
        <f ca="1">MAX($J$3:J2594)</f>
        <v>2998.0092490668949</v>
      </c>
      <c r="L2593" s="11">
        <f t="shared" ca="1" si="336"/>
        <v>0</v>
      </c>
    </row>
    <row r="2594" spans="1:12" x14ac:dyDescent="0.35">
      <c r="A2594">
        <v>2593</v>
      </c>
      <c r="B2594" s="2">
        <v>41211</v>
      </c>
      <c r="C2594">
        <f t="shared" si="333"/>
        <v>2012</v>
      </c>
      <c r="D2594">
        <v>1414.75</v>
      </c>
      <c r="E2594">
        <f t="shared" ca="1" si="337"/>
        <v>1398.9375</v>
      </c>
      <c r="F2594">
        <f t="shared" ca="1" si="339"/>
        <v>1425.0716666666672</v>
      </c>
      <c r="G2594" t="str">
        <f t="shared" ca="1" si="332"/>
        <v/>
      </c>
      <c r="H2594">
        <f t="shared" ca="1" si="334"/>
        <v>1418.65</v>
      </c>
      <c r="I2594" s="4" t="str">
        <f t="shared" ca="1" si="335"/>
        <v/>
      </c>
      <c r="J2594" s="10">
        <f t="shared" ca="1" si="338"/>
        <v>2998.0092490668949</v>
      </c>
      <c r="K2594" s="10">
        <f ca="1">MAX($J$3:J2595)</f>
        <v>2998.0092490668949</v>
      </c>
      <c r="L2594" s="11">
        <f t="shared" ca="1" si="336"/>
        <v>0</v>
      </c>
    </row>
    <row r="2595" spans="1:12" x14ac:dyDescent="0.35">
      <c r="A2595">
        <v>2594</v>
      </c>
      <c r="B2595" s="2">
        <v>41212</v>
      </c>
      <c r="C2595">
        <f t="shared" si="333"/>
        <v>2012</v>
      </c>
      <c r="D2595">
        <v>1378.4</v>
      </c>
      <c r="E2595">
        <f t="shared" ca="1" si="337"/>
        <v>1393.3750000000002</v>
      </c>
      <c r="F2595">
        <f t="shared" ca="1" si="339"/>
        <v>1425.4150000000004</v>
      </c>
      <c r="G2595" t="str">
        <f t="shared" ca="1" si="332"/>
        <v/>
      </c>
      <c r="H2595">
        <f t="shared" ca="1" si="334"/>
        <v>1418.65</v>
      </c>
      <c r="I2595" s="4" t="str">
        <f t="shared" ca="1" si="335"/>
        <v/>
      </c>
      <c r="J2595" s="10">
        <f t="shared" ca="1" si="338"/>
        <v>2998.0092490668949</v>
      </c>
      <c r="K2595" s="10">
        <f ca="1">MAX($J$3:J2596)</f>
        <v>2998.0092490668949</v>
      </c>
      <c r="L2595" s="11">
        <f t="shared" ca="1" si="336"/>
        <v>0</v>
      </c>
    </row>
    <row r="2596" spans="1:12" x14ac:dyDescent="0.35">
      <c r="A2596">
        <v>2595</v>
      </c>
      <c r="B2596" s="2">
        <v>41213</v>
      </c>
      <c r="C2596">
        <f t="shared" si="333"/>
        <v>2012</v>
      </c>
      <c r="D2596">
        <v>1379.05</v>
      </c>
      <c r="E2596">
        <f t="shared" ca="1" si="337"/>
        <v>1391.8249999999998</v>
      </c>
      <c r="F2596">
        <f t="shared" ca="1" si="339"/>
        <v>1426.6400000000003</v>
      </c>
      <c r="G2596" t="str">
        <f t="shared" ca="1" si="332"/>
        <v/>
      </c>
      <c r="H2596">
        <f t="shared" ca="1" si="334"/>
        <v>1418.65</v>
      </c>
      <c r="I2596" s="4" t="str">
        <f t="shared" ca="1" si="335"/>
        <v/>
      </c>
      <c r="J2596" s="10">
        <f t="shared" ca="1" si="338"/>
        <v>2998.0092490668949</v>
      </c>
      <c r="K2596" s="10">
        <f ca="1">MAX($J$3:J2597)</f>
        <v>2998.0092490668949</v>
      </c>
      <c r="L2596" s="11">
        <f t="shared" ca="1" si="336"/>
        <v>0</v>
      </c>
    </row>
    <row r="2597" spans="1:12" x14ac:dyDescent="0.35">
      <c r="A2597">
        <v>2596</v>
      </c>
      <c r="B2597" s="2">
        <v>41214</v>
      </c>
      <c r="C2597">
        <f t="shared" si="333"/>
        <v>2012</v>
      </c>
      <c r="D2597">
        <v>1395.1</v>
      </c>
      <c r="E2597">
        <f t="shared" ca="1" si="337"/>
        <v>1390.2374999999997</v>
      </c>
      <c r="F2597">
        <f t="shared" ca="1" si="339"/>
        <v>1427.6033333333337</v>
      </c>
      <c r="G2597" t="str">
        <f t="shared" ca="1" si="332"/>
        <v/>
      </c>
      <c r="H2597">
        <f t="shared" ca="1" si="334"/>
        <v>1418.65</v>
      </c>
      <c r="I2597" s="4" t="str">
        <f t="shared" ca="1" si="335"/>
        <v/>
      </c>
      <c r="J2597" s="10">
        <f t="shared" ca="1" si="338"/>
        <v>2998.0092490668949</v>
      </c>
      <c r="K2597" s="10">
        <f ca="1">MAX($J$3:J2598)</f>
        <v>2998.0092490668949</v>
      </c>
      <c r="L2597" s="11">
        <f t="shared" ca="1" si="336"/>
        <v>0</v>
      </c>
    </row>
    <row r="2598" spans="1:12" x14ac:dyDescent="0.35">
      <c r="A2598">
        <v>2597</v>
      </c>
      <c r="B2598" s="2">
        <v>41215</v>
      </c>
      <c r="C2598">
        <f t="shared" si="333"/>
        <v>2012</v>
      </c>
      <c r="D2598">
        <v>1408.4</v>
      </c>
      <c r="E2598">
        <f t="shared" ca="1" si="337"/>
        <v>1404.7749999999999</v>
      </c>
      <c r="F2598">
        <f t="shared" ca="1" si="339"/>
        <v>1429.8933333333337</v>
      </c>
      <c r="G2598" t="str">
        <f t="shared" ca="1" si="332"/>
        <v/>
      </c>
      <c r="H2598">
        <f t="shared" ca="1" si="334"/>
        <v>1418.65</v>
      </c>
      <c r="I2598" s="4" t="str">
        <f t="shared" ca="1" si="335"/>
        <v/>
      </c>
      <c r="J2598" s="10">
        <f t="shared" ca="1" si="338"/>
        <v>2998.0092490668949</v>
      </c>
      <c r="K2598" s="10">
        <f ca="1">MAX($J$3:J2599)</f>
        <v>2998.0092490668949</v>
      </c>
      <c r="L2598" s="11">
        <f t="shared" ca="1" si="336"/>
        <v>0</v>
      </c>
    </row>
    <row r="2599" spans="1:12" x14ac:dyDescent="0.35">
      <c r="A2599">
        <v>2598</v>
      </c>
      <c r="B2599" s="2">
        <v>41218</v>
      </c>
      <c r="C2599">
        <f t="shared" si="333"/>
        <v>2012</v>
      </c>
      <c r="D2599">
        <v>1436.55</v>
      </c>
      <c r="E2599">
        <f t="shared" ca="1" si="337"/>
        <v>1428.3625000000002</v>
      </c>
      <c r="F2599">
        <f t="shared" ca="1" si="339"/>
        <v>1433.1200000000003</v>
      </c>
      <c r="G2599" t="str">
        <f t="shared" ca="1" si="332"/>
        <v/>
      </c>
      <c r="H2599">
        <f t="shared" ca="1" si="334"/>
        <v>1418.65</v>
      </c>
      <c r="I2599" s="4" t="str">
        <f t="shared" ca="1" si="335"/>
        <v/>
      </c>
      <c r="J2599" s="10">
        <f t="shared" ca="1" si="338"/>
        <v>2998.0092490668949</v>
      </c>
      <c r="K2599" s="10">
        <f ca="1">MAX($J$3:J2600)</f>
        <v>2998.0092490668949</v>
      </c>
      <c r="L2599" s="11">
        <f t="shared" ca="1" si="336"/>
        <v>0</v>
      </c>
    </row>
    <row r="2600" spans="1:12" x14ac:dyDescent="0.35">
      <c r="A2600">
        <v>2599</v>
      </c>
      <c r="B2600" s="2">
        <v>41219</v>
      </c>
      <c r="C2600">
        <f t="shared" si="333"/>
        <v>2012</v>
      </c>
      <c r="D2600">
        <v>1473.4</v>
      </c>
      <c r="E2600">
        <f t="shared" ca="1" si="337"/>
        <v>1447.7625</v>
      </c>
      <c r="F2600">
        <f t="shared" ca="1" si="339"/>
        <v>1434.6000000000001</v>
      </c>
      <c r="G2600" t="str">
        <f t="shared" ca="1" si="332"/>
        <v>BUY</v>
      </c>
      <c r="H2600">
        <f t="shared" ca="1" si="334"/>
        <v>1473.4</v>
      </c>
      <c r="I2600" s="4">
        <f t="shared" ca="1" si="335"/>
        <v>-3.8593028583512545E-2</v>
      </c>
      <c r="J2600" s="10">
        <f t="shared" ca="1" si="338"/>
        <v>2882.3069924240212</v>
      </c>
      <c r="K2600" s="10">
        <f ca="1">MAX($J$3:J2601)</f>
        <v>2998.0092490668949</v>
      </c>
      <c r="L2600" s="11">
        <f t="shared" ca="1" si="336"/>
        <v>3.8593028583512545E-2</v>
      </c>
    </row>
    <row r="2601" spans="1:12" x14ac:dyDescent="0.35">
      <c r="A2601">
        <v>2600</v>
      </c>
      <c r="B2601" s="2">
        <v>41220</v>
      </c>
      <c r="C2601">
        <f t="shared" si="333"/>
        <v>2012</v>
      </c>
      <c r="D2601">
        <v>1472.7</v>
      </c>
      <c r="E2601">
        <f t="shared" ca="1" si="337"/>
        <v>1464.0124999999998</v>
      </c>
      <c r="F2601">
        <f t="shared" ca="1" si="339"/>
        <v>1435.4550000000002</v>
      </c>
      <c r="G2601" t="str">
        <f t="shared" ca="1" si="332"/>
        <v/>
      </c>
      <c r="H2601">
        <f t="shared" ca="1" si="334"/>
        <v>1473.4</v>
      </c>
      <c r="I2601" s="4" t="str">
        <f t="shared" ca="1" si="335"/>
        <v/>
      </c>
      <c r="J2601" s="10">
        <f t="shared" ca="1" si="338"/>
        <v>2882.3069924240212</v>
      </c>
      <c r="K2601" s="10">
        <f ca="1">MAX($J$3:J2602)</f>
        <v>2998.0092490668949</v>
      </c>
      <c r="L2601" s="11">
        <f t="shared" ca="1" si="336"/>
        <v>3.8593028583512545E-2</v>
      </c>
    </row>
    <row r="2602" spans="1:12" x14ac:dyDescent="0.35">
      <c r="A2602">
        <v>2601</v>
      </c>
      <c r="B2602" s="2">
        <v>41221</v>
      </c>
      <c r="C2602">
        <f t="shared" si="333"/>
        <v>2012</v>
      </c>
      <c r="D2602">
        <v>1473.4</v>
      </c>
      <c r="E2602">
        <f t="shared" ca="1" si="337"/>
        <v>1468.1875</v>
      </c>
      <c r="F2602">
        <f t="shared" ca="1" si="339"/>
        <v>1434.8950000000002</v>
      </c>
      <c r="G2602" t="str">
        <f t="shared" ca="1" si="332"/>
        <v/>
      </c>
      <c r="H2602">
        <f t="shared" ca="1" si="334"/>
        <v>1473.4</v>
      </c>
      <c r="I2602" s="4" t="str">
        <f t="shared" ca="1" si="335"/>
        <v/>
      </c>
      <c r="J2602" s="10">
        <f t="shared" ca="1" si="338"/>
        <v>2882.3069924240212</v>
      </c>
      <c r="K2602" s="10">
        <f ca="1">MAX($J$3:J2603)</f>
        <v>2998.0092490668949</v>
      </c>
      <c r="L2602" s="11">
        <f t="shared" ca="1" si="336"/>
        <v>3.8593028583512545E-2</v>
      </c>
    </row>
    <row r="2603" spans="1:12" x14ac:dyDescent="0.35">
      <c r="A2603">
        <v>2602</v>
      </c>
      <c r="B2603" s="2">
        <v>41222</v>
      </c>
      <c r="C2603">
        <f t="shared" si="333"/>
        <v>2012</v>
      </c>
      <c r="D2603">
        <v>1453.25</v>
      </c>
      <c r="E2603">
        <f t="shared" ca="1" si="337"/>
        <v>1458.45</v>
      </c>
      <c r="F2603">
        <f t="shared" ca="1" si="339"/>
        <v>1434.1100000000001</v>
      </c>
      <c r="G2603" t="str">
        <f t="shared" ca="1" si="332"/>
        <v/>
      </c>
      <c r="H2603">
        <f t="shared" ca="1" si="334"/>
        <v>1473.4</v>
      </c>
      <c r="I2603" s="4" t="str">
        <f t="shared" ca="1" si="335"/>
        <v/>
      </c>
      <c r="J2603" s="10">
        <f t="shared" ca="1" si="338"/>
        <v>2882.3069924240212</v>
      </c>
      <c r="K2603" s="10">
        <f ca="1">MAX($J$3:J2604)</f>
        <v>2998.0092490668949</v>
      </c>
      <c r="L2603" s="11">
        <f t="shared" ca="1" si="336"/>
        <v>3.8593028583512545E-2</v>
      </c>
    </row>
    <row r="2604" spans="1:12" x14ac:dyDescent="0.35">
      <c r="A2604">
        <v>2603</v>
      </c>
      <c r="B2604" s="2">
        <v>41225</v>
      </c>
      <c r="C2604">
        <f t="shared" si="333"/>
        <v>2012</v>
      </c>
      <c r="D2604">
        <v>1434.45</v>
      </c>
      <c r="E2604">
        <f t="shared" ca="1" si="337"/>
        <v>1448.8875</v>
      </c>
      <c r="F2604">
        <f t="shared" ca="1" si="339"/>
        <v>1433.3249999999998</v>
      </c>
      <c r="G2604" t="str">
        <f t="shared" ca="1" si="332"/>
        <v/>
      </c>
      <c r="H2604">
        <f t="shared" ca="1" si="334"/>
        <v>1473.4</v>
      </c>
      <c r="I2604" s="4" t="str">
        <f t="shared" ca="1" si="335"/>
        <v/>
      </c>
      <c r="J2604" s="10">
        <f t="shared" ca="1" si="338"/>
        <v>2882.3069924240212</v>
      </c>
      <c r="K2604" s="10">
        <f ca="1">MAX($J$3:J2605)</f>
        <v>2998.0092490668949</v>
      </c>
      <c r="L2604" s="11">
        <f t="shared" ca="1" si="336"/>
        <v>3.8593028583512545E-2</v>
      </c>
    </row>
    <row r="2605" spans="1:12" x14ac:dyDescent="0.35">
      <c r="A2605">
        <v>2604</v>
      </c>
      <c r="B2605" s="2">
        <v>41226</v>
      </c>
      <c r="C2605">
        <f t="shared" si="333"/>
        <v>2012</v>
      </c>
      <c r="D2605">
        <v>1434.45</v>
      </c>
      <c r="E2605">
        <f t="shared" ca="1" si="337"/>
        <v>1439.1499999999999</v>
      </c>
      <c r="F2605">
        <f t="shared" ca="1" si="339"/>
        <v>1432.3449999999998</v>
      </c>
      <c r="G2605" t="str">
        <f t="shared" ca="1" si="332"/>
        <v/>
      </c>
      <c r="H2605">
        <f t="shared" ca="1" si="334"/>
        <v>1473.4</v>
      </c>
      <c r="I2605" s="4" t="str">
        <f t="shared" ca="1" si="335"/>
        <v/>
      </c>
      <c r="J2605" s="10">
        <f t="shared" ca="1" si="338"/>
        <v>2882.3069924240212</v>
      </c>
      <c r="K2605" s="10">
        <f ca="1">MAX($J$3:J2606)</f>
        <v>2998.0092490668949</v>
      </c>
      <c r="L2605" s="11">
        <f t="shared" ca="1" si="336"/>
        <v>3.8593028583512545E-2</v>
      </c>
    </row>
    <row r="2606" spans="1:12" x14ac:dyDescent="0.35">
      <c r="A2606">
        <v>2605</v>
      </c>
      <c r="B2606" s="2">
        <v>41227</v>
      </c>
      <c r="C2606">
        <f t="shared" si="333"/>
        <v>2012</v>
      </c>
      <c r="D2606">
        <v>1434.45</v>
      </c>
      <c r="E2606">
        <f t="shared" ca="1" si="337"/>
        <v>1426.9375</v>
      </c>
      <c r="F2606">
        <f t="shared" ca="1" si="339"/>
        <v>1429.8016666666663</v>
      </c>
      <c r="G2606" t="str">
        <f t="shared" ca="1" si="332"/>
        <v>SELL</v>
      </c>
      <c r="H2606">
        <f t="shared" ca="1" si="334"/>
        <v>1434.45</v>
      </c>
      <c r="I2606" s="4">
        <f t="shared" ca="1" si="335"/>
        <v>-2.6435455409257513E-2</v>
      </c>
      <c r="J2606" s="10">
        <f t="shared" ca="1" si="338"/>
        <v>2806.1118944500049</v>
      </c>
      <c r="K2606" s="10">
        <f ca="1">MAX($J$3:J2607)</f>
        <v>2998.0092490668949</v>
      </c>
      <c r="L2606" s="11">
        <f t="shared" ca="1" si="336"/>
        <v>6.4008259706542447E-2</v>
      </c>
    </row>
    <row r="2607" spans="1:12" x14ac:dyDescent="0.35">
      <c r="A2607">
        <v>2606</v>
      </c>
      <c r="B2607" s="2">
        <v>41228</v>
      </c>
      <c r="C2607">
        <f t="shared" si="333"/>
        <v>2012</v>
      </c>
      <c r="D2607">
        <v>1404.4</v>
      </c>
      <c r="E2607">
        <f t="shared" ca="1" si="337"/>
        <v>1412.85</v>
      </c>
      <c r="F2607">
        <f t="shared" ca="1" si="339"/>
        <v>1427.1499999999999</v>
      </c>
      <c r="G2607" t="str">
        <f t="shared" ca="1" si="332"/>
        <v/>
      </c>
      <c r="H2607">
        <f t="shared" ca="1" si="334"/>
        <v>1434.45</v>
      </c>
      <c r="I2607" s="4" t="str">
        <f t="shared" ca="1" si="335"/>
        <v/>
      </c>
      <c r="J2607" s="10">
        <f t="shared" ca="1" si="338"/>
        <v>2806.1118944500049</v>
      </c>
      <c r="K2607" s="10">
        <f ca="1">MAX($J$3:J2608)</f>
        <v>2998.0092490668949</v>
      </c>
      <c r="L2607" s="11">
        <f t="shared" ca="1" si="336"/>
        <v>6.4008259706542447E-2</v>
      </c>
    </row>
    <row r="2608" spans="1:12" x14ac:dyDescent="0.35">
      <c r="A2608">
        <v>2607</v>
      </c>
      <c r="B2608" s="2">
        <v>41229</v>
      </c>
      <c r="C2608">
        <f t="shared" si="333"/>
        <v>2012</v>
      </c>
      <c r="D2608">
        <v>1378.1</v>
      </c>
      <c r="E2608">
        <f t="shared" ca="1" si="337"/>
        <v>1399.9</v>
      </c>
      <c r="F2608">
        <f t="shared" ca="1" si="339"/>
        <v>1425.5116666666663</v>
      </c>
      <c r="G2608" t="str">
        <f t="shared" ca="1" si="332"/>
        <v/>
      </c>
      <c r="H2608">
        <f t="shared" ca="1" si="334"/>
        <v>1434.45</v>
      </c>
      <c r="I2608" s="4" t="str">
        <f t="shared" ca="1" si="335"/>
        <v/>
      </c>
      <c r="J2608" s="10">
        <f t="shared" ca="1" si="338"/>
        <v>2806.1118944500049</v>
      </c>
      <c r="K2608" s="10">
        <f ca="1">MAX($J$3:J2609)</f>
        <v>2998.0092490668949</v>
      </c>
      <c r="L2608" s="11">
        <f t="shared" ca="1" si="336"/>
        <v>6.4008259706542447E-2</v>
      </c>
    </row>
    <row r="2609" spans="1:12" x14ac:dyDescent="0.35">
      <c r="A2609">
        <v>2608</v>
      </c>
      <c r="B2609" s="2">
        <v>41232</v>
      </c>
      <c r="C2609">
        <f t="shared" si="333"/>
        <v>2012</v>
      </c>
      <c r="D2609">
        <v>1382.65</v>
      </c>
      <c r="E2609">
        <f t="shared" ca="1" si="337"/>
        <v>1386.0124999999998</v>
      </c>
      <c r="F2609">
        <f t="shared" ca="1" si="339"/>
        <v>1423.8166666666666</v>
      </c>
      <c r="G2609" t="str">
        <f t="shared" ca="1" si="332"/>
        <v/>
      </c>
      <c r="H2609">
        <f t="shared" ca="1" si="334"/>
        <v>1434.45</v>
      </c>
      <c r="I2609" s="4" t="str">
        <f t="shared" ca="1" si="335"/>
        <v/>
      </c>
      <c r="J2609" s="10">
        <f t="shared" ca="1" si="338"/>
        <v>2806.1118944500049</v>
      </c>
      <c r="K2609" s="10">
        <f ca="1">MAX($J$3:J2610)</f>
        <v>2998.0092490668949</v>
      </c>
      <c r="L2609" s="11">
        <f t="shared" ca="1" si="336"/>
        <v>6.4008259706542447E-2</v>
      </c>
    </row>
    <row r="2610" spans="1:12" x14ac:dyDescent="0.35">
      <c r="A2610">
        <v>2609</v>
      </c>
      <c r="B2610" s="2">
        <v>41233</v>
      </c>
      <c r="C2610">
        <f t="shared" si="333"/>
        <v>2012</v>
      </c>
      <c r="D2610">
        <v>1378.9</v>
      </c>
      <c r="E2610">
        <f t="shared" ca="1" si="337"/>
        <v>1380.9875</v>
      </c>
      <c r="F2610">
        <f t="shared" ca="1" si="339"/>
        <v>1422.4566666666665</v>
      </c>
      <c r="G2610" t="str">
        <f t="shared" ca="1" si="332"/>
        <v/>
      </c>
      <c r="H2610">
        <f t="shared" ca="1" si="334"/>
        <v>1434.45</v>
      </c>
      <c r="I2610" s="4" t="str">
        <f t="shared" ca="1" si="335"/>
        <v/>
      </c>
      <c r="J2610" s="10">
        <f t="shared" ca="1" si="338"/>
        <v>2806.1118944500049</v>
      </c>
      <c r="K2610" s="10">
        <f ca="1">MAX($J$3:J2611)</f>
        <v>2998.0092490668949</v>
      </c>
      <c r="L2610" s="11">
        <f t="shared" ca="1" si="336"/>
        <v>6.4008259706542447E-2</v>
      </c>
    </row>
    <row r="2611" spans="1:12" x14ac:dyDescent="0.35">
      <c r="A2611">
        <v>2610</v>
      </c>
      <c r="B2611" s="2">
        <v>41234</v>
      </c>
      <c r="C2611">
        <f t="shared" si="333"/>
        <v>2012</v>
      </c>
      <c r="D2611">
        <v>1384.3</v>
      </c>
      <c r="E2611">
        <f t="shared" ca="1" si="337"/>
        <v>1384.375</v>
      </c>
      <c r="F2611">
        <f t="shared" ca="1" si="339"/>
        <v>1420.76</v>
      </c>
      <c r="G2611" t="str">
        <f t="shared" ca="1" si="332"/>
        <v/>
      </c>
      <c r="H2611">
        <f t="shared" ca="1" si="334"/>
        <v>1434.45</v>
      </c>
      <c r="I2611" s="4" t="str">
        <f t="shared" ca="1" si="335"/>
        <v/>
      </c>
      <c r="J2611" s="10">
        <f t="shared" ca="1" si="338"/>
        <v>2806.1118944500049</v>
      </c>
      <c r="K2611" s="10">
        <f ca="1">MAX($J$3:J2612)</f>
        <v>2998.0092490668949</v>
      </c>
      <c r="L2611" s="11">
        <f t="shared" ca="1" si="336"/>
        <v>6.4008259706542447E-2</v>
      </c>
    </row>
    <row r="2612" spans="1:12" x14ac:dyDescent="0.35">
      <c r="A2612">
        <v>2611</v>
      </c>
      <c r="B2612" s="2">
        <v>41235</v>
      </c>
      <c r="C2612">
        <f t="shared" si="333"/>
        <v>2012</v>
      </c>
      <c r="D2612">
        <v>1391.65</v>
      </c>
      <c r="E2612">
        <f t="shared" ca="1" si="337"/>
        <v>1384.0375000000001</v>
      </c>
      <c r="F2612">
        <f t="shared" ca="1" si="339"/>
        <v>1416.8683333333336</v>
      </c>
      <c r="G2612" t="str">
        <f t="shared" ca="1" si="332"/>
        <v/>
      </c>
      <c r="H2612">
        <f t="shared" ca="1" si="334"/>
        <v>1434.45</v>
      </c>
      <c r="I2612" s="4" t="str">
        <f t="shared" ca="1" si="335"/>
        <v/>
      </c>
      <c r="J2612" s="10">
        <f t="shared" ca="1" si="338"/>
        <v>2806.1118944500049</v>
      </c>
      <c r="K2612" s="10">
        <f ca="1">MAX($J$3:J2613)</f>
        <v>2998.0092490668949</v>
      </c>
      <c r="L2612" s="11">
        <f t="shared" ca="1" si="336"/>
        <v>6.4008259706542447E-2</v>
      </c>
    </row>
    <row r="2613" spans="1:12" x14ac:dyDescent="0.35">
      <c r="A2613">
        <v>2612</v>
      </c>
      <c r="B2613" s="2">
        <v>41236</v>
      </c>
      <c r="C2613">
        <f t="shared" si="333"/>
        <v>2012</v>
      </c>
      <c r="D2613">
        <v>1381.3</v>
      </c>
      <c r="E2613">
        <f t="shared" ca="1" si="337"/>
        <v>1385.0125</v>
      </c>
      <c r="F2613">
        <f t="shared" ca="1" si="339"/>
        <v>1413.3216666666672</v>
      </c>
      <c r="G2613" t="str">
        <f t="shared" ca="1" si="332"/>
        <v/>
      </c>
      <c r="H2613">
        <f t="shared" ca="1" si="334"/>
        <v>1434.45</v>
      </c>
      <c r="I2613" s="4" t="str">
        <f t="shared" ca="1" si="335"/>
        <v/>
      </c>
      <c r="J2613" s="10">
        <f t="shared" ca="1" si="338"/>
        <v>2806.1118944500049</v>
      </c>
      <c r="K2613" s="10">
        <f ca="1">MAX($J$3:J2614)</f>
        <v>2998.0092490668949</v>
      </c>
      <c r="L2613" s="11">
        <f t="shared" ca="1" si="336"/>
        <v>6.4008259706542447E-2</v>
      </c>
    </row>
    <row r="2614" spans="1:12" x14ac:dyDescent="0.35">
      <c r="A2614">
        <v>2613</v>
      </c>
      <c r="B2614" s="2">
        <v>41239</v>
      </c>
      <c r="C2614">
        <f t="shared" si="333"/>
        <v>2012</v>
      </c>
      <c r="D2614">
        <v>1382.8</v>
      </c>
      <c r="E2614">
        <f t="shared" ca="1" si="337"/>
        <v>1386.5625</v>
      </c>
      <c r="F2614">
        <f t="shared" ca="1" si="339"/>
        <v>1411.481666666667</v>
      </c>
      <c r="G2614" t="str">
        <f t="shared" ca="1" si="332"/>
        <v/>
      </c>
      <c r="H2614">
        <f t="shared" ca="1" si="334"/>
        <v>1434.45</v>
      </c>
      <c r="I2614" s="4" t="str">
        <f t="shared" ca="1" si="335"/>
        <v/>
      </c>
      <c r="J2614" s="10">
        <f t="shared" ca="1" si="338"/>
        <v>2806.1118944500049</v>
      </c>
      <c r="K2614" s="10">
        <f ca="1">MAX($J$3:J2615)</f>
        <v>2998.0092490668949</v>
      </c>
      <c r="L2614" s="11">
        <f t="shared" ca="1" si="336"/>
        <v>6.4008259706542447E-2</v>
      </c>
    </row>
    <row r="2615" spans="1:12" x14ac:dyDescent="0.35">
      <c r="A2615">
        <v>2614</v>
      </c>
      <c r="B2615" s="2">
        <v>41240</v>
      </c>
      <c r="C2615">
        <f t="shared" si="333"/>
        <v>2012</v>
      </c>
      <c r="D2615">
        <v>1390.5</v>
      </c>
      <c r="E2615">
        <f t="shared" ca="1" si="337"/>
        <v>1386.2750000000001</v>
      </c>
      <c r="F2615">
        <f t="shared" ca="1" si="339"/>
        <v>1410.243333333334</v>
      </c>
      <c r="G2615" t="str">
        <f t="shared" ca="1" si="332"/>
        <v/>
      </c>
      <c r="H2615">
        <f t="shared" ca="1" si="334"/>
        <v>1434.45</v>
      </c>
      <c r="I2615" s="4" t="str">
        <f t="shared" ca="1" si="335"/>
        <v/>
      </c>
      <c r="J2615" s="10">
        <f t="shared" ca="1" si="338"/>
        <v>2806.1118944500049</v>
      </c>
      <c r="K2615" s="10">
        <f ca="1">MAX($J$3:J2616)</f>
        <v>2998.0092490668949</v>
      </c>
      <c r="L2615" s="11">
        <f t="shared" ca="1" si="336"/>
        <v>6.4008259706542447E-2</v>
      </c>
    </row>
    <row r="2616" spans="1:12" x14ac:dyDescent="0.35">
      <c r="A2616">
        <v>2615</v>
      </c>
      <c r="B2616" s="2">
        <v>41241</v>
      </c>
      <c r="C2616">
        <f t="shared" si="333"/>
        <v>2012</v>
      </c>
      <c r="D2616">
        <v>1390.5</v>
      </c>
      <c r="E2616">
        <f t="shared" ca="1" si="337"/>
        <v>1389.9749999999999</v>
      </c>
      <c r="F2616">
        <f t="shared" ca="1" si="339"/>
        <v>1409.5750000000005</v>
      </c>
      <c r="G2616" t="str">
        <f t="shared" ca="1" si="332"/>
        <v/>
      </c>
      <c r="H2616">
        <f t="shared" ca="1" si="334"/>
        <v>1434.45</v>
      </c>
      <c r="I2616" s="4" t="str">
        <f t="shared" ca="1" si="335"/>
        <v/>
      </c>
      <c r="J2616" s="10">
        <f t="shared" ca="1" si="338"/>
        <v>2806.1118944500049</v>
      </c>
      <c r="K2616" s="10">
        <f ca="1">MAX($J$3:J2617)</f>
        <v>2998.0092490668949</v>
      </c>
      <c r="L2616" s="11">
        <f t="shared" ca="1" si="336"/>
        <v>6.4008259706542447E-2</v>
      </c>
    </row>
    <row r="2617" spans="1:12" x14ac:dyDescent="0.35">
      <c r="A2617">
        <v>2616</v>
      </c>
      <c r="B2617" s="2">
        <v>41242</v>
      </c>
      <c r="C2617">
        <f t="shared" si="333"/>
        <v>2012</v>
      </c>
      <c r="D2617">
        <v>1396.1</v>
      </c>
      <c r="E2617">
        <f t="shared" ca="1" si="337"/>
        <v>1390.25</v>
      </c>
      <c r="F2617">
        <f t="shared" ca="1" si="339"/>
        <v>1408.7766666666671</v>
      </c>
      <c r="G2617" t="str">
        <f t="shared" ca="1" si="332"/>
        <v/>
      </c>
      <c r="H2617">
        <f t="shared" ca="1" si="334"/>
        <v>1434.45</v>
      </c>
      <c r="I2617" s="4" t="str">
        <f t="shared" ca="1" si="335"/>
        <v/>
      </c>
      <c r="J2617" s="10">
        <f t="shared" ca="1" si="338"/>
        <v>2806.1118944500049</v>
      </c>
      <c r="K2617" s="10">
        <f ca="1">MAX($J$3:J2618)</f>
        <v>2998.0092490668949</v>
      </c>
      <c r="L2617" s="11">
        <f t="shared" ca="1" si="336"/>
        <v>6.4008259706542447E-2</v>
      </c>
    </row>
    <row r="2618" spans="1:12" x14ac:dyDescent="0.35">
      <c r="A2618">
        <v>2617</v>
      </c>
      <c r="B2618" s="2">
        <v>41243</v>
      </c>
      <c r="C2618">
        <f t="shared" si="333"/>
        <v>2012</v>
      </c>
      <c r="D2618">
        <v>1383.9</v>
      </c>
      <c r="E2618">
        <f t="shared" ca="1" si="337"/>
        <v>1401.6</v>
      </c>
      <c r="F2618">
        <f t="shared" ca="1" si="339"/>
        <v>1409.3516666666669</v>
      </c>
      <c r="G2618" t="str">
        <f t="shared" ca="1" si="332"/>
        <v/>
      </c>
      <c r="H2618">
        <f t="shared" ca="1" si="334"/>
        <v>1434.45</v>
      </c>
      <c r="I2618" s="4" t="str">
        <f t="shared" ca="1" si="335"/>
        <v/>
      </c>
      <c r="J2618" s="10">
        <f t="shared" ca="1" si="338"/>
        <v>2806.1118944500049</v>
      </c>
      <c r="K2618" s="10">
        <f ca="1">MAX($J$3:J2619)</f>
        <v>2998.0092490668949</v>
      </c>
      <c r="L2618" s="11">
        <f t="shared" ca="1" si="336"/>
        <v>6.4008259706542447E-2</v>
      </c>
    </row>
    <row r="2619" spans="1:12" x14ac:dyDescent="0.35">
      <c r="A2619">
        <v>2618</v>
      </c>
      <c r="B2619" s="2">
        <v>41246</v>
      </c>
      <c r="C2619">
        <f t="shared" si="333"/>
        <v>2012</v>
      </c>
      <c r="D2619">
        <v>1435.9</v>
      </c>
      <c r="E2619">
        <f t="shared" ca="1" si="337"/>
        <v>1410.6374999999998</v>
      </c>
      <c r="F2619">
        <f t="shared" ca="1" si="339"/>
        <v>1410.096666666667</v>
      </c>
      <c r="G2619" t="str">
        <f t="shared" ca="1" si="332"/>
        <v>BUY</v>
      </c>
      <c r="H2619">
        <f t="shared" ca="1" si="334"/>
        <v>1435.9</v>
      </c>
      <c r="I2619" s="4">
        <f t="shared" ca="1" si="335"/>
        <v>-1.0108403917878928E-3</v>
      </c>
      <c r="J2619" s="10">
        <f t="shared" ca="1" si="338"/>
        <v>2803.2753632032186</v>
      </c>
      <c r="K2619" s="10">
        <f ca="1">MAX($J$3:J2620)</f>
        <v>2998.0092490668949</v>
      </c>
      <c r="L2619" s="11">
        <f t="shared" ca="1" si="336"/>
        <v>6.4954397964010813E-2</v>
      </c>
    </row>
    <row r="2620" spans="1:12" x14ac:dyDescent="0.35">
      <c r="A2620">
        <v>2619</v>
      </c>
      <c r="B2620" s="2">
        <v>41247</v>
      </c>
      <c r="C2620">
        <f t="shared" si="333"/>
        <v>2012</v>
      </c>
      <c r="D2620">
        <v>1426.65</v>
      </c>
      <c r="E2620">
        <f t="shared" ca="1" si="337"/>
        <v>1419.6000000000001</v>
      </c>
      <c r="F2620">
        <f t="shared" ca="1" si="339"/>
        <v>1411.0183333333334</v>
      </c>
      <c r="G2620" t="str">
        <f t="shared" ca="1" si="332"/>
        <v/>
      </c>
      <c r="H2620">
        <f t="shared" ca="1" si="334"/>
        <v>1435.9</v>
      </c>
      <c r="I2620" s="4" t="str">
        <f t="shared" ca="1" si="335"/>
        <v/>
      </c>
      <c r="J2620" s="10">
        <f t="shared" ca="1" si="338"/>
        <v>2803.2753632032186</v>
      </c>
      <c r="K2620" s="10">
        <f ca="1">MAX($J$3:J2621)</f>
        <v>2998.0092490668949</v>
      </c>
      <c r="L2620" s="11">
        <f t="shared" ca="1" si="336"/>
        <v>6.4954397964010813E-2</v>
      </c>
    </row>
    <row r="2621" spans="1:12" x14ac:dyDescent="0.35">
      <c r="A2621">
        <v>2620</v>
      </c>
      <c r="B2621" s="2">
        <v>41248</v>
      </c>
      <c r="C2621">
        <f t="shared" si="333"/>
        <v>2012</v>
      </c>
      <c r="D2621">
        <v>1431.95</v>
      </c>
      <c r="E2621">
        <f t="shared" ca="1" si="337"/>
        <v>1428.2125000000001</v>
      </c>
      <c r="F2621">
        <f t="shared" ca="1" si="339"/>
        <v>1411.5866666666666</v>
      </c>
      <c r="G2621" t="str">
        <f t="shared" ca="1" si="332"/>
        <v/>
      </c>
      <c r="H2621">
        <f t="shared" ca="1" si="334"/>
        <v>1435.9</v>
      </c>
      <c r="I2621" s="4" t="str">
        <f t="shared" ca="1" si="335"/>
        <v/>
      </c>
      <c r="J2621" s="10">
        <f t="shared" ca="1" si="338"/>
        <v>2803.2753632032186</v>
      </c>
      <c r="K2621" s="10">
        <f ca="1">MAX($J$3:J2622)</f>
        <v>2998.0092490668949</v>
      </c>
      <c r="L2621" s="11">
        <f t="shared" ca="1" si="336"/>
        <v>6.4954397964010813E-2</v>
      </c>
    </row>
    <row r="2622" spans="1:12" x14ac:dyDescent="0.35">
      <c r="A2622">
        <v>2621</v>
      </c>
      <c r="B2622" s="2">
        <v>41249</v>
      </c>
      <c r="C2622">
        <f t="shared" si="333"/>
        <v>2012</v>
      </c>
      <c r="D2622">
        <v>1418.35</v>
      </c>
      <c r="E2622">
        <f t="shared" ca="1" si="337"/>
        <v>1422.9375000000002</v>
      </c>
      <c r="F2622">
        <f t="shared" ca="1" si="339"/>
        <v>1412.0366666666669</v>
      </c>
      <c r="G2622" t="str">
        <f t="shared" ca="1" si="332"/>
        <v/>
      </c>
      <c r="H2622">
        <f t="shared" ca="1" si="334"/>
        <v>1435.9</v>
      </c>
      <c r="I2622" s="4" t="str">
        <f t="shared" ca="1" si="335"/>
        <v/>
      </c>
      <c r="J2622" s="10">
        <f t="shared" ca="1" si="338"/>
        <v>2803.2753632032186</v>
      </c>
      <c r="K2622" s="10">
        <f ca="1">MAX($J$3:J2623)</f>
        <v>2998.0092490668949</v>
      </c>
      <c r="L2622" s="11">
        <f t="shared" ca="1" si="336"/>
        <v>6.4954397964010813E-2</v>
      </c>
    </row>
    <row r="2623" spans="1:12" x14ac:dyDescent="0.35">
      <c r="A2623">
        <v>2622</v>
      </c>
      <c r="B2623" s="2">
        <v>41250</v>
      </c>
      <c r="C2623">
        <f t="shared" si="333"/>
        <v>2012</v>
      </c>
      <c r="D2623">
        <v>1414.8</v>
      </c>
      <c r="E2623">
        <f t="shared" ca="1" si="337"/>
        <v>1419.65</v>
      </c>
      <c r="F2623">
        <f t="shared" ca="1" si="339"/>
        <v>1411.9950000000001</v>
      </c>
      <c r="G2623" t="str">
        <f t="shared" ca="1" si="332"/>
        <v/>
      </c>
      <c r="H2623">
        <f t="shared" ca="1" si="334"/>
        <v>1435.9</v>
      </c>
      <c r="I2623" s="4" t="str">
        <f t="shared" ca="1" si="335"/>
        <v/>
      </c>
      <c r="J2623" s="10">
        <f t="shared" ca="1" si="338"/>
        <v>2803.2753632032186</v>
      </c>
      <c r="K2623" s="10">
        <f ca="1">MAX($J$3:J2624)</f>
        <v>2998.0092490668949</v>
      </c>
      <c r="L2623" s="11">
        <f t="shared" ca="1" si="336"/>
        <v>6.4954397964010813E-2</v>
      </c>
    </row>
    <row r="2624" spans="1:12" x14ac:dyDescent="0.35">
      <c r="A2624">
        <v>2623</v>
      </c>
      <c r="B2624" s="2">
        <v>41253</v>
      </c>
      <c r="C2624">
        <f t="shared" si="333"/>
        <v>2012</v>
      </c>
      <c r="D2624">
        <v>1413.5</v>
      </c>
      <c r="E2624">
        <f t="shared" ca="1" si="337"/>
        <v>1418.6374999999998</v>
      </c>
      <c r="F2624">
        <f t="shared" ca="1" si="339"/>
        <v>1413.6450000000002</v>
      </c>
      <c r="G2624" t="str">
        <f t="shared" ca="1" si="332"/>
        <v/>
      </c>
      <c r="H2624">
        <f t="shared" ca="1" si="334"/>
        <v>1435.9</v>
      </c>
      <c r="I2624" s="4" t="str">
        <f t="shared" ca="1" si="335"/>
        <v/>
      </c>
      <c r="J2624" s="10">
        <f t="shared" ca="1" si="338"/>
        <v>2803.2753632032186</v>
      </c>
      <c r="K2624" s="10">
        <f ca="1">MAX($J$3:J2625)</f>
        <v>2998.0092490668949</v>
      </c>
      <c r="L2624" s="11">
        <f t="shared" ca="1" si="336"/>
        <v>6.4954397964010813E-2</v>
      </c>
    </row>
    <row r="2625" spans="1:12" x14ac:dyDescent="0.35">
      <c r="A2625">
        <v>2624</v>
      </c>
      <c r="B2625" s="2">
        <v>41254</v>
      </c>
      <c r="C2625">
        <f t="shared" si="333"/>
        <v>2012</v>
      </c>
      <c r="D2625">
        <v>1427.9</v>
      </c>
      <c r="E2625">
        <f t="shared" ca="1" si="337"/>
        <v>1419.3125000000002</v>
      </c>
      <c r="F2625">
        <f t="shared" ca="1" si="339"/>
        <v>1415.0450000000003</v>
      </c>
      <c r="G2625" t="str">
        <f t="shared" ca="1" si="332"/>
        <v/>
      </c>
      <c r="H2625">
        <f t="shared" ca="1" si="334"/>
        <v>1435.9</v>
      </c>
      <c r="I2625" s="4" t="str">
        <f t="shared" ca="1" si="335"/>
        <v/>
      </c>
      <c r="J2625" s="10">
        <f t="shared" ca="1" si="338"/>
        <v>2803.2753632032186</v>
      </c>
      <c r="K2625" s="10">
        <f ca="1">MAX($J$3:J2626)</f>
        <v>2998.0092490668949</v>
      </c>
      <c r="L2625" s="11">
        <f t="shared" ca="1" si="336"/>
        <v>6.4954397964010813E-2</v>
      </c>
    </row>
    <row r="2626" spans="1:12" x14ac:dyDescent="0.35">
      <c r="A2626">
        <v>2625</v>
      </c>
      <c r="B2626" s="2">
        <v>41255</v>
      </c>
      <c r="C2626">
        <f t="shared" si="333"/>
        <v>2012</v>
      </c>
      <c r="D2626">
        <v>1421.05</v>
      </c>
      <c r="E2626">
        <f t="shared" ca="1" si="337"/>
        <v>1414.625</v>
      </c>
      <c r="F2626">
        <f t="shared" ca="1" si="339"/>
        <v>1415.0766666666673</v>
      </c>
      <c r="G2626" t="str">
        <f t="shared" ref="G2626:G2689" ca="1" si="340">IF(AND(E2626&gt;F2626,E2625&lt;F2625),"BUY",IF(AND(E2626&lt;F2626,E2625&gt;F2625),"SELL",""))</f>
        <v>SELL</v>
      </c>
      <c r="H2626">
        <f t="shared" ca="1" si="334"/>
        <v>1421.05</v>
      </c>
      <c r="I2626" s="4">
        <f t="shared" ca="1" si="335"/>
        <v>-1.0341945817954001E-2</v>
      </c>
      <c r="J2626" s="10">
        <f t="shared" ca="1" si="338"/>
        <v>2774.2840412841656</v>
      </c>
      <c r="K2626" s="10">
        <f ca="1">MAX($J$3:J2627)</f>
        <v>2998.0092490668949</v>
      </c>
      <c r="L2626" s="11">
        <f t="shared" ca="1" si="336"/>
        <v>7.4624588917583168E-2</v>
      </c>
    </row>
    <row r="2627" spans="1:12" x14ac:dyDescent="0.35">
      <c r="A2627">
        <v>2626</v>
      </c>
      <c r="B2627" s="2">
        <v>41256</v>
      </c>
      <c r="C2627">
        <f t="shared" ref="C2627:C2690" si="341">YEAR(B2627)</f>
        <v>2012</v>
      </c>
      <c r="D2627">
        <v>1396.05</v>
      </c>
      <c r="E2627">
        <f t="shared" ca="1" si="337"/>
        <v>1412.3375000000001</v>
      </c>
      <c r="F2627">
        <f t="shared" ca="1" si="339"/>
        <v>1414.9416666666671</v>
      </c>
      <c r="G2627" t="str">
        <f t="shared" ca="1" si="340"/>
        <v/>
      </c>
      <c r="H2627">
        <f t="shared" ref="H2627:H2690" ca="1" si="342">IF(G2627&lt;&gt;"",D2627,H2626)</f>
        <v>1421.05</v>
      </c>
      <c r="I2627" s="4" t="str">
        <f t="shared" ref="I2627:I2690" ca="1" si="343">IF(AND(G2627&lt;&gt;"",H2626&lt;&gt;0),IF(G2627="BUY",1-H2627/H2626,H2627/H2626-1),"")</f>
        <v/>
      </c>
      <c r="J2627" s="10">
        <f t="shared" ca="1" si="338"/>
        <v>2774.2840412841656</v>
      </c>
      <c r="K2627" s="10">
        <f ca="1">MAX($J$3:J2628)</f>
        <v>2998.0092490668949</v>
      </c>
      <c r="L2627" s="11">
        <f t="shared" ref="L2627:L2690" ca="1" si="344">1-J2627/K2627</f>
        <v>7.4624588917583168E-2</v>
      </c>
    </row>
    <row r="2628" spans="1:12" x14ac:dyDescent="0.35">
      <c r="A2628">
        <v>2627</v>
      </c>
      <c r="B2628" s="2">
        <v>41257</v>
      </c>
      <c r="C2628">
        <f t="shared" si="341"/>
        <v>2012</v>
      </c>
      <c r="D2628">
        <v>1404.35</v>
      </c>
      <c r="E2628">
        <f t="shared" ref="E2628:E2691" ca="1" si="345">IF(ROW(D2629)&gt;($O$4-1),AVERAGE(OFFSET(D2630,-$O$4,0,$O$4,1)),IF(ROW(D2629)&gt;$O$4, ((($O$4-1)*E2628)+D2629)/$O$4,""))</f>
        <v>1409.0250000000001</v>
      </c>
      <c r="F2628">
        <f t="shared" ca="1" si="339"/>
        <v>1414.211666666667</v>
      </c>
      <c r="G2628" t="str">
        <f t="shared" ca="1" si="340"/>
        <v/>
      </c>
      <c r="H2628">
        <f t="shared" ca="1" si="342"/>
        <v>1421.05</v>
      </c>
      <c r="I2628" s="4" t="str">
        <f t="shared" ca="1" si="343"/>
        <v/>
      </c>
      <c r="J2628" s="10">
        <f t="shared" ref="J2628:J2691" ca="1" si="346">IF(I2628="",J2627,J2627*(1+$O$6*I2628))</f>
        <v>2774.2840412841656</v>
      </c>
      <c r="K2628" s="10">
        <f ca="1">MAX($J$3:J2629)</f>
        <v>2998.0092490668949</v>
      </c>
      <c r="L2628" s="11">
        <f t="shared" ca="1" si="344"/>
        <v>7.4624588917583168E-2</v>
      </c>
    </row>
    <row r="2629" spans="1:12" x14ac:dyDescent="0.35">
      <c r="A2629">
        <v>2628</v>
      </c>
      <c r="B2629" s="2">
        <v>41260</v>
      </c>
      <c r="C2629">
        <f t="shared" si="341"/>
        <v>2012</v>
      </c>
      <c r="D2629">
        <v>1414.65</v>
      </c>
      <c r="E2629">
        <f t="shared" ca="1" si="345"/>
        <v>1406.4249999999997</v>
      </c>
      <c r="F2629">
        <f t="shared" ca="1" si="339"/>
        <v>1412.1200000000001</v>
      </c>
      <c r="G2629" t="str">
        <f t="shared" ca="1" si="340"/>
        <v/>
      </c>
      <c r="H2629">
        <f t="shared" ca="1" si="342"/>
        <v>1421.05</v>
      </c>
      <c r="I2629" s="4" t="str">
        <f t="shared" ca="1" si="343"/>
        <v/>
      </c>
      <c r="J2629" s="10">
        <f t="shared" ca="1" si="346"/>
        <v>2774.2840412841656</v>
      </c>
      <c r="K2629" s="10">
        <f ca="1">MAX($J$3:J2630)</f>
        <v>2998.0092490668949</v>
      </c>
      <c r="L2629" s="11">
        <f t="shared" ca="1" si="344"/>
        <v>7.4624588917583168E-2</v>
      </c>
    </row>
    <row r="2630" spans="1:12" x14ac:dyDescent="0.35">
      <c r="A2630">
        <v>2629</v>
      </c>
      <c r="B2630" s="2">
        <v>41261</v>
      </c>
      <c r="C2630">
        <f t="shared" si="341"/>
        <v>2012</v>
      </c>
      <c r="D2630">
        <v>1410.65</v>
      </c>
      <c r="E2630">
        <f t="shared" ca="1" si="345"/>
        <v>1411.175</v>
      </c>
      <c r="F2630">
        <f t="shared" ca="1" si="339"/>
        <v>1410.1983333333337</v>
      </c>
      <c r="G2630" t="str">
        <f t="shared" ca="1" si="340"/>
        <v>BUY</v>
      </c>
      <c r="H2630">
        <f t="shared" ca="1" si="342"/>
        <v>1410.65</v>
      </c>
      <c r="I2630" s="4">
        <f t="shared" ca="1" si="343"/>
        <v>7.3185320713555768E-3</v>
      </c>
      <c r="J2630" s="10">
        <f t="shared" ca="1" si="346"/>
        <v>2794.5877280153536</v>
      </c>
      <c r="K2630" s="10">
        <f ca="1">MAX($J$3:J2631)</f>
        <v>2998.0092490668949</v>
      </c>
      <c r="L2630" s="11">
        <f t="shared" ca="1" si="344"/>
        <v>6.78521992935327E-2</v>
      </c>
    </row>
    <row r="2631" spans="1:12" x14ac:dyDescent="0.35">
      <c r="A2631">
        <v>2630</v>
      </c>
      <c r="B2631" s="2">
        <v>41262</v>
      </c>
      <c r="C2631">
        <f t="shared" si="341"/>
        <v>2012</v>
      </c>
      <c r="D2631">
        <v>1415.05</v>
      </c>
      <c r="E2631">
        <f t="shared" ca="1" si="345"/>
        <v>1410.7125000000001</v>
      </c>
      <c r="F2631">
        <f t="shared" ca="1" si="339"/>
        <v>1407.8350000000003</v>
      </c>
      <c r="G2631" t="str">
        <f t="shared" ca="1" si="340"/>
        <v/>
      </c>
      <c r="H2631">
        <f t="shared" ca="1" si="342"/>
        <v>1410.65</v>
      </c>
      <c r="I2631" s="4" t="str">
        <f t="shared" ca="1" si="343"/>
        <v/>
      </c>
      <c r="J2631" s="10">
        <f t="shared" ca="1" si="346"/>
        <v>2794.5877280153536</v>
      </c>
      <c r="K2631" s="10">
        <f ca="1">MAX($J$3:J2632)</f>
        <v>2998.0092490668949</v>
      </c>
      <c r="L2631" s="11">
        <f t="shared" ca="1" si="344"/>
        <v>6.78521992935327E-2</v>
      </c>
    </row>
    <row r="2632" spans="1:12" x14ac:dyDescent="0.35">
      <c r="A2632">
        <v>2631</v>
      </c>
      <c r="B2632" s="2">
        <v>41263</v>
      </c>
      <c r="C2632">
        <f t="shared" si="341"/>
        <v>2012</v>
      </c>
      <c r="D2632">
        <v>1402.5</v>
      </c>
      <c r="E2632">
        <f t="shared" ca="1" si="345"/>
        <v>1406.375</v>
      </c>
      <c r="F2632">
        <f t="shared" ca="1" si="339"/>
        <v>1405.9700000000003</v>
      </c>
      <c r="G2632" t="str">
        <f t="shared" ca="1" si="340"/>
        <v/>
      </c>
      <c r="H2632">
        <f t="shared" ca="1" si="342"/>
        <v>1410.65</v>
      </c>
      <c r="I2632" s="4" t="str">
        <f t="shared" ca="1" si="343"/>
        <v/>
      </c>
      <c r="J2632" s="10">
        <f t="shared" ca="1" si="346"/>
        <v>2794.5877280153536</v>
      </c>
      <c r="K2632" s="10">
        <f ca="1">MAX($J$3:J2633)</f>
        <v>2998.0092490668949</v>
      </c>
      <c r="L2632" s="11">
        <f t="shared" ca="1" si="344"/>
        <v>6.78521992935327E-2</v>
      </c>
    </row>
    <row r="2633" spans="1:12" x14ac:dyDescent="0.35">
      <c r="A2633">
        <v>2632</v>
      </c>
      <c r="B2633" s="2">
        <v>41264</v>
      </c>
      <c r="C2633">
        <f t="shared" si="341"/>
        <v>2012</v>
      </c>
      <c r="D2633">
        <v>1397.3</v>
      </c>
      <c r="E2633">
        <f t="shared" ca="1" si="345"/>
        <v>1406.4250000000002</v>
      </c>
      <c r="F2633">
        <f t="shared" ca="1" si="339"/>
        <v>1405.1833333333336</v>
      </c>
      <c r="G2633" t="str">
        <f t="shared" ca="1" si="340"/>
        <v/>
      </c>
      <c r="H2633">
        <f t="shared" ca="1" si="342"/>
        <v>1410.65</v>
      </c>
      <c r="I2633" s="4" t="str">
        <f t="shared" ca="1" si="343"/>
        <v/>
      </c>
      <c r="J2633" s="10">
        <f t="shared" ca="1" si="346"/>
        <v>2794.5877280153536</v>
      </c>
      <c r="K2633" s="10">
        <f ca="1">MAX($J$3:J2634)</f>
        <v>2998.0092490668949</v>
      </c>
      <c r="L2633" s="11">
        <f t="shared" ca="1" si="344"/>
        <v>6.78521992935327E-2</v>
      </c>
    </row>
    <row r="2634" spans="1:12" x14ac:dyDescent="0.35">
      <c r="A2634">
        <v>2633</v>
      </c>
      <c r="B2634" s="2">
        <v>41267</v>
      </c>
      <c r="C2634">
        <f t="shared" si="341"/>
        <v>2012</v>
      </c>
      <c r="D2634">
        <v>1410.85</v>
      </c>
      <c r="E2634">
        <f t="shared" ca="1" si="345"/>
        <v>1405.375</v>
      </c>
      <c r="F2634">
        <f t="shared" ca="1" si="339"/>
        <v>1404.3966666666668</v>
      </c>
      <c r="G2634" t="str">
        <f t="shared" ca="1" si="340"/>
        <v/>
      </c>
      <c r="H2634">
        <f t="shared" ca="1" si="342"/>
        <v>1410.65</v>
      </c>
      <c r="I2634" s="4" t="str">
        <f t="shared" ca="1" si="343"/>
        <v/>
      </c>
      <c r="J2634" s="10">
        <f t="shared" ca="1" si="346"/>
        <v>2794.5877280153536</v>
      </c>
      <c r="K2634" s="10">
        <f ca="1">MAX($J$3:J2635)</f>
        <v>2998.0092490668949</v>
      </c>
      <c r="L2634" s="11">
        <f t="shared" ca="1" si="344"/>
        <v>6.78521992935327E-2</v>
      </c>
    </row>
    <row r="2635" spans="1:12" x14ac:dyDescent="0.35">
      <c r="A2635">
        <v>2634</v>
      </c>
      <c r="B2635" s="2">
        <v>41268</v>
      </c>
      <c r="C2635">
        <f t="shared" si="341"/>
        <v>2012</v>
      </c>
      <c r="D2635">
        <v>1410.85</v>
      </c>
      <c r="E2635">
        <f t="shared" ca="1" si="345"/>
        <v>1408.5625</v>
      </c>
      <c r="F2635">
        <f t="shared" ca="1" si="339"/>
        <v>1403.7566666666669</v>
      </c>
      <c r="G2635" t="str">
        <f t="shared" ca="1" si="340"/>
        <v/>
      </c>
      <c r="H2635">
        <f t="shared" ca="1" si="342"/>
        <v>1410.65</v>
      </c>
      <c r="I2635" s="4" t="str">
        <f t="shared" ca="1" si="343"/>
        <v/>
      </c>
      <c r="J2635" s="10">
        <f t="shared" ca="1" si="346"/>
        <v>2794.5877280153536</v>
      </c>
      <c r="K2635" s="10">
        <f ca="1">MAX($J$3:J2636)</f>
        <v>2998.0092490668949</v>
      </c>
      <c r="L2635" s="11">
        <f t="shared" ca="1" si="344"/>
        <v>6.78521992935327E-2</v>
      </c>
    </row>
    <row r="2636" spans="1:12" x14ac:dyDescent="0.35">
      <c r="A2636">
        <v>2635</v>
      </c>
      <c r="B2636" s="2">
        <v>41269</v>
      </c>
      <c r="C2636">
        <f t="shared" si="341"/>
        <v>2012</v>
      </c>
      <c r="D2636">
        <v>1415.25</v>
      </c>
      <c r="E2636">
        <f t="shared" ca="1" si="345"/>
        <v>1409.9625000000001</v>
      </c>
      <c r="F2636">
        <f t="shared" ca="1" si="339"/>
        <v>1403.7066666666667</v>
      </c>
      <c r="G2636" t="str">
        <f t="shared" ca="1" si="340"/>
        <v/>
      </c>
      <c r="H2636">
        <f t="shared" ca="1" si="342"/>
        <v>1410.65</v>
      </c>
      <c r="I2636" s="4" t="str">
        <f t="shared" ca="1" si="343"/>
        <v/>
      </c>
      <c r="J2636" s="10">
        <f t="shared" ca="1" si="346"/>
        <v>2794.5877280153536</v>
      </c>
      <c r="K2636" s="10">
        <f ca="1">MAX($J$3:J2637)</f>
        <v>2998.0092490668949</v>
      </c>
      <c r="L2636" s="11">
        <f t="shared" ca="1" si="344"/>
        <v>6.78521992935327E-2</v>
      </c>
    </row>
    <row r="2637" spans="1:12" x14ac:dyDescent="0.35">
      <c r="A2637">
        <v>2636</v>
      </c>
      <c r="B2637" s="2">
        <v>41270</v>
      </c>
      <c r="C2637">
        <f t="shared" si="341"/>
        <v>2012</v>
      </c>
      <c r="D2637">
        <v>1402.9</v>
      </c>
      <c r="E2637">
        <f t="shared" ca="1" si="345"/>
        <v>1409.6125</v>
      </c>
      <c r="F2637">
        <f t="shared" ca="1" si="339"/>
        <v>1404.7516666666666</v>
      </c>
      <c r="G2637" t="str">
        <f t="shared" ca="1" si="340"/>
        <v/>
      </c>
      <c r="H2637">
        <f t="shared" ca="1" si="342"/>
        <v>1410.65</v>
      </c>
      <c r="I2637" s="4" t="str">
        <f t="shared" ca="1" si="343"/>
        <v/>
      </c>
      <c r="J2637" s="10">
        <f t="shared" ca="1" si="346"/>
        <v>2794.5877280153536</v>
      </c>
      <c r="K2637" s="10">
        <f ca="1">MAX($J$3:J2638)</f>
        <v>2998.0092490668949</v>
      </c>
      <c r="L2637" s="11">
        <f t="shared" ca="1" si="344"/>
        <v>6.78521992935327E-2</v>
      </c>
    </row>
    <row r="2638" spans="1:12" x14ac:dyDescent="0.35">
      <c r="A2638">
        <v>2637</v>
      </c>
      <c r="B2638" s="2">
        <v>41271</v>
      </c>
      <c r="C2638">
        <f t="shared" si="341"/>
        <v>2012</v>
      </c>
      <c r="D2638">
        <v>1409.45</v>
      </c>
      <c r="E2638">
        <f t="shared" ca="1" si="345"/>
        <v>1414.95</v>
      </c>
      <c r="F2638">
        <f t="shared" ca="1" si="339"/>
        <v>1406.403333333333</v>
      </c>
      <c r="G2638" t="str">
        <f t="shared" ca="1" si="340"/>
        <v/>
      </c>
      <c r="H2638">
        <f t="shared" ca="1" si="342"/>
        <v>1410.65</v>
      </c>
      <c r="I2638" s="4" t="str">
        <f t="shared" ca="1" si="343"/>
        <v/>
      </c>
      <c r="J2638" s="10">
        <f t="shared" ca="1" si="346"/>
        <v>2794.5877280153536</v>
      </c>
      <c r="K2638" s="10">
        <f ca="1">MAX($J$3:J2639)</f>
        <v>2998.0092490668949</v>
      </c>
      <c r="L2638" s="11">
        <f t="shared" ca="1" si="344"/>
        <v>6.78521992935327E-2</v>
      </c>
    </row>
    <row r="2639" spans="1:12" x14ac:dyDescent="0.35">
      <c r="A2639">
        <v>2638</v>
      </c>
      <c r="B2639" s="2">
        <v>41274</v>
      </c>
      <c r="C2639">
        <f t="shared" si="341"/>
        <v>2012</v>
      </c>
      <c r="D2639">
        <v>1432.2</v>
      </c>
      <c r="E2639">
        <f t="shared" ca="1" si="345"/>
        <v>1418.9124999999999</v>
      </c>
      <c r="F2639">
        <f t="shared" ca="1" si="339"/>
        <v>1408.143333333333</v>
      </c>
      <c r="G2639" t="str">
        <f t="shared" ca="1" si="340"/>
        <v/>
      </c>
      <c r="H2639">
        <f t="shared" ca="1" si="342"/>
        <v>1410.65</v>
      </c>
      <c r="I2639" s="4" t="str">
        <f t="shared" ca="1" si="343"/>
        <v/>
      </c>
      <c r="J2639" s="10">
        <f t="shared" ca="1" si="346"/>
        <v>2794.5877280153536</v>
      </c>
      <c r="K2639" s="10">
        <f ca="1">MAX($J$3:J2640)</f>
        <v>2998.0092490668949</v>
      </c>
      <c r="L2639" s="11">
        <f t="shared" ca="1" si="344"/>
        <v>6.78521992935327E-2</v>
      </c>
    </row>
    <row r="2640" spans="1:12" x14ac:dyDescent="0.35">
      <c r="A2640">
        <v>2639</v>
      </c>
      <c r="B2640" s="2">
        <v>41275</v>
      </c>
      <c r="C2640">
        <f t="shared" si="341"/>
        <v>2013</v>
      </c>
      <c r="D2640">
        <v>1431.1</v>
      </c>
      <c r="E2640">
        <f t="shared" ca="1" si="345"/>
        <v>1425.5625</v>
      </c>
      <c r="F2640">
        <f t="shared" ca="1" si="339"/>
        <v>1409.6499999999999</v>
      </c>
      <c r="G2640" t="str">
        <f t="shared" ca="1" si="340"/>
        <v/>
      </c>
      <c r="H2640">
        <f t="shared" ca="1" si="342"/>
        <v>1410.65</v>
      </c>
      <c r="I2640" s="4" t="str">
        <f t="shared" ca="1" si="343"/>
        <v/>
      </c>
      <c r="J2640" s="10">
        <f t="shared" ca="1" si="346"/>
        <v>2794.5877280153536</v>
      </c>
      <c r="K2640" s="10">
        <f ca="1">MAX($J$3:J2641)</f>
        <v>2998.0092490668949</v>
      </c>
      <c r="L2640" s="11">
        <f t="shared" ca="1" si="344"/>
        <v>6.78521992935327E-2</v>
      </c>
    </row>
    <row r="2641" spans="1:12" x14ac:dyDescent="0.35">
      <c r="A2641">
        <v>2640</v>
      </c>
      <c r="B2641" s="2">
        <v>41276</v>
      </c>
      <c r="C2641">
        <f t="shared" si="341"/>
        <v>2013</v>
      </c>
      <c r="D2641">
        <v>1429.5</v>
      </c>
      <c r="E2641">
        <f t="shared" ca="1" si="345"/>
        <v>1432.2750000000001</v>
      </c>
      <c r="F2641">
        <f t="shared" ca="1" si="339"/>
        <v>1411.1383333333331</v>
      </c>
      <c r="G2641" t="str">
        <f t="shared" ca="1" si="340"/>
        <v/>
      </c>
      <c r="H2641">
        <f t="shared" ca="1" si="342"/>
        <v>1410.65</v>
      </c>
      <c r="I2641" s="4" t="str">
        <f t="shared" ca="1" si="343"/>
        <v/>
      </c>
      <c r="J2641" s="10">
        <f t="shared" ca="1" si="346"/>
        <v>2794.5877280153536</v>
      </c>
      <c r="K2641" s="10">
        <f ca="1">MAX($J$3:J2642)</f>
        <v>2998.0092490668949</v>
      </c>
      <c r="L2641" s="11">
        <f t="shared" ca="1" si="344"/>
        <v>6.78521992935327E-2</v>
      </c>
    </row>
    <row r="2642" spans="1:12" x14ac:dyDescent="0.35">
      <c r="A2642">
        <v>2641</v>
      </c>
      <c r="B2642" s="2">
        <v>41277</v>
      </c>
      <c r="C2642">
        <f t="shared" si="341"/>
        <v>2013</v>
      </c>
      <c r="D2642">
        <v>1436.3</v>
      </c>
      <c r="E2642">
        <f t="shared" ca="1" si="345"/>
        <v>1432.925</v>
      </c>
      <c r="F2642">
        <f t="shared" ca="1" si="339"/>
        <v>1412.9216666666664</v>
      </c>
      <c r="G2642" t="str">
        <f t="shared" ca="1" si="340"/>
        <v/>
      </c>
      <c r="H2642">
        <f t="shared" ca="1" si="342"/>
        <v>1410.65</v>
      </c>
      <c r="I2642" s="4" t="str">
        <f t="shared" ca="1" si="343"/>
        <v/>
      </c>
      <c r="J2642" s="10">
        <f t="shared" ca="1" si="346"/>
        <v>2794.5877280153536</v>
      </c>
      <c r="K2642" s="10">
        <f ca="1">MAX($J$3:J2643)</f>
        <v>2998.0092490668949</v>
      </c>
      <c r="L2642" s="11">
        <f t="shared" ca="1" si="344"/>
        <v>6.78521992935327E-2</v>
      </c>
    </row>
    <row r="2643" spans="1:12" x14ac:dyDescent="0.35">
      <c r="A2643">
        <v>2642</v>
      </c>
      <c r="B2643" s="2">
        <v>41278</v>
      </c>
      <c r="C2643">
        <f t="shared" si="341"/>
        <v>2013</v>
      </c>
      <c r="D2643">
        <v>1434.8</v>
      </c>
      <c r="E2643">
        <f t="shared" ca="1" si="345"/>
        <v>1429.5125</v>
      </c>
      <c r="F2643">
        <f t="shared" ca="1" si="339"/>
        <v>1414.0766666666666</v>
      </c>
      <c r="G2643" t="str">
        <f t="shared" ca="1" si="340"/>
        <v/>
      </c>
      <c r="H2643">
        <f t="shared" ca="1" si="342"/>
        <v>1410.65</v>
      </c>
      <c r="I2643" s="4" t="str">
        <f t="shared" ca="1" si="343"/>
        <v/>
      </c>
      <c r="J2643" s="10">
        <f t="shared" ca="1" si="346"/>
        <v>2794.5877280153536</v>
      </c>
      <c r="K2643" s="10">
        <f ca="1">MAX($J$3:J2644)</f>
        <v>2998.0092490668949</v>
      </c>
      <c r="L2643" s="11">
        <f t="shared" ca="1" si="344"/>
        <v>6.78521992935327E-2</v>
      </c>
    </row>
    <row r="2644" spans="1:12" x14ac:dyDescent="0.35">
      <c r="A2644">
        <v>2643</v>
      </c>
      <c r="B2644" s="2">
        <v>41281</v>
      </c>
      <c r="C2644">
        <f t="shared" si="341"/>
        <v>2013</v>
      </c>
      <c r="D2644">
        <v>1417.45</v>
      </c>
      <c r="E2644">
        <f t="shared" ca="1" si="345"/>
        <v>1426.5500000000002</v>
      </c>
      <c r="F2644">
        <f t="shared" ca="1" si="339"/>
        <v>1414.9816666666666</v>
      </c>
      <c r="G2644" t="str">
        <f t="shared" ca="1" si="340"/>
        <v/>
      </c>
      <c r="H2644">
        <f t="shared" ca="1" si="342"/>
        <v>1410.65</v>
      </c>
      <c r="I2644" s="4" t="str">
        <f t="shared" ca="1" si="343"/>
        <v/>
      </c>
      <c r="J2644" s="10">
        <f t="shared" ca="1" si="346"/>
        <v>2794.5877280153536</v>
      </c>
      <c r="K2644" s="10">
        <f ca="1">MAX($J$3:J2645)</f>
        <v>2998.0092490668949</v>
      </c>
      <c r="L2644" s="11">
        <f t="shared" ca="1" si="344"/>
        <v>6.78521992935327E-2</v>
      </c>
    </row>
    <row r="2645" spans="1:12" x14ac:dyDescent="0.35">
      <c r="A2645">
        <v>2644</v>
      </c>
      <c r="B2645" s="2">
        <v>41282</v>
      </c>
      <c r="C2645">
        <f t="shared" si="341"/>
        <v>2013</v>
      </c>
      <c r="D2645">
        <v>1417.65</v>
      </c>
      <c r="E2645">
        <f t="shared" ca="1" si="345"/>
        <v>1416.8999999999999</v>
      </c>
      <c r="F2645">
        <f t="shared" ca="1" si="339"/>
        <v>1415.2216666666668</v>
      </c>
      <c r="G2645" t="str">
        <f t="shared" ca="1" si="340"/>
        <v/>
      </c>
      <c r="H2645">
        <f t="shared" ca="1" si="342"/>
        <v>1410.65</v>
      </c>
      <c r="I2645" s="4" t="str">
        <f t="shared" ca="1" si="343"/>
        <v/>
      </c>
      <c r="J2645" s="10">
        <f t="shared" ca="1" si="346"/>
        <v>2794.5877280153536</v>
      </c>
      <c r="K2645" s="10">
        <f ca="1">MAX($J$3:J2646)</f>
        <v>2998.0092490668949</v>
      </c>
      <c r="L2645" s="11">
        <f t="shared" ca="1" si="344"/>
        <v>6.78521992935327E-2</v>
      </c>
    </row>
    <row r="2646" spans="1:12" x14ac:dyDescent="0.35">
      <c r="A2646">
        <v>2645</v>
      </c>
      <c r="B2646" s="2">
        <v>41283</v>
      </c>
      <c r="C2646">
        <f t="shared" si="341"/>
        <v>2013</v>
      </c>
      <c r="D2646">
        <v>1397.7</v>
      </c>
      <c r="E2646">
        <f t="shared" ca="1" si="345"/>
        <v>1402.9625000000001</v>
      </c>
      <c r="F2646">
        <f t="shared" ca="1" si="339"/>
        <v>1414.6533333333332</v>
      </c>
      <c r="G2646" t="str">
        <f t="shared" ca="1" si="340"/>
        <v>SELL</v>
      </c>
      <c r="H2646">
        <f t="shared" ca="1" si="342"/>
        <v>1397.7</v>
      </c>
      <c r="I2646" s="4">
        <f t="shared" ca="1" si="343"/>
        <v>-9.1801651720838651E-3</v>
      </c>
      <c r="J2646" s="10">
        <f t="shared" ca="1" si="346"/>
        <v>2768.932951084294</v>
      </c>
      <c r="K2646" s="10">
        <f ca="1">MAX($J$3:J2647)</f>
        <v>2998.0092490668949</v>
      </c>
      <c r="L2646" s="11">
        <f t="shared" ca="1" si="344"/>
        <v>7.6409470068812824E-2</v>
      </c>
    </row>
    <row r="2647" spans="1:12" x14ac:dyDescent="0.35">
      <c r="A2647">
        <v>2646</v>
      </c>
      <c r="B2647" s="2">
        <v>41284</v>
      </c>
      <c r="C2647">
        <f t="shared" si="341"/>
        <v>2013</v>
      </c>
      <c r="D2647">
        <v>1379.05</v>
      </c>
      <c r="E2647">
        <f t="shared" ca="1" si="345"/>
        <v>1388.9500000000003</v>
      </c>
      <c r="F2647">
        <f t="shared" ca="1" si="339"/>
        <v>1413.9033333333332</v>
      </c>
      <c r="G2647" t="str">
        <f t="shared" ca="1" si="340"/>
        <v/>
      </c>
      <c r="H2647">
        <f t="shared" ca="1" si="342"/>
        <v>1397.7</v>
      </c>
      <c r="I2647" s="4" t="str">
        <f t="shared" ca="1" si="343"/>
        <v/>
      </c>
      <c r="J2647" s="10">
        <f t="shared" ca="1" si="346"/>
        <v>2768.932951084294</v>
      </c>
      <c r="K2647" s="10">
        <f ca="1">MAX($J$3:J2648)</f>
        <v>2998.0092490668949</v>
      </c>
      <c r="L2647" s="11">
        <f t="shared" ca="1" si="344"/>
        <v>7.6409470068812824E-2</v>
      </c>
    </row>
    <row r="2648" spans="1:12" x14ac:dyDescent="0.35">
      <c r="A2648">
        <v>2647</v>
      </c>
      <c r="B2648" s="2">
        <v>41285</v>
      </c>
      <c r="C2648">
        <f t="shared" si="341"/>
        <v>2013</v>
      </c>
      <c r="D2648">
        <v>1361.4</v>
      </c>
      <c r="E2648">
        <f t="shared" ca="1" si="345"/>
        <v>1374.625</v>
      </c>
      <c r="F2648">
        <f t="shared" ca="1" si="339"/>
        <v>1411.3849999999998</v>
      </c>
      <c r="G2648" t="str">
        <f t="shared" ca="1" si="340"/>
        <v/>
      </c>
      <c r="H2648">
        <f t="shared" ca="1" si="342"/>
        <v>1397.7</v>
      </c>
      <c r="I2648" s="4" t="str">
        <f t="shared" ca="1" si="343"/>
        <v/>
      </c>
      <c r="J2648" s="10">
        <f t="shared" ca="1" si="346"/>
        <v>2768.932951084294</v>
      </c>
      <c r="K2648" s="10">
        <f ca="1">MAX($J$3:J2649)</f>
        <v>2998.0092490668949</v>
      </c>
      <c r="L2648" s="11">
        <f t="shared" ca="1" si="344"/>
        <v>7.6409470068812824E-2</v>
      </c>
    </row>
    <row r="2649" spans="1:12" x14ac:dyDescent="0.35">
      <c r="A2649">
        <v>2648</v>
      </c>
      <c r="B2649" s="2">
        <v>41288</v>
      </c>
      <c r="C2649">
        <f t="shared" si="341"/>
        <v>2013</v>
      </c>
      <c r="D2649">
        <v>1360.35</v>
      </c>
      <c r="E2649">
        <f t="shared" ca="1" si="345"/>
        <v>1372.2999999999997</v>
      </c>
      <c r="F2649">
        <f t="shared" ca="1" si="339"/>
        <v>1410.11</v>
      </c>
      <c r="G2649" t="str">
        <f t="shared" ca="1" si="340"/>
        <v/>
      </c>
      <c r="H2649">
        <f t="shared" ca="1" si="342"/>
        <v>1397.7</v>
      </c>
      <c r="I2649" s="4" t="str">
        <f t="shared" ca="1" si="343"/>
        <v/>
      </c>
      <c r="J2649" s="10">
        <f t="shared" ca="1" si="346"/>
        <v>2768.932951084294</v>
      </c>
      <c r="K2649" s="10">
        <f ca="1">MAX($J$3:J2650)</f>
        <v>2998.0092490668949</v>
      </c>
      <c r="L2649" s="11">
        <f t="shared" ca="1" si="344"/>
        <v>7.6409470068812824E-2</v>
      </c>
    </row>
    <row r="2650" spans="1:12" x14ac:dyDescent="0.35">
      <c r="A2650">
        <v>2649</v>
      </c>
      <c r="B2650" s="2">
        <v>41289</v>
      </c>
      <c r="C2650">
        <f t="shared" si="341"/>
        <v>2013</v>
      </c>
      <c r="D2650">
        <v>1388.4</v>
      </c>
      <c r="E2650">
        <f t="shared" ca="1" si="345"/>
        <v>1373.6624999999999</v>
      </c>
      <c r="F2650">
        <f t="shared" ca="1" si="339"/>
        <v>1408.5283333333332</v>
      </c>
      <c r="G2650" t="str">
        <f t="shared" ca="1" si="340"/>
        <v/>
      </c>
      <c r="H2650">
        <f t="shared" ca="1" si="342"/>
        <v>1397.7</v>
      </c>
      <c r="I2650" s="4" t="str">
        <f t="shared" ca="1" si="343"/>
        <v/>
      </c>
      <c r="J2650" s="10">
        <f t="shared" ca="1" si="346"/>
        <v>2768.932951084294</v>
      </c>
      <c r="K2650" s="10">
        <f ca="1">MAX($J$3:J2651)</f>
        <v>2998.0092490668949</v>
      </c>
      <c r="L2650" s="11">
        <f t="shared" ca="1" si="344"/>
        <v>7.6409470068812824E-2</v>
      </c>
    </row>
    <row r="2651" spans="1:12" x14ac:dyDescent="0.35">
      <c r="A2651">
        <v>2650</v>
      </c>
      <c r="B2651" s="2">
        <v>41290</v>
      </c>
      <c r="C2651">
        <f t="shared" si="341"/>
        <v>2013</v>
      </c>
      <c r="D2651">
        <v>1384.5</v>
      </c>
      <c r="E2651">
        <f t="shared" ca="1" si="345"/>
        <v>1373.0250000000001</v>
      </c>
      <c r="F2651">
        <f t="shared" ca="1" si="339"/>
        <v>1406.5449999999998</v>
      </c>
      <c r="G2651" t="str">
        <f t="shared" ca="1" si="340"/>
        <v/>
      </c>
      <c r="H2651">
        <f t="shared" ca="1" si="342"/>
        <v>1397.7</v>
      </c>
      <c r="I2651" s="4" t="str">
        <f t="shared" ca="1" si="343"/>
        <v/>
      </c>
      <c r="J2651" s="10">
        <f t="shared" ca="1" si="346"/>
        <v>2768.932951084294</v>
      </c>
      <c r="K2651" s="10">
        <f ca="1">MAX($J$3:J2652)</f>
        <v>2998.0092490668949</v>
      </c>
      <c r="L2651" s="11">
        <f t="shared" ca="1" si="344"/>
        <v>7.6409470068812824E-2</v>
      </c>
    </row>
    <row r="2652" spans="1:12" x14ac:dyDescent="0.35">
      <c r="A2652">
        <v>2651</v>
      </c>
      <c r="B2652" s="2">
        <v>41291</v>
      </c>
      <c r="C2652">
        <f t="shared" si="341"/>
        <v>2013</v>
      </c>
      <c r="D2652">
        <v>1358.85</v>
      </c>
      <c r="E2652">
        <f t="shared" ca="1" si="345"/>
        <v>1369.2249999999999</v>
      </c>
      <c r="F2652">
        <f t="shared" ca="1" si="339"/>
        <v>1404.2233333333336</v>
      </c>
      <c r="G2652" t="str">
        <f t="shared" ca="1" si="340"/>
        <v/>
      </c>
      <c r="H2652">
        <f t="shared" ca="1" si="342"/>
        <v>1397.7</v>
      </c>
      <c r="I2652" s="4" t="str">
        <f t="shared" ca="1" si="343"/>
        <v/>
      </c>
      <c r="J2652" s="10">
        <f t="shared" ca="1" si="346"/>
        <v>2768.932951084294</v>
      </c>
      <c r="K2652" s="10">
        <f ca="1">MAX($J$3:J2653)</f>
        <v>2998.0092490668949</v>
      </c>
      <c r="L2652" s="11">
        <f t="shared" ca="1" si="344"/>
        <v>7.6409470068812824E-2</v>
      </c>
    </row>
    <row r="2653" spans="1:12" x14ac:dyDescent="0.35">
      <c r="A2653">
        <v>2652</v>
      </c>
      <c r="B2653" s="2">
        <v>41292</v>
      </c>
      <c r="C2653">
        <f t="shared" si="341"/>
        <v>2013</v>
      </c>
      <c r="D2653">
        <v>1345.15</v>
      </c>
      <c r="E2653">
        <f t="shared" ca="1" si="345"/>
        <v>1356</v>
      </c>
      <c r="F2653">
        <f t="shared" ca="1" si="339"/>
        <v>1401.6233333333332</v>
      </c>
      <c r="G2653" t="str">
        <f t="shared" ca="1" si="340"/>
        <v/>
      </c>
      <c r="H2653">
        <f t="shared" ca="1" si="342"/>
        <v>1397.7</v>
      </c>
      <c r="I2653" s="4" t="str">
        <f t="shared" ca="1" si="343"/>
        <v/>
      </c>
      <c r="J2653" s="10">
        <f t="shared" ca="1" si="346"/>
        <v>2768.932951084294</v>
      </c>
      <c r="K2653" s="10">
        <f ca="1">MAX($J$3:J2654)</f>
        <v>2998.0092490668949</v>
      </c>
      <c r="L2653" s="11">
        <f t="shared" ca="1" si="344"/>
        <v>7.6409470068812824E-2</v>
      </c>
    </row>
    <row r="2654" spans="1:12" x14ac:dyDescent="0.35">
      <c r="A2654">
        <v>2653</v>
      </c>
      <c r="B2654" s="2">
        <v>41295</v>
      </c>
      <c r="C2654">
        <f t="shared" si="341"/>
        <v>2013</v>
      </c>
      <c r="D2654">
        <v>1335.5</v>
      </c>
      <c r="E2654">
        <f t="shared" ca="1" si="345"/>
        <v>1349.6</v>
      </c>
      <c r="F2654">
        <f t="shared" ref="F2654:F2717" ca="1" si="347">IF(ROW(D2655)&gt;($O$5-1),AVERAGE(OFFSET(D2656,-$O$5,0,$O$5,1)),IF(ROW(D2655)&gt;$O$5, ((($O$5-1)*E2654)+D2655)/$O$5,""))</f>
        <v>1399.3233333333335</v>
      </c>
      <c r="G2654" t="str">
        <f t="shared" ca="1" si="340"/>
        <v/>
      </c>
      <c r="H2654">
        <f t="shared" ca="1" si="342"/>
        <v>1397.7</v>
      </c>
      <c r="I2654" s="4" t="str">
        <f t="shared" ca="1" si="343"/>
        <v/>
      </c>
      <c r="J2654" s="10">
        <f t="shared" ca="1" si="346"/>
        <v>2768.932951084294</v>
      </c>
      <c r="K2654" s="10">
        <f ca="1">MAX($J$3:J2655)</f>
        <v>2998.0092490668949</v>
      </c>
      <c r="L2654" s="11">
        <f t="shared" ca="1" si="344"/>
        <v>7.6409470068812824E-2</v>
      </c>
    </row>
    <row r="2655" spans="1:12" x14ac:dyDescent="0.35">
      <c r="A2655">
        <v>2654</v>
      </c>
      <c r="B2655" s="2">
        <v>41296</v>
      </c>
      <c r="C2655">
        <f t="shared" si="341"/>
        <v>2013</v>
      </c>
      <c r="D2655">
        <v>1358.9</v>
      </c>
      <c r="E2655">
        <f t="shared" ca="1" si="345"/>
        <v>1348.6624999999999</v>
      </c>
      <c r="F2655">
        <f t="shared" ca="1" si="347"/>
        <v>1397.125</v>
      </c>
      <c r="G2655" t="str">
        <f t="shared" ca="1" si="340"/>
        <v/>
      </c>
      <c r="H2655">
        <f t="shared" ca="1" si="342"/>
        <v>1397.7</v>
      </c>
      <c r="I2655" s="4" t="str">
        <f t="shared" ca="1" si="343"/>
        <v/>
      </c>
      <c r="J2655" s="10">
        <f t="shared" ca="1" si="346"/>
        <v>2768.932951084294</v>
      </c>
      <c r="K2655" s="10">
        <f ca="1">MAX($J$3:J2656)</f>
        <v>2998.0092490668949</v>
      </c>
      <c r="L2655" s="11">
        <f t="shared" ca="1" si="344"/>
        <v>7.6409470068812824E-2</v>
      </c>
    </row>
    <row r="2656" spans="1:12" x14ac:dyDescent="0.35">
      <c r="A2656">
        <v>2655</v>
      </c>
      <c r="B2656" s="2">
        <v>41297</v>
      </c>
      <c r="C2656">
        <f t="shared" si="341"/>
        <v>2013</v>
      </c>
      <c r="D2656">
        <v>1355.1</v>
      </c>
      <c r="E2656">
        <f t="shared" ca="1" si="345"/>
        <v>1348.85</v>
      </c>
      <c r="F2656">
        <f t="shared" ca="1" si="347"/>
        <v>1395.4533333333334</v>
      </c>
      <c r="G2656" t="str">
        <f t="shared" ca="1" si="340"/>
        <v/>
      </c>
      <c r="H2656">
        <f t="shared" ca="1" si="342"/>
        <v>1397.7</v>
      </c>
      <c r="I2656" s="4" t="str">
        <f t="shared" ca="1" si="343"/>
        <v/>
      </c>
      <c r="J2656" s="10">
        <f t="shared" ca="1" si="346"/>
        <v>2768.932951084294</v>
      </c>
      <c r="K2656" s="10">
        <f ca="1">MAX($J$3:J2657)</f>
        <v>2998.0092490668949</v>
      </c>
      <c r="L2656" s="11">
        <f t="shared" ca="1" si="344"/>
        <v>7.6409470068812824E-2</v>
      </c>
    </row>
    <row r="2657" spans="1:12" x14ac:dyDescent="0.35">
      <c r="A2657">
        <v>2656</v>
      </c>
      <c r="B2657" s="2">
        <v>41298</v>
      </c>
      <c r="C2657">
        <f t="shared" si="341"/>
        <v>2013</v>
      </c>
      <c r="D2657">
        <v>1345.9</v>
      </c>
      <c r="E2657">
        <f t="shared" ca="1" si="345"/>
        <v>1346.6624999999999</v>
      </c>
      <c r="F2657">
        <f t="shared" ca="1" si="347"/>
        <v>1392.866666666667</v>
      </c>
      <c r="G2657" t="str">
        <f t="shared" ca="1" si="340"/>
        <v/>
      </c>
      <c r="H2657">
        <f t="shared" ca="1" si="342"/>
        <v>1397.7</v>
      </c>
      <c r="I2657" s="4" t="str">
        <f t="shared" ca="1" si="343"/>
        <v/>
      </c>
      <c r="J2657" s="10">
        <f t="shared" ca="1" si="346"/>
        <v>2768.932951084294</v>
      </c>
      <c r="K2657" s="10">
        <f ca="1">MAX($J$3:J2658)</f>
        <v>2998.0092490668949</v>
      </c>
      <c r="L2657" s="11">
        <f t="shared" ca="1" si="344"/>
        <v>7.6409470068812824E-2</v>
      </c>
    </row>
    <row r="2658" spans="1:12" x14ac:dyDescent="0.35">
      <c r="A2658">
        <v>2657</v>
      </c>
      <c r="B2658" s="2">
        <v>41299</v>
      </c>
      <c r="C2658">
        <f t="shared" si="341"/>
        <v>2013</v>
      </c>
      <c r="D2658">
        <v>1326.75</v>
      </c>
      <c r="E2658">
        <f t="shared" ca="1" si="345"/>
        <v>1339.15</v>
      </c>
      <c r="F2658">
        <f t="shared" ca="1" si="347"/>
        <v>1390.0066666666669</v>
      </c>
      <c r="G2658" t="str">
        <f t="shared" ca="1" si="340"/>
        <v/>
      </c>
      <c r="H2658">
        <f t="shared" ca="1" si="342"/>
        <v>1397.7</v>
      </c>
      <c r="I2658" s="4" t="str">
        <f t="shared" ca="1" si="343"/>
        <v/>
      </c>
      <c r="J2658" s="10">
        <f t="shared" ca="1" si="346"/>
        <v>2768.932951084294</v>
      </c>
      <c r="K2658" s="10">
        <f ca="1">MAX($J$3:J2659)</f>
        <v>2998.0092490668949</v>
      </c>
      <c r="L2658" s="11">
        <f t="shared" ca="1" si="344"/>
        <v>7.6409470068812824E-2</v>
      </c>
    </row>
    <row r="2659" spans="1:12" x14ac:dyDescent="0.35">
      <c r="A2659">
        <v>2658</v>
      </c>
      <c r="B2659" s="2">
        <v>41302</v>
      </c>
      <c r="C2659">
        <f t="shared" si="341"/>
        <v>2013</v>
      </c>
      <c r="D2659">
        <v>1328.85</v>
      </c>
      <c r="E2659">
        <f t="shared" ca="1" si="345"/>
        <v>1326.6</v>
      </c>
      <c r="F2659">
        <f t="shared" ca="1" si="347"/>
        <v>1386.4816666666668</v>
      </c>
      <c r="G2659" t="str">
        <f t="shared" ca="1" si="340"/>
        <v/>
      </c>
      <c r="H2659">
        <f t="shared" ca="1" si="342"/>
        <v>1397.7</v>
      </c>
      <c r="I2659" s="4" t="str">
        <f t="shared" ca="1" si="343"/>
        <v/>
      </c>
      <c r="J2659" s="10">
        <f t="shared" ca="1" si="346"/>
        <v>2768.932951084294</v>
      </c>
      <c r="K2659" s="10">
        <f ca="1">MAX($J$3:J2660)</f>
        <v>2998.0092490668949</v>
      </c>
      <c r="L2659" s="11">
        <f t="shared" ca="1" si="344"/>
        <v>7.6409470068812824E-2</v>
      </c>
    </row>
    <row r="2660" spans="1:12" x14ac:dyDescent="0.35">
      <c r="A2660">
        <v>2659</v>
      </c>
      <c r="B2660" s="2">
        <v>41303</v>
      </c>
      <c r="C2660">
        <f t="shared" si="341"/>
        <v>2013</v>
      </c>
      <c r="D2660">
        <v>1304.9000000000001</v>
      </c>
      <c r="E2660">
        <f t="shared" ca="1" si="345"/>
        <v>1321.3125</v>
      </c>
      <c r="F2660">
        <f t="shared" ca="1" si="347"/>
        <v>1383.4716666666668</v>
      </c>
      <c r="G2660" t="str">
        <f t="shared" ca="1" si="340"/>
        <v/>
      </c>
      <c r="H2660">
        <f t="shared" ca="1" si="342"/>
        <v>1397.7</v>
      </c>
      <c r="I2660" s="4" t="str">
        <f t="shared" ca="1" si="343"/>
        <v/>
      </c>
      <c r="J2660" s="10">
        <f t="shared" ca="1" si="346"/>
        <v>2768.932951084294</v>
      </c>
      <c r="K2660" s="10">
        <f ca="1">MAX($J$3:J2661)</f>
        <v>2998.0092490668949</v>
      </c>
      <c r="L2660" s="11">
        <f t="shared" ca="1" si="344"/>
        <v>7.6409470068812824E-2</v>
      </c>
    </row>
    <row r="2661" spans="1:12" x14ac:dyDescent="0.35">
      <c r="A2661">
        <v>2660</v>
      </c>
      <c r="B2661" s="2">
        <v>41304</v>
      </c>
      <c r="C2661">
        <f t="shared" si="341"/>
        <v>2013</v>
      </c>
      <c r="D2661">
        <v>1324.75</v>
      </c>
      <c r="E2661">
        <f t="shared" ca="1" si="345"/>
        <v>1320.4</v>
      </c>
      <c r="F2661">
        <f t="shared" ca="1" si="347"/>
        <v>1380.8250000000003</v>
      </c>
      <c r="G2661" t="str">
        <f t="shared" ca="1" si="340"/>
        <v/>
      </c>
      <c r="H2661">
        <f t="shared" ca="1" si="342"/>
        <v>1397.7</v>
      </c>
      <c r="I2661" s="4" t="str">
        <f t="shared" ca="1" si="343"/>
        <v/>
      </c>
      <c r="J2661" s="10">
        <f t="shared" ca="1" si="346"/>
        <v>2768.932951084294</v>
      </c>
      <c r="K2661" s="10">
        <f ca="1">MAX($J$3:J2662)</f>
        <v>2998.0092490668949</v>
      </c>
      <c r="L2661" s="11">
        <f t="shared" ca="1" si="344"/>
        <v>7.6409470068812824E-2</v>
      </c>
    </row>
    <row r="2662" spans="1:12" x14ac:dyDescent="0.35">
      <c r="A2662">
        <v>2661</v>
      </c>
      <c r="B2662" s="2">
        <v>41305</v>
      </c>
      <c r="C2662">
        <f t="shared" si="341"/>
        <v>2013</v>
      </c>
      <c r="D2662">
        <v>1323.1</v>
      </c>
      <c r="E2662">
        <f t="shared" ca="1" si="345"/>
        <v>1317.875</v>
      </c>
      <c r="F2662">
        <f t="shared" ca="1" si="347"/>
        <v>1378.2066666666665</v>
      </c>
      <c r="G2662" t="str">
        <f t="shared" ca="1" si="340"/>
        <v/>
      </c>
      <c r="H2662">
        <f t="shared" ca="1" si="342"/>
        <v>1397.7</v>
      </c>
      <c r="I2662" s="4" t="str">
        <f t="shared" ca="1" si="343"/>
        <v/>
      </c>
      <c r="J2662" s="10">
        <f t="shared" ca="1" si="346"/>
        <v>2768.932951084294</v>
      </c>
      <c r="K2662" s="10">
        <f ca="1">MAX($J$3:J2663)</f>
        <v>2998.0092490668949</v>
      </c>
      <c r="L2662" s="11">
        <f t="shared" ca="1" si="344"/>
        <v>7.6409470068812824E-2</v>
      </c>
    </row>
    <row r="2663" spans="1:12" x14ac:dyDescent="0.35">
      <c r="A2663">
        <v>2662</v>
      </c>
      <c r="B2663" s="2">
        <v>41306</v>
      </c>
      <c r="C2663">
        <f t="shared" si="341"/>
        <v>2013</v>
      </c>
      <c r="D2663">
        <v>1318.75</v>
      </c>
      <c r="E2663">
        <f t="shared" ca="1" si="345"/>
        <v>1316.7874999999999</v>
      </c>
      <c r="F2663">
        <f t="shared" ca="1" si="347"/>
        <v>1374.53</v>
      </c>
      <c r="G2663" t="str">
        <f t="shared" ca="1" si="340"/>
        <v/>
      </c>
      <c r="H2663">
        <f t="shared" ca="1" si="342"/>
        <v>1397.7</v>
      </c>
      <c r="I2663" s="4" t="str">
        <f t="shared" ca="1" si="343"/>
        <v/>
      </c>
      <c r="J2663" s="10">
        <f t="shared" ca="1" si="346"/>
        <v>2768.932951084294</v>
      </c>
      <c r="K2663" s="10">
        <f ca="1">MAX($J$3:J2664)</f>
        <v>2998.0092490668949</v>
      </c>
      <c r="L2663" s="11">
        <f t="shared" ca="1" si="344"/>
        <v>7.6409470068812824E-2</v>
      </c>
    </row>
    <row r="2664" spans="1:12" x14ac:dyDescent="0.35">
      <c r="A2664">
        <v>2663</v>
      </c>
      <c r="B2664" s="2">
        <v>41309</v>
      </c>
      <c r="C2664">
        <f t="shared" si="341"/>
        <v>2013</v>
      </c>
      <c r="D2664">
        <v>1300.55</v>
      </c>
      <c r="E2664">
        <f t="shared" ca="1" si="345"/>
        <v>1316.5249999999999</v>
      </c>
      <c r="F2664">
        <f t="shared" ca="1" si="347"/>
        <v>1371.625</v>
      </c>
      <c r="G2664" t="str">
        <f t="shared" ca="1" si="340"/>
        <v/>
      </c>
      <c r="H2664">
        <f t="shared" ca="1" si="342"/>
        <v>1397.7</v>
      </c>
      <c r="I2664" s="4" t="str">
        <f t="shared" ca="1" si="343"/>
        <v/>
      </c>
      <c r="J2664" s="10">
        <f t="shared" ca="1" si="346"/>
        <v>2768.932951084294</v>
      </c>
      <c r="K2664" s="10">
        <f ca="1">MAX($J$3:J2665)</f>
        <v>2998.0092490668949</v>
      </c>
      <c r="L2664" s="11">
        <f t="shared" ca="1" si="344"/>
        <v>7.6409470068812824E-2</v>
      </c>
    </row>
    <row r="2665" spans="1:12" x14ac:dyDescent="0.35">
      <c r="A2665">
        <v>2664</v>
      </c>
      <c r="B2665" s="2">
        <v>41310</v>
      </c>
      <c r="C2665">
        <f t="shared" si="341"/>
        <v>2013</v>
      </c>
      <c r="D2665">
        <v>1323.7</v>
      </c>
      <c r="E2665">
        <f t="shared" ca="1" si="345"/>
        <v>1319.0250000000001</v>
      </c>
      <c r="F2665">
        <f t="shared" ca="1" si="347"/>
        <v>1368.8866666666665</v>
      </c>
      <c r="G2665" t="str">
        <f t="shared" ca="1" si="340"/>
        <v/>
      </c>
      <c r="H2665">
        <f t="shared" ca="1" si="342"/>
        <v>1397.7</v>
      </c>
      <c r="I2665" s="4" t="str">
        <f t="shared" ca="1" si="343"/>
        <v/>
      </c>
      <c r="J2665" s="10">
        <f t="shared" ca="1" si="346"/>
        <v>2768.932951084294</v>
      </c>
      <c r="K2665" s="10">
        <f ca="1">MAX($J$3:J2666)</f>
        <v>2998.0092490668949</v>
      </c>
      <c r="L2665" s="11">
        <f t="shared" ca="1" si="344"/>
        <v>7.6409470068812824E-2</v>
      </c>
    </row>
    <row r="2666" spans="1:12" x14ac:dyDescent="0.35">
      <c r="A2666">
        <v>2665</v>
      </c>
      <c r="B2666" s="2">
        <v>41311</v>
      </c>
      <c r="C2666">
        <f t="shared" si="341"/>
        <v>2013</v>
      </c>
      <c r="D2666">
        <v>1333.1</v>
      </c>
      <c r="E2666">
        <f t="shared" ca="1" si="345"/>
        <v>1325.4124999999999</v>
      </c>
      <c r="F2666">
        <f t="shared" ca="1" si="347"/>
        <v>1366.9333333333334</v>
      </c>
      <c r="G2666" t="str">
        <f t="shared" ca="1" si="340"/>
        <v/>
      </c>
      <c r="H2666">
        <f t="shared" ca="1" si="342"/>
        <v>1397.7</v>
      </c>
      <c r="I2666" s="4" t="str">
        <f t="shared" ca="1" si="343"/>
        <v/>
      </c>
      <c r="J2666" s="10">
        <f t="shared" ca="1" si="346"/>
        <v>2768.932951084294</v>
      </c>
      <c r="K2666" s="10">
        <f ca="1">MAX($J$3:J2667)</f>
        <v>2998.0092490668949</v>
      </c>
      <c r="L2666" s="11">
        <f t="shared" ca="1" si="344"/>
        <v>7.6409470068812824E-2</v>
      </c>
    </row>
    <row r="2667" spans="1:12" x14ac:dyDescent="0.35">
      <c r="A2667">
        <v>2666</v>
      </c>
      <c r="B2667" s="2">
        <v>41312</v>
      </c>
      <c r="C2667">
        <f t="shared" si="341"/>
        <v>2013</v>
      </c>
      <c r="D2667">
        <v>1344.3</v>
      </c>
      <c r="E2667">
        <f t="shared" ca="1" si="345"/>
        <v>1326.2125000000001</v>
      </c>
      <c r="F2667">
        <f t="shared" ca="1" si="347"/>
        <v>1363.41</v>
      </c>
      <c r="G2667" t="str">
        <f t="shared" ca="1" si="340"/>
        <v/>
      </c>
      <c r="H2667">
        <f t="shared" ca="1" si="342"/>
        <v>1397.7</v>
      </c>
      <c r="I2667" s="4" t="str">
        <f t="shared" ca="1" si="343"/>
        <v/>
      </c>
      <c r="J2667" s="10">
        <f t="shared" ca="1" si="346"/>
        <v>2768.932951084294</v>
      </c>
      <c r="K2667" s="10">
        <f ca="1">MAX($J$3:J2668)</f>
        <v>2998.0092490668949</v>
      </c>
      <c r="L2667" s="11">
        <f t="shared" ca="1" si="344"/>
        <v>7.6409470068812824E-2</v>
      </c>
    </row>
    <row r="2668" spans="1:12" x14ac:dyDescent="0.35">
      <c r="A2668">
        <v>2667</v>
      </c>
      <c r="B2668" s="2">
        <v>41313</v>
      </c>
      <c r="C2668">
        <f t="shared" si="341"/>
        <v>2013</v>
      </c>
      <c r="D2668">
        <v>1303.75</v>
      </c>
      <c r="E2668">
        <f t="shared" ca="1" si="345"/>
        <v>1309.8125</v>
      </c>
      <c r="F2668">
        <f t="shared" ca="1" si="347"/>
        <v>1357.6066666666666</v>
      </c>
      <c r="G2668" t="str">
        <f t="shared" ca="1" si="340"/>
        <v/>
      </c>
      <c r="H2668">
        <f t="shared" ca="1" si="342"/>
        <v>1397.7</v>
      </c>
      <c r="I2668" s="4" t="str">
        <f t="shared" ca="1" si="343"/>
        <v/>
      </c>
      <c r="J2668" s="10">
        <f t="shared" ca="1" si="346"/>
        <v>2768.932951084294</v>
      </c>
      <c r="K2668" s="10">
        <f ca="1">MAX($J$3:J2669)</f>
        <v>2998.0092490668949</v>
      </c>
      <c r="L2668" s="11">
        <f t="shared" ca="1" si="344"/>
        <v>7.6409470068812824E-2</v>
      </c>
    </row>
    <row r="2669" spans="1:12" x14ac:dyDescent="0.35">
      <c r="A2669">
        <v>2668</v>
      </c>
      <c r="B2669" s="2">
        <v>41316</v>
      </c>
      <c r="C2669">
        <f t="shared" si="341"/>
        <v>2013</v>
      </c>
      <c r="D2669">
        <v>1258.0999999999999</v>
      </c>
      <c r="E2669">
        <f t="shared" ca="1" si="345"/>
        <v>1286.3375000000001</v>
      </c>
      <c r="F2669">
        <f t="shared" ca="1" si="347"/>
        <v>1351.2099999999998</v>
      </c>
      <c r="G2669" t="str">
        <f t="shared" ca="1" si="340"/>
        <v/>
      </c>
      <c r="H2669">
        <f t="shared" ca="1" si="342"/>
        <v>1397.7</v>
      </c>
      <c r="I2669" s="4" t="str">
        <f t="shared" ca="1" si="343"/>
        <v/>
      </c>
      <c r="J2669" s="10">
        <f t="shared" ca="1" si="346"/>
        <v>2768.932951084294</v>
      </c>
      <c r="K2669" s="10">
        <f ca="1">MAX($J$3:J2670)</f>
        <v>2998.0092490668949</v>
      </c>
      <c r="L2669" s="11">
        <f t="shared" ca="1" si="344"/>
        <v>7.6409470068812824E-2</v>
      </c>
    </row>
    <row r="2670" spans="1:12" x14ac:dyDescent="0.35">
      <c r="A2670">
        <v>2669</v>
      </c>
      <c r="B2670" s="2">
        <v>41317</v>
      </c>
      <c r="C2670">
        <f t="shared" si="341"/>
        <v>2013</v>
      </c>
      <c r="D2670">
        <v>1239.2</v>
      </c>
      <c r="E2670">
        <f t="shared" ca="1" si="345"/>
        <v>1262.5875000000001</v>
      </c>
      <c r="F2670">
        <f t="shared" ca="1" si="347"/>
        <v>1345.2033333333336</v>
      </c>
      <c r="G2670" t="str">
        <f t="shared" ca="1" si="340"/>
        <v/>
      </c>
      <c r="H2670">
        <f t="shared" ca="1" si="342"/>
        <v>1397.7</v>
      </c>
      <c r="I2670" s="4" t="str">
        <f t="shared" ca="1" si="343"/>
        <v/>
      </c>
      <c r="J2670" s="10">
        <f t="shared" ca="1" si="346"/>
        <v>2768.932951084294</v>
      </c>
      <c r="K2670" s="10">
        <f ca="1">MAX($J$3:J2671)</f>
        <v>2998.0092490668949</v>
      </c>
      <c r="L2670" s="11">
        <f t="shared" ca="1" si="344"/>
        <v>7.6409470068812824E-2</v>
      </c>
    </row>
    <row r="2671" spans="1:12" x14ac:dyDescent="0.35">
      <c r="A2671">
        <v>2670</v>
      </c>
      <c r="B2671" s="2">
        <v>41318</v>
      </c>
      <c r="C2671">
        <f t="shared" si="341"/>
        <v>2013</v>
      </c>
      <c r="D2671">
        <v>1249.3</v>
      </c>
      <c r="E2671">
        <f t="shared" ca="1" si="345"/>
        <v>1248.1625000000001</v>
      </c>
      <c r="F2671">
        <f t="shared" ca="1" si="347"/>
        <v>1338.8616666666667</v>
      </c>
      <c r="G2671" t="str">
        <f t="shared" ca="1" si="340"/>
        <v/>
      </c>
      <c r="H2671">
        <f t="shared" ca="1" si="342"/>
        <v>1397.7</v>
      </c>
      <c r="I2671" s="4" t="str">
        <f t="shared" ca="1" si="343"/>
        <v/>
      </c>
      <c r="J2671" s="10">
        <f t="shared" ca="1" si="346"/>
        <v>2768.932951084294</v>
      </c>
      <c r="K2671" s="10">
        <f ca="1">MAX($J$3:J2672)</f>
        <v>2998.0092490668949</v>
      </c>
      <c r="L2671" s="11">
        <f t="shared" ca="1" si="344"/>
        <v>7.6409470068812824E-2</v>
      </c>
    </row>
    <row r="2672" spans="1:12" x14ac:dyDescent="0.35">
      <c r="A2672">
        <v>2671</v>
      </c>
      <c r="B2672" s="2">
        <v>41319</v>
      </c>
      <c r="C2672">
        <f t="shared" si="341"/>
        <v>2013</v>
      </c>
      <c r="D2672">
        <v>1246.05</v>
      </c>
      <c r="E2672">
        <f t="shared" ca="1" si="345"/>
        <v>1248.3499999999999</v>
      </c>
      <c r="F2672">
        <f t="shared" ca="1" si="347"/>
        <v>1332.9966666666664</v>
      </c>
      <c r="G2672" t="str">
        <f t="shared" ca="1" si="340"/>
        <v/>
      </c>
      <c r="H2672">
        <f t="shared" ca="1" si="342"/>
        <v>1397.7</v>
      </c>
      <c r="I2672" s="4" t="str">
        <f t="shared" ca="1" si="343"/>
        <v/>
      </c>
      <c r="J2672" s="10">
        <f t="shared" ca="1" si="346"/>
        <v>2768.932951084294</v>
      </c>
      <c r="K2672" s="10">
        <f ca="1">MAX($J$3:J2673)</f>
        <v>2998.0092490668949</v>
      </c>
      <c r="L2672" s="11">
        <f t="shared" ca="1" si="344"/>
        <v>7.6409470068812824E-2</v>
      </c>
    </row>
    <row r="2673" spans="1:12" x14ac:dyDescent="0.35">
      <c r="A2673">
        <v>2672</v>
      </c>
      <c r="B2673" s="2">
        <v>41320</v>
      </c>
      <c r="C2673">
        <f t="shared" si="341"/>
        <v>2013</v>
      </c>
      <c r="D2673">
        <v>1258.8499999999999</v>
      </c>
      <c r="E2673">
        <f t="shared" ca="1" si="345"/>
        <v>1254.0999999999999</v>
      </c>
      <c r="F2673">
        <f t="shared" ca="1" si="347"/>
        <v>1327.8216666666665</v>
      </c>
      <c r="G2673" t="str">
        <f t="shared" ca="1" si="340"/>
        <v/>
      </c>
      <c r="H2673">
        <f t="shared" ca="1" si="342"/>
        <v>1397.7</v>
      </c>
      <c r="I2673" s="4" t="str">
        <f t="shared" ca="1" si="343"/>
        <v/>
      </c>
      <c r="J2673" s="10">
        <f t="shared" ca="1" si="346"/>
        <v>2768.932951084294</v>
      </c>
      <c r="K2673" s="10">
        <f ca="1">MAX($J$3:J2674)</f>
        <v>2998.0092490668949</v>
      </c>
      <c r="L2673" s="11">
        <f t="shared" ca="1" si="344"/>
        <v>7.6409470068812824E-2</v>
      </c>
    </row>
    <row r="2674" spans="1:12" x14ac:dyDescent="0.35">
      <c r="A2674">
        <v>2673</v>
      </c>
      <c r="B2674" s="2">
        <v>41323</v>
      </c>
      <c r="C2674">
        <f t="shared" si="341"/>
        <v>2013</v>
      </c>
      <c r="D2674">
        <v>1262.2</v>
      </c>
      <c r="E2674">
        <f t="shared" ca="1" si="345"/>
        <v>1266.7249999999999</v>
      </c>
      <c r="F2674">
        <f t="shared" ca="1" si="347"/>
        <v>1323.8933333333332</v>
      </c>
      <c r="G2674" t="str">
        <f t="shared" ca="1" si="340"/>
        <v/>
      </c>
      <c r="H2674">
        <f t="shared" ca="1" si="342"/>
        <v>1397.7</v>
      </c>
      <c r="I2674" s="4" t="str">
        <f t="shared" ca="1" si="343"/>
        <v/>
      </c>
      <c r="J2674" s="10">
        <f t="shared" ca="1" si="346"/>
        <v>2768.932951084294</v>
      </c>
      <c r="K2674" s="10">
        <f ca="1">MAX($J$3:J2675)</f>
        <v>2998.0092490668949</v>
      </c>
      <c r="L2674" s="11">
        <f t="shared" ca="1" si="344"/>
        <v>7.6409470068812824E-2</v>
      </c>
    </row>
    <row r="2675" spans="1:12" x14ac:dyDescent="0.35">
      <c r="A2675">
        <v>2674</v>
      </c>
      <c r="B2675" s="2">
        <v>41324</v>
      </c>
      <c r="C2675">
        <f t="shared" si="341"/>
        <v>2013</v>
      </c>
      <c r="D2675">
        <v>1299.8</v>
      </c>
      <c r="E2675">
        <f t="shared" ca="1" si="345"/>
        <v>1283</v>
      </c>
      <c r="F2675">
        <f t="shared" ca="1" si="347"/>
        <v>1321.0083333333334</v>
      </c>
      <c r="G2675" t="str">
        <f t="shared" ca="1" si="340"/>
        <v/>
      </c>
      <c r="H2675">
        <f t="shared" ca="1" si="342"/>
        <v>1397.7</v>
      </c>
      <c r="I2675" s="4" t="str">
        <f t="shared" ca="1" si="343"/>
        <v/>
      </c>
      <c r="J2675" s="10">
        <f t="shared" ca="1" si="346"/>
        <v>2768.932951084294</v>
      </c>
      <c r="K2675" s="10">
        <f ca="1">MAX($J$3:J2676)</f>
        <v>2998.0092490668949</v>
      </c>
      <c r="L2675" s="11">
        <f t="shared" ca="1" si="344"/>
        <v>7.6409470068812824E-2</v>
      </c>
    </row>
    <row r="2676" spans="1:12" x14ac:dyDescent="0.35">
      <c r="A2676">
        <v>2675</v>
      </c>
      <c r="B2676" s="2">
        <v>41325</v>
      </c>
      <c r="C2676">
        <f t="shared" si="341"/>
        <v>2013</v>
      </c>
      <c r="D2676">
        <v>1311.15</v>
      </c>
      <c r="E2676">
        <f t="shared" ca="1" si="345"/>
        <v>1293.5374999999999</v>
      </c>
      <c r="F2676">
        <f t="shared" ca="1" si="347"/>
        <v>1318.4066666666665</v>
      </c>
      <c r="G2676" t="str">
        <f t="shared" ca="1" si="340"/>
        <v/>
      </c>
      <c r="H2676">
        <f t="shared" ca="1" si="342"/>
        <v>1397.7</v>
      </c>
      <c r="I2676" s="4" t="str">
        <f t="shared" ca="1" si="343"/>
        <v/>
      </c>
      <c r="J2676" s="10">
        <f t="shared" ca="1" si="346"/>
        <v>2768.932951084294</v>
      </c>
      <c r="K2676" s="10">
        <f ca="1">MAX($J$3:J2677)</f>
        <v>2998.0092490668949</v>
      </c>
      <c r="L2676" s="11">
        <f t="shared" ca="1" si="344"/>
        <v>7.6409470068812824E-2</v>
      </c>
    </row>
    <row r="2677" spans="1:12" x14ac:dyDescent="0.35">
      <c r="A2677">
        <v>2676</v>
      </c>
      <c r="B2677" s="2">
        <v>41326</v>
      </c>
      <c r="C2677">
        <f t="shared" si="341"/>
        <v>2013</v>
      </c>
      <c r="D2677">
        <v>1301</v>
      </c>
      <c r="E2677">
        <f t="shared" ca="1" si="345"/>
        <v>1303.2249999999999</v>
      </c>
      <c r="F2677">
        <f t="shared" ca="1" si="347"/>
        <v>1316.3916666666664</v>
      </c>
      <c r="G2677" t="str">
        <f t="shared" ca="1" si="340"/>
        <v/>
      </c>
      <c r="H2677">
        <f t="shared" ca="1" si="342"/>
        <v>1397.7</v>
      </c>
      <c r="I2677" s="4" t="str">
        <f t="shared" ca="1" si="343"/>
        <v/>
      </c>
      <c r="J2677" s="10">
        <f t="shared" ca="1" si="346"/>
        <v>2768.932951084294</v>
      </c>
      <c r="K2677" s="10">
        <f ca="1">MAX($J$3:J2678)</f>
        <v>2998.0092490668949</v>
      </c>
      <c r="L2677" s="11">
        <f t="shared" ca="1" si="344"/>
        <v>7.6409470068812824E-2</v>
      </c>
    </row>
    <row r="2678" spans="1:12" x14ac:dyDescent="0.35">
      <c r="A2678">
        <v>2677</v>
      </c>
      <c r="B2678" s="2">
        <v>41327</v>
      </c>
      <c r="C2678">
        <f t="shared" si="341"/>
        <v>2013</v>
      </c>
      <c r="D2678">
        <v>1300.95</v>
      </c>
      <c r="E2678">
        <f t="shared" ca="1" si="345"/>
        <v>1304.6750000000002</v>
      </c>
      <c r="F2678">
        <f t="shared" ca="1" si="347"/>
        <v>1314.5666666666664</v>
      </c>
      <c r="G2678" t="str">
        <f t="shared" ca="1" si="340"/>
        <v/>
      </c>
      <c r="H2678">
        <f t="shared" ca="1" si="342"/>
        <v>1397.7</v>
      </c>
      <c r="I2678" s="4" t="str">
        <f t="shared" ca="1" si="343"/>
        <v/>
      </c>
      <c r="J2678" s="10">
        <f t="shared" ca="1" si="346"/>
        <v>2768.932951084294</v>
      </c>
      <c r="K2678" s="10">
        <f ca="1">MAX($J$3:J2679)</f>
        <v>2998.0092490668949</v>
      </c>
      <c r="L2678" s="11">
        <f t="shared" ca="1" si="344"/>
        <v>7.6409470068812824E-2</v>
      </c>
    </row>
    <row r="2679" spans="1:12" x14ac:dyDescent="0.35">
      <c r="A2679">
        <v>2678</v>
      </c>
      <c r="B2679" s="2">
        <v>41330</v>
      </c>
      <c r="C2679">
        <f t="shared" si="341"/>
        <v>2013</v>
      </c>
      <c r="D2679">
        <v>1305.5999999999999</v>
      </c>
      <c r="E2679">
        <f t="shared" ca="1" si="345"/>
        <v>1301.4749999999999</v>
      </c>
      <c r="F2679">
        <f t="shared" ca="1" si="347"/>
        <v>1311.5649999999996</v>
      </c>
      <c r="G2679" t="str">
        <f t="shared" ca="1" si="340"/>
        <v/>
      </c>
      <c r="H2679">
        <f t="shared" ca="1" si="342"/>
        <v>1397.7</v>
      </c>
      <c r="I2679" s="4" t="str">
        <f t="shared" ca="1" si="343"/>
        <v/>
      </c>
      <c r="J2679" s="10">
        <f t="shared" ca="1" si="346"/>
        <v>2768.932951084294</v>
      </c>
      <c r="K2679" s="10">
        <f ca="1">MAX($J$3:J2680)</f>
        <v>2998.0092490668949</v>
      </c>
      <c r="L2679" s="11">
        <f t="shared" ca="1" si="344"/>
        <v>7.6409470068812824E-2</v>
      </c>
    </row>
    <row r="2680" spans="1:12" x14ac:dyDescent="0.35">
      <c r="A2680">
        <v>2679</v>
      </c>
      <c r="B2680" s="2">
        <v>41331</v>
      </c>
      <c r="C2680">
        <f t="shared" si="341"/>
        <v>2013</v>
      </c>
      <c r="D2680">
        <v>1298.3499999999999</v>
      </c>
      <c r="E2680">
        <f t="shared" ca="1" si="345"/>
        <v>1301.8</v>
      </c>
      <c r="F2680">
        <f t="shared" ca="1" si="347"/>
        <v>1308.8249999999998</v>
      </c>
      <c r="G2680" t="str">
        <f t="shared" ca="1" si="340"/>
        <v/>
      </c>
      <c r="H2680">
        <f t="shared" ca="1" si="342"/>
        <v>1397.7</v>
      </c>
      <c r="I2680" s="4" t="str">
        <f t="shared" ca="1" si="343"/>
        <v/>
      </c>
      <c r="J2680" s="10">
        <f t="shared" ca="1" si="346"/>
        <v>2768.932951084294</v>
      </c>
      <c r="K2680" s="10">
        <f ca="1">MAX($J$3:J2681)</f>
        <v>2998.0092490668949</v>
      </c>
      <c r="L2680" s="11">
        <f t="shared" ca="1" si="344"/>
        <v>7.6409470068812824E-2</v>
      </c>
    </row>
    <row r="2681" spans="1:12" x14ac:dyDescent="0.35">
      <c r="A2681">
        <v>2680</v>
      </c>
      <c r="B2681" s="2">
        <v>41332</v>
      </c>
      <c r="C2681">
        <f t="shared" si="341"/>
        <v>2013</v>
      </c>
      <c r="D2681">
        <v>1302.3</v>
      </c>
      <c r="E2681">
        <f t="shared" ca="1" si="345"/>
        <v>1294.7</v>
      </c>
      <c r="F2681">
        <f t="shared" ca="1" si="347"/>
        <v>1305.9483333333333</v>
      </c>
      <c r="G2681" t="str">
        <f t="shared" ca="1" si="340"/>
        <v/>
      </c>
      <c r="H2681">
        <f t="shared" ca="1" si="342"/>
        <v>1397.7</v>
      </c>
      <c r="I2681" s="4" t="str">
        <f t="shared" ca="1" si="343"/>
        <v/>
      </c>
      <c r="J2681" s="10">
        <f t="shared" ca="1" si="346"/>
        <v>2768.932951084294</v>
      </c>
      <c r="K2681" s="10">
        <f ca="1">MAX($J$3:J2682)</f>
        <v>2998.0092490668949</v>
      </c>
      <c r="L2681" s="11">
        <f t="shared" ca="1" si="344"/>
        <v>7.6409470068812824E-2</v>
      </c>
    </row>
    <row r="2682" spans="1:12" x14ac:dyDescent="0.35">
      <c r="A2682">
        <v>2681</v>
      </c>
      <c r="B2682" s="2">
        <v>41333</v>
      </c>
      <c r="C2682">
        <f t="shared" si="341"/>
        <v>2013</v>
      </c>
      <c r="D2682">
        <v>1272.55</v>
      </c>
      <c r="E2682">
        <f t="shared" ca="1" si="345"/>
        <v>1285.1500000000001</v>
      </c>
      <c r="F2682">
        <f t="shared" ca="1" si="347"/>
        <v>1303.3566666666668</v>
      </c>
      <c r="G2682" t="str">
        <f t="shared" ca="1" si="340"/>
        <v/>
      </c>
      <c r="H2682">
        <f t="shared" ca="1" si="342"/>
        <v>1397.7</v>
      </c>
      <c r="I2682" s="4" t="str">
        <f t="shared" ca="1" si="343"/>
        <v/>
      </c>
      <c r="J2682" s="10">
        <f t="shared" ca="1" si="346"/>
        <v>2768.932951084294</v>
      </c>
      <c r="K2682" s="10">
        <f ca="1">MAX($J$3:J2683)</f>
        <v>2998.0092490668949</v>
      </c>
      <c r="L2682" s="11">
        <f t="shared" ca="1" si="344"/>
        <v>7.6409470068812824E-2</v>
      </c>
    </row>
    <row r="2683" spans="1:12" x14ac:dyDescent="0.35">
      <c r="A2683">
        <v>2682</v>
      </c>
      <c r="B2683" s="2">
        <v>41334</v>
      </c>
      <c r="C2683">
        <f t="shared" si="341"/>
        <v>2013</v>
      </c>
      <c r="D2683">
        <v>1267.4000000000001</v>
      </c>
      <c r="E2683">
        <f t="shared" ca="1" si="345"/>
        <v>1265.9000000000001</v>
      </c>
      <c r="F2683">
        <f t="shared" ca="1" si="347"/>
        <v>1299.5516666666667</v>
      </c>
      <c r="G2683" t="str">
        <f t="shared" ca="1" si="340"/>
        <v/>
      </c>
      <c r="H2683">
        <f t="shared" ca="1" si="342"/>
        <v>1397.7</v>
      </c>
      <c r="I2683" s="4" t="str">
        <f t="shared" ca="1" si="343"/>
        <v/>
      </c>
      <c r="J2683" s="10">
        <f t="shared" ca="1" si="346"/>
        <v>2768.932951084294</v>
      </c>
      <c r="K2683" s="10">
        <f ca="1">MAX($J$3:J2684)</f>
        <v>2998.0092490668949</v>
      </c>
      <c r="L2683" s="11">
        <f t="shared" ca="1" si="344"/>
        <v>7.6409470068812824E-2</v>
      </c>
    </row>
    <row r="2684" spans="1:12" x14ac:dyDescent="0.35">
      <c r="A2684">
        <v>2683</v>
      </c>
      <c r="B2684" s="2">
        <v>41337</v>
      </c>
      <c r="C2684">
        <f t="shared" si="341"/>
        <v>2013</v>
      </c>
      <c r="D2684">
        <v>1221.3499999999999</v>
      </c>
      <c r="E2684">
        <f t="shared" ca="1" si="345"/>
        <v>1254.4375</v>
      </c>
      <c r="F2684">
        <f t="shared" ca="1" si="347"/>
        <v>1296.1366666666665</v>
      </c>
      <c r="G2684" t="str">
        <f t="shared" ca="1" si="340"/>
        <v/>
      </c>
      <c r="H2684">
        <f t="shared" ca="1" si="342"/>
        <v>1397.7</v>
      </c>
      <c r="I2684" s="4" t="str">
        <f t="shared" ca="1" si="343"/>
        <v/>
      </c>
      <c r="J2684" s="10">
        <f t="shared" ca="1" si="346"/>
        <v>2768.932951084294</v>
      </c>
      <c r="K2684" s="10">
        <f ca="1">MAX($J$3:J2685)</f>
        <v>2998.0092490668949</v>
      </c>
      <c r="L2684" s="11">
        <f t="shared" ca="1" si="344"/>
        <v>7.6409470068812824E-2</v>
      </c>
    </row>
    <row r="2685" spans="1:12" x14ac:dyDescent="0.35">
      <c r="A2685">
        <v>2684</v>
      </c>
      <c r="B2685" s="2">
        <v>41338</v>
      </c>
      <c r="C2685">
        <f t="shared" si="341"/>
        <v>2013</v>
      </c>
      <c r="D2685">
        <v>1256.45</v>
      </c>
      <c r="E2685">
        <f t="shared" ca="1" si="345"/>
        <v>1249.8125</v>
      </c>
      <c r="F2685">
        <f t="shared" ca="1" si="347"/>
        <v>1292.7683333333332</v>
      </c>
      <c r="G2685" t="str">
        <f t="shared" ca="1" si="340"/>
        <v/>
      </c>
      <c r="H2685">
        <f t="shared" ca="1" si="342"/>
        <v>1397.7</v>
      </c>
      <c r="I2685" s="4" t="str">
        <f t="shared" ca="1" si="343"/>
        <v/>
      </c>
      <c r="J2685" s="10">
        <f t="shared" ca="1" si="346"/>
        <v>2768.932951084294</v>
      </c>
      <c r="K2685" s="10">
        <f ca="1">MAX($J$3:J2686)</f>
        <v>2998.0092490668949</v>
      </c>
      <c r="L2685" s="11">
        <f t="shared" ca="1" si="344"/>
        <v>7.6409470068812824E-2</v>
      </c>
    </row>
    <row r="2686" spans="1:12" x14ac:dyDescent="0.35">
      <c r="A2686">
        <v>2685</v>
      </c>
      <c r="B2686" s="2">
        <v>41339</v>
      </c>
      <c r="C2686">
        <f t="shared" si="341"/>
        <v>2013</v>
      </c>
      <c r="D2686">
        <v>1254.05</v>
      </c>
      <c r="E2686">
        <f t="shared" ca="1" si="345"/>
        <v>1248.8125</v>
      </c>
      <c r="F2686">
        <f t="shared" ca="1" si="347"/>
        <v>1290.0183333333332</v>
      </c>
      <c r="G2686" t="str">
        <f t="shared" ca="1" si="340"/>
        <v/>
      </c>
      <c r="H2686">
        <f t="shared" ca="1" si="342"/>
        <v>1397.7</v>
      </c>
      <c r="I2686" s="4" t="str">
        <f t="shared" ca="1" si="343"/>
        <v/>
      </c>
      <c r="J2686" s="10">
        <f t="shared" ca="1" si="346"/>
        <v>2768.932951084294</v>
      </c>
      <c r="K2686" s="10">
        <f ca="1">MAX($J$3:J2687)</f>
        <v>2998.0092490668949</v>
      </c>
      <c r="L2686" s="11">
        <f t="shared" ca="1" si="344"/>
        <v>7.6409470068812824E-2</v>
      </c>
    </row>
    <row r="2687" spans="1:12" x14ac:dyDescent="0.35">
      <c r="A2687">
        <v>2686</v>
      </c>
      <c r="B2687" s="2">
        <v>41340</v>
      </c>
      <c r="C2687">
        <f t="shared" si="341"/>
        <v>2013</v>
      </c>
      <c r="D2687">
        <v>1263.4000000000001</v>
      </c>
      <c r="E2687">
        <f t="shared" ca="1" si="345"/>
        <v>1259.2249999999999</v>
      </c>
      <c r="F2687">
        <f t="shared" ca="1" si="347"/>
        <v>1287.8933333333334</v>
      </c>
      <c r="G2687" t="str">
        <f t="shared" ca="1" si="340"/>
        <v/>
      </c>
      <c r="H2687">
        <f t="shared" ca="1" si="342"/>
        <v>1397.7</v>
      </c>
      <c r="I2687" s="4" t="str">
        <f t="shared" ca="1" si="343"/>
        <v/>
      </c>
      <c r="J2687" s="10">
        <f t="shared" ca="1" si="346"/>
        <v>2768.932951084294</v>
      </c>
      <c r="K2687" s="10">
        <f ca="1">MAX($J$3:J2688)</f>
        <v>2998.0092490668949</v>
      </c>
      <c r="L2687" s="11">
        <f t="shared" ca="1" si="344"/>
        <v>7.6409470068812824E-2</v>
      </c>
    </row>
    <row r="2688" spans="1:12" x14ac:dyDescent="0.35">
      <c r="A2688">
        <v>2687</v>
      </c>
      <c r="B2688" s="2">
        <v>41341</v>
      </c>
      <c r="C2688">
        <f t="shared" si="341"/>
        <v>2013</v>
      </c>
      <c r="D2688">
        <v>1263</v>
      </c>
      <c r="E2688">
        <f t="shared" ca="1" si="345"/>
        <v>1262.3</v>
      </c>
      <c r="F2688">
        <f t="shared" ca="1" si="347"/>
        <v>1285.8899999999999</v>
      </c>
      <c r="G2688" t="str">
        <f t="shared" ca="1" si="340"/>
        <v/>
      </c>
      <c r="H2688">
        <f t="shared" ca="1" si="342"/>
        <v>1397.7</v>
      </c>
      <c r="I2688" s="4" t="str">
        <f t="shared" ca="1" si="343"/>
        <v/>
      </c>
      <c r="J2688" s="10">
        <f t="shared" ca="1" si="346"/>
        <v>2768.932951084294</v>
      </c>
      <c r="K2688" s="10">
        <f ca="1">MAX($J$3:J2689)</f>
        <v>2998.0092490668949</v>
      </c>
      <c r="L2688" s="11">
        <f t="shared" ca="1" si="344"/>
        <v>7.6409470068812824E-2</v>
      </c>
    </row>
    <row r="2689" spans="1:12" x14ac:dyDescent="0.35">
      <c r="A2689">
        <v>2688</v>
      </c>
      <c r="B2689" s="2">
        <v>41344</v>
      </c>
      <c r="C2689">
        <f t="shared" si="341"/>
        <v>2013</v>
      </c>
      <c r="D2689">
        <v>1268.75</v>
      </c>
      <c r="E2689">
        <f t="shared" ca="1" si="345"/>
        <v>1270.375</v>
      </c>
      <c r="F2689">
        <f t="shared" ca="1" si="347"/>
        <v>1285.2716666666665</v>
      </c>
      <c r="G2689" t="str">
        <f t="shared" ca="1" si="340"/>
        <v/>
      </c>
      <c r="H2689">
        <f t="shared" ca="1" si="342"/>
        <v>1397.7</v>
      </c>
      <c r="I2689" s="4" t="str">
        <f t="shared" ca="1" si="343"/>
        <v/>
      </c>
      <c r="J2689" s="10">
        <f t="shared" ca="1" si="346"/>
        <v>2768.932951084294</v>
      </c>
      <c r="K2689" s="10">
        <f ca="1">MAX($J$3:J2690)</f>
        <v>2998.0092490668949</v>
      </c>
      <c r="L2689" s="11">
        <f t="shared" ca="1" si="344"/>
        <v>7.6409470068812824E-2</v>
      </c>
    </row>
    <row r="2690" spans="1:12" x14ac:dyDescent="0.35">
      <c r="A2690">
        <v>2689</v>
      </c>
      <c r="B2690" s="2">
        <v>41345</v>
      </c>
      <c r="C2690">
        <f t="shared" si="341"/>
        <v>2013</v>
      </c>
      <c r="D2690">
        <v>1286.3499999999999</v>
      </c>
      <c r="E2690">
        <f t="shared" ca="1" si="345"/>
        <v>1266.95</v>
      </c>
      <c r="F2690">
        <f t="shared" ca="1" si="347"/>
        <v>1282.7699999999998</v>
      </c>
      <c r="G2690" t="str">
        <f t="shared" ref="G2690:G2753" ca="1" si="348">IF(AND(E2690&gt;F2690,E2689&lt;F2689),"BUY",IF(AND(E2690&lt;F2690,E2689&gt;F2689),"SELL",""))</f>
        <v/>
      </c>
      <c r="H2690">
        <f t="shared" ca="1" si="342"/>
        <v>1397.7</v>
      </c>
      <c r="I2690" s="4" t="str">
        <f t="shared" ca="1" si="343"/>
        <v/>
      </c>
      <c r="J2690" s="10">
        <f t="shared" ca="1" si="346"/>
        <v>2768.932951084294</v>
      </c>
      <c r="K2690" s="10">
        <f ca="1">MAX($J$3:J2691)</f>
        <v>2998.0092490668949</v>
      </c>
      <c r="L2690" s="11">
        <f t="shared" ca="1" si="344"/>
        <v>7.6409470068812824E-2</v>
      </c>
    </row>
    <row r="2691" spans="1:12" x14ac:dyDescent="0.35">
      <c r="A2691">
        <v>2690</v>
      </c>
      <c r="B2691" s="2">
        <v>41346</v>
      </c>
      <c r="C2691">
        <f t="shared" ref="C2691:C2754" si="349">YEAR(B2691)</f>
        <v>2013</v>
      </c>
      <c r="D2691">
        <v>1249.7</v>
      </c>
      <c r="E2691">
        <f t="shared" ca="1" si="345"/>
        <v>1266</v>
      </c>
      <c r="F2691">
        <f t="shared" ca="1" si="347"/>
        <v>1280.6399999999996</v>
      </c>
      <c r="G2691" t="str">
        <f t="shared" ca="1" si="348"/>
        <v/>
      </c>
      <c r="H2691">
        <f t="shared" ref="H2691:H2754" ca="1" si="350">IF(G2691&lt;&gt;"",D2691,H2690)</f>
        <v>1397.7</v>
      </c>
      <c r="I2691" s="4" t="str">
        <f t="shared" ref="I2691:I2754" ca="1" si="351">IF(AND(G2691&lt;&gt;"",H2690&lt;&gt;0),IF(G2691="BUY",1-H2691/H2690,H2691/H2690-1),"")</f>
        <v/>
      </c>
      <c r="J2691" s="10">
        <f t="shared" ca="1" si="346"/>
        <v>2768.932951084294</v>
      </c>
      <c r="K2691" s="10">
        <f ca="1">MAX($J$3:J2692)</f>
        <v>2998.0092490668949</v>
      </c>
      <c r="L2691" s="11">
        <f t="shared" ref="L2691:L2754" ca="1" si="352">1-J2691/K2691</f>
        <v>7.6409470068812824E-2</v>
      </c>
    </row>
    <row r="2692" spans="1:12" x14ac:dyDescent="0.35">
      <c r="A2692">
        <v>2691</v>
      </c>
      <c r="B2692" s="2">
        <v>41347</v>
      </c>
      <c r="C2692">
        <f t="shared" si="349"/>
        <v>2013</v>
      </c>
      <c r="D2692">
        <v>1259.2</v>
      </c>
      <c r="E2692">
        <f t="shared" ref="E2692:E2755" ca="1" si="353">IF(ROW(D2693)&gt;($O$4-1),AVERAGE(OFFSET(D2694,-$O$4,0,$O$4,1)),IF(ROW(D2693)&gt;$O$4, ((($O$4-1)*E2692)+D2693)/$O$4,""))</f>
        <v>1261.1500000000001</v>
      </c>
      <c r="F2692">
        <f t="shared" ca="1" si="347"/>
        <v>1278.3266666666664</v>
      </c>
      <c r="G2692" t="str">
        <f t="shared" ca="1" si="348"/>
        <v/>
      </c>
      <c r="H2692">
        <f t="shared" ca="1" si="350"/>
        <v>1397.7</v>
      </c>
      <c r="I2692" s="4" t="str">
        <f t="shared" ca="1" si="351"/>
        <v/>
      </c>
      <c r="J2692" s="10">
        <f t="shared" ref="J2692:J2755" ca="1" si="354">IF(I2692="",J2691,J2691*(1+$O$6*I2692))</f>
        <v>2768.932951084294</v>
      </c>
      <c r="K2692" s="10">
        <f ca="1">MAX($J$3:J2693)</f>
        <v>2998.0092490668949</v>
      </c>
      <c r="L2692" s="11">
        <f t="shared" ca="1" si="352"/>
        <v>7.6409470068812824E-2</v>
      </c>
    </row>
    <row r="2693" spans="1:12" x14ac:dyDescent="0.35">
      <c r="A2693">
        <v>2692</v>
      </c>
      <c r="B2693" s="2">
        <v>41348</v>
      </c>
      <c r="C2693">
        <f t="shared" si="349"/>
        <v>2013</v>
      </c>
      <c r="D2693">
        <v>1249.3499999999999</v>
      </c>
      <c r="E2693">
        <f t="shared" ca="1" si="353"/>
        <v>1246.0999999999999</v>
      </c>
      <c r="F2693">
        <f t="shared" ca="1" si="347"/>
        <v>1275.8466666666666</v>
      </c>
      <c r="G2693" t="str">
        <f t="shared" ca="1" si="348"/>
        <v/>
      </c>
      <c r="H2693">
        <f t="shared" ca="1" si="350"/>
        <v>1397.7</v>
      </c>
      <c r="I2693" s="4" t="str">
        <f t="shared" ca="1" si="351"/>
        <v/>
      </c>
      <c r="J2693" s="10">
        <f t="shared" ca="1" si="354"/>
        <v>2768.932951084294</v>
      </c>
      <c r="K2693" s="10">
        <f ca="1">MAX($J$3:J2694)</f>
        <v>2998.0092490668949</v>
      </c>
      <c r="L2693" s="11">
        <f t="shared" ca="1" si="352"/>
        <v>7.6409470068812824E-2</v>
      </c>
    </row>
    <row r="2694" spans="1:12" x14ac:dyDescent="0.35">
      <c r="A2694">
        <v>2693</v>
      </c>
      <c r="B2694" s="2">
        <v>41351</v>
      </c>
      <c r="C2694">
        <f t="shared" si="349"/>
        <v>2013</v>
      </c>
      <c r="D2694">
        <v>1226.1500000000001</v>
      </c>
      <c r="E2694">
        <f t="shared" ca="1" si="353"/>
        <v>1232.5625</v>
      </c>
      <c r="F2694">
        <f t="shared" ca="1" si="347"/>
        <v>1271.5749999999998</v>
      </c>
      <c r="G2694" t="str">
        <f t="shared" ca="1" si="348"/>
        <v/>
      </c>
      <c r="H2694">
        <f t="shared" ca="1" si="350"/>
        <v>1397.7</v>
      </c>
      <c r="I2694" s="4" t="str">
        <f t="shared" ca="1" si="351"/>
        <v/>
      </c>
      <c r="J2694" s="10">
        <f t="shared" ca="1" si="354"/>
        <v>2768.932951084294</v>
      </c>
      <c r="K2694" s="10">
        <f ca="1">MAX($J$3:J2695)</f>
        <v>2998.0092490668949</v>
      </c>
      <c r="L2694" s="11">
        <f t="shared" ca="1" si="352"/>
        <v>7.6409470068812824E-2</v>
      </c>
    </row>
    <row r="2695" spans="1:12" x14ac:dyDescent="0.35">
      <c r="A2695">
        <v>2694</v>
      </c>
      <c r="B2695" s="2">
        <v>41352</v>
      </c>
      <c r="C2695">
        <f t="shared" si="349"/>
        <v>2013</v>
      </c>
      <c r="D2695">
        <v>1195.55</v>
      </c>
      <c r="E2695">
        <f t="shared" ca="1" si="353"/>
        <v>1204.7625</v>
      </c>
      <c r="F2695">
        <f t="shared" ca="1" si="347"/>
        <v>1265.405</v>
      </c>
      <c r="G2695" t="str">
        <f t="shared" ca="1" si="348"/>
        <v/>
      </c>
      <c r="H2695">
        <f t="shared" ca="1" si="350"/>
        <v>1397.7</v>
      </c>
      <c r="I2695" s="4" t="str">
        <f t="shared" ca="1" si="351"/>
        <v/>
      </c>
      <c r="J2695" s="10">
        <f t="shared" ca="1" si="354"/>
        <v>2768.932951084294</v>
      </c>
      <c r="K2695" s="10">
        <f ca="1">MAX($J$3:J2696)</f>
        <v>2998.0092490668949</v>
      </c>
      <c r="L2695" s="11">
        <f t="shared" ca="1" si="352"/>
        <v>7.6409470068812824E-2</v>
      </c>
    </row>
    <row r="2696" spans="1:12" x14ac:dyDescent="0.35">
      <c r="A2696">
        <v>2695</v>
      </c>
      <c r="B2696" s="2">
        <v>41353</v>
      </c>
      <c r="C2696">
        <f t="shared" si="349"/>
        <v>2013</v>
      </c>
      <c r="D2696">
        <v>1148</v>
      </c>
      <c r="E2696">
        <f t="shared" ca="1" si="353"/>
        <v>1173.5374999999999</v>
      </c>
      <c r="F2696">
        <f t="shared" ca="1" si="347"/>
        <v>1258.0766666666668</v>
      </c>
      <c r="G2696" t="str">
        <f t="shared" ca="1" si="348"/>
        <v/>
      </c>
      <c r="H2696">
        <f t="shared" ca="1" si="350"/>
        <v>1397.7</v>
      </c>
      <c r="I2696" s="4" t="str">
        <f t="shared" ca="1" si="351"/>
        <v/>
      </c>
      <c r="J2696" s="10">
        <f t="shared" ca="1" si="354"/>
        <v>2768.932951084294</v>
      </c>
      <c r="K2696" s="10">
        <f ca="1">MAX($J$3:J2697)</f>
        <v>2998.0092490668949</v>
      </c>
      <c r="L2696" s="11">
        <f t="shared" ca="1" si="352"/>
        <v>7.6409470068812824E-2</v>
      </c>
    </row>
    <row r="2697" spans="1:12" x14ac:dyDescent="0.35">
      <c r="A2697">
        <v>2696</v>
      </c>
      <c r="B2697" s="2">
        <v>41354</v>
      </c>
      <c r="C2697">
        <f t="shared" si="349"/>
        <v>2013</v>
      </c>
      <c r="D2697">
        <v>1124.45</v>
      </c>
      <c r="E2697">
        <f t="shared" ca="1" si="353"/>
        <v>1153.9000000000001</v>
      </c>
      <c r="F2697">
        <f t="shared" ca="1" si="347"/>
        <v>1252.8716666666667</v>
      </c>
      <c r="G2697" t="str">
        <f t="shared" ca="1" si="348"/>
        <v/>
      </c>
      <c r="H2697">
        <f t="shared" ca="1" si="350"/>
        <v>1397.7</v>
      </c>
      <c r="I2697" s="4" t="str">
        <f t="shared" ca="1" si="351"/>
        <v/>
      </c>
      <c r="J2697" s="10">
        <f t="shared" ca="1" si="354"/>
        <v>2768.932951084294</v>
      </c>
      <c r="K2697" s="10">
        <f ca="1">MAX($J$3:J2698)</f>
        <v>2998.0092490668949</v>
      </c>
      <c r="L2697" s="11">
        <f t="shared" ca="1" si="352"/>
        <v>7.6409470068812824E-2</v>
      </c>
    </row>
    <row r="2698" spans="1:12" x14ac:dyDescent="0.35">
      <c r="A2698">
        <v>2697</v>
      </c>
      <c r="B2698" s="2">
        <v>41355</v>
      </c>
      <c r="C2698">
        <f t="shared" si="349"/>
        <v>2013</v>
      </c>
      <c r="D2698">
        <v>1147.5999999999999</v>
      </c>
      <c r="E2698">
        <f t="shared" ca="1" si="353"/>
        <v>1143.9624999999999</v>
      </c>
      <c r="F2698">
        <f t="shared" ca="1" si="347"/>
        <v>1249.4616666666666</v>
      </c>
      <c r="G2698" t="str">
        <f t="shared" ca="1" si="348"/>
        <v/>
      </c>
      <c r="H2698">
        <f t="shared" ca="1" si="350"/>
        <v>1397.7</v>
      </c>
      <c r="I2698" s="4" t="str">
        <f t="shared" ca="1" si="351"/>
        <v/>
      </c>
      <c r="J2698" s="10">
        <f t="shared" ca="1" si="354"/>
        <v>2768.932951084294</v>
      </c>
      <c r="K2698" s="10">
        <f ca="1">MAX($J$3:J2699)</f>
        <v>2998.0092490668949</v>
      </c>
      <c r="L2698" s="11">
        <f t="shared" ca="1" si="352"/>
        <v>7.6409470068812824E-2</v>
      </c>
    </row>
    <row r="2699" spans="1:12" x14ac:dyDescent="0.35">
      <c r="A2699">
        <v>2698</v>
      </c>
      <c r="B2699" s="2">
        <v>41358</v>
      </c>
      <c r="C2699">
        <f t="shared" si="349"/>
        <v>2013</v>
      </c>
      <c r="D2699">
        <v>1155.8</v>
      </c>
      <c r="E2699">
        <f t="shared" ca="1" si="353"/>
        <v>1146.6750000000002</v>
      </c>
      <c r="F2699">
        <f t="shared" ca="1" si="347"/>
        <v>1246.7833333333333</v>
      </c>
      <c r="G2699" t="str">
        <f t="shared" ca="1" si="348"/>
        <v/>
      </c>
      <c r="H2699">
        <f t="shared" ca="1" si="350"/>
        <v>1397.7</v>
      </c>
      <c r="I2699" s="4" t="str">
        <f t="shared" ca="1" si="351"/>
        <v/>
      </c>
      <c r="J2699" s="10">
        <f t="shared" ca="1" si="354"/>
        <v>2768.932951084294</v>
      </c>
      <c r="K2699" s="10">
        <f ca="1">MAX($J$3:J2700)</f>
        <v>2998.0092490668949</v>
      </c>
      <c r="L2699" s="11">
        <f t="shared" ca="1" si="352"/>
        <v>7.6409470068812824E-2</v>
      </c>
    </row>
    <row r="2700" spans="1:12" x14ac:dyDescent="0.35">
      <c r="A2700">
        <v>2699</v>
      </c>
      <c r="B2700" s="2">
        <v>41359</v>
      </c>
      <c r="C2700">
        <f t="shared" si="349"/>
        <v>2013</v>
      </c>
      <c r="D2700">
        <v>1158.8499999999999</v>
      </c>
      <c r="E2700">
        <f t="shared" ca="1" si="353"/>
        <v>1155.2749999999999</v>
      </c>
      <c r="F2700">
        <f t="shared" ca="1" si="347"/>
        <v>1243.7683333333334</v>
      </c>
      <c r="G2700" t="str">
        <f t="shared" ca="1" si="348"/>
        <v/>
      </c>
      <c r="H2700">
        <f t="shared" ca="1" si="350"/>
        <v>1397.7</v>
      </c>
      <c r="I2700" s="4" t="str">
        <f t="shared" ca="1" si="351"/>
        <v/>
      </c>
      <c r="J2700" s="10">
        <f t="shared" ca="1" si="354"/>
        <v>2768.932951084294</v>
      </c>
      <c r="K2700" s="10">
        <f ca="1">MAX($J$3:J2701)</f>
        <v>2998.0092490668949</v>
      </c>
      <c r="L2700" s="11">
        <f t="shared" ca="1" si="352"/>
        <v>7.6409470068812824E-2</v>
      </c>
    </row>
    <row r="2701" spans="1:12" x14ac:dyDescent="0.35">
      <c r="A2701">
        <v>2700</v>
      </c>
      <c r="B2701" s="2">
        <v>41360</v>
      </c>
      <c r="C2701">
        <f t="shared" si="349"/>
        <v>2013</v>
      </c>
      <c r="D2701">
        <v>1158.8499999999999</v>
      </c>
      <c r="E2701">
        <f t="shared" ca="1" si="353"/>
        <v>1158.175</v>
      </c>
      <c r="F2701">
        <f t="shared" ca="1" si="347"/>
        <v>1240.873333333333</v>
      </c>
      <c r="G2701" t="str">
        <f t="shared" ca="1" si="348"/>
        <v/>
      </c>
      <c r="H2701">
        <f t="shared" ca="1" si="350"/>
        <v>1397.7</v>
      </c>
      <c r="I2701" s="4" t="str">
        <f t="shared" ca="1" si="351"/>
        <v/>
      </c>
      <c r="J2701" s="10">
        <f t="shared" ca="1" si="354"/>
        <v>2768.932951084294</v>
      </c>
      <c r="K2701" s="10">
        <f ca="1">MAX($J$3:J2702)</f>
        <v>2998.0092490668949</v>
      </c>
      <c r="L2701" s="11">
        <f t="shared" ca="1" si="352"/>
        <v>7.6409470068812824E-2</v>
      </c>
    </row>
    <row r="2702" spans="1:12" x14ac:dyDescent="0.35">
      <c r="A2702">
        <v>2701</v>
      </c>
      <c r="B2702" s="2">
        <v>41361</v>
      </c>
      <c r="C2702">
        <f t="shared" si="349"/>
        <v>2013</v>
      </c>
      <c r="D2702">
        <v>1159.2</v>
      </c>
      <c r="E2702">
        <f t="shared" ca="1" si="353"/>
        <v>1159.0249999999999</v>
      </c>
      <c r="F2702">
        <f t="shared" ca="1" si="347"/>
        <v>1237.5516666666663</v>
      </c>
      <c r="G2702" t="str">
        <f t="shared" ca="1" si="348"/>
        <v/>
      </c>
      <c r="H2702">
        <f t="shared" ca="1" si="350"/>
        <v>1397.7</v>
      </c>
      <c r="I2702" s="4" t="str">
        <f t="shared" ca="1" si="351"/>
        <v/>
      </c>
      <c r="J2702" s="10">
        <f t="shared" ca="1" si="354"/>
        <v>2768.932951084294</v>
      </c>
      <c r="K2702" s="10">
        <f ca="1">MAX($J$3:J2703)</f>
        <v>2998.0092490668949</v>
      </c>
      <c r="L2702" s="11">
        <f t="shared" ca="1" si="352"/>
        <v>7.6409470068812824E-2</v>
      </c>
    </row>
    <row r="2703" spans="1:12" x14ac:dyDescent="0.35">
      <c r="A2703">
        <v>2702</v>
      </c>
      <c r="B2703" s="2">
        <v>41362</v>
      </c>
      <c r="C2703">
        <f t="shared" si="349"/>
        <v>2013</v>
      </c>
      <c r="D2703">
        <v>1159.2</v>
      </c>
      <c r="E2703">
        <f t="shared" ca="1" si="353"/>
        <v>1159.5374999999999</v>
      </c>
      <c r="F2703">
        <f t="shared" ca="1" si="347"/>
        <v>1234.1749999999997</v>
      </c>
      <c r="G2703" t="str">
        <f t="shared" ca="1" si="348"/>
        <v/>
      </c>
      <c r="H2703">
        <f t="shared" ca="1" si="350"/>
        <v>1397.7</v>
      </c>
      <c r="I2703" s="4" t="str">
        <f t="shared" ca="1" si="351"/>
        <v/>
      </c>
      <c r="J2703" s="10">
        <f t="shared" ca="1" si="354"/>
        <v>2768.932951084294</v>
      </c>
      <c r="K2703" s="10">
        <f ca="1">MAX($J$3:J2704)</f>
        <v>2998.0092490668949</v>
      </c>
      <c r="L2703" s="11">
        <f t="shared" ca="1" si="352"/>
        <v>7.6409470068812824E-2</v>
      </c>
    </row>
    <row r="2704" spans="1:12" x14ac:dyDescent="0.35">
      <c r="A2704">
        <v>2703</v>
      </c>
      <c r="B2704" s="2">
        <v>41365</v>
      </c>
      <c r="C2704">
        <f t="shared" si="349"/>
        <v>2013</v>
      </c>
      <c r="D2704">
        <v>1160.9000000000001</v>
      </c>
      <c r="E2704">
        <f t="shared" ca="1" si="353"/>
        <v>1163.9749999999999</v>
      </c>
      <c r="F2704">
        <f t="shared" ca="1" si="347"/>
        <v>1230.0683333333332</v>
      </c>
      <c r="G2704" t="str">
        <f t="shared" ca="1" si="348"/>
        <v/>
      </c>
      <c r="H2704">
        <f t="shared" ca="1" si="350"/>
        <v>1397.7</v>
      </c>
      <c r="I2704" s="4" t="str">
        <f t="shared" ca="1" si="351"/>
        <v/>
      </c>
      <c r="J2704" s="10">
        <f t="shared" ca="1" si="354"/>
        <v>2768.932951084294</v>
      </c>
      <c r="K2704" s="10">
        <f ca="1">MAX($J$3:J2705)</f>
        <v>2998.0092490668949</v>
      </c>
      <c r="L2704" s="11">
        <f t="shared" ca="1" si="352"/>
        <v>7.6409470068812824E-2</v>
      </c>
    </row>
    <row r="2705" spans="1:12" x14ac:dyDescent="0.35">
      <c r="A2705">
        <v>2704</v>
      </c>
      <c r="B2705" s="2">
        <v>41366</v>
      </c>
      <c r="C2705">
        <f t="shared" si="349"/>
        <v>2013</v>
      </c>
      <c r="D2705">
        <v>1176.5999999999999</v>
      </c>
      <c r="E2705">
        <f t="shared" ca="1" si="353"/>
        <v>1164.7375000000002</v>
      </c>
      <c r="F2705">
        <f t="shared" ca="1" si="347"/>
        <v>1225.1049999999998</v>
      </c>
      <c r="G2705" t="str">
        <f t="shared" ca="1" si="348"/>
        <v/>
      </c>
      <c r="H2705">
        <f t="shared" ca="1" si="350"/>
        <v>1397.7</v>
      </c>
      <c r="I2705" s="4" t="str">
        <f t="shared" ca="1" si="351"/>
        <v/>
      </c>
      <c r="J2705" s="10">
        <f t="shared" ca="1" si="354"/>
        <v>2768.932951084294</v>
      </c>
      <c r="K2705" s="10">
        <f ca="1">MAX($J$3:J2706)</f>
        <v>2998.0092490668949</v>
      </c>
      <c r="L2705" s="11">
        <f t="shared" ca="1" si="352"/>
        <v>7.6409470068812824E-2</v>
      </c>
    </row>
    <row r="2706" spans="1:12" x14ac:dyDescent="0.35">
      <c r="A2706">
        <v>2705</v>
      </c>
      <c r="B2706" s="2">
        <v>41367</v>
      </c>
      <c r="C2706">
        <f t="shared" si="349"/>
        <v>2013</v>
      </c>
      <c r="D2706">
        <v>1162.25</v>
      </c>
      <c r="E2706">
        <f t="shared" ca="1" si="353"/>
        <v>1159.7750000000001</v>
      </c>
      <c r="F2706">
        <f t="shared" ca="1" si="347"/>
        <v>1219.7166666666665</v>
      </c>
      <c r="G2706" t="str">
        <f t="shared" ca="1" si="348"/>
        <v/>
      </c>
      <c r="H2706">
        <f t="shared" ca="1" si="350"/>
        <v>1397.7</v>
      </c>
      <c r="I2706" s="4" t="str">
        <f t="shared" ca="1" si="351"/>
        <v/>
      </c>
      <c r="J2706" s="10">
        <f t="shared" ca="1" si="354"/>
        <v>2768.932951084294</v>
      </c>
      <c r="K2706" s="10">
        <f ca="1">MAX($J$3:J2707)</f>
        <v>2998.0092490668949</v>
      </c>
      <c r="L2706" s="11">
        <f t="shared" ca="1" si="352"/>
        <v>7.6409470068812824E-2</v>
      </c>
    </row>
    <row r="2707" spans="1:12" x14ac:dyDescent="0.35">
      <c r="A2707">
        <v>2706</v>
      </c>
      <c r="B2707" s="2">
        <v>41368</v>
      </c>
      <c r="C2707">
        <f t="shared" si="349"/>
        <v>2013</v>
      </c>
      <c r="D2707">
        <v>1139.3499999999999</v>
      </c>
      <c r="E2707">
        <f t="shared" ca="1" si="353"/>
        <v>1151.8625</v>
      </c>
      <c r="F2707">
        <f t="shared" ca="1" si="347"/>
        <v>1213.9933333333331</v>
      </c>
      <c r="G2707" t="str">
        <f t="shared" ca="1" si="348"/>
        <v/>
      </c>
      <c r="H2707">
        <f t="shared" ca="1" si="350"/>
        <v>1397.7</v>
      </c>
      <c r="I2707" s="4" t="str">
        <f t="shared" ca="1" si="351"/>
        <v/>
      </c>
      <c r="J2707" s="10">
        <f t="shared" ca="1" si="354"/>
        <v>2768.932951084294</v>
      </c>
      <c r="K2707" s="10">
        <f ca="1">MAX($J$3:J2708)</f>
        <v>2998.0092490668949</v>
      </c>
      <c r="L2707" s="11">
        <f t="shared" ca="1" si="352"/>
        <v>7.6409470068812824E-2</v>
      </c>
    </row>
    <row r="2708" spans="1:12" x14ac:dyDescent="0.35">
      <c r="A2708">
        <v>2707</v>
      </c>
      <c r="B2708" s="2">
        <v>41369</v>
      </c>
      <c r="C2708">
        <f t="shared" si="349"/>
        <v>2013</v>
      </c>
      <c r="D2708">
        <v>1129.25</v>
      </c>
      <c r="E2708">
        <f t="shared" ca="1" si="353"/>
        <v>1139.4375</v>
      </c>
      <c r="F2708">
        <f t="shared" ca="1" si="347"/>
        <v>1208.0366666666666</v>
      </c>
      <c r="G2708" t="str">
        <f t="shared" ca="1" si="348"/>
        <v/>
      </c>
      <c r="H2708">
        <f t="shared" ca="1" si="350"/>
        <v>1397.7</v>
      </c>
      <c r="I2708" s="4" t="str">
        <f t="shared" ca="1" si="351"/>
        <v/>
      </c>
      <c r="J2708" s="10">
        <f t="shared" ca="1" si="354"/>
        <v>2768.932951084294</v>
      </c>
      <c r="K2708" s="10">
        <f ca="1">MAX($J$3:J2709)</f>
        <v>2998.0092490668949</v>
      </c>
      <c r="L2708" s="11">
        <f t="shared" ca="1" si="352"/>
        <v>7.6409470068812824E-2</v>
      </c>
    </row>
    <row r="2709" spans="1:12" x14ac:dyDescent="0.35">
      <c r="A2709">
        <v>2708</v>
      </c>
      <c r="B2709" s="2">
        <v>41372</v>
      </c>
      <c r="C2709">
        <f t="shared" si="349"/>
        <v>2013</v>
      </c>
      <c r="D2709">
        <v>1126.9000000000001</v>
      </c>
      <c r="E2709">
        <f t="shared" ca="1" si="353"/>
        <v>1131.575</v>
      </c>
      <c r="F2709">
        <f t="shared" ca="1" si="347"/>
        <v>1202.4516666666668</v>
      </c>
      <c r="G2709" t="str">
        <f t="shared" ca="1" si="348"/>
        <v/>
      </c>
      <c r="H2709">
        <f t="shared" ca="1" si="350"/>
        <v>1397.7</v>
      </c>
      <c r="I2709" s="4" t="str">
        <f t="shared" ca="1" si="351"/>
        <v/>
      </c>
      <c r="J2709" s="10">
        <f t="shared" ca="1" si="354"/>
        <v>2768.932951084294</v>
      </c>
      <c r="K2709" s="10">
        <f ca="1">MAX($J$3:J2710)</f>
        <v>2998.0092490668949</v>
      </c>
      <c r="L2709" s="11">
        <f t="shared" ca="1" si="352"/>
        <v>7.6409470068812824E-2</v>
      </c>
    </row>
    <row r="2710" spans="1:12" x14ac:dyDescent="0.35">
      <c r="A2710">
        <v>2709</v>
      </c>
      <c r="B2710" s="2">
        <v>41373</v>
      </c>
      <c r="C2710">
        <f t="shared" si="349"/>
        <v>2013</v>
      </c>
      <c r="D2710">
        <v>1130.8</v>
      </c>
      <c r="E2710">
        <f t="shared" ca="1" si="353"/>
        <v>1133.55</v>
      </c>
      <c r="F2710">
        <f t="shared" ca="1" si="347"/>
        <v>1197.2833333333333</v>
      </c>
      <c r="G2710" t="str">
        <f t="shared" ca="1" si="348"/>
        <v/>
      </c>
      <c r="H2710">
        <f t="shared" ca="1" si="350"/>
        <v>1397.7</v>
      </c>
      <c r="I2710" s="4" t="str">
        <f t="shared" ca="1" si="351"/>
        <v/>
      </c>
      <c r="J2710" s="10">
        <f t="shared" ca="1" si="354"/>
        <v>2768.932951084294</v>
      </c>
      <c r="K2710" s="10">
        <f ca="1">MAX($J$3:J2711)</f>
        <v>2998.0092490668949</v>
      </c>
      <c r="L2710" s="11">
        <f t="shared" ca="1" si="352"/>
        <v>7.6409470068812824E-2</v>
      </c>
    </row>
    <row r="2711" spans="1:12" x14ac:dyDescent="0.35">
      <c r="A2711">
        <v>2710</v>
      </c>
      <c r="B2711" s="2">
        <v>41374</v>
      </c>
      <c r="C2711">
        <f t="shared" si="349"/>
        <v>2013</v>
      </c>
      <c r="D2711">
        <v>1147.25</v>
      </c>
      <c r="E2711">
        <f t="shared" ca="1" si="353"/>
        <v>1136.9875</v>
      </c>
      <c r="F2711">
        <f t="shared" ca="1" si="347"/>
        <v>1192.9649999999999</v>
      </c>
      <c r="G2711" t="str">
        <f t="shared" ca="1" si="348"/>
        <v/>
      </c>
      <c r="H2711">
        <f t="shared" ca="1" si="350"/>
        <v>1397.7</v>
      </c>
      <c r="I2711" s="4" t="str">
        <f t="shared" ca="1" si="351"/>
        <v/>
      </c>
      <c r="J2711" s="10">
        <f t="shared" ca="1" si="354"/>
        <v>2768.932951084294</v>
      </c>
      <c r="K2711" s="10">
        <f ca="1">MAX($J$3:J2712)</f>
        <v>2998.0092490668949</v>
      </c>
      <c r="L2711" s="11">
        <f t="shared" ca="1" si="352"/>
        <v>7.6409470068812824E-2</v>
      </c>
    </row>
    <row r="2712" spans="1:12" x14ac:dyDescent="0.35">
      <c r="A2712">
        <v>2711</v>
      </c>
      <c r="B2712" s="2">
        <v>41375</v>
      </c>
      <c r="C2712">
        <f t="shared" si="349"/>
        <v>2013</v>
      </c>
      <c r="D2712">
        <v>1143</v>
      </c>
      <c r="E2712">
        <f t="shared" ca="1" si="353"/>
        <v>1142.2874999999999</v>
      </c>
      <c r="F2712">
        <f t="shared" ca="1" si="347"/>
        <v>1188.9883333333332</v>
      </c>
      <c r="G2712" t="str">
        <f t="shared" ca="1" si="348"/>
        <v/>
      </c>
      <c r="H2712">
        <f t="shared" ca="1" si="350"/>
        <v>1397.7</v>
      </c>
      <c r="I2712" s="4" t="str">
        <f t="shared" ca="1" si="351"/>
        <v/>
      </c>
      <c r="J2712" s="10">
        <f t="shared" ca="1" si="354"/>
        <v>2768.932951084294</v>
      </c>
      <c r="K2712" s="10">
        <f ca="1">MAX($J$3:J2713)</f>
        <v>2998.0092490668949</v>
      </c>
      <c r="L2712" s="11">
        <f t="shared" ca="1" si="352"/>
        <v>7.6409470068812824E-2</v>
      </c>
    </row>
    <row r="2713" spans="1:12" x14ac:dyDescent="0.35">
      <c r="A2713">
        <v>2712</v>
      </c>
      <c r="B2713" s="2">
        <v>41376</v>
      </c>
      <c r="C2713">
        <f t="shared" si="349"/>
        <v>2013</v>
      </c>
      <c r="D2713">
        <v>1148.0999999999999</v>
      </c>
      <c r="E2713">
        <f t="shared" ca="1" si="353"/>
        <v>1144.7874999999999</v>
      </c>
      <c r="F2713">
        <f t="shared" ca="1" si="347"/>
        <v>1186.3033333333333</v>
      </c>
      <c r="G2713" t="str">
        <f t="shared" ca="1" si="348"/>
        <v/>
      </c>
      <c r="H2713">
        <f t="shared" ca="1" si="350"/>
        <v>1397.7</v>
      </c>
      <c r="I2713" s="4" t="str">
        <f t="shared" ca="1" si="351"/>
        <v/>
      </c>
      <c r="J2713" s="10">
        <f t="shared" ca="1" si="354"/>
        <v>2768.932951084294</v>
      </c>
      <c r="K2713" s="10">
        <f ca="1">MAX($J$3:J2714)</f>
        <v>2998.0092490668949</v>
      </c>
      <c r="L2713" s="11">
        <f t="shared" ca="1" si="352"/>
        <v>7.6409470068812824E-2</v>
      </c>
    </row>
    <row r="2714" spans="1:12" x14ac:dyDescent="0.35">
      <c r="A2714">
        <v>2713</v>
      </c>
      <c r="B2714" s="2">
        <v>41379</v>
      </c>
      <c r="C2714">
        <f t="shared" si="349"/>
        <v>2013</v>
      </c>
      <c r="D2714">
        <v>1140.8</v>
      </c>
      <c r="E2714">
        <f t="shared" ca="1" si="353"/>
        <v>1151.6875</v>
      </c>
      <c r="F2714">
        <f t="shared" ca="1" si="347"/>
        <v>1183.5833333333333</v>
      </c>
      <c r="G2714" t="str">
        <f t="shared" ca="1" si="348"/>
        <v/>
      </c>
      <c r="H2714">
        <f t="shared" ca="1" si="350"/>
        <v>1397.7</v>
      </c>
      <c r="I2714" s="4" t="str">
        <f t="shared" ca="1" si="351"/>
        <v/>
      </c>
      <c r="J2714" s="10">
        <f t="shared" ca="1" si="354"/>
        <v>2768.932951084294</v>
      </c>
      <c r="K2714" s="10">
        <f ca="1">MAX($J$3:J2715)</f>
        <v>2998.0092490668949</v>
      </c>
      <c r="L2714" s="11">
        <f t="shared" ca="1" si="352"/>
        <v>7.6409470068812824E-2</v>
      </c>
    </row>
    <row r="2715" spans="1:12" x14ac:dyDescent="0.35">
      <c r="A2715">
        <v>2714</v>
      </c>
      <c r="B2715" s="2">
        <v>41380</v>
      </c>
      <c r="C2715">
        <f t="shared" si="349"/>
        <v>2013</v>
      </c>
      <c r="D2715">
        <v>1174.8499999999999</v>
      </c>
      <c r="E2715">
        <f t="shared" ca="1" si="353"/>
        <v>1163.1125</v>
      </c>
      <c r="F2715">
        <f t="shared" ca="1" si="347"/>
        <v>1181.4049999999997</v>
      </c>
      <c r="G2715" t="str">
        <f t="shared" ca="1" si="348"/>
        <v/>
      </c>
      <c r="H2715">
        <f t="shared" ca="1" si="350"/>
        <v>1397.7</v>
      </c>
      <c r="I2715" s="4" t="str">
        <f t="shared" ca="1" si="351"/>
        <v/>
      </c>
      <c r="J2715" s="10">
        <f t="shared" ca="1" si="354"/>
        <v>2768.932951084294</v>
      </c>
      <c r="K2715" s="10">
        <f ca="1">MAX($J$3:J2716)</f>
        <v>2998.0092490668949</v>
      </c>
      <c r="L2715" s="11">
        <f t="shared" ca="1" si="352"/>
        <v>7.6409470068812824E-2</v>
      </c>
    </row>
    <row r="2716" spans="1:12" x14ac:dyDescent="0.35">
      <c r="A2716">
        <v>2715</v>
      </c>
      <c r="B2716" s="2">
        <v>41381</v>
      </c>
      <c r="C2716">
        <f t="shared" si="349"/>
        <v>2013</v>
      </c>
      <c r="D2716">
        <v>1188.7</v>
      </c>
      <c r="E2716">
        <f t="shared" ca="1" si="353"/>
        <v>1179.0124999999998</v>
      </c>
      <c r="F2716">
        <f t="shared" ca="1" si="347"/>
        <v>1179.6816666666664</v>
      </c>
      <c r="G2716" t="str">
        <f t="shared" ca="1" si="348"/>
        <v/>
      </c>
      <c r="H2716">
        <f t="shared" ca="1" si="350"/>
        <v>1397.7</v>
      </c>
      <c r="I2716" s="4" t="str">
        <f t="shared" ca="1" si="351"/>
        <v/>
      </c>
      <c r="J2716" s="10">
        <f t="shared" ca="1" si="354"/>
        <v>2768.932951084294</v>
      </c>
      <c r="K2716" s="10">
        <f ca="1">MAX($J$3:J2717)</f>
        <v>3137.4108282408215</v>
      </c>
      <c r="L2716" s="11">
        <f t="shared" ca="1" si="352"/>
        <v>0.11744648607690844</v>
      </c>
    </row>
    <row r="2717" spans="1:12" x14ac:dyDescent="0.35">
      <c r="A2717">
        <v>2716</v>
      </c>
      <c r="B2717" s="2">
        <v>41382</v>
      </c>
      <c r="C2717">
        <f t="shared" si="349"/>
        <v>2013</v>
      </c>
      <c r="D2717">
        <v>1211.7</v>
      </c>
      <c r="E2717">
        <f t="shared" ca="1" si="353"/>
        <v>1196.7375</v>
      </c>
      <c r="F2717">
        <f t="shared" ca="1" si="347"/>
        <v>1177.9716666666661</v>
      </c>
      <c r="G2717" t="str">
        <f t="shared" ca="1" si="348"/>
        <v>BUY</v>
      </c>
      <c r="H2717">
        <f t="shared" ca="1" si="350"/>
        <v>1211.7</v>
      </c>
      <c r="I2717" s="4">
        <f t="shared" ca="1" si="351"/>
        <v>0.13307576733204551</v>
      </c>
      <c r="J2717" s="10">
        <f t="shared" ca="1" si="354"/>
        <v>3137.4108282408215</v>
      </c>
      <c r="K2717" s="10">
        <f ca="1">MAX($J$3:J2718)</f>
        <v>3137.4108282408215</v>
      </c>
      <c r="L2717" s="11">
        <f t="shared" ca="1" si="352"/>
        <v>0</v>
      </c>
    </row>
    <row r="2718" spans="1:12" x14ac:dyDescent="0.35">
      <c r="A2718">
        <v>2717</v>
      </c>
      <c r="B2718" s="2">
        <v>41383</v>
      </c>
      <c r="C2718">
        <f t="shared" si="349"/>
        <v>2013</v>
      </c>
      <c r="D2718">
        <v>1211.7</v>
      </c>
      <c r="E2718">
        <f t="shared" ca="1" si="353"/>
        <v>1207.2250000000001</v>
      </c>
      <c r="F2718">
        <f t="shared" ref="F2718:F2781" ca="1" si="355">IF(ROW(D2719)&gt;($O$5-1),AVERAGE(OFFSET(D2720,-$O$5,0,$O$5,1)),IF(ROW(D2719)&gt;$O$5, ((($O$5-1)*E2718)+D2719)/$O$5,""))</f>
        <v>1176.24</v>
      </c>
      <c r="G2718" t="str">
        <f t="shared" ca="1" si="348"/>
        <v/>
      </c>
      <c r="H2718">
        <f t="shared" ca="1" si="350"/>
        <v>1211.7</v>
      </c>
      <c r="I2718" s="4" t="str">
        <f t="shared" ca="1" si="351"/>
        <v/>
      </c>
      <c r="J2718" s="10">
        <f t="shared" ca="1" si="354"/>
        <v>3137.4108282408215</v>
      </c>
      <c r="K2718" s="10">
        <f ca="1">MAX($J$3:J2719)</f>
        <v>3137.4108282408215</v>
      </c>
      <c r="L2718" s="11">
        <f t="shared" ca="1" si="352"/>
        <v>0</v>
      </c>
    </row>
    <row r="2719" spans="1:12" x14ac:dyDescent="0.35">
      <c r="A2719">
        <v>2718</v>
      </c>
      <c r="B2719" s="2">
        <v>41386</v>
      </c>
      <c r="C2719">
        <f t="shared" si="349"/>
        <v>2013</v>
      </c>
      <c r="D2719">
        <v>1216.8</v>
      </c>
      <c r="E2719">
        <f t="shared" ca="1" si="353"/>
        <v>1213.925</v>
      </c>
      <c r="F2719">
        <f t="shared" ca="1" si="355"/>
        <v>1173.8783333333333</v>
      </c>
      <c r="G2719" t="str">
        <f t="shared" ca="1" si="348"/>
        <v/>
      </c>
      <c r="H2719">
        <f t="shared" ca="1" si="350"/>
        <v>1211.7</v>
      </c>
      <c r="I2719" s="4" t="str">
        <f t="shared" ca="1" si="351"/>
        <v/>
      </c>
      <c r="J2719" s="10">
        <f t="shared" ca="1" si="354"/>
        <v>3137.4108282408215</v>
      </c>
      <c r="K2719" s="10">
        <f ca="1">MAX($J$3:J2720)</f>
        <v>3137.4108282408215</v>
      </c>
      <c r="L2719" s="11">
        <f t="shared" ca="1" si="352"/>
        <v>0</v>
      </c>
    </row>
    <row r="2720" spans="1:12" x14ac:dyDescent="0.35">
      <c r="A2720">
        <v>2719</v>
      </c>
      <c r="B2720" s="2">
        <v>41387</v>
      </c>
      <c r="C2720">
        <f t="shared" si="349"/>
        <v>2013</v>
      </c>
      <c r="D2720">
        <v>1215.5</v>
      </c>
      <c r="E2720">
        <f t="shared" ca="1" si="353"/>
        <v>1214.875</v>
      </c>
      <c r="F2720">
        <f t="shared" ca="1" si="355"/>
        <v>1172.7383333333332</v>
      </c>
      <c r="G2720" t="str">
        <f t="shared" ca="1" si="348"/>
        <v/>
      </c>
      <c r="H2720">
        <f t="shared" ca="1" si="350"/>
        <v>1211.7</v>
      </c>
      <c r="I2720" s="4" t="str">
        <f t="shared" ca="1" si="351"/>
        <v/>
      </c>
      <c r="J2720" s="10">
        <f t="shared" ca="1" si="354"/>
        <v>3137.4108282408215</v>
      </c>
      <c r="K2720" s="10">
        <f ca="1">MAX($J$3:J2721)</f>
        <v>3137.4108282408215</v>
      </c>
      <c r="L2720" s="11">
        <f t="shared" ca="1" si="352"/>
        <v>0</v>
      </c>
    </row>
    <row r="2721" spans="1:12" x14ac:dyDescent="0.35">
      <c r="A2721">
        <v>2720</v>
      </c>
      <c r="B2721" s="2">
        <v>41388</v>
      </c>
      <c r="C2721">
        <f t="shared" si="349"/>
        <v>2013</v>
      </c>
      <c r="D2721">
        <v>1215.5</v>
      </c>
      <c r="E2721">
        <f t="shared" ca="1" si="353"/>
        <v>1225.7125000000001</v>
      </c>
      <c r="F2721">
        <f t="shared" ca="1" si="355"/>
        <v>1172.5999999999999</v>
      </c>
      <c r="G2721" t="str">
        <f t="shared" ca="1" si="348"/>
        <v/>
      </c>
      <c r="H2721">
        <f t="shared" ca="1" si="350"/>
        <v>1211.7</v>
      </c>
      <c r="I2721" s="4" t="str">
        <f t="shared" ca="1" si="351"/>
        <v/>
      </c>
      <c r="J2721" s="10">
        <f t="shared" ca="1" si="354"/>
        <v>3137.4108282408215</v>
      </c>
      <c r="K2721" s="10">
        <f ca="1">MAX($J$3:J2722)</f>
        <v>3137.4108282408215</v>
      </c>
      <c r="L2721" s="11">
        <f t="shared" ca="1" si="352"/>
        <v>0</v>
      </c>
    </row>
    <row r="2722" spans="1:12" x14ac:dyDescent="0.35">
      <c r="A2722">
        <v>2721</v>
      </c>
      <c r="B2722" s="2">
        <v>41389</v>
      </c>
      <c r="C2722">
        <f t="shared" si="349"/>
        <v>2013</v>
      </c>
      <c r="D2722">
        <v>1255.05</v>
      </c>
      <c r="E2722">
        <f t="shared" ca="1" si="353"/>
        <v>1233.4250000000002</v>
      </c>
      <c r="F2722">
        <f t="shared" ca="1" si="355"/>
        <v>1172.5433333333335</v>
      </c>
      <c r="G2722" t="str">
        <f t="shared" ca="1" si="348"/>
        <v/>
      </c>
      <c r="H2722">
        <f t="shared" ca="1" si="350"/>
        <v>1211.7</v>
      </c>
      <c r="I2722" s="4" t="str">
        <f t="shared" ca="1" si="351"/>
        <v/>
      </c>
      <c r="J2722" s="10">
        <f t="shared" ca="1" si="354"/>
        <v>3137.4108282408215</v>
      </c>
      <c r="K2722" s="10">
        <f ca="1">MAX($J$3:J2723)</f>
        <v>3137.4108282408215</v>
      </c>
      <c r="L2722" s="11">
        <f t="shared" ca="1" si="352"/>
        <v>0</v>
      </c>
    </row>
    <row r="2723" spans="1:12" x14ac:dyDescent="0.35">
      <c r="A2723">
        <v>2722</v>
      </c>
      <c r="B2723" s="2">
        <v>41390</v>
      </c>
      <c r="C2723">
        <f t="shared" si="349"/>
        <v>2013</v>
      </c>
      <c r="D2723">
        <v>1247.6500000000001</v>
      </c>
      <c r="E2723">
        <f t="shared" ca="1" si="353"/>
        <v>1239.7</v>
      </c>
      <c r="F2723">
        <f t="shared" ca="1" si="355"/>
        <v>1173.0250000000001</v>
      </c>
      <c r="G2723" t="str">
        <f t="shared" ca="1" si="348"/>
        <v/>
      </c>
      <c r="H2723">
        <f t="shared" ca="1" si="350"/>
        <v>1211.7</v>
      </c>
      <c r="I2723" s="4" t="str">
        <f t="shared" ca="1" si="351"/>
        <v/>
      </c>
      <c r="J2723" s="10">
        <f t="shared" ca="1" si="354"/>
        <v>3137.4108282408215</v>
      </c>
      <c r="K2723" s="10">
        <f ca="1">MAX($J$3:J2724)</f>
        <v>3137.4108282408215</v>
      </c>
      <c r="L2723" s="11">
        <f t="shared" ca="1" si="352"/>
        <v>0</v>
      </c>
    </row>
    <row r="2724" spans="1:12" x14ac:dyDescent="0.35">
      <c r="A2724">
        <v>2723</v>
      </c>
      <c r="B2724" s="2">
        <v>41393</v>
      </c>
      <c r="C2724">
        <f t="shared" si="349"/>
        <v>2013</v>
      </c>
      <c r="D2724">
        <v>1240.5999999999999</v>
      </c>
      <c r="E2724">
        <f t="shared" ca="1" si="353"/>
        <v>1244.1499999999999</v>
      </c>
      <c r="F2724">
        <f t="shared" ca="1" si="355"/>
        <v>1174.2833333333333</v>
      </c>
      <c r="G2724" t="str">
        <f t="shared" ca="1" si="348"/>
        <v/>
      </c>
      <c r="H2724">
        <f t="shared" ca="1" si="350"/>
        <v>1211.7</v>
      </c>
      <c r="I2724" s="4" t="str">
        <f t="shared" ca="1" si="351"/>
        <v/>
      </c>
      <c r="J2724" s="10">
        <f t="shared" ca="1" si="354"/>
        <v>3137.4108282408215</v>
      </c>
      <c r="K2724" s="10">
        <f ca="1">MAX($J$3:J2725)</f>
        <v>3137.4108282408215</v>
      </c>
      <c r="L2724" s="11">
        <f t="shared" ca="1" si="352"/>
        <v>0</v>
      </c>
    </row>
    <row r="2725" spans="1:12" x14ac:dyDescent="0.35">
      <c r="A2725">
        <v>2724</v>
      </c>
      <c r="B2725" s="2">
        <v>41394</v>
      </c>
      <c r="C2725">
        <f t="shared" si="349"/>
        <v>2013</v>
      </c>
      <c r="D2725">
        <v>1233.3</v>
      </c>
      <c r="E2725">
        <f t="shared" ca="1" si="353"/>
        <v>1238.7125000000001</v>
      </c>
      <c r="F2725">
        <f t="shared" ca="1" si="355"/>
        <v>1177.1266666666668</v>
      </c>
      <c r="G2725" t="str">
        <f t="shared" ca="1" si="348"/>
        <v/>
      </c>
      <c r="H2725">
        <f t="shared" ca="1" si="350"/>
        <v>1211.7</v>
      </c>
      <c r="I2725" s="4" t="str">
        <f t="shared" ca="1" si="351"/>
        <v/>
      </c>
      <c r="J2725" s="10">
        <f t="shared" ca="1" si="354"/>
        <v>3137.4108282408215</v>
      </c>
      <c r="K2725" s="10">
        <f ca="1">MAX($J$3:J2726)</f>
        <v>3137.4108282408215</v>
      </c>
      <c r="L2725" s="11">
        <f t="shared" ca="1" si="352"/>
        <v>0</v>
      </c>
    </row>
    <row r="2726" spans="1:12" x14ac:dyDescent="0.35">
      <c r="A2726">
        <v>2725</v>
      </c>
      <c r="B2726" s="2">
        <v>41395</v>
      </c>
      <c r="C2726">
        <f t="shared" si="349"/>
        <v>2013</v>
      </c>
      <c r="D2726">
        <v>1233.3</v>
      </c>
      <c r="E2726">
        <f t="shared" ca="1" si="353"/>
        <v>1239.3</v>
      </c>
      <c r="F2726">
        <f t="shared" ca="1" si="355"/>
        <v>1181.3116666666667</v>
      </c>
      <c r="G2726" t="str">
        <f t="shared" ca="1" si="348"/>
        <v/>
      </c>
      <c r="H2726">
        <f t="shared" ca="1" si="350"/>
        <v>1211.7</v>
      </c>
      <c r="I2726" s="4" t="str">
        <f t="shared" ca="1" si="351"/>
        <v/>
      </c>
      <c r="J2726" s="10">
        <f t="shared" ca="1" si="354"/>
        <v>3137.4108282408215</v>
      </c>
      <c r="K2726" s="10">
        <f ca="1">MAX($J$3:J2727)</f>
        <v>3137.4108282408215</v>
      </c>
      <c r="L2726" s="11">
        <f t="shared" ca="1" si="352"/>
        <v>0</v>
      </c>
    </row>
    <row r="2727" spans="1:12" x14ac:dyDescent="0.35">
      <c r="A2727">
        <v>2726</v>
      </c>
      <c r="B2727" s="2">
        <v>41396</v>
      </c>
      <c r="C2727">
        <f t="shared" si="349"/>
        <v>2013</v>
      </c>
      <c r="D2727">
        <v>1250</v>
      </c>
      <c r="E2727">
        <f t="shared" ca="1" si="353"/>
        <v>1235.9749999999999</v>
      </c>
      <c r="F2727">
        <f t="shared" ca="1" si="355"/>
        <v>1183.9683333333335</v>
      </c>
      <c r="G2727" t="str">
        <f t="shared" ca="1" si="348"/>
        <v/>
      </c>
      <c r="H2727">
        <f t="shared" ca="1" si="350"/>
        <v>1211.7</v>
      </c>
      <c r="I2727" s="4" t="str">
        <f t="shared" ca="1" si="351"/>
        <v/>
      </c>
      <c r="J2727" s="10">
        <f t="shared" ca="1" si="354"/>
        <v>3137.4108282408215</v>
      </c>
      <c r="K2727" s="10">
        <f ca="1">MAX($J$3:J2728)</f>
        <v>3137.4108282408215</v>
      </c>
      <c r="L2727" s="11">
        <f t="shared" ca="1" si="352"/>
        <v>0</v>
      </c>
    </row>
    <row r="2728" spans="1:12" x14ac:dyDescent="0.35">
      <c r="A2728">
        <v>2727</v>
      </c>
      <c r="B2728" s="2">
        <v>41397</v>
      </c>
      <c r="C2728">
        <f t="shared" si="349"/>
        <v>2013</v>
      </c>
      <c r="D2728">
        <v>1227.3</v>
      </c>
      <c r="E2728">
        <f t="shared" ca="1" si="353"/>
        <v>1230.4375</v>
      </c>
      <c r="F2728">
        <f t="shared" ca="1" si="355"/>
        <v>1185.8133333333333</v>
      </c>
      <c r="G2728" t="str">
        <f t="shared" ca="1" si="348"/>
        <v/>
      </c>
      <c r="H2728">
        <f t="shared" ca="1" si="350"/>
        <v>1211.7</v>
      </c>
      <c r="I2728" s="4" t="str">
        <f t="shared" ca="1" si="351"/>
        <v/>
      </c>
      <c r="J2728" s="10">
        <f t="shared" ca="1" si="354"/>
        <v>3137.4108282408215</v>
      </c>
      <c r="K2728" s="10">
        <f ca="1">MAX($J$3:J2729)</f>
        <v>3137.4108282408215</v>
      </c>
      <c r="L2728" s="11">
        <f t="shared" ca="1" si="352"/>
        <v>0</v>
      </c>
    </row>
    <row r="2729" spans="1:12" x14ac:dyDescent="0.35">
      <c r="A2729">
        <v>2728</v>
      </c>
      <c r="B2729" s="2">
        <v>41400</v>
      </c>
      <c r="C2729">
        <f t="shared" si="349"/>
        <v>2013</v>
      </c>
      <c r="D2729">
        <v>1211.1500000000001</v>
      </c>
      <c r="E2729">
        <f t="shared" ca="1" si="353"/>
        <v>1228.2250000000001</v>
      </c>
      <c r="F2729">
        <f t="shared" ca="1" si="355"/>
        <v>1188</v>
      </c>
      <c r="G2729" t="str">
        <f t="shared" ca="1" si="348"/>
        <v/>
      </c>
      <c r="H2729">
        <f t="shared" ca="1" si="350"/>
        <v>1211.7</v>
      </c>
      <c r="I2729" s="4" t="str">
        <f t="shared" ca="1" si="351"/>
        <v/>
      </c>
      <c r="J2729" s="10">
        <f t="shared" ca="1" si="354"/>
        <v>3137.4108282408215</v>
      </c>
      <c r="K2729" s="10">
        <f ca="1">MAX($J$3:J2730)</f>
        <v>3137.4108282408215</v>
      </c>
      <c r="L2729" s="11">
        <f t="shared" ca="1" si="352"/>
        <v>0</v>
      </c>
    </row>
    <row r="2730" spans="1:12" x14ac:dyDescent="0.35">
      <c r="A2730">
        <v>2729</v>
      </c>
      <c r="B2730" s="2">
        <v>41401</v>
      </c>
      <c r="C2730">
        <f t="shared" si="349"/>
        <v>2013</v>
      </c>
      <c r="D2730">
        <v>1224.45</v>
      </c>
      <c r="E2730">
        <f t="shared" ca="1" si="353"/>
        <v>1219.5749999999998</v>
      </c>
      <c r="F2730">
        <f t="shared" ca="1" si="355"/>
        <v>1189.8849999999998</v>
      </c>
      <c r="G2730" t="str">
        <f t="shared" ca="1" si="348"/>
        <v/>
      </c>
      <c r="H2730">
        <f t="shared" ca="1" si="350"/>
        <v>1211.7</v>
      </c>
      <c r="I2730" s="4" t="str">
        <f t="shared" ca="1" si="351"/>
        <v/>
      </c>
      <c r="J2730" s="10">
        <f t="shared" ca="1" si="354"/>
        <v>3137.4108282408215</v>
      </c>
      <c r="K2730" s="10">
        <f ca="1">MAX($J$3:J2731)</f>
        <v>3137.4108282408215</v>
      </c>
      <c r="L2730" s="11">
        <f t="shared" ca="1" si="352"/>
        <v>0</v>
      </c>
    </row>
    <row r="2731" spans="1:12" x14ac:dyDescent="0.35">
      <c r="A2731">
        <v>2730</v>
      </c>
      <c r="B2731" s="2">
        <v>41402</v>
      </c>
      <c r="C2731">
        <f t="shared" si="349"/>
        <v>2013</v>
      </c>
      <c r="D2731">
        <v>1215.4000000000001</v>
      </c>
      <c r="E2731">
        <f t="shared" ca="1" si="353"/>
        <v>1216.25</v>
      </c>
      <c r="F2731">
        <f t="shared" ca="1" si="355"/>
        <v>1191.7116666666666</v>
      </c>
      <c r="G2731" t="str">
        <f t="shared" ca="1" si="348"/>
        <v/>
      </c>
      <c r="H2731">
        <f t="shared" ca="1" si="350"/>
        <v>1211.7</v>
      </c>
      <c r="I2731" s="4" t="str">
        <f t="shared" ca="1" si="351"/>
        <v/>
      </c>
      <c r="J2731" s="10">
        <f t="shared" ca="1" si="354"/>
        <v>3137.4108282408215</v>
      </c>
      <c r="K2731" s="10">
        <f ca="1">MAX($J$3:J2732)</f>
        <v>3137.4108282408215</v>
      </c>
      <c r="L2731" s="11">
        <f t="shared" ca="1" si="352"/>
        <v>0</v>
      </c>
    </row>
    <row r="2732" spans="1:12" x14ac:dyDescent="0.35">
      <c r="A2732">
        <v>2731</v>
      </c>
      <c r="B2732" s="2">
        <v>41403</v>
      </c>
      <c r="C2732">
        <f t="shared" si="349"/>
        <v>2013</v>
      </c>
      <c r="D2732">
        <v>1214</v>
      </c>
      <c r="E2732">
        <f t="shared" ca="1" si="353"/>
        <v>1224.1125000000002</v>
      </c>
      <c r="F2732">
        <f t="shared" ca="1" si="355"/>
        <v>1194.4916666666666</v>
      </c>
      <c r="G2732" t="str">
        <f t="shared" ca="1" si="348"/>
        <v/>
      </c>
      <c r="H2732">
        <f t="shared" ca="1" si="350"/>
        <v>1211.7</v>
      </c>
      <c r="I2732" s="4" t="str">
        <f t="shared" ca="1" si="351"/>
        <v/>
      </c>
      <c r="J2732" s="10">
        <f t="shared" ca="1" si="354"/>
        <v>3137.4108282408215</v>
      </c>
      <c r="K2732" s="10">
        <f ca="1">MAX($J$3:J2733)</f>
        <v>3137.4108282408215</v>
      </c>
      <c r="L2732" s="11">
        <f t="shared" ca="1" si="352"/>
        <v>0</v>
      </c>
    </row>
    <row r="2733" spans="1:12" x14ac:dyDescent="0.35">
      <c r="A2733">
        <v>2732</v>
      </c>
      <c r="B2733" s="2">
        <v>41404</v>
      </c>
      <c r="C2733">
        <f t="shared" si="349"/>
        <v>2013</v>
      </c>
      <c r="D2733">
        <v>1242.5999999999999</v>
      </c>
      <c r="E2733">
        <f t="shared" ca="1" si="353"/>
        <v>1219.7249999999999</v>
      </c>
      <c r="F2733">
        <f t="shared" ca="1" si="355"/>
        <v>1196.0250000000001</v>
      </c>
      <c r="G2733" t="str">
        <f t="shared" ca="1" si="348"/>
        <v/>
      </c>
      <c r="H2733">
        <f t="shared" ca="1" si="350"/>
        <v>1211.7</v>
      </c>
      <c r="I2733" s="4" t="str">
        <f t="shared" ca="1" si="351"/>
        <v/>
      </c>
      <c r="J2733" s="10">
        <f t="shared" ca="1" si="354"/>
        <v>3137.4108282408215</v>
      </c>
      <c r="K2733" s="10">
        <f ca="1">MAX($J$3:J2734)</f>
        <v>3137.4108282408215</v>
      </c>
      <c r="L2733" s="11">
        <f t="shared" ca="1" si="352"/>
        <v>0</v>
      </c>
    </row>
    <row r="2734" spans="1:12" x14ac:dyDescent="0.35">
      <c r="A2734">
        <v>2733</v>
      </c>
      <c r="B2734" s="2">
        <v>41407</v>
      </c>
      <c r="C2734">
        <f t="shared" si="349"/>
        <v>2013</v>
      </c>
      <c r="D2734">
        <v>1206.9000000000001</v>
      </c>
      <c r="E2734">
        <f t="shared" ca="1" si="353"/>
        <v>1216.9875</v>
      </c>
      <c r="F2734">
        <f t="shared" ca="1" si="355"/>
        <v>1196.9533333333334</v>
      </c>
      <c r="G2734" t="str">
        <f t="shared" ca="1" si="348"/>
        <v/>
      </c>
      <c r="H2734">
        <f t="shared" ca="1" si="350"/>
        <v>1211.7</v>
      </c>
      <c r="I2734" s="4" t="str">
        <f t="shared" ca="1" si="351"/>
        <v/>
      </c>
      <c r="J2734" s="10">
        <f t="shared" ca="1" si="354"/>
        <v>3137.4108282408215</v>
      </c>
      <c r="K2734" s="10">
        <f ca="1">MAX($J$3:J2735)</f>
        <v>3137.4108282408215</v>
      </c>
      <c r="L2734" s="11">
        <f t="shared" ca="1" si="352"/>
        <v>0</v>
      </c>
    </row>
    <row r="2735" spans="1:12" x14ac:dyDescent="0.35">
      <c r="A2735">
        <v>2734</v>
      </c>
      <c r="B2735" s="2">
        <v>41408</v>
      </c>
      <c r="C2735">
        <f t="shared" si="349"/>
        <v>2013</v>
      </c>
      <c r="D2735">
        <v>1204.45</v>
      </c>
      <c r="E2735">
        <f t="shared" ca="1" si="353"/>
        <v>1220.925</v>
      </c>
      <c r="F2735">
        <f t="shared" ca="1" si="355"/>
        <v>1199.2033333333334</v>
      </c>
      <c r="G2735" t="str">
        <f t="shared" ca="1" si="348"/>
        <v/>
      </c>
      <c r="H2735">
        <f t="shared" ca="1" si="350"/>
        <v>1211.7</v>
      </c>
      <c r="I2735" s="4" t="str">
        <f t="shared" ca="1" si="351"/>
        <v/>
      </c>
      <c r="J2735" s="10">
        <f t="shared" ca="1" si="354"/>
        <v>3137.4108282408215</v>
      </c>
      <c r="K2735" s="10">
        <f ca="1">MAX($J$3:J2736)</f>
        <v>3137.4108282408215</v>
      </c>
      <c r="L2735" s="11">
        <f t="shared" ca="1" si="352"/>
        <v>0</v>
      </c>
    </row>
    <row r="2736" spans="1:12" x14ac:dyDescent="0.35">
      <c r="A2736">
        <v>2735</v>
      </c>
      <c r="B2736" s="2">
        <v>41409</v>
      </c>
      <c r="C2736">
        <f t="shared" si="349"/>
        <v>2013</v>
      </c>
      <c r="D2736">
        <v>1229.75</v>
      </c>
      <c r="E2736">
        <f t="shared" ca="1" si="353"/>
        <v>1222.8875</v>
      </c>
      <c r="F2736">
        <f t="shared" ca="1" si="355"/>
        <v>1202.9066666666665</v>
      </c>
      <c r="G2736" t="str">
        <f t="shared" ca="1" si="348"/>
        <v/>
      </c>
      <c r="H2736">
        <f t="shared" ca="1" si="350"/>
        <v>1211.7</v>
      </c>
      <c r="I2736" s="4" t="str">
        <f t="shared" ca="1" si="351"/>
        <v/>
      </c>
      <c r="J2736" s="10">
        <f t="shared" ca="1" si="354"/>
        <v>3137.4108282408215</v>
      </c>
      <c r="K2736" s="10">
        <f ca="1">MAX($J$3:J2737)</f>
        <v>3137.4108282408215</v>
      </c>
      <c r="L2736" s="11">
        <f t="shared" ca="1" si="352"/>
        <v>0</v>
      </c>
    </row>
    <row r="2737" spans="1:12" x14ac:dyDescent="0.35">
      <c r="A2737">
        <v>2736</v>
      </c>
      <c r="B2737" s="2">
        <v>41410</v>
      </c>
      <c r="C2737">
        <f t="shared" si="349"/>
        <v>2013</v>
      </c>
      <c r="D2737">
        <v>1250.45</v>
      </c>
      <c r="E2737">
        <f t="shared" ca="1" si="353"/>
        <v>1238.5</v>
      </c>
      <c r="F2737">
        <f t="shared" ca="1" si="355"/>
        <v>1207.5766666666666</v>
      </c>
      <c r="G2737" t="str">
        <f t="shared" ca="1" si="348"/>
        <v/>
      </c>
      <c r="H2737">
        <f t="shared" ca="1" si="350"/>
        <v>1211.7</v>
      </c>
      <c r="I2737" s="4" t="str">
        <f t="shared" ca="1" si="351"/>
        <v/>
      </c>
      <c r="J2737" s="10">
        <f t="shared" ca="1" si="354"/>
        <v>3137.4108282408215</v>
      </c>
      <c r="K2737" s="10">
        <f ca="1">MAX($J$3:J2738)</f>
        <v>3137.4108282408215</v>
      </c>
      <c r="L2737" s="11">
        <f t="shared" ca="1" si="352"/>
        <v>0</v>
      </c>
    </row>
    <row r="2738" spans="1:12" x14ac:dyDescent="0.35">
      <c r="A2738">
        <v>2737</v>
      </c>
      <c r="B2738" s="2">
        <v>41411</v>
      </c>
      <c r="C2738">
        <f t="shared" si="349"/>
        <v>2013</v>
      </c>
      <c r="D2738">
        <v>1269.3499999999999</v>
      </c>
      <c r="E2738">
        <f t="shared" ca="1" si="353"/>
        <v>1249.05</v>
      </c>
      <c r="F2738">
        <f t="shared" ca="1" si="355"/>
        <v>1211.5683333333332</v>
      </c>
      <c r="G2738" t="str">
        <f t="shared" ca="1" si="348"/>
        <v/>
      </c>
      <c r="H2738">
        <f t="shared" ca="1" si="350"/>
        <v>1211.7</v>
      </c>
      <c r="I2738" s="4" t="str">
        <f t="shared" ca="1" si="351"/>
        <v/>
      </c>
      <c r="J2738" s="10">
        <f t="shared" ca="1" si="354"/>
        <v>3137.4108282408215</v>
      </c>
      <c r="K2738" s="10">
        <f ca="1">MAX($J$3:J2739)</f>
        <v>3137.4108282408215</v>
      </c>
      <c r="L2738" s="11">
        <f t="shared" ca="1" si="352"/>
        <v>0</v>
      </c>
    </row>
    <row r="2739" spans="1:12" x14ac:dyDescent="0.35">
      <c r="A2739">
        <v>2738</v>
      </c>
      <c r="B2739" s="2">
        <v>41414</v>
      </c>
      <c r="C2739">
        <f t="shared" si="349"/>
        <v>2013</v>
      </c>
      <c r="D2739">
        <v>1246.6500000000001</v>
      </c>
      <c r="E2739">
        <f t="shared" ca="1" si="353"/>
        <v>1247.3125</v>
      </c>
      <c r="F2739">
        <f t="shared" ca="1" si="355"/>
        <v>1214.635</v>
      </c>
      <c r="G2739" t="str">
        <f t="shared" ca="1" si="348"/>
        <v/>
      </c>
      <c r="H2739">
        <f t="shared" ca="1" si="350"/>
        <v>1211.7</v>
      </c>
      <c r="I2739" s="4" t="str">
        <f t="shared" ca="1" si="351"/>
        <v/>
      </c>
      <c r="J2739" s="10">
        <f t="shared" ca="1" si="354"/>
        <v>3137.4108282408215</v>
      </c>
      <c r="K2739" s="10">
        <f ca="1">MAX($J$3:J2740)</f>
        <v>3137.4108282408215</v>
      </c>
      <c r="L2739" s="11">
        <f t="shared" ca="1" si="352"/>
        <v>0</v>
      </c>
    </row>
    <row r="2740" spans="1:12" x14ac:dyDescent="0.35">
      <c r="A2740">
        <v>2739</v>
      </c>
      <c r="B2740" s="2">
        <v>41415</v>
      </c>
      <c r="C2740">
        <f t="shared" si="349"/>
        <v>2013</v>
      </c>
      <c r="D2740">
        <v>1222.8</v>
      </c>
      <c r="E2740">
        <f t="shared" ca="1" si="353"/>
        <v>1239.6750000000002</v>
      </c>
      <c r="F2740">
        <f t="shared" ca="1" si="355"/>
        <v>1217.0566666666671</v>
      </c>
      <c r="G2740" t="str">
        <f t="shared" ca="1" si="348"/>
        <v/>
      </c>
      <c r="H2740">
        <f t="shared" ca="1" si="350"/>
        <v>1211.7</v>
      </c>
      <c r="I2740" s="4" t="str">
        <f t="shared" ca="1" si="351"/>
        <v/>
      </c>
      <c r="J2740" s="10">
        <f t="shared" ca="1" si="354"/>
        <v>3137.4108282408215</v>
      </c>
      <c r="K2740" s="10">
        <f ca="1">MAX($J$3:J2741)</f>
        <v>3137.4108282408215</v>
      </c>
      <c r="L2740" s="11">
        <f t="shared" ca="1" si="352"/>
        <v>0</v>
      </c>
    </row>
    <row r="2741" spans="1:12" x14ac:dyDescent="0.35">
      <c r="A2741">
        <v>2740</v>
      </c>
      <c r="B2741" s="2">
        <v>41416</v>
      </c>
      <c r="C2741">
        <f t="shared" si="349"/>
        <v>2013</v>
      </c>
      <c r="D2741">
        <v>1219.9000000000001</v>
      </c>
      <c r="E2741">
        <f t="shared" ca="1" si="353"/>
        <v>1223.8875</v>
      </c>
      <c r="F2741">
        <f t="shared" ca="1" si="355"/>
        <v>1219.1633333333334</v>
      </c>
      <c r="G2741" t="str">
        <f t="shared" ca="1" si="348"/>
        <v/>
      </c>
      <c r="H2741">
        <f t="shared" ca="1" si="350"/>
        <v>1211.7</v>
      </c>
      <c r="I2741" s="4" t="str">
        <f t="shared" ca="1" si="351"/>
        <v/>
      </c>
      <c r="J2741" s="10">
        <f t="shared" ca="1" si="354"/>
        <v>3137.4108282408215</v>
      </c>
      <c r="K2741" s="10">
        <f ca="1">MAX($J$3:J2742)</f>
        <v>3137.4108282408215</v>
      </c>
      <c r="L2741" s="11">
        <f t="shared" ca="1" si="352"/>
        <v>0</v>
      </c>
    </row>
    <row r="2742" spans="1:12" x14ac:dyDescent="0.35">
      <c r="A2742">
        <v>2741</v>
      </c>
      <c r="B2742" s="2">
        <v>41417</v>
      </c>
      <c r="C2742">
        <f t="shared" si="349"/>
        <v>2013</v>
      </c>
      <c r="D2742">
        <v>1206.2</v>
      </c>
      <c r="E2742">
        <f t="shared" ca="1" si="353"/>
        <v>1218.8</v>
      </c>
      <c r="F2742">
        <f t="shared" ca="1" si="355"/>
        <v>1221.7700000000002</v>
      </c>
      <c r="G2742" t="str">
        <f t="shared" ca="1" si="348"/>
        <v>SELL</v>
      </c>
      <c r="H2742">
        <f t="shared" ca="1" si="350"/>
        <v>1206.2</v>
      </c>
      <c r="I2742" s="4">
        <f t="shared" ca="1" si="351"/>
        <v>-4.5390773293719766E-3</v>
      </c>
      <c r="J2742" s="10">
        <f t="shared" ca="1" si="354"/>
        <v>3123.1698778774276</v>
      </c>
      <c r="K2742" s="10">
        <f ca="1">MAX($J$3:J2743)</f>
        <v>3137.4108282408215</v>
      </c>
      <c r="L2742" s="11">
        <f t="shared" ca="1" si="352"/>
        <v>4.5390773293719766E-3</v>
      </c>
    </row>
    <row r="2743" spans="1:12" x14ac:dyDescent="0.35">
      <c r="A2743">
        <v>2742</v>
      </c>
      <c r="B2743" s="2">
        <v>41418</v>
      </c>
      <c r="C2743">
        <f t="shared" si="349"/>
        <v>2013</v>
      </c>
      <c r="D2743">
        <v>1226.3</v>
      </c>
      <c r="E2743">
        <f t="shared" ca="1" si="353"/>
        <v>1224.4625000000001</v>
      </c>
      <c r="F2743">
        <f t="shared" ca="1" si="355"/>
        <v>1225.2583333333334</v>
      </c>
      <c r="G2743" t="str">
        <f t="shared" ca="1" si="348"/>
        <v/>
      </c>
      <c r="H2743">
        <f t="shared" ca="1" si="350"/>
        <v>1206.2</v>
      </c>
      <c r="I2743" s="4" t="str">
        <f t="shared" ca="1" si="351"/>
        <v/>
      </c>
      <c r="J2743" s="10">
        <f t="shared" ca="1" si="354"/>
        <v>3123.1698778774276</v>
      </c>
      <c r="K2743" s="10">
        <f ca="1">MAX($J$3:J2744)</f>
        <v>3137.4108282408215</v>
      </c>
      <c r="L2743" s="11">
        <f t="shared" ca="1" si="352"/>
        <v>4.5390773293719766E-3</v>
      </c>
    </row>
    <row r="2744" spans="1:12" x14ac:dyDescent="0.35">
      <c r="A2744">
        <v>2743</v>
      </c>
      <c r="B2744" s="2">
        <v>41421</v>
      </c>
      <c r="C2744">
        <f t="shared" si="349"/>
        <v>2013</v>
      </c>
      <c r="D2744">
        <v>1245.45</v>
      </c>
      <c r="E2744">
        <f t="shared" ca="1" si="353"/>
        <v>1230.8625</v>
      </c>
      <c r="F2744">
        <f t="shared" ca="1" si="355"/>
        <v>1227.6133333333335</v>
      </c>
      <c r="G2744" t="str">
        <f t="shared" ca="1" si="348"/>
        <v>BUY</v>
      </c>
      <c r="H2744">
        <f t="shared" ca="1" si="350"/>
        <v>1245.45</v>
      </c>
      <c r="I2744" s="4">
        <f t="shared" ca="1" si="351"/>
        <v>-3.2540208920577074E-2</v>
      </c>
      <c r="J2744" s="10">
        <f t="shared" ca="1" si="354"/>
        <v>3021.5412775568429</v>
      </c>
      <c r="K2744" s="10">
        <f ca="1">MAX($J$3:J2745)</f>
        <v>3137.4108282408215</v>
      </c>
      <c r="L2744" s="11">
        <f t="shared" ca="1" si="352"/>
        <v>3.6931583725344552E-2</v>
      </c>
    </row>
    <row r="2745" spans="1:12" x14ac:dyDescent="0.35">
      <c r="A2745">
        <v>2744</v>
      </c>
      <c r="B2745" s="2">
        <v>41422</v>
      </c>
      <c r="C2745">
        <f t="shared" si="349"/>
        <v>2013</v>
      </c>
      <c r="D2745">
        <v>1245.5</v>
      </c>
      <c r="E2745">
        <f t="shared" ca="1" si="353"/>
        <v>1238.3499999999999</v>
      </c>
      <c r="F2745">
        <f t="shared" ca="1" si="355"/>
        <v>1229.1949999999999</v>
      </c>
      <c r="G2745" t="str">
        <f t="shared" ca="1" si="348"/>
        <v/>
      </c>
      <c r="H2745">
        <f t="shared" ca="1" si="350"/>
        <v>1245.45</v>
      </c>
      <c r="I2745" s="4" t="str">
        <f t="shared" ca="1" si="351"/>
        <v/>
      </c>
      <c r="J2745" s="10">
        <f t="shared" ca="1" si="354"/>
        <v>3021.5412775568429</v>
      </c>
      <c r="K2745" s="10">
        <f ca="1">MAX($J$3:J2746)</f>
        <v>3137.4108282408215</v>
      </c>
      <c r="L2745" s="11">
        <f t="shared" ca="1" si="352"/>
        <v>3.6931583725344552E-2</v>
      </c>
    </row>
    <row r="2746" spans="1:12" x14ac:dyDescent="0.35">
      <c r="A2746">
        <v>2745</v>
      </c>
      <c r="B2746" s="2">
        <v>41423</v>
      </c>
      <c r="C2746">
        <f t="shared" si="349"/>
        <v>2013</v>
      </c>
      <c r="D2746">
        <v>1236.1500000000001</v>
      </c>
      <c r="E2746">
        <f t="shared" ca="1" si="353"/>
        <v>1242.7625</v>
      </c>
      <c r="F2746">
        <f t="shared" ca="1" si="355"/>
        <v>1230.27</v>
      </c>
      <c r="G2746" t="str">
        <f t="shared" ca="1" si="348"/>
        <v/>
      </c>
      <c r="H2746">
        <f t="shared" ca="1" si="350"/>
        <v>1245.45</v>
      </c>
      <c r="I2746" s="4" t="str">
        <f t="shared" ca="1" si="351"/>
        <v/>
      </c>
      <c r="J2746" s="10">
        <f t="shared" ca="1" si="354"/>
        <v>3021.5412775568429</v>
      </c>
      <c r="K2746" s="10">
        <f ca="1">MAX($J$3:J2747)</f>
        <v>3137.4108282408215</v>
      </c>
      <c r="L2746" s="11">
        <f t="shared" ca="1" si="352"/>
        <v>3.6931583725344552E-2</v>
      </c>
    </row>
    <row r="2747" spans="1:12" x14ac:dyDescent="0.35">
      <c r="A2747">
        <v>2746</v>
      </c>
      <c r="B2747" s="2">
        <v>41424</v>
      </c>
      <c r="C2747">
        <f t="shared" si="349"/>
        <v>2013</v>
      </c>
      <c r="D2747">
        <v>1243.95</v>
      </c>
      <c r="E2747">
        <f t="shared" ca="1" si="353"/>
        <v>1236.0875000000001</v>
      </c>
      <c r="F2747">
        <f t="shared" ca="1" si="355"/>
        <v>1230.5050000000001</v>
      </c>
      <c r="G2747" t="str">
        <f t="shared" ca="1" si="348"/>
        <v/>
      </c>
      <c r="H2747">
        <f t="shared" ca="1" si="350"/>
        <v>1245.45</v>
      </c>
      <c r="I2747" s="4" t="str">
        <f t="shared" ca="1" si="351"/>
        <v/>
      </c>
      <c r="J2747" s="10">
        <f t="shared" ca="1" si="354"/>
        <v>3021.5412775568429</v>
      </c>
      <c r="K2747" s="10">
        <f ca="1">MAX($J$3:J2748)</f>
        <v>3137.4108282408215</v>
      </c>
      <c r="L2747" s="11">
        <f t="shared" ca="1" si="352"/>
        <v>3.6931583725344552E-2</v>
      </c>
    </row>
    <row r="2748" spans="1:12" x14ac:dyDescent="0.35">
      <c r="A2748">
        <v>2747</v>
      </c>
      <c r="B2748" s="2">
        <v>41425</v>
      </c>
      <c r="C2748">
        <f t="shared" si="349"/>
        <v>2013</v>
      </c>
      <c r="D2748">
        <v>1218.75</v>
      </c>
      <c r="E2748">
        <f t="shared" ca="1" si="353"/>
        <v>1230.5625</v>
      </c>
      <c r="F2748">
        <f t="shared" ca="1" si="355"/>
        <v>1230.7249999999999</v>
      </c>
      <c r="G2748" t="str">
        <f t="shared" ca="1" si="348"/>
        <v>SELL</v>
      </c>
      <c r="H2748">
        <f t="shared" ca="1" si="350"/>
        <v>1218.75</v>
      </c>
      <c r="I2748" s="4">
        <f t="shared" ca="1" si="351"/>
        <v>-2.1438034445381171E-2</v>
      </c>
      <c r="J2748" s="10">
        <f t="shared" ca="1" si="354"/>
        <v>2956.7653715704382</v>
      </c>
      <c r="K2748" s="10">
        <f ca="1">MAX($J$3:J2749)</f>
        <v>3137.4108282408215</v>
      </c>
      <c r="L2748" s="11">
        <f t="shared" ca="1" si="352"/>
        <v>5.7577877606699412E-2</v>
      </c>
    </row>
    <row r="2749" spans="1:12" x14ac:dyDescent="0.35">
      <c r="A2749">
        <v>2748</v>
      </c>
      <c r="B2749" s="2">
        <v>41428</v>
      </c>
      <c r="C2749">
        <f t="shared" si="349"/>
        <v>2013</v>
      </c>
      <c r="D2749">
        <v>1223.4000000000001</v>
      </c>
      <c r="E2749">
        <f t="shared" ca="1" si="353"/>
        <v>1226.175</v>
      </c>
      <c r="F2749">
        <f t="shared" ca="1" si="355"/>
        <v>1230.8283333333336</v>
      </c>
      <c r="G2749" t="str">
        <f t="shared" ca="1" si="348"/>
        <v/>
      </c>
      <c r="H2749">
        <f t="shared" ca="1" si="350"/>
        <v>1218.75</v>
      </c>
      <c r="I2749" s="4" t="str">
        <f t="shared" ca="1" si="351"/>
        <v/>
      </c>
      <c r="J2749" s="10">
        <f t="shared" ca="1" si="354"/>
        <v>2956.7653715704382</v>
      </c>
      <c r="K2749" s="10">
        <f ca="1">MAX($J$3:J2750)</f>
        <v>3137.4108282408215</v>
      </c>
      <c r="L2749" s="11">
        <f t="shared" ca="1" si="352"/>
        <v>5.7577877606699412E-2</v>
      </c>
    </row>
    <row r="2750" spans="1:12" x14ac:dyDescent="0.35">
      <c r="A2750">
        <v>2749</v>
      </c>
      <c r="B2750" s="2">
        <v>41429</v>
      </c>
      <c r="C2750">
        <f t="shared" si="349"/>
        <v>2013</v>
      </c>
      <c r="D2750">
        <v>1218.5999999999999</v>
      </c>
      <c r="E2750">
        <f t="shared" ca="1" si="353"/>
        <v>1216.425</v>
      </c>
      <c r="F2750">
        <f t="shared" ca="1" si="355"/>
        <v>1230.4766666666667</v>
      </c>
      <c r="G2750" t="str">
        <f t="shared" ca="1" si="348"/>
        <v/>
      </c>
      <c r="H2750">
        <f t="shared" ca="1" si="350"/>
        <v>1218.75</v>
      </c>
      <c r="I2750" s="4" t="str">
        <f t="shared" ca="1" si="351"/>
        <v/>
      </c>
      <c r="J2750" s="10">
        <f t="shared" ca="1" si="354"/>
        <v>2956.7653715704382</v>
      </c>
      <c r="K2750" s="10">
        <f ca="1">MAX($J$3:J2751)</f>
        <v>3137.4108282408215</v>
      </c>
      <c r="L2750" s="11">
        <f t="shared" ca="1" si="352"/>
        <v>5.7577877606699412E-2</v>
      </c>
    </row>
    <row r="2751" spans="1:12" x14ac:dyDescent="0.35">
      <c r="A2751">
        <v>2750</v>
      </c>
      <c r="B2751" s="2">
        <v>41430</v>
      </c>
      <c r="C2751">
        <f t="shared" si="349"/>
        <v>2013</v>
      </c>
      <c r="D2751">
        <v>1204.95</v>
      </c>
      <c r="E2751">
        <f t="shared" ca="1" si="353"/>
        <v>1213.8125</v>
      </c>
      <c r="F2751">
        <f t="shared" ca="1" si="355"/>
        <v>1228.9183333333335</v>
      </c>
      <c r="G2751" t="str">
        <f t="shared" ca="1" si="348"/>
        <v/>
      </c>
      <c r="H2751">
        <f t="shared" ca="1" si="350"/>
        <v>1218.75</v>
      </c>
      <c r="I2751" s="4" t="str">
        <f t="shared" ca="1" si="351"/>
        <v/>
      </c>
      <c r="J2751" s="10">
        <f t="shared" ca="1" si="354"/>
        <v>2956.7653715704382</v>
      </c>
      <c r="K2751" s="10">
        <f ca="1">MAX($J$3:J2752)</f>
        <v>3137.4108282408215</v>
      </c>
      <c r="L2751" s="11">
        <f t="shared" ca="1" si="352"/>
        <v>5.7577877606699412E-2</v>
      </c>
    </row>
    <row r="2752" spans="1:12" x14ac:dyDescent="0.35">
      <c r="A2752">
        <v>2751</v>
      </c>
      <c r="B2752" s="2">
        <v>41431</v>
      </c>
      <c r="C2752">
        <f t="shared" si="349"/>
        <v>2013</v>
      </c>
      <c r="D2752">
        <v>1208.3</v>
      </c>
      <c r="E2752">
        <f t="shared" ca="1" si="353"/>
        <v>1209.2125000000001</v>
      </c>
      <c r="F2752">
        <f t="shared" ca="1" si="355"/>
        <v>1227.4966666666669</v>
      </c>
      <c r="G2752" t="str">
        <f t="shared" ca="1" si="348"/>
        <v/>
      </c>
      <c r="H2752">
        <f t="shared" ca="1" si="350"/>
        <v>1218.75</v>
      </c>
      <c r="I2752" s="4" t="str">
        <f t="shared" ca="1" si="351"/>
        <v/>
      </c>
      <c r="J2752" s="10">
        <f t="shared" ca="1" si="354"/>
        <v>2956.7653715704382</v>
      </c>
      <c r="K2752" s="10">
        <f ca="1">MAX($J$3:J2753)</f>
        <v>3137.4108282408215</v>
      </c>
      <c r="L2752" s="11">
        <f t="shared" ca="1" si="352"/>
        <v>5.7577877606699412E-2</v>
      </c>
    </row>
    <row r="2753" spans="1:12" x14ac:dyDescent="0.35">
      <c r="A2753">
        <v>2752</v>
      </c>
      <c r="B2753" s="2">
        <v>41432</v>
      </c>
      <c r="C2753">
        <f t="shared" si="349"/>
        <v>2013</v>
      </c>
      <c r="D2753">
        <v>1205</v>
      </c>
      <c r="E2753">
        <f t="shared" ca="1" si="353"/>
        <v>1211.8375000000001</v>
      </c>
      <c r="F2753">
        <f t="shared" ca="1" si="355"/>
        <v>1227.1133333333337</v>
      </c>
      <c r="G2753" t="str">
        <f t="shared" ca="1" si="348"/>
        <v/>
      </c>
      <c r="H2753">
        <f t="shared" ca="1" si="350"/>
        <v>1218.75</v>
      </c>
      <c r="I2753" s="4" t="str">
        <f t="shared" ca="1" si="351"/>
        <v/>
      </c>
      <c r="J2753" s="10">
        <f t="shared" ca="1" si="354"/>
        <v>2956.7653715704382</v>
      </c>
      <c r="K2753" s="10">
        <f ca="1">MAX($J$3:J2754)</f>
        <v>3137.4108282408215</v>
      </c>
      <c r="L2753" s="11">
        <f t="shared" ca="1" si="352"/>
        <v>5.7577877606699412E-2</v>
      </c>
    </row>
    <row r="2754" spans="1:12" x14ac:dyDescent="0.35">
      <c r="A2754">
        <v>2753</v>
      </c>
      <c r="B2754" s="2">
        <v>41435</v>
      </c>
      <c r="C2754">
        <f t="shared" si="349"/>
        <v>2013</v>
      </c>
      <c r="D2754">
        <v>1229.0999999999999</v>
      </c>
      <c r="E2754">
        <f t="shared" ca="1" si="353"/>
        <v>1216.95</v>
      </c>
      <c r="F2754">
        <f t="shared" ca="1" si="355"/>
        <v>1226.8500000000001</v>
      </c>
      <c r="G2754" t="str">
        <f t="shared" ref="G2754:G2817" ca="1" si="356">IF(AND(E2754&gt;F2754,E2753&lt;F2753),"BUY",IF(AND(E2754&lt;F2754,E2753&gt;F2753),"SELL",""))</f>
        <v/>
      </c>
      <c r="H2754">
        <f t="shared" ca="1" si="350"/>
        <v>1218.75</v>
      </c>
      <c r="I2754" s="4" t="str">
        <f t="shared" ca="1" si="351"/>
        <v/>
      </c>
      <c r="J2754" s="10">
        <f t="shared" ca="1" si="354"/>
        <v>2956.7653715704382</v>
      </c>
      <c r="K2754" s="10">
        <f ca="1">MAX($J$3:J2755)</f>
        <v>3137.4108282408215</v>
      </c>
      <c r="L2754" s="11">
        <f t="shared" ca="1" si="352"/>
        <v>5.7577877606699412E-2</v>
      </c>
    </row>
    <row r="2755" spans="1:12" x14ac:dyDescent="0.35">
      <c r="A2755">
        <v>2754</v>
      </c>
      <c r="B2755" s="2">
        <v>41436</v>
      </c>
      <c r="C2755">
        <f t="shared" ref="C2755:C2818" si="357">YEAR(B2755)</f>
        <v>2013</v>
      </c>
      <c r="D2755">
        <v>1225.4000000000001</v>
      </c>
      <c r="E2755">
        <f t="shared" ca="1" si="353"/>
        <v>1217.8625</v>
      </c>
      <c r="F2755">
        <f t="shared" ca="1" si="355"/>
        <v>1226.1383333333335</v>
      </c>
      <c r="G2755" t="str">
        <f t="shared" ca="1" si="356"/>
        <v/>
      </c>
      <c r="H2755">
        <f t="shared" ref="H2755:H2818" ca="1" si="358">IF(G2755&lt;&gt;"",D2755,H2754)</f>
        <v>1218.75</v>
      </c>
      <c r="I2755" s="4" t="str">
        <f t="shared" ref="I2755:I2818" ca="1" si="359">IF(AND(G2755&lt;&gt;"",H2754&lt;&gt;0),IF(G2755="BUY",1-H2755/H2754,H2755/H2754-1),"")</f>
        <v/>
      </c>
      <c r="J2755" s="10">
        <f t="shared" ca="1" si="354"/>
        <v>2956.7653715704382</v>
      </c>
      <c r="K2755" s="10">
        <f ca="1">MAX($J$3:J2756)</f>
        <v>3137.4108282408215</v>
      </c>
      <c r="L2755" s="11">
        <f t="shared" ref="L2755:L2818" ca="1" si="360">1-J2755/K2755</f>
        <v>5.7577877606699412E-2</v>
      </c>
    </row>
    <row r="2756" spans="1:12" x14ac:dyDescent="0.35">
      <c r="A2756">
        <v>2755</v>
      </c>
      <c r="B2756" s="2">
        <v>41437</v>
      </c>
      <c r="C2756">
        <f t="shared" si="357"/>
        <v>2013</v>
      </c>
      <c r="D2756">
        <v>1211.95</v>
      </c>
      <c r="E2756">
        <f t="shared" ref="E2756:E2819" ca="1" si="361">IF(ROW(D2757)&gt;($O$4-1),AVERAGE(OFFSET(D2758,-$O$4,0,$O$4,1)),IF(ROW(D2757)&gt;$O$4, ((($O$4-1)*E2756)+D2757)/$O$4,""))</f>
        <v>1217.8125</v>
      </c>
      <c r="F2756">
        <f t="shared" ca="1" si="355"/>
        <v>1224.6316666666669</v>
      </c>
      <c r="G2756" t="str">
        <f t="shared" ca="1" si="356"/>
        <v/>
      </c>
      <c r="H2756">
        <f t="shared" ca="1" si="358"/>
        <v>1218.75</v>
      </c>
      <c r="I2756" s="4" t="str">
        <f t="shared" ca="1" si="359"/>
        <v/>
      </c>
      <c r="J2756" s="10">
        <f t="shared" ref="J2756:J2819" ca="1" si="362">IF(I2756="",J2755,J2755*(1+$O$6*I2756))</f>
        <v>2956.7653715704382</v>
      </c>
      <c r="K2756" s="10">
        <f ca="1">MAX($J$3:J2757)</f>
        <v>3137.4108282408215</v>
      </c>
      <c r="L2756" s="11">
        <f t="shared" ca="1" si="360"/>
        <v>5.7577877606699412E-2</v>
      </c>
    </row>
    <row r="2757" spans="1:12" x14ac:dyDescent="0.35">
      <c r="A2757">
        <v>2756</v>
      </c>
      <c r="B2757" s="2">
        <v>41438</v>
      </c>
      <c r="C2757">
        <f t="shared" si="357"/>
        <v>2013</v>
      </c>
      <c r="D2757">
        <v>1204.8</v>
      </c>
      <c r="E2757">
        <f t="shared" ca="1" si="361"/>
        <v>1214.25</v>
      </c>
      <c r="F2757">
        <f t="shared" ca="1" si="355"/>
        <v>1224.2166666666667</v>
      </c>
      <c r="G2757" t="str">
        <f t="shared" ca="1" si="356"/>
        <v/>
      </c>
      <c r="H2757">
        <f t="shared" ca="1" si="358"/>
        <v>1218.75</v>
      </c>
      <c r="I2757" s="4" t="str">
        <f t="shared" ca="1" si="359"/>
        <v/>
      </c>
      <c r="J2757" s="10">
        <f t="shared" ca="1" si="362"/>
        <v>2956.7653715704382</v>
      </c>
      <c r="K2757" s="10">
        <f ca="1">MAX($J$3:J2758)</f>
        <v>3137.4108282408215</v>
      </c>
      <c r="L2757" s="11">
        <f t="shared" ca="1" si="360"/>
        <v>5.7577877606699412E-2</v>
      </c>
    </row>
    <row r="2758" spans="1:12" x14ac:dyDescent="0.35">
      <c r="A2758">
        <v>2757</v>
      </c>
      <c r="B2758" s="2">
        <v>41439</v>
      </c>
      <c r="C2758">
        <f t="shared" si="357"/>
        <v>2013</v>
      </c>
      <c r="D2758">
        <v>1214.8499999999999</v>
      </c>
      <c r="E2758">
        <f t="shared" ca="1" si="361"/>
        <v>1209.2</v>
      </c>
      <c r="F2758">
        <f t="shared" ca="1" si="355"/>
        <v>1224.0183333333334</v>
      </c>
      <c r="G2758" t="str">
        <f t="shared" ca="1" si="356"/>
        <v/>
      </c>
      <c r="H2758">
        <f t="shared" ca="1" si="358"/>
        <v>1218.75</v>
      </c>
      <c r="I2758" s="4" t="str">
        <f t="shared" ca="1" si="359"/>
        <v/>
      </c>
      <c r="J2758" s="10">
        <f t="shared" ca="1" si="362"/>
        <v>2956.7653715704382</v>
      </c>
      <c r="K2758" s="10">
        <f ca="1">MAX($J$3:J2759)</f>
        <v>3137.4108282408215</v>
      </c>
      <c r="L2758" s="11">
        <f t="shared" ca="1" si="360"/>
        <v>5.7577877606699412E-2</v>
      </c>
    </row>
    <row r="2759" spans="1:12" x14ac:dyDescent="0.35">
      <c r="A2759">
        <v>2758</v>
      </c>
      <c r="B2759" s="2">
        <v>41442</v>
      </c>
      <c r="C2759">
        <f t="shared" si="357"/>
        <v>2013</v>
      </c>
      <c r="D2759">
        <v>1205.2</v>
      </c>
      <c r="E2759">
        <f t="shared" ca="1" si="361"/>
        <v>1209.8624999999997</v>
      </c>
      <c r="F2759">
        <f t="shared" ca="1" si="355"/>
        <v>1223.6899999999998</v>
      </c>
      <c r="G2759" t="str">
        <f t="shared" ca="1" si="356"/>
        <v/>
      </c>
      <c r="H2759">
        <f t="shared" ca="1" si="358"/>
        <v>1218.75</v>
      </c>
      <c r="I2759" s="4" t="str">
        <f t="shared" ca="1" si="359"/>
        <v/>
      </c>
      <c r="J2759" s="10">
        <f t="shared" ca="1" si="362"/>
        <v>2956.7653715704382</v>
      </c>
      <c r="K2759" s="10">
        <f ca="1">MAX($J$3:J2760)</f>
        <v>3137.4108282408215</v>
      </c>
      <c r="L2759" s="11">
        <f t="shared" ca="1" si="360"/>
        <v>5.7577877606699412E-2</v>
      </c>
    </row>
    <row r="2760" spans="1:12" x14ac:dyDescent="0.35">
      <c r="A2760">
        <v>2759</v>
      </c>
      <c r="B2760" s="2">
        <v>41443</v>
      </c>
      <c r="C2760">
        <f t="shared" si="357"/>
        <v>2013</v>
      </c>
      <c r="D2760">
        <v>1214.5999999999999</v>
      </c>
      <c r="E2760">
        <f t="shared" ca="1" si="361"/>
        <v>1212.6875</v>
      </c>
      <c r="F2760">
        <f t="shared" ca="1" si="355"/>
        <v>1223.7133333333331</v>
      </c>
      <c r="G2760" t="str">
        <f t="shared" ca="1" si="356"/>
        <v/>
      </c>
      <c r="H2760">
        <f t="shared" ca="1" si="358"/>
        <v>1218.75</v>
      </c>
      <c r="I2760" s="4" t="str">
        <f t="shared" ca="1" si="359"/>
        <v/>
      </c>
      <c r="J2760" s="10">
        <f t="shared" ca="1" si="362"/>
        <v>2956.7653715704382</v>
      </c>
      <c r="K2760" s="10">
        <f ca="1">MAX($J$3:J2761)</f>
        <v>3137.4108282408215</v>
      </c>
      <c r="L2760" s="11">
        <f t="shared" ca="1" si="360"/>
        <v>5.7577877606699412E-2</v>
      </c>
    </row>
    <row r="2761" spans="1:12" x14ac:dyDescent="0.35">
      <c r="A2761">
        <v>2760</v>
      </c>
      <c r="B2761" s="2">
        <v>41444</v>
      </c>
      <c r="C2761">
        <f t="shared" si="357"/>
        <v>2013</v>
      </c>
      <c r="D2761">
        <v>1216.0999999999999</v>
      </c>
      <c r="E2761">
        <f t="shared" ca="1" si="361"/>
        <v>1203.4875</v>
      </c>
      <c r="F2761">
        <f t="shared" ca="1" si="355"/>
        <v>1222.5149999999999</v>
      </c>
      <c r="G2761" t="str">
        <f t="shared" ca="1" si="356"/>
        <v/>
      </c>
      <c r="H2761">
        <f t="shared" ca="1" si="358"/>
        <v>1218.75</v>
      </c>
      <c r="I2761" s="4" t="str">
        <f t="shared" ca="1" si="359"/>
        <v/>
      </c>
      <c r="J2761" s="10">
        <f t="shared" ca="1" si="362"/>
        <v>2956.7653715704382</v>
      </c>
      <c r="K2761" s="10">
        <f ca="1">MAX($J$3:J2762)</f>
        <v>3137.4108282408215</v>
      </c>
      <c r="L2761" s="11">
        <f t="shared" ca="1" si="360"/>
        <v>5.7577877606699412E-2</v>
      </c>
    </row>
    <row r="2762" spans="1:12" x14ac:dyDescent="0.35">
      <c r="A2762">
        <v>2761</v>
      </c>
      <c r="B2762" s="2">
        <v>41445</v>
      </c>
      <c r="C2762">
        <f t="shared" si="357"/>
        <v>2013</v>
      </c>
      <c r="D2762">
        <v>1178.05</v>
      </c>
      <c r="E2762">
        <f t="shared" ca="1" si="361"/>
        <v>1193.0875000000001</v>
      </c>
      <c r="F2762">
        <f t="shared" ca="1" si="355"/>
        <v>1219.8816666666667</v>
      </c>
      <c r="G2762" t="str">
        <f t="shared" ca="1" si="356"/>
        <v/>
      </c>
      <c r="H2762">
        <f t="shared" ca="1" si="358"/>
        <v>1218.75</v>
      </c>
      <c r="I2762" s="4" t="str">
        <f t="shared" ca="1" si="359"/>
        <v/>
      </c>
      <c r="J2762" s="10">
        <f t="shared" ca="1" si="362"/>
        <v>2956.7653715704382</v>
      </c>
      <c r="K2762" s="10">
        <f ca="1">MAX($J$3:J2763)</f>
        <v>3137.4108282408215</v>
      </c>
      <c r="L2762" s="11">
        <f t="shared" ca="1" si="360"/>
        <v>5.7577877606699412E-2</v>
      </c>
    </row>
    <row r="2763" spans="1:12" x14ac:dyDescent="0.35">
      <c r="A2763">
        <v>2762</v>
      </c>
      <c r="B2763" s="2">
        <v>41446</v>
      </c>
      <c r="C2763">
        <f t="shared" si="357"/>
        <v>2013</v>
      </c>
      <c r="D2763">
        <v>1163.5999999999999</v>
      </c>
      <c r="E2763">
        <f t="shared" ca="1" si="361"/>
        <v>1180.6125</v>
      </c>
      <c r="F2763">
        <f t="shared" ca="1" si="355"/>
        <v>1218.4749999999999</v>
      </c>
      <c r="G2763" t="str">
        <f t="shared" ca="1" si="356"/>
        <v/>
      </c>
      <c r="H2763">
        <f t="shared" ca="1" si="358"/>
        <v>1218.75</v>
      </c>
      <c r="I2763" s="4" t="str">
        <f t="shared" ca="1" si="359"/>
        <v/>
      </c>
      <c r="J2763" s="10">
        <f t="shared" ca="1" si="362"/>
        <v>2956.7653715704382</v>
      </c>
      <c r="K2763" s="10">
        <f ca="1">MAX($J$3:J2764)</f>
        <v>3137.4108282408215</v>
      </c>
      <c r="L2763" s="11">
        <f t="shared" ca="1" si="360"/>
        <v>5.7577877606699412E-2</v>
      </c>
    </row>
    <row r="2764" spans="1:12" x14ac:dyDescent="0.35">
      <c r="A2764">
        <v>2763</v>
      </c>
      <c r="B2764" s="2">
        <v>41449</v>
      </c>
      <c r="C2764">
        <f t="shared" si="357"/>
        <v>2013</v>
      </c>
      <c r="D2764">
        <v>1164.7</v>
      </c>
      <c r="E2764">
        <f t="shared" ca="1" si="361"/>
        <v>1169.5499999999997</v>
      </c>
      <c r="F2764">
        <f t="shared" ca="1" si="355"/>
        <v>1217.3883333333331</v>
      </c>
      <c r="G2764" t="str">
        <f t="shared" ca="1" si="356"/>
        <v/>
      </c>
      <c r="H2764">
        <f t="shared" ca="1" si="358"/>
        <v>1218.75</v>
      </c>
      <c r="I2764" s="4" t="str">
        <f t="shared" ca="1" si="359"/>
        <v/>
      </c>
      <c r="J2764" s="10">
        <f t="shared" ca="1" si="362"/>
        <v>2956.7653715704382</v>
      </c>
      <c r="K2764" s="10">
        <f ca="1">MAX($J$3:J2765)</f>
        <v>3137.4108282408215</v>
      </c>
      <c r="L2764" s="11">
        <f t="shared" ca="1" si="360"/>
        <v>5.7577877606699412E-2</v>
      </c>
    </row>
    <row r="2765" spans="1:12" x14ac:dyDescent="0.35">
      <c r="A2765">
        <v>2764</v>
      </c>
      <c r="B2765" s="2">
        <v>41450</v>
      </c>
      <c r="C2765">
        <f t="shared" si="357"/>
        <v>2013</v>
      </c>
      <c r="D2765">
        <v>1171.8499999999999</v>
      </c>
      <c r="E2765">
        <f t="shared" ca="1" si="361"/>
        <v>1167.1125</v>
      </c>
      <c r="F2765">
        <f t="shared" ca="1" si="355"/>
        <v>1215.3399999999999</v>
      </c>
      <c r="G2765" t="str">
        <f t="shared" ca="1" si="356"/>
        <v/>
      </c>
      <c r="H2765">
        <f t="shared" ca="1" si="358"/>
        <v>1218.75</v>
      </c>
      <c r="I2765" s="4" t="str">
        <f t="shared" ca="1" si="359"/>
        <v/>
      </c>
      <c r="J2765" s="10">
        <f t="shared" ca="1" si="362"/>
        <v>2956.7653715704382</v>
      </c>
      <c r="K2765" s="10">
        <f ca="1">MAX($J$3:J2766)</f>
        <v>3137.4108282408215</v>
      </c>
      <c r="L2765" s="11">
        <f t="shared" ca="1" si="360"/>
        <v>5.7577877606699412E-2</v>
      </c>
    </row>
    <row r="2766" spans="1:12" x14ac:dyDescent="0.35">
      <c r="A2766">
        <v>2765</v>
      </c>
      <c r="B2766" s="2">
        <v>41451</v>
      </c>
      <c r="C2766">
        <f t="shared" si="357"/>
        <v>2013</v>
      </c>
      <c r="D2766">
        <v>1168.3</v>
      </c>
      <c r="E2766">
        <f t="shared" ca="1" si="361"/>
        <v>1176.8875</v>
      </c>
      <c r="F2766">
        <f t="shared" ca="1" si="355"/>
        <v>1213.748333333333</v>
      </c>
      <c r="G2766" t="str">
        <f t="shared" ca="1" si="356"/>
        <v/>
      </c>
      <c r="H2766">
        <f t="shared" ca="1" si="358"/>
        <v>1218.75</v>
      </c>
      <c r="I2766" s="4" t="str">
        <f t="shared" ca="1" si="359"/>
        <v/>
      </c>
      <c r="J2766" s="10">
        <f t="shared" ca="1" si="362"/>
        <v>2956.7653715704382</v>
      </c>
      <c r="K2766" s="10">
        <f ca="1">MAX($J$3:J2767)</f>
        <v>3137.4108282408215</v>
      </c>
      <c r="L2766" s="11">
        <f t="shared" ca="1" si="360"/>
        <v>5.7577877606699412E-2</v>
      </c>
    </row>
    <row r="2767" spans="1:12" x14ac:dyDescent="0.35">
      <c r="A2767">
        <v>2766</v>
      </c>
      <c r="B2767" s="2">
        <v>41452</v>
      </c>
      <c r="C2767">
        <f t="shared" si="357"/>
        <v>2013</v>
      </c>
      <c r="D2767">
        <v>1202.7</v>
      </c>
      <c r="E2767">
        <f t="shared" ca="1" si="361"/>
        <v>1191.375</v>
      </c>
      <c r="F2767">
        <f t="shared" ca="1" si="355"/>
        <v>1212.1916666666666</v>
      </c>
      <c r="G2767" t="str">
        <f t="shared" ca="1" si="356"/>
        <v/>
      </c>
      <c r="H2767">
        <f t="shared" ca="1" si="358"/>
        <v>1218.75</v>
      </c>
      <c r="I2767" s="4" t="str">
        <f t="shared" ca="1" si="359"/>
        <v/>
      </c>
      <c r="J2767" s="10">
        <f t="shared" ca="1" si="362"/>
        <v>2956.7653715704382</v>
      </c>
      <c r="K2767" s="10">
        <f ca="1">MAX($J$3:J2768)</f>
        <v>3137.4108282408215</v>
      </c>
      <c r="L2767" s="11">
        <f t="shared" ca="1" si="360"/>
        <v>5.7577877606699412E-2</v>
      </c>
    </row>
    <row r="2768" spans="1:12" x14ac:dyDescent="0.35">
      <c r="A2768">
        <v>2767</v>
      </c>
      <c r="B2768" s="2">
        <v>41453</v>
      </c>
      <c r="C2768">
        <f t="shared" si="357"/>
        <v>2013</v>
      </c>
      <c r="D2768">
        <v>1222.6500000000001</v>
      </c>
      <c r="E2768">
        <f t="shared" ca="1" si="361"/>
        <v>1203.425</v>
      </c>
      <c r="F2768">
        <f t="shared" ca="1" si="355"/>
        <v>1211.3049999999998</v>
      </c>
      <c r="G2768" t="str">
        <f t="shared" ca="1" si="356"/>
        <v/>
      </c>
      <c r="H2768">
        <f t="shared" ca="1" si="358"/>
        <v>1218.75</v>
      </c>
      <c r="I2768" s="4" t="str">
        <f t="shared" ca="1" si="359"/>
        <v/>
      </c>
      <c r="J2768" s="10">
        <f t="shared" ca="1" si="362"/>
        <v>2956.7653715704382</v>
      </c>
      <c r="K2768" s="10">
        <f ca="1">MAX($J$3:J2769)</f>
        <v>3137.4108282408215</v>
      </c>
      <c r="L2768" s="11">
        <f t="shared" ca="1" si="360"/>
        <v>5.7577877606699412E-2</v>
      </c>
    </row>
    <row r="2769" spans="1:12" x14ac:dyDescent="0.35">
      <c r="A2769">
        <v>2768</v>
      </c>
      <c r="B2769" s="2">
        <v>41456</v>
      </c>
      <c r="C2769">
        <f t="shared" si="357"/>
        <v>2013</v>
      </c>
      <c r="D2769">
        <v>1220.05</v>
      </c>
      <c r="E2769">
        <f t="shared" ca="1" si="361"/>
        <v>1219.9250000000002</v>
      </c>
      <c r="F2769">
        <f t="shared" ca="1" si="355"/>
        <v>1211.6883333333333</v>
      </c>
      <c r="G2769" t="str">
        <f t="shared" ca="1" si="356"/>
        <v>BUY</v>
      </c>
      <c r="H2769">
        <f t="shared" ca="1" si="358"/>
        <v>1220.05</v>
      </c>
      <c r="I2769" s="4">
        <f t="shared" ca="1" si="359"/>
        <v>-1.0666666666665492E-3</v>
      </c>
      <c r="J2769" s="10">
        <f t="shared" ca="1" si="362"/>
        <v>2953.6114885074303</v>
      </c>
      <c r="K2769" s="10">
        <f ca="1">MAX($J$3:J2770)</f>
        <v>3137.4108282408215</v>
      </c>
      <c r="L2769" s="11">
        <f t="shared" ca="1" si="360"/>
        <v>5.8583127870585394E-2</v>
      </c>
    </row>
    <row r="2770" spans="1:12" x14ac:dyDescent="0.35">
      <c r="A2770">
        <v>2769</v>
      </c>
      <c r="B2770" s="2">
        <v>41457</v>
      </c>
      <c r="C2770">
        <f t="shared" si="357"/>
        <v>2013</v>
      </c>
      <c r="D2770">
        <v>1234.3</v>
      </c>
      <c r="E2770">
        <f t="shared" ca="1" si="361"/>
        <v>1220.45</v>
      </c>
      <c r="F2770">
        <f t="shared" ca="1" si="355"/>
        <v>1211.1850000000002</v>
      </c>
      <c r="G2770" t="str">
        <f t="shared" ca="1" si="356"/>
        <v/>
      </c>
      <c r="H2770">
        <f t="shared" ca="1" si="358"/>
        <v>1220.05</v>
      </c>
      <c r="I2770" s="4" t="str">
        <f t="shared" ca="1" si="359"/>
        <v/>
      </c>
      <c r="J2770" s="10">
        <f t="shared" ca="1" si="362"/>
        <v>2953.6114885074303</v>
      </c>
      <c r="K2770" s="10">
        <f ca="1">MAX($J$3:J2771)</f>
        <v>3137.4108282408215</v>
      </c>
      <c r="L2770" s="11">
        <f t="shared" ca="1" si="360"/>
        <v>5.8583127870585394E-2</v>
      </c>
    </row>
    <row r="2771" spans="1:12" x14ac:dyDescent="0.35">
      <c r="A2771">
        <v>2770</v>
      </c>
      <c r="B2771" s="2">
        <v>41458</v>
      </c>
      <c r="C2771">
        <f t="shared" si="357"/>
        <v>2013</v>
      </c>
      <c r="D2771">
        <v>1204.8</v>
      </c>
      <c r="E2771">
        <f t="shared" ca="1" si="361"/>
        <v>1223.7874999999999</v>
      </c>
      <c r="F2771">
        <f t="shared" ca="1" si="355"/>
        <v>1212.1783333333333</v>
      </c>
      <c r="G2771" t="str">
        <f t="shared" ca="1" si="356"/>
        <v/>
      </c>
      <c r="H2771">
        <f t="shared" ca="1" si="358"/>
        <v>1220.05</v>
      </c>
      <c r="I2771" s="4" t="str">
        <f t="shared" ca="1" si="359"/>
        <v/>
      </c>
      <c r="J2771" s="10">
        <f t="shared" ca="1" si="362"/>
        <v>2953.6114885074303</v>
      </c>
      <c r="K2771" s="10">
        <f ca="1">MAX($J$3:J2772)</f>
        <v>3137.4108282408215</v>
      </c>
      <c r="L2771" s="11">
        <f t="shared" ca="1" si="360"/>
        <v>5.8583127870585394E-2</v>
      </c>
    </row>
    <row r="2772" spans="1:12" x14ac:dyDescent="0.35">
      <c r="A2772">
        <v>2771</v>
      </c>
      <c r="B2772" s="2">
        <v>41459</v>
      </c>
      <c r="C2772">
        <f t="shared" si="357"/>
        <v>2013</v>
      </c>
      <c r="D2772">
        <v>1236</v>
      </c>
      <c r="E2772">
        <f t="shared" ca="1" si="361"/>
        <v>1228.3875</v>
      </c>
      <c r="F2772">
        <f t="shared" ca="1" si="355"/>
        <v>1212.583333333333</v>
      </c>
      <c r="G2772" t="str">
        <f t="shared" ca="1" si="356"/>
        <v/>
      </c>
      <c r="H2772">
        <f t="shared" ca="1" si="358"/>
        <v>1220.05</v>
      </c>
      <c r="I2772" s="4" t="str">
        <f t="shared" ca="1" si="359"/>
        <v/>
      </c>
      <c r="J2772" s="10">
        <f t="shared" ca="1" si="362"/>
        <v>2953.6114885074303</v>
      </c>
      <c r="K2772" s="10">
        <f ca="1">MAX($J$3:J2773)</f>
        <v>3137.4108282408215</v>
      </c>
      <c r="L2772" s="11">
        <f t="shared" ca="1" si="360"/>
        <v>5.8583127870585394E-2</v>
      </c>
    </row>
    <row r="2773" spans="1:12" x14ac:dyDescent="0.35">
      <c r="A2773">
        <v>2772</v>
      </c>
      <c r="B2773" s="2">
        <v>41460</v>
      </c>
      <c r="C2773">
        <f t="shared" si="357"/>
        <v>2013</v>
      </c>
      <c r="D2773">
        <v>1238.45</v>
      </c>
      <c r="E2773">
        <f t="shared" ca="1" si="361"/>
        <v>1233.95</v>
      </c>
      <c r="F2773">
        <f t="shared" ca="1" si="355"/>
        <v>1212.9533333333331</v>
      </c>
      <c r="G2773" t="str">
        <f t="shared" ca="1" si="356"/>
        <v/>
      </c>
      <c r="H2773">
        <f t="shared" ca="1" si="358"/>
        <v>1220.05</v>
      </c>
      <c r="I2773" s="4" t="str">
        <f t="shared" ca="1" si="359"/>
        <v/>
      </c>
      <c r="J2773" s="10">
        <f t="shared" ca="1" si="362"/>
        <v>2953.6114885074303</v>
      </c>
      <c r="K2773" s="10">
        <f ca="1">MAX($J$3:J2774)</f>
        <v>3137.4108282408215</v>
      </c>
      <c r="L2773" s="11">
        <f t="shared" ca="1" si="360"/>
        <v>5.8583127870585394E-2</v>
      </c>
    </row>
    <row r="2774" spans="1:12" x14ac:dyDescent="0.35">
      <c r="A2774">
        <v>2773</v>
      </c>
      <c r="B2774" s="2">
        <v>41463</v>
      </c>
      <c r="C2774">
        <f t="shared" si="357"/>
        <v>2013</v>
      </c>
      <c r="D2774">
        <v>1256.55</v>
      </c>
      <c r="E2774">
        <f t="shared" ca="1" si="361"/>
        <v>1245.4375</v>
      </c>
      <c r="F2774">
        <f t="shared" ca="1" si="355"/>
        <v>1213.1283333333333</v>
      </c>
      <c r="G2774" t="str">
        <f t="shared" ca="1" si="356"/>
        <v/>
      </c>
      <c r="H2774">
        <f t="shared" ca="1" si="358"/>
        <v>1220.05</v>
      </c>
      <c r="I2774" s="4" t="str">
        <f t="shared" ca="1" si="359"/>
        <v/>
      </c>
      <c r="J2774" s="10">
        <f t="shared" ca="1" si="362"/>
        <v>2953.6114885074303</v>
      </c>
      <c r="K2774" s="10">
        <f ca="1">MAX($J$3:J2775)</f>
        <v>3137.4108282408215</v>
      </c>
      <c r="L2774" s="11">
        <f t="shared" ca="1" si="360"/>
        <v>5.8583127870585394E-2</v>
      </c>
    </row>
    <row r="2775" spans="1:12" x14ac:dyDescent="0.35">
      <c r="A2775">
        <v>2774</v>
      </c>
      <c r="B2775" s="2">
        <v>41464</v>
      </c>
      <c r="C2775">
        <f t="shared" si="357"/>
        <v>2013</v>
      </c>
      <c r="D2775">
        <v>1250.75</v>
      </c>
      <c r="E2775">
        <f t="shared" ca="1" si="361"/>
        <v>1248.9124999999999</v>
      </c>
      <c r="F2775">
        <f t="shared" ca="1" si="355"/>
        <v>1213.5866666666666</v>
      </c>
      <c r="G2775" t="str">
        <f t="shared" ca="1" si="356"/>
        <v/>
      </c>
      <c r="H2775">
        <f t="shared" ca="1" si="358"/>
        <v>1220.05</v>
      </c>
      <c r="I2775" s="4" t="str">
        <f t="shared" ca="1" si="359"/>
        <v/>
      </c>
      <c r="J2775" s="10">
        <f t="shared" ca="1" si="362"/>
        <v>2953.6114885074303</v>
      </c>
      <c r="K2775" s="10">
        <f ca="1">MAX($J$3:J2776)</f>
        <v>3137.4108282408215</v>
      </c>
      <c r="L2775" s="11">
        <f t="shared" ca="1" si="360"/>
        <v>5.8583127870585394E-2</v>
      </c>
    </row>
    <row r="2776" spans="1:12" x14ac:dyDescent="0.35">
      <c r="A2776">
        <v>2775</v>
      </c>
      <c r="B2776" s="2">
        <v>41465</v>
      </c>
      <c r="C2776">
        <f t="shared" si="357"/>
        <v>2013</v>
      </c>
      <c r="D2776">
        <v>1249.9000000000001</v>
      </c>
      <c r="E2776">
        <f t="shared" ca="1" si="361"/>
        <v>1251.8625000000002</v>
      </c>
      <c r="F2776">
        <f t="shared" ca="1" si="355"/>
        <v>1213.7966666666666</v>
      </c>
      <c r="G2776" t="str">
        <f t="shared" ca="1" si="356"/>
        <v/>
      </c>
      <c r="H2776">
        <f t="shared" ca="1" si="358"/>
        <v>1220.05</v>
      </c>
      <c r="I2776" s="4" t="str">
        <f t="shared" ca="1" si="359"/>
        <v/>
      </c>
      <c r="J2776" s="10">
        <f t="shared" ca="1" si="362"/>
        <v>2953.6114885074303</v>
      </c>
      <c r="K2776" s="10">
        <f ca="1">MAX($J$3:J2777)</f>
        <v>3137.4108282408215</v>
      </c>
      <c r="L2776" s="11">
        <f t="shared" ca="1" si="360"/>
        <v>5.8583127870585394E-2</v>
      </c>
    </row>
    <row r="2777" spans="1:12" x14ac:dyDescent="0.35">
      <c r="A2777">
        <v>2776</v>
      </c>
      <c r="B2777" s="2">
        <v>41466</v>
      </c>
      <c r="C2777">
        <f t="shared" si="357"/>
        <v>2013</v>
      </c>
      <c r="D2777">
        <v>1250.25</v>
      </c>
      <c r="E2777">
        <f t="shared" ca="1" si="361"/>
        <v>1248.075</v>
      </c>
      <c r="F2777">
        <f t="shared" ca="1" si="355"/>
        <v>1214.5516666666667</v>
      </c>
      <c r="G2777" t="str">
        <f t="shared" ca="1" si="356"/>
        <v/>
      </c>
      <c r="H2777">
        <f t="shared" ca="1" si="358"/>
        <v>1220.05</v>
      </c>
      <c r="I2777" s="4" t="str">
        <f t="shared" ca="1" si="359"/>
        <v/>
      </c>
      <c r="J2777" s="10">
        <f t="shared" ca="1" si="362"/>
        <v>2953.6114885074303</v>
      </c>
      <c r="K2777" s="10">
        <f ca="1">MAX($J$3:J2778)</f>
        <v>3137.4108282408215</v>
      </c>
      <c r="L2777" s="11">
        <f t="shared" ca="1" si="360"/>
        <v>5.8583127870585394E-2</v>
      </c>
    </row>
    <row r="2778" spans="1:12" x14ac:dyDescent="0.35">
      <c r="A2778">
        <v>2777</v>
      </c>
      <c r="B2778" s="2">
        <v>41467</v>
      </c>
      <c r="C2778">
        <f t="shared" si="357"/>
        <v>2013</v>
      </c>
      <c r="D2778">
        <v>1241.4000000000001</v>
      </c>
      <c r="E2778">
        <f t="shared" ca="1" si="361"/>
        <v>1245.9000000000001</v>
      </c>
      <c r="F2778">
        <f t="shared" ca="1" si="355"/>
        <v>1215.1733333333334</v>
      </c>
      <c r="G2778" t="str">
        <f t="shared" ca="1" si="356"/>
        <v/>
      </c>
      <c r="H2778">
        <f t="shared" ca="1" si="358"/>
        <v>1220.05</v>
      </c>
      <c r="I2778" s="4" t="str">
        <f t="shared" ca="1" si="359"/>
        <v/>
      </c>
      <c r="J2778" s="10">
        <f t="shared" ca="1" si="362"/>
        <v>2953.6114885074303</v>
      </c>
      <c r="K2778" s="10">
        <f ca="1">MAX($J$3:J2779)</f>
        <v>3137.4108282408215</v>
      </c>
      <c r="L2778" s="11">
        <f t="shared" ca="1" si="360"/>
        <v>5.8583127870585394E-2</v>
      </c>
    </row>
    <row r="2779" spans="1:12" x14ac:dyDescent="0.35">
      <c r="A2779">
        <v>2778</v>
      </c>
      <c r="B2779" s="2">
        <v>41470</v>
      </c>
      <c r="C2779">
        <f t="shared" si="357"/>
        <v>2013</v>
      </c>
      <c r="D2779">
        <v>1242.05</v>
      </c>
      <c r="E2779">
        <f t="shared" ca="1" si="361"/>
        <v>1247.8625</v>
      </c>
      <c r="F2779">
        <f t="shared" ca="1" si="355"/>
        <v>1216.4783333333335</v>
      </c>
      <c r="G2779" t="str">
        <f t="shared" ca="1" si="356"/>
        <v/>
      </c>
      <c r="H2779">
        <f t="shared" ca="1" si="358"/>
        <v>1220.05</v>
      </c>
      <c r="I2779" s="4" t="str">
        <f t="shared" ca="1" si="359"/>
        <v/>
      </c>
      <c r="J2779" s="10">
        <f t="shared" ca="1" si="362"/>
        <v>2953.6114885074303</v>
      </c>
      <c r="K2779" s="10">
        <f ca="1">MAX($J$3:J2780)</f>
        <v>3137.4108282408215</v>
      </c>
      <c r="L2779" s="11">
        <f t="shared" ca="1" si="360"/>
        <v>5.8583127870585394E-2</v>
      </c>
    </row>
    <row r="2780" spans="1:12" x14ac:dyDescent="0.35">
      <c r="A2780">
        <v>2779</v>
      </c>
      <c r="B2780" s="2">
        <v>41471</v>
      </c>
      <c r="C2780">
        <f t="shared" si="357"/>
        <v>2013</v>
      </c>
      <c r="D2780">
        <v>1257.75</v>
      </c>
      <c r="E2780">
        <f t="shared" ca="1" si="361"/>
        <v>1253.9625000000001</v>
      </c>
      <c r="F2780">
        <f t="shared" ca="1" si="355"/>
        <v>1218.8016666666667</v>
      </c>
      <c r="G2780" t="str">
        <f t="shared" ca="1" si="356"/>
        <v/>
      </c>
      <c r="H2780">
        <f t="shared" ca="1" si="358"/>
        <v>1220.05</v>
      </c>
      <c r="I2780" s="4" t="str">
        <f t="shared" ca="1" si="359"/>
        <v/>
      </c>
      <c r="J2780" s="10">
        <f t="shared" ca="1" si="362"/>
        <v>2953.6114885074303</v>
      </c>
      <c r="K2780" s="10">
        <f ca="1">MAX($J$3:J2781)</f>
        <v>3137.4108282408215</v>
      </c>
      <c r="L2780" s="11">
        <f t="shared" ca="1" si="360"/>
        <v>5.8583127870585394E-2</v>
      </c>
    </row>
    <row r="2781" spans="1:12" x14ac:dyDescent="0.35">
      <c r="A2781">
        <v>2780</v>
      </c>
      <c r="B2781" s="2">
        <v>41472</v>
      </c>
      <c r="C2781">
        <f t="shared" si="357"/>
        <v>2013</v>
      </c>
      <c r="D2781">
        <v>1274.6500000000001</v>
      </c>
      <c r="E2781">
        <f t="shared" ca="1" si="361"/>
        <v>1262.45</v>
      </c>
      <c r="F2781">
        <f t="shared" ca="1" si="355"/>
        <v>1221.0366666666669</v>
      </c>
      <c r="G2781" t="str">
        <f t="shared" ca="1" si="356"/>
        <v/>
      </c>
      <c r="H2781">
        <f t="shared" ca="1" si="358"/>
        <v>1220.05</v>
      </c>
      <c r="I2781" s="4" t="str">
        <f t="shared" ca="1" si="359"/>
        <v/>
      </c>
      <c r="J2781" s="10">
        <f t="shared" ca="1" si="362"/>
        <v>2953.6114885074303</v>
      </c>
      <c r="K2781" s="10">
        <f ca="1">MAX($J$3:J2782)</f>
        <v>3137.4108282408215</v>
      </c>
      <c r="L2781" s="11">
        <f t="shared" ca="1" si="360"/>
        <v>5.8583127870585394E-2</v>
      </c>
    </row>
    <row r="2782" spans="1:12" x14ac:dyDescent="0.35">
      <c r="A2782">
        <v>2781</v>
      </c>
      <c r="B2782" s="2">
        <v>41473</v>
      </c>
      <c r="C2782">
        <f t="shared" si="357"/>
        <v>2013</v>
      </c>
      <c r="D2782">
        <v>1275.3499999999999</v>
      </c>
      <c r="E2782">
        <f t="shared" ca="1" si="361"/>
        <v>1270.8125</v>
      </c>
      <c r="F2782">
        <f t="shared" ref="F2782:F2845" ca="1" si="363">IF(ROW(D2783)&gt;($O$5-1),AVERAGE(OFFSET(D2784,-$O$5,0,$O$5,1)),IF(ROW(D2783)&gt;$O$5, ((($O$5-1)*E2782)+D2783)/$O$5,""))</f>
        <v>1223.3866666666668</v>
      </c>
      <c r="G2782" t="str">
        <f t="shared" ca="1" si="356"/>
        <v/>
      </c>
      <c r="H2782">
        <f t="shared" ca="1" si="358"/>
        <v>1220.05</v>
      </c>
      <c r="I2782" s="4" t="str">
        <f t="shared" ca="1" si="359"/>
        <v/>
      </c>
      <c r="J2782" s="10">
        <f t="shared" ca="1" si="362"/>
        <v>2953.6114885074303</v>
      </c>
      <c r="K2782" s="10">
        <f ca="1">MAX($J$3:J2783)</f>
        <v>3137.4108282408215</v>
      </c>
      <c r="L2782" s="11">
        <f t="shared" ca="1" si="360"/>
        <v>5.8583127870585394E-2</v>
      </c>
    </row>
    <row r="2783" spans="1:12" x14ac:dyDescent="0.35">
      <c r="A2783">
        <v>2782</v>
      </c>
      <c r="B2783" s="2">
        <v>41474</v>
      </c>
      <c r="C2783">
        <f t="shared" si="357"/>
        <v>2013</v>
      </c>
      <c r="D2783">
        <v>1275.5</v>
      </c>
      <c r="E2783">
        <f t="shared" ca="1" si="361"/>
        <v>1266.6375</v>
      </c>
      <c r="F2783">
        <f t="shared" ca="1" si="363"/>
        <v>1223.7850000000001</v>
      </c>
      <c r="G2783" t="str">
        <f t="shared" ca="1" si="356"/>
        <v/>
      </c>
      <c r="H2783">
        <f t="shared" ca="1" si="358"/>
        <v>1220.05</v>
      </c>
      <c r="I2783" s="4" t="str">
        <f t="shared" ca="1" si="359"/>
        <v/>
      </c>
      <c r="J2783" s="10">
        <f t="shared" ca="1" si="362"/>
        <v>2953.6114885074303</v>
      </c>
      <c r="K2783" s="10">
        <f ca="1">MAX($J$3:J2784)</f>
        <v>3137.4108282408215</v>
      </c>
      <c r="L2783" s="11">
        <f t="shared" ca="1" si="360"/>
        <v>5.8583127870585394E-2</v>
      </c>
    </row>
    <row r="2784" spans="1:12" x14ac:dyDescent="0.35">
      <c r="A2784">
        <v>2783</v>
      </c>
      <c r="B2784" s="2">
        <v>41477</v>
      </c>
      <c r="C2784">
        <f t="shared" si="357"/>
        <v>2013</v>
      </c>
      <c r="D2784">
        <v>1241.05</v>
      </c>
      <c r="E2784">
        <f t="shared" ca="1" si="361"/>
        <v>1260.2249999999999</v>
      </c>
      <c r="F2784">
        <f t="shared" ca="1" si="363"/>
        <v>1224.5716666666669</v>
      </c>
      <c r="G2784" t="str">
        <f t="shared" ca="1" si="356"/>
        <v/>
      </c>
      <c r="H2784">
        <f t="shared" ca="1" si="358"/>
        <v>1220.05</v>
      </c>
      <c r="I2784" s="4" t="str">
        <f t="shared" ca="1" si="359"/>
        <v/>
      </c>
      <c r="J2784" s="10">
        <f t="shared" ca="1" si="362"/>
        <v>2953.6114885074303</v>
      </c>
      <c r="K2784" s="10">
        <f ca="1">MAX($J$3:J2785)</f>
        <v>3137.4108282408215</v>
      </c>
      <c r="L2784" s="11">
        <f t="shared" ca="1" si="360"/>
        <v>5.8583127870585394E-2</v>
      </c>
    </row>
    <row r="2785" spans="1:12" x14ac:dyDescent="0.35">
      <c r="A2785">
        <v>2784</v>
      </c>
      <c r="B2785" s="2">
        <v>41478</v>
      </c>
      <c r="C2785">
        <f t="shared" si="357"/>
        <v>2013</v>
      </c>
      <c r="D2785">
        <v>1249</v>
      </c>
      <c r="E2785">
        <f t="shared" ca="1" si="361"/>
        <v>1249.0250000000001</v>
      </c>
      <c r="F2785">
        <f t="shared" ca="1" si="363"/>
        <v>1225.1916666666668</v>
      </c>
      <c r="G2785" t="str">
        <f t="shared" ca="1" si="356"/>
        <v/>
      </c>
      <c r="H2785">
        <f t="shared" ca="1" si="358"/>
        <v>1220.05</v>
      </c>
      <c r="I2785" s="4" t="str">
        <f t="shared" ca="1" si="359"/>
        <v/>
      </c>
      <c r="J2785" s="10">
        <f t="shared" ca="1" si="362"/>
        <v>2953.6114885074303</v>
      </c>
      <c r="K2785" s="10">
        <f ca="1">MAX($J$3:J2786)</f>
        <v>3137.4108282408215</v>
      </c>
      <c r="L2785" s="11">
        <f t="shared" ca="1" si="360"/>
        <v>5.8583127870585394E-2</v>
      </c>
    </row>
    <row r="2786" spans="1:12" x14ac:dyDescent="0.35">
      <c r="A2786">
        <v>2785</v>
      </c>
      <c r="B2786" s="2">
        <v>41479</v>
      </c>
      <c r="C2786">
        <f t="shared" si="357"/>
        <v>2013</v>
      </c>
      <c r="D2786">
        <v>1230.55</v>
      </c>
      <c r="E2786">
        <f t="shared" ca="1" si="361"/>
        <v>1228.9625000000001</v>
      </c>
      <c r="F2786">
        <f t="shared" ca="1" si="363"/>
        <v>1224.8733333333334</v>
      </c>
      <c r="G2786" t="str">
        <f t="shared" ca="1" si="356"/>
        <v/>
      </c>
      <c r="H2786">
        <f t="shared" ca="1" si="358"/>
        <v>1220.05</v>
      </c>
      <c r="I2786" s="4" t="str">
        <f t="shared" ca="1" si="359"/>
        <v/>
      </c>
      <c r="J2786" s="10">
        <f t="shared" ca="1" si="362"/>
        <v>2953.6114885074303</v>
      </c>
      <c r="K2786" s="10">
        <f ca="1">MAX($J$3:J2787)</f>
        <v>3137.4108282408215</v>
      </c>
      <c r="L2786" s="11">
        <f t="shared" ca="1" si="360"/>
        <v>5.8583127870585394E-2</v>
      </c>
    </row>
    <row r="2787" spans="1:12" x14ac:dyDescent="0.35">
      <c r="A2787">
        <v>2786</v>
      </c>
      <c r="B2787" s="2">
        <v>41480</v>
      </c>
      <c r="C2787">
        <f t="shared" si="357"/>
        <v>2013</v>
      </c>
      <c r="D2787">
        <v>1195.25</v>
      </c>
      <c r="E2787">
        <f t="shared" ca="1" si="361"/>
        <v>1221.6750000000002</v>
      </c>
      <c r="F2787">
        <f t="shared" ca="1" si="363"/>
        <v>1224.7750000000001</v>
      </c>
      <c r="G2787" t="str">
        <f t="shared" ca="1" si="356"/>
        <v>SELL</v>
      </c>
      <c r="H2787">
        <f t="shared" ca="1" si="358"/>
        <v>1195.25</v>
      </c>
      <c r="I2787" s="4">
        <f t="shared" ca="1" si="359"/>
        <v>-2.0327035777222169E-2</v>
      </c>
      <c r="J2787" s="10">
        <f t="shared" ca="1" si="362"/>
        <v>2893.5733221085252</v>
      </c>
      <c r="K2787" s="10">
        <f ca="1">MAX($J$3:J2788)</f>
        <v>3137.4108282408215</v>
      </c>
      <c r="L2787" s="11">
        <f t="shared" ca="1" si="360"/>
        <v>7.7719342311640571E-2</v>
      </c>
    </row>
    <row r="2788" spans="1:12" x14ac:dyDescent="0.35">
      <c r="A2788">
        <v>2787</v>
      </c>
      <c r="B2788" s="2">
        <v>41481</v>
      </c>
      <c r="C2788">
        <f t="shared" si="357"/>
        <v>2013</v>
      </c>
      <c r="D2788">
        <v>1211.9000000000001</v>
      </c>
      <c r="E2788">
        <f t="shared" ca="1" si="361"/>
        <v>1208.0375000000001</v>
      </c>
      <c r="F2788">
        <f t="shared" ca="1" si="363"/>
        <v>1224.4166666666667</v>
      </c>
      <c r="G2788" t="str">
        <f t="shared" ca="1" si="356"/>
        <v/>
      </c>
      <c r="H2788">
        <f t="shared" ca="1" si="358"/>
        <v>1195.25</v>
      </c>
      <c r="I2788" s="4" t="str">
        <f t="shared" ca="1" si="359"/>
        <v/>
      </c>
      <c r="J2788" s="10">
        <f t="shared" ca="1" si="362"/>
        <v>2893.5733221085252</v>
      </c>
      <c r="K2788" s="10">
        <f ca="1">MAX($J$3:J2789)</f>
        <v>3137.4108282408215</v>
      </c>
      <c r="L2788" s="11">
        <f t="shared" ca="1" si="360"/>
        <v>7.7719342311640571E-2</v>
      </c>
    </row>
    <row r="2789" spans="1:12" x14ac:dyDescent="0.35">
      <c r="A2789">
        <v>2788</v>
      </c>
      <c r="B2789" s="2">
        <v>41484</v>
      </c>
      <c r="C2789">
        <f t="shared" si="357"/>
        <v>2013</v>
      </c>
      <c r="D2789">
        <v>1194.45</v>
      </c>
      <c r="E2789">
        <f t="shared" ca="1" si="361"/>
        <v>1193.9875000000002</v>
      </c>
      <c r="F2789">
        <f t="shared" ca="1" si="363"/>
        <v>1223.075</v>
      </c>
      <c r="G2789" t="str">
        <f t="shared" ca="1" si="356"/>
        <v/>
      </c>
      <c r="H2789">
        <f t="shared" ca="1" si="358"/>
        <v>1195.25</v>
      </c>
      <c r="I2789" s="4" t="str">
        <f t="shared" ca="1" si="359"/>
        <v/>
      </c>
      <c r="J2789" s="10">
        <f t="shared" ca="1" si="362"/>
        <v>2893.5733221085252</v>
      </c>
      <c r="K2789" s="10">
        <f ca="1">MAX($J$3:J2790)</f>
        <v>3137.4108282408215</v>
      </c>
      <c r="L2789" s="11">
        <f t="shared" ca="1" si="360"/>
        <v>7.7719342311640571E-2</v>
      </c>
    </row>
    <row r="2790" spans="1:12" x14ac:dyDescent="0.35">
      <c r="A2790">
        <v>2789</v>
      </c>
      <c r="B2790" s="2">
        <v>41485</v>
      </c>
      <c r="C2790">
        <f t="shared" si="357"/>
        <v>2013</v>
      </c>
      <c r="D2790">
        <v>1174.3499999999999</v>
      </c>
      <c r="E2790">
        <f t="shared" ca="1" si="361"/>
        <v>1188.5625</v>
      </c>
      <c r="F2790">
        <f t="shared" ca="1" si="363"/>
        <v>1221.6566666666665</v>
      </c>
      <c r="G2790" t="str">
        <f t="shared" ca="1" si="356"/>
        <v/>
      </c>
      <c r="H2790">
        <f t="shared" ca="1" si="358"/>
        <v>1195.25</v>
      </c>
      <c r="I2790" s="4" t="str">
        <f t="shared" ca="1" si="359"/>
        <v/>
      </c>
      <c r="J2790" s="10">
        <f t="shared" ca="1" si="362"/>
        <v>2893.5733221085252</v>
      </c>
      <c r="K2790" s="10">
        <f ca="1">MAX($J$3:J2791)</f>
        <v>3137.4108282408215</v>
      </c>
      <c r="L2790" s="11">
        <f t="shared" ca="1" si="360"/>
        <v>7.7719342311640571E-2</v>
      </c>
    </row>
    <row r="2791" spans="1:12" x14ac:dyDescent="0.35">
      <c r="A2791">
        <v>2790</v>
      </c>
      <c r="B2791" s="2">
        <v>41486</v>
      </c>
      <c r="C2791">
        <f t="shared" si="357"/>
        <v>2013</v>
      </c>
      <c r="D2791">
        <v>1173.55</v>
      </c>
      <c r="E2791">
        <f t="shared" ca="1" si="361"/>
        <v>1172.75</v>
      </c>
      <c r="F2791">
        <f t="shared" ca="1" si="363"/>
        <v>1220.6766666666667</v>
      </c>
      <c r="G2791" t="str">
        <f t="shared" ca="1" si="356"/>
        <v/>
      </c>
      <c r="H2791">
        <f t="shared" ca="1" si="358"/>
        <v>1195.25</v>
      </c>
      <c r="I2791" s="4" t="str">
        <f t="shared" ca="1" si="359"/>
        <v/>
      </c>
      <c r="J2791" s="10">
        <f t="shared" ca="1" si="362"/>
        <v>2893.5733221085252</v>
      </c>
      <c r="K2791" s="10">
        <f ca="1">MAX($J$3:J2792)</f>
        <v>3137.4108282408215</v>
      </c>
      <c r="L2791" s="11">
        <f t="shared" ca="1" si="360"/>
        <v>7.7719342311640571E-2</v>
      </c>
    </row>
    <row r="2792" spans="1:12" x14ac:dyDescent="0.35">
      <c r="A2792">
        <v>2791</v>
      </c>
      <c r="B2792" s="2">
        <v>41487</v>
      </c>
      <c r="C2792">
        <f t="shared" si="357"/>
        <v>2013</v>
      </c>
      <c r="D2792">
        <v>1148.6500000000001</v>
      </c>
      <c r="E2792">
        <f t="shared" ca="1" si="361"/>
        <v>1167.8625</v>
      </c>
      <c r="F2792">
        <f t="shared" ca="1" si="363"/>
        <v>1221.0533333333335</v>
      </c>
      <c r="G2792" t="str">
        <f t="shared" ca="1" si="356"/>
        <v/>
      </c>
      <c r="H2792">
        <f t="shared" ca="1" si="358"/>
        <v>1195.25</v>
      </c>
      <c r="I2792" s="4" t="str">
        <f t="shared" ca="1" si="359"/>
        <v/>
      </c>
      <c r="J2792" s="10">
        <f t="shared" ca="1" si="362"/>
        <v>2893.5733221085252</v>
      </c>
      <c r="K2792" s="10">
        <f ca="1">MAX($J$3:J2793)</f>
        <v>3137.4108282408215</v>
      </c>
      <c r="L2792" s="11">
        <f t="shared" ca="1" si="360"/>
        <v>7.7719342311640571E-2</v>
      </c>
    </row>
    <row r="2793" spans="1:12" x14ac:dyDescent="0.35">
      <c r="A2793">
        <v>2792</v>
      </c>
      <c r="B2793" s="2">
        <v>41488</v>
      </c>
      <c r="C2793">
        <f t="shared" si="357"/>
        <v>2013</v>
      </c>
      <c r="D2793">
        <v>1174.9000000000001</v>
      </c>
      <c r="E2793">
        <f t="shared" ca="1" si="361"/>
        <v>1171.2375</v>
      </c>
      <c r="F2793">
        <f t="shared" ca="1" si="363"/>
        <v>1221.825</v>
      </c>
      <c r="G2793" t="str">
        <f t="shared" ca="1" si="356"/>
        <v/>
      </c>
      <c r="H2793">
        <f t="shared" ca="1" si="358"/>
        <v>1195.25</v>
      </c>
      <c r="I2793" s="4" t="str">
        <f t="shared" ca="1" si="359"/>
        <v/>
      </c>
      <c r="J2793" s="10">
        <f t="shared" ca="1" si="362"/>
        <v>2893.5733221085252</v>
      </c>
      <c r="K2793" s="10">
        <f ca="1">MAX($J$3:J2794)</f>
        <v>3137.4108282408215</v>
      </c>
      <c r="L2793" s="11">
        <f t="shared" ca="1" si="360"/>
        <v>7.7719342311640571E-2</v>
      </c>
    </row>
    <row r="2794" spans="1:12" x14ac:dyDescent="0.35">
      <c r="A2794">
        <v>2793</v>
      </c>
      <c r="B2794" s="2">
        <v>41491</v>
      </c>
      <c r="C2794">
        <f t="shared" si="357"/>
        <v>2013</v>
      </c>
      <c r="D2794">
        <v>1187.8499999999999</v>
      </c>
      <c r="E2794">
        <f t="shared" ca="1" si="361"/>
        <v>1168.4000000000001</v>
      </c>
      <c r="F2794">
        <f t="shared" ca="1" si="363"/>
        <v>1221.5033333333331</v>
      </c>
      <c r="G2794" t="str">
        <f t="shared" ca="1" si="356"/>
        <v/>
      </c>
      <c r="H2794">
        <f t="shared" ca="1" si="358"/>
        <v>1195.25</v>
      </c>
      <c r="I2794" s="4" t="str">
        <f t="shared" ca="1" si="359"/>
        <v/>
      </c>
      <c r="J2794" s="10">
        <f t="shared" ca="1" si="362"/>
        <v>2893.5733221085252</v>
      </c>
      <c r="K2794" s="10">
        <f ca="1">MAX($J$3:J2795)</f>
        <v>3137.4108282408215</v>
      </c>
      <c r="L2794" s="11">
        <f t="shared" ca="1" si="360"/>
        <v>7.7719342311640571E-2</v>
      </c>
    </row>
    <row r="2795" spans="1:12" x14ac:dyDescent="0.35">
      <c r="A2795">
        <v>2794</v>
      </c>
      <c r="B2795" s="2">
        <v>41492</v>
      </c>
      <c r="C2795">
        <f t="shared" si="357"/>
        <v>2013</v>
      </c>
      <c r="D2795">
        <v>1162.2</v>
      </c>
      <c r="E2795">
        <f t="shared" ca="1" si="361"/>
        <v>1171.2249999999999</v>
      </c>
      <c r="F2795">
        <f t="shared" ca="1" si="363"/>
        <v>1221.2249999999997</v>
      </c>
      <c r="G2795" t="str">
        <f t="shared" ca="1" si="356"/>
        <v/>
      </c>
      <c r="H2795">
        <f t="shared" ca="1" si="358"/>
        <v>1195.25</v>
      </c>
      <c r="I2795" s="4" t="str">
        <f t="shared" ca="1" si="359"/>
        <v/>
      </c>
      <c r="J2795" s="10">
        <f t="shared" ca="1" si="362"/>
        <v>2893.5733221085252</v>
      </c>
      <c r="K2795" s="10">
        <f ca="1">MAX($J$3:J2796)</f>
        <v>3137.4108282408215</v>
      </c>
      <c r="L2795" s="11">
        <f t="shared" ca="1" si="360"/>
        <v>7.7719342311640571E-2</v>
      </c>
    </row>
    <row r="2796" spans="1:12" x14ac:dyDescent="0.35">
      <c r="A2796">
        <v>2795</v>
      </c>
      <c r="B2796" s="2">
        <v>41493</v>
      </c>
      <c r="C2796">
        <f t="shared" si="357"/>
        <v>2013</v>
      </c>
      <c r="D2796">
        <v>1159.95</v>
      </c>
      <c r="E2796">
        <f t="shared" ca="1" si="361"/>
        <v>1167.8499999999999</v>
      </c>
      <c r="F2796">
        <f t="shared" ca="1" si="363"/>
        <v>1219.8483333333331</v>
      </c>
      <c r="G2796" t="str">
        <f t="shared" ca="1" si="356"/>
        <v/>
      </c>
      <c r="H2796">
        <f t="shared" ca="1" si="358"/>
        <v>1195.25</v>
      </c>
      <c r="I2796" s="4" t="str">
        <f t="shared" ca="1" si="359"/>
        <v/>
      </c>
      <c r="J2796" s="10">
        <f t="shared" ca="1" si="362"/>
        <v>2893.5733221085252</v>
      </c>
      <c r="K2796" s="10">
        <f ca="1">MAX($J$3:J2797)</f>
        <v>3137.4108282408215</v>
      </c>
      <c r="L2796" s="11">
        <f t="shared" ca="1" si="360"/>
        <v>7.7719342311640571E-2</v>
      </c>
    </row>
    <row r="2797" spans="1:12" x14ac:dyDescent="0.35">
      <c r="A2797">
        <v>2796</v>
      </c>
      <c r="B2797" s="2">
        <v>41494</v>
      </c>
      <c r="C2797">
        <f t="shared" si="357"/>
        <v>2013</v>
      </c>
      <c r="D2797">
        <v>1161.4000000000001</v>
      </c>
      <c r="E2797">
        <f t="shared" ca="1" si="361"/>
        <v>1161.2375000000002</v>
      </c>
      <c r="F2797">
        <f t="shared" ca="1" si="363"/>
        <v>1217.8066666666666</v>
      </c>
      <c r="G2797" t="str">
        <f t="shared" ca="1" si="356"/>
        <v/>
      </c>
      <c r="H2797">
        <f t="shared" ca="1" si="358"/>
        <v>1195.25</v>
      </c>
      <c r="I2797" s="4" t="str">
        <f t="shared" ca="1" si="359"/>
        <v/>
      </c>
      <c r="J2797" s="10">
        <f t="shared" ca="1" si="362"/>
        <v>2893.5733221085252</v>
      </c>
      <c r="K2797" s="10">
        <f ca="1">MAX($J$3:J2798)</f>
        <v>3137.4108282408215</v>
      </c>
      <c r="L2797" s="11">
        <f t="shared" ca="1" si="360"/>
        <v>7.7719342311640571E-2</v>
      </c>
    </row>
    <row r="2798" spans="1:12" x14ac:dyDescent="0.35">
      <c r="A2798">
        <v>2797</v>
      </c>
      <c r="B2798" s="2">
        <v>41495</v>
      </c>
      <c r="C2798">
        <f t="shared" si="357"/>
        <v>2013</v>
      </c>
      <c r="D2798">
        <v>1161.4000000000001</v>
      </c>
      <c r="E2798">
        <f t="shared" ca="1" si="361"/>
        <v>1162.7875000000001</v>
      </c>
      <c r="F2798">
        <f t="shared" ca="1" si="363"/>
        <v>1216.085</v>
      </c>
      <c r="G2798" t="str">
        <f t="shared" ca="1" si="356"/>
        <v/>
      </c>
      <c r="H2798">
        <f t="shared" ca="1" si="358"/>
        <v>1195.25</v>
      </c>
      <c r="I2798" s="4" t="str">
        <f t="shared" ca="1" si="359"/>
        <v/>
      </c>
      <c r="J2798" s="10">
        <f t="shared" ca="1" si="362"/>
        <v>2893.5733221085252</v>
      </c>
      <c r="K2798" s="10">
        <f ca="1">MAX($J$3:J2799)</f>
        <v>3137.4108282408215</v>
      </c>
      <c r="L2798" s="11">
        <f t="shared" ca="1" si="360"/>
        <v>7.7719342311640571E-2</v>
      </c>
    </row>
    <row r="2799" spans="1:12" x14ac:dyDescent="0.35">
      <c r="A2799">
        <v>2798</v>
      </c>
      <c r="B2799" s="2">
        <v>41498</v>
      </c>
      <c r="C2799">
        <f t="shared" si="357"/>
        <v>2013</v>
      </c>
      <c r="D2799">
        <v>1168.4000000000001</v>
      </c>
      <c r="E2799">
        <f t="shared" ca="1" si="361"/>
        <v>1163</v>
      </c>
      <c r="F2799">
        <f t="shared" ca="1" si="363"/>
        <v>1213.6350000000004</v>
      </c>
      <c r="G2799" t="str">
        <f t="shared" ca="1" si="356"/>
        <v/>
      </c>
      <c r="H2799">
        <f t="shared" ca="1" si="358"/>
        <v>1195.25</v>
      </c>
      <c r="I2799" s="4" t="str">
        <f t="shared" ca="1" si="359"/>
        <v/>
      </c>
      <c r="J2799" s="10">
        <f t="shared" ca="1" si="362"/>
        <v>2893.5733221085252</v>
      </c>
      <c r="K2799" s="10">
        <f ca="1">MAX($J$3:J2800)</f>
        <v>3137.4108282408215</v>
      </c>
      <c r="L2799" s="11">
        <f t="shared" ca="1" si="360"/>
        <v>7.7719342311640571E-2</v>
      </c>
    </row>
    <row r="2800" spans="1:12" x14ac:dyDescent="0.35">
      <c r="A2800">
        <v>2799</v>
      </c>
      <c r="B2800" s="2">
        <v>41499</v>
      </c>
      <c r="C2800">
        <f t="shared" si="357"/>
        <v>2013</v>
      </c>
      <c r="D2800">
        <v>1160.8</v>
      </c>
      <c r="E2800">
        <f t="shared" ca="1" si="361"/>
        <v>1170.0375000000001</v>
      </c>
      <c r="F2800">
        <f t="shared" ca="1" si="363"/>
        <v>1213.126666666667</v>
      </c>
      <c r="G2800" t="str">
        <f t="shared" ca="1" si="356"/>
        <v/>
      </c>
      <c r="H2800">
        <f t="shared" ca="1" si="358"/>
        <v>1195.25</v>
      </c>
      <c r="I2800" s="4" t="str">
        <f t="shared" ca="1" si="359"/>
        <v/>
      </c>
      <c r="J2800" s="10">
        <f t="shared" ca="1" si="362"/>
        <v>2893.5733221085252</v>
      </c>
      <c r="K2800" s="10">
        <f ca="1">MAX($J$3:J2801)</f>
        <v>3137.4108282408215</v>
      </c>
      <c r="L2800" s="11">
        <f t="shared" ca="1" si="360"/>
        <v>7.7719342311640571E-2</v>
      </c>
    </row>
    <row r="2801" spans="1:12" x14ac:dyDescent="0.35">
      <c r="A2801">
        <v>2800</v>
      </c>
      <c r="B2801" s="2">
        <v>41500</v>
      </c>
      <c r="C2801">
        <f t="shared" si="357"/>
        <v>2013</v>
      </c>
      <c r="D2801">
        <v>1189.55</v>
      </c>
      <c r="E2801">
        <f t="shared" ca="1" si="361"/>
        <v>1177.075</v>
      </c>
      <c r="F2801">
        <f t="shared" ca="1" si="363"/>
        <v>1211.5783333333338</v>
      </c>
      <c r="G2801" t="str">
        <f t="shared" ca="1" si="356"/>
        <v/>
      </c>
      <c r="H2801">
        <f t="shared" ca="1" si="358"/>
        <v>1195.25</v>
      </c>
      <c r="I2801" s="4" t="str">
        <f t="shared" ca="1" si="359"/>
        <v/>
      </c>
      <c r="J2801" s="10">
        <f t="shared" ca="1" si="362"/>
        <v>2893.5733221085252</v>
      </c>
      <c r="K2801" s="10">
        <f ca="1">MAX($J$3:J2802)</f>
        <v>3137.4108282408215</v>
      </c>
      <c r="L2801" s="11">
        <f t="shared" ca="1" si="360"/>
        <v>7.7719342311640571E-2</v>
      </c>
    </row>
    <row r="2802" spans="1:12" x14ac:dyDescent="0.35">
      <c r="A2802">
        <v>2801</v>
      </c>
      <c r="B2802" s="2">
        <v>41501</v>
      </c>
      <c r="C2802">
        <f t="shared" si="357"/>
        <v>2013</v>
      </c>
      <c r="D2802">
        <v>1189.55</v>
      </c>
      <c r="E2802">
        <f t="shared" ca="1" si="361"/>
        <v>1174.6999999999998</v>
      </c>
      <c r="F2802">
        <f t="shared" ca="1" si="363"/>
        <v>1208.926666666667</v>
      </c>
      <c r="G2802" t="str">
        <f t="shared" ca="1" si="356"/>
        <v/>
      </c>
      <c r="H2802">
        <f t="shared" ca="1" si="358"/>
        <v>1195.25</v>
      </c>
      <c r="I2802" s="4" t="str">
        <f t="shared" ca="1" si="359"/>
        <v/>
      </c>
      <c r="J2802" s="10">
        <f t="shared" ca="1" si="362"/>
        <v>2893.5733221085252</v>
      </c>
      <c r="K2802" s="10">
        <f ca="1">MAX($J$3:J2803)</f>
        <v>3137.4108282408215</v>
      </c>
      <c r="L2802" s="11">
        <f t="shared" ca="1" si="360"/>
        <v>7.7719342311640571E-2</v>
      </c>
    </row>
    <row r="2803" spans="1:12" x14ac:dyDescent="0.35">
      <c r="A2803">
        <v>2802</v>
      </c>
      <c r="B2803" s="2">
        <v>41502</v>
      </c>
      <c r="C2803">
        <f t="shared" si="357"/>
        <v>2013</v>
      </c>
      <c r="D2803">
        <v>1158.9000000000001</v>
      </c>
      <c r="E2803">
        <f t="shared" ca="1" si="361"/>
        <v>1165.625</v>
      </c>
      <c r="F2803">
        <f t="shared" ca="1" si="363"/>
        <v>1204.5250000000003</v>
      </c>
      <c r="G2803" t="str">
        <f t="shared" ca="1" si="356"/>
        <v/>
      </c>
      <c r="H2803">
        <f t="shared" ca="1" si="358"/>
        <v>1195.25</v>
      </c>
      <c r="I2803" s="4" t="str">
        <f t="shared" ca="1" si="359"/>
        <v/>
      </c>
      <c r="J2803" s="10">
        <f t="shared" ca="1" si="362"/>
        <v>2893.5733221085252</v>
      </c>
      <c r="K2803" s="10">
        <f ca="1">MAX($J$3:J2804)</f>
        <v>3137.4108282408215</v>
      </c>
      <c r="L2803" s="11">
        <f t="shared" ca="1" si="360"/>
        <v>7.7719342311640571E-2</v>
      </c>
    </row>
    <row r="2804" spans="1:12" x14ac:dyDescent="0.35">
      <c r="A2804">
        <v>2803</v>
      </c>
      <c r="B2804" s="2">
        <v>41505</v>
      </c>
      <c r="C2804">
        <f t="shared" si="357"/>
        <v>2013</v>
      </c>
      <c r="D2804">
        <v>1124.5</v>
      </c>
      <c r="E2804">
        <f t="shared" ca="1" si="361"/>
        <v>1136.9875</v>
      </c>
      <c r="F2804">
        <f t="shared" ca="1" si="363"/>
        <v>1198.6666666666667</v>
      </c>
      <c r="G2804" t="str">
        <f t="shared" ca="1" si="356"/>
        <v/>
      </c>
      <c r="H2804">
        <f t="shared" ca="1" si="358"/>
        <v>1195.25</v>
      </c>
      <c r="I2804" s="4" t="str">
        <f t="shared" ca="1" si="359"/>
        <v/>
      </c>
      <c r="J2804" s="10">
        <f t="shared" ca="1" si="362"/>
        <v>2893.5733221085252</v>
      </c>
      <c r="K2804" s="10">
        <f ca="1">MAX($J$3:J2805)</f>
        <v>3137.4108282408215</v>
      </c>
      <c r="L2804" s="11">
        <f t="shared" ca="1" si="360"/>
        <v>7.7719342311640571E-2</v>
      </c>
    </row>
    <row r="2805" spans="1:12" x14ac:dyDescent="0.35">
      <c r="A2805">
        <v>2804</v>
      </c>
      <c r="B2805" s="2">
        <v>41506</v>
      </c>
      <c r="C2805">
        <f t="shared" si="357"/>
        <v>2013</v>
      </c>
      <c r="D2805">
        <v>1075</v>
      </c>
      <c r="E2805">
        <f t="shared" ca="1" si="361"/>
        <v>1091.1624999999999</v>
      </c>
      <c r="F2805">
        <f t="shared" ca="1" si="363"/>
        <v>1190.5450000000003</v>
      </c>
      <c r="G2805" t="str">
        <f t="shared" ca="1" si="356"/>
        <v/>
      </c>
      <c r="H2805">
        <f t="shared" ca="1" si="358"/>
        <v>1195.25</v>
      </c>
      <c r="I2805" s="4" t="str">
        <f t="shared" ca="1" si="359"/>
        <v/>
      </c>
      <c r="J2805" s="10">
        <f t="shared" ca="1" si="362"/>
        <v>2893.5733221085252</v>
      </c>
      <c r="K2805" s="10">
        <f ca="1">MAX($J$3:J2806)</f>
        <v>3137.4108282408215</v>
      </c>
      <c r="L2805" s="11">
        <f t="shared" ca="1" si="360"/>
        <v>7.7719342311640571E-2</v>
      </c>
    </row>
    <row r="2806" spans="1:12" x14ac:dyDescent="0.35">
      <c r="A2806">
        <v>2805</v>
      </c>
      <c r="B2806" s="2">
        <v>41507</v>
      </c>
      <c r="C2806">
        <f t="shared" si="357"/>
        <v>2013</v>
      </c>
      <c r="D2806">
        <v>1006.25</v>
      </c>
      <c r="E2806">
        <f t="shared" ca="1" si="361"/>
        <v>1051.25</v>
      </c>
      <c r="F2806">
        <f t="shared" ca="1" si="363"/>
        <v>1182.1783333333335</v>
      </c>
      <c r="G2806" t="str">
        <f t="shared" ca="1" si="356"/>
        <v/>
      </c>
      <c r="H2806">
        <f t="shared" ca="1" si="358"/>
        <v>1195.25</v>
      </c>
      <c r="I2806" s="4" t="str">
        <f t="shared" ca="1" si="359"/>
        <v/>
      </c>
      <c r="J2806" s="10">
        <f t="shared" ca="1" si="362"/>
        <v>2893.5733221085252</v>
      </c>
      <c r="K2806" s="10">
        <f ca="1">MAX($J$3:J2807)</f>
        <v>3137.4108282408215</v>
      </c>
      <c r="L2806" s="11">
        <f t="shared" ca="1" si="360"/>
        <v>7.7719342311640571E-2</v>
      </c>
    </row>
    <row r="2807" spans="1:12" x14ac:dyDescent="0.35">
      <c r="A2807">
        <v>2806</v>
      </c>
      <c r="B2807" s="2">
        <v>41508</v>
      </c>
      <c r="C2807">
        <f t="shared" si="357"/>
        <v>2013</v>
      </c>
      <c r="D2807">
        <v>999.25</v>
      </c>
      <c r="E2807">
        <f t="shared" ca="1" si="361"/>
        <v>1017.55</v>
      </c>
      <c r="F2807">
        <f t="shared" ca="1" si="363"/>
        <v>1173.7883333333334</v>
      </c>
      <c r="G2807" t="str">
        <f t="shared" ca="1" si="356"/>
        <v/>
      </c>
      <c r="H2807">
        <f t="shared" ca="1" si="358"/>
        <v>1195.25</v>
      </c>
      <c r="I2807" s="4" t="str">
        <f t="shared" ca="1" si="359"/>
        <v/>
      </c>
      <c r="J2807" s="10">
        <f t="shared" ca="1" si="362"/>
        <v>2893.5733221085252</v>
      </c>
      <c r="K2807" s="10">
        <f ca="1">MAX($J$3:J2808)</f>
        <v>3137.4108282408215</v>
      </c>
      <c r="L2807" s="11">
        <f t="shared" ca="1" si="360"/>
        <v>7.7719342311640571E-2</v>
      </c>
    </row>
    <row r="2808" spans="1:12" x14ac:dyDescent="0.35">
      <c r="A2808">
        <v>2807</v>
      </c>
      <c r="B2808" s="2">
        <v>41509</v>
      </c>
      <c r="C2808">
        <f t="shared" si="357"/>
        <v>2013</v>
      </c>
      <c r="D2808">
        <v>989.7</v>
      </c>
      <c r="E2808">
        <f t="shared" ca="1" si="361"/>
        <v>999.3</v>
      </c>
      <c r="F2808">
        <f t="shared" ca="1" si="363"/>
        <v>1165.7866666666669</v>
      </c>
      <c r="G2808" t="str">
        <f t="shared" ca="1" si="356"/>
        <v/>
      </c>
      <c r="H2808">
        <f t="shared" ca="1" si="358"/>
        <v>1195.25</v>
      </c>
      <c r="I2808" s="4" t="str">
        <f t="shared" ca="1" si="359"/>
        <v/>
      </c>
      <c r="J2808" s="10">
        <f t="shared" ca="1" si="362"/>
        <v>2893.5733221085252</v>
      </c>
      <c r="K2808" s="10">
        <f ca="1">MAX($J$3:J2809)</f>
        <v>3137.4108282408215</v>
      </c>
      <c r="L2808" s="11">
        <f t="shared" ca="1" si="360"/>
        <v>7.7719342311640571E-2</v>
      </c>
    </row>
    <row r="2809" spans="1:12" x14ac:dyDescent="0.35">
      <c r="A2809">
        <v>2808</v>
      </c>
      <c r="B2809" s="2">
        <v>41512</v>
      </c>
      <c r="C2809">
        <f t="shared" si="357"/>
        <v>2013</v>
      </c>
      <c r="D2809">
        <v>1002</v>
      </c>
      <c r="E2809">
        <f t="shared" ca="1" si="361"/>
        <v>983.4375</v>
      </c>
      <c r="F2809">
        <f t="shared" ca="1" si="363"/>
        <v>1155.2883333333336</v>
      </c>
      <c r="G2809" t="str">
        <f t="shared" ca="1" si="356"/>
        <v/>
      </c>
      <c r="H2809">
        <f t="shared" ca="1" si="358"/>
        <v>1195.25</v>
      </c>
      <c r="I2809" s="4" t="str">
        <f t="shared" ca="1" si="359"/>
        <v/>
      </c>
      <c r="J2809" s="10">
        <f t="shared" ca="1" si="362"/>
        <v>2893.5733221085252</v>
      </c>
      <c r="K2809" s="10">
        <f ca="1">MAX($J$3:J2810)</f>
        <v>3137.4108282408215</v>
      </c>
      <c r="L2809" s="11">
        <f t="shared" ca="1" si="360"/>
        <v>7.7719342311640571E-2</v>
      </c>
    </row>
    <row r="2810" spans="1:12" x14ac:dyDescent="0.35">
      <c r="A2810">
        <v>2809</v>
      </c>
      <c r="B2810" s="2">
        <v>41513</v>
      </c>
      <c r="C2810">
        <f t="shared" si="357"/>
        <v>2013</v>
      </c>
      <c r="D2810">
        <v>942.8</v>
      </c>
      <c r="E2810">
        <f t="shared" ca="1" si="361"/>
        <v>969.8</v>
      </c>
      <c r="F2810">
        <f t="shared" ca="1" si="363"/>
        <v>1144.2900000000002</v>
      </c>
      <c r="G2810" t="str">
        <f t="shared" ca="1" si="356"/>
        <v/>
      </c>
      <c r="H2810">
        <f t="shared" ca="1" si="358"/>
        <v>1195.25</v>
      </c>
      <c r="I2810" s="4" t="str">
        <f t="shared" ca="1" si="359"/>
        <v/>
      </c>
      <c r="J2810" s="10">
        <f t="shared" ca="1" si="362"/>
        <v>2893.5733221085252</v>
      </c>
      <c r="K2810" s="10">
        <f ca="1">MAX($J$3:J2811)</f>
        <v>3137.4108282408215</v>
      </c>
      <c r="L2810" s="11">
        <f t="shared" ca="1" si="360"/>
        <v>7.7719342311640571E-2</v>
      </c>
    </row>
    <row r="2811" spans="1:12" x14ac:dyDescent="0.35">
      <c r="A2811">
        <v>2810</v>
      </c>
      <c r="B2811" s="2">
        <v>41514</v>
      </c>
      <c r="C2811">
        <f t="shared" si="357"/>
        <v>2013</v>
      </c>
      <c r="D2811">
        <v>944.7</v>
      </c>
      <c r="E2811">
        <f t="shared" ca="1" si="361"/>
        <v>961.88750000000005</v>
      </c>
      <c r="F2811">
        <f t="shared" ca="1" si="363"/>
        <v>1133.7133333333336</v>
      </c>
      <c r="G2811" t="str">
        <f t="shared" ca="1" si="356"/>
        <v/>
      </c>
      <c r="H2811">
        <f t="shared" ca="1" si="358"/>
        <v>1195.25</v>
      </c>
      <c r="I2811" s="4" t="str">
        <f t="shared" ca="1" si="359"/>
        <v/>
      </c>
      <c r="J2811" s="10">
        <f t="shared" ca="1" si="362"/>
        <v>2893.5733221085252</v>
      </c>
      <c r="K2811" s="10">
        <f ca="1">MAX($J$3:J2812)</f>
        <v>3137.4108282408215</v>
      </c>
      <c r="L2811" s="11">
        <f t="shared" ca="1" si="360"/>
        <v>7.7719342311640571E-2</v>
      </c>
    </row>
    <row r="2812" spans="1:12" x14ac:dyDescent="0.35">
      <c r="A2812">
        <v>2811</v>
      </c>
      <c r="B2812" s="2">
        <v>41515</v>
      </c>
      <c r="C2812">
        <f t="shared" si="357"/>
        <v>2013</v>
      </c>
      <c r="D2812">
        <v>958.05</v>
      </c>
      <c r="E2812">
        <f t="shared" ca="1" si="361"/>
        <v>952.41250000000002</v>
      </c>
      <c r="F2812">
        <f t="shared" ca="1" si="363"/>
        <v>1123.3333333333333</v>
      </c>
      <c r="G2812" t="str">
        <f t="shared" ca="1" si="356"/>
        <v/>
      </c>
      <c r="H2812">
        <f t="shared" ca="1" si="358"/>
        <v>1195.25</v>
      </c>
      <c r="I2812" s="4" t="str">
        <f t="shared" ca="1" si="359"/>
        <v/>
      </c>
      <c r="J2812" s="10">
        <f t="shared" ca="1" si="362"/>
        <v>2893.5733221085252</v>
      </c>
      <c r="K2812" s="10">
        <f ca="1">MAX($J$3:J2813)</f>
        <v>3137.4108282408215</v>
      </c>
      <c r="L2812" s="11">
        <f t="shared" ca="1" si="360"/>
        <v>7.7719342311640571E-2</v>
      </c>
    </row>
    <row r="2813" spans="1:12" x14ac:dyDescent="0.35">
      <c r="A2813">
        <v>2812</v>
      </c>
      <c r="B2813" s="2">
        <v>41516</v>
      </c>
      <c r="C2813">
        <f t="shared" si="357"/>
        <v>2013</v>
      </c>
      <c r="D2813">
        <v>964.1</v>
      </c>
      <c r="E2813">
        <f t="shared" ca="1" si="361"/>
        <v>954.71249999999998</v>
      </c>
      <c r="F2813">
        <f t="shared" ca="1" si="363"/>
        <v>1113.6983333333333</v>
      </c>
      <c r="G2813" t="str">
        <f t="shared" ca="1" si="356"/>
        <v/>
      </c>
      <c r="H2813">
        <f t="shared" ca="1" si="358"/>
        <v>1195.25</v>
      </c>
      <c r="I2813" s="4" t="str">
        <f t="shared" ca="1" si="359"/>
        <v/>
      </c>
      <c r="J2813" s="10">
        <f t="shared" ca="1" si="362"/>
        <v>2893.5733221085252</v>
      </c>
      <c r="K2813" s="10">
        <f ca="1">MAX($J$3:J2814)</f>
        <v>3137.4108282408215</v>
      </c>
      <c r="L2813" s="11">
        <f t="shared" ca="1" si="360"/>
        <v>7.7719342311640571E-2</v>
      </c>
    </row>
    <row r="2814" spans="1:12" x14ac:dyDescent="0.35">
      <c r="A2814">
        <v>2813</v>
      </c>
      <c r="B2814" s="2">
        <v>41519</v>
      </c>
      <c r="C2814">
        <f t="shared" si="357"/>
        <v>2013</v>
      </c>
      <c r="D2814">
        <v>952</v>
      </c>
      <c r="E2814">
        <f t="shared" ca="1" si="361"/>
        <v>951.16250000000002</v>
      </c>
      <c r="F2814">
        <f t="shared" ca="1" si="363"/>
        <v>1103.0816666666665</v>
      </c>
      <c r="G2814" t="str">
        <f t="shared" ca="1" si="356"/>
        <v/>
      </c>
      <c r="H2814">
        <f t="shared" ca="1" si="358"/>
        <v>1195.25</v>
      </c>
      <c r="I2814" s="4" t="str">
        <f t="shared" ca="1" si="359"/>
        <v/>
      </c>
      <c r="J2814" s="10">
        <f t="shared" ca="1" si="362"/>
        <v>2893.5733221085252</v>
      </c>
      <c r="K2814" s="10">
        <f ca="1">MAX($J$3:J2815)</f>
        <v>3137.4108282408215</v>
      </c>
      <c r="L2814" s="11">
        <f t="shared" ca="1" si="360"/>
        <v>7.7719342311640571E-2</v>
      </c>
    </row>
    <row r="2815" spans="1:12" x14ac:dyDescent="0.35">
      <c r="A2815">
        <v>2814</v>
      </c>
      <c r="B2815" s="2">
        <v>41520</v>
      </c>
      <c r="C2815">
        <f t="shared" si="357"/>
        <v>2013</v>
      </c>
      <c r="D2815">
        <v>930.5</v>
      </c>
      <c r="E2815">
        <f t="shared" ca="1" si="361"/>
        <v>944.55</v>
      </c>
      <c r="F2815">
        <f t="shared" ca="1" si="363"/>
        <v>1093.1166666666666</v>
      </c>
      <c r="G2815" t="str">
        <f t="shared" ca="1" si="356"/>
        <v/>
      </c>
      <c r="H2815">
        <f t="shared" ca="1" si="358"/>
        <v>1195.25</v>
      </c>
      <c r="I2815" s="4" t="str">
        <f t="shared" ca="1" si="359"/>
        <v/>
      </c>
      <c r="J2815" s="10">
        <f t="shared" ca="1" si="362"/>
        <v>2893.5733221085252</v>
      </c>
      <c r="K2815" s="10">
        <f ca="1">MAX($J$3:J2816)</f>
        <v>3137.4108282408215</v>
      </c>
      <c r="L2815" s="11">
        <f t="shared" ca="1" si="360"/>
        <v>7.7719342311640571E-2</v>
      </c>
    </row>
    <row r="2816" spans="1:12" x14ac:dyDescent="0.35">
      <c r="A2816">
        <v>2815</v>
      </c>
      <c r="B2816" s="2">
        <v>41521</v>
      </c>
      <c r="C2816">
        <f t="shared" si="357"/>
        <v>2013</v>
      </c>
      <c r="D2816">
        <v>931.6</v>
      </c>
      <c r="E2816">
        <f t="shared" ca="1" si="361"/>
        <v>938.2</v>
      </c>
      <c r="F2816">
        <f t="shared" ca="1" si="363"/>
        <v>1084.5649999999998</v>
      </c>
      <c r="G2816" t="str">
        <f t="shared" ca="1" si="356"/>
        <v/>
      </c>
      <c r="H2816">
        <f t="shared" ca="1" si="358"/>
        <v>1195.25</v>
      </c>
      <c r="I2816" s="4" t="str">
        <f t="shared" ca="1" si="359"/>
        <v/>
      </c>
      <c r="J2816" s="10">
        <f t="shared" ca="1" si="362"/>
        <v>2893.5733221085252</v>
      </c>
      <c r="K2816" s="10">
        <f ca="1">MAX($J$3:J2817)</f>
        <v>3137.4108282408215</v>
      </c>
      <c r="L2816" s="11">
        <f t="shared" ca="1" si="360"/>
        <v>7.7719342311640571E-2</v>
      </c>
    </row>
    <row r="2817" spans="1:12" x14ac:dyDescent="0.35">
      <c r="A2817">
        <v>2816</v>
      </c>
      <c r="B2817" s="2">
        <v>41522</v>
      </c>
      <c r="C2817">
        <f t="shared" si="357"/>
        <v>2013</v>
      </c>
      <c r="D2817">
        <v>938.7</v>
      </c>
      <c r="E2817">
        <f t="shared" ca="1" si="361"/>
        <v>940.77500000000009</v>
      </c>
      <c r="F2817">
        <f t="shared" ca="1" si="363"/>
        <v>1076.2449999999999</v>
      </c>
      <c r="G2817" t="str">
        <f t="shared" ca="1" si="356"/>
        <v/>
      </c>
      <c r="H2817">
        <f t="shared" ca="1" si="358"/>
        <v>1195.25</v>
      </c>
      <c r="I2817" s="4" t="str">
        <f t="shared" ca="1" si="359"/>
        <v/>
      </c>
      <c r="J2817" s="10">
        <f t="shared" ca="1" si="362"/>
        <v>2893.5733221085252</v>
      </c>
      <c r="K2817" s="10">
        <f ca="1">MAX($J$3:J2818)</f>
        <v>3137.4108282408215</v>
      </c>
      <c r="L2817" s="11">
        <f t="shared" ca="1" si="360"/>
        <v>7.7719342311640571E-2</v>
      </c>
    </row>
    <row r="2818" spans="1:12" x14ac:dyDescent="0.35">
      <c r="A2818">
        <v>2817</v>
      </c>
      <c r="B2818" s="2">
        <v>41523</v>
      </c>
      <c r="C2818">
        <f t="shared" si="357"/>
        <v>2013</v>
      </c>
      <c r="D2818">
        <v>962.3</v>
      </c>
      <c r="E2818">
        <f t="shared" ca="1" si="361"/>
        <v>948.72500000000014</v>
      </c>
      <c r="F2818">
        <f t="shared" ca="1" si="363"/>
        <v>1068.5066666666664</v>
      </c>
      <c r="G2818" t="str">
        <f t="shared" ref="G2818:G2881" ca="1" si="364">IF(AND(E2818&gt;F2818,E2817&lt;F2817),"BUY",IF(AND(E2818&lt;F2818,E2817&gt;F2817),"SELL",""))</f>
        <v/>
      </c>
      <c r="H2818">
        <f t="shared" ca="1" si="358"/>
        <v>1195.25</v>
      </c>
      <c r="I2818" s="4" t="str">
        <f t="shared" ca="1" si="359"/>
        <v/>
      </c>
      <c r="J2818" s="10">
        <f t="shared" ca="1" si="362"/>
        <v>2893.5733221085252</v>
      </c>
      <c r="K2818" s="10">
        <f ca="1">MAX($J$3:J2819)</f>
        <v>3137.4108282408215</v>
      </c>
      <c r="L2818" s="11">
        <f t="shared" ca="1" si="360"/>
        <v>7.7719342311640571E-2</v>
      </c>
    </row>
    <row r="2819" spans="1:12" x14ac:dyDescent="0.35">
      <c r="A2819">
        <v>2818</v>
      </c>
      <c r="B2819" s="2">
        <v>41526</v>
      </c>
      <c r="C2819">
        <f t="shared" ref="C2819:C2882" si="365">YEAR(B2819)</f>
        <v>2013</v>
      </c>
      <c r="D2819">
        <v>962.3</v>
      </c>
      <c r="E2819">
        <f t="shared" ca="1" si="361"/>
        <v>971.46250000000009</v>
      </c>
      <c r="F2819">
        <f t="shared" ca="1" si="363"/>
        <v>1063.4466666666665</v>
      </c>
      <c r="G2819" t="str">
        <f t="shared" ca="1" si="364"/>
        <v/>
      </c>
      <c r="H2819">
        <f t="shared" ref="H2819:H2882" ca="1" si="366">IF(G2819&lt;&gt;"",D2819,H2818)</f>
        <v>1195.25</v>
      </c>
      <c r="I2819" s="4" t="str">
        <f t="shared" ref="I2819:I2882" ca="1" si="367">IF(AND(G2819&lt;&gt;"",H2818&lt;&gt;0),IF(G2819="BUY",1-H2819/H2818,H2819/H2818-1),"")</f>
        <v/>
      </c>
      <c r="J2819" s="10">
        <f t="shared" ca="1" si="362"/>
        <v>2893.5733221085252</v>
      </c>
      <c r="K2819" s="10">
        <f ca="1">MAX($J$3:J2820)</f>
        <v>3137.4108282408215</v>
      </c>
      <c r="L2819" s="11">
        <f t="shared" ref="L2819:L2882" ca="1" si="368">1-J2819/K2819</f>
        <v>7.7719342311640571E-2</v>
      </c>
    </row>
    <row r="2820" spans="1:12" x14ac:dyDescent="0.35">
      <c r="A2820">
        <v>2819</v>
      </c>
      <c r="B2820" s="2">
        <v>41527</v>
      </c>
      <c r="C2820">
        <f t="shared" si="365"/>
        <v>2013</v>
      </c>
      <c r="D2820">
        <v>1022.55</v>
      </c>
      <c r="E2820">
        <f t="shared" ref="E2820:E2883" ca="1" si="369">IF(ROW(D2821)&gt;($O$4-1),AVERAGE(OFFSET(D2822,-$O$4,0,$O$4,1)),IF(ROW(D2821)&gt;$O$4, ((($O$4-1)*E2820)+D2821)/$O$4,""))</f>
        <v>1000.0749999999999</v>
      </c>
      <c r="F2820">
        <f t="shared" ca="1" si="363"/>
        <v>1059.4333333333332</v>
      </c>
      <c r="G2820" t="str">
        <f t="shared" ca="1" si="364"/>
        <v/>
      </c>
      <c r="H2820">
        <f t="shared" ca="1" si="366"/>
        <v>1195.25</v>
      </c>
      <c r="I2820" s="4" t="str">
        <f t="shared" ca="1" si="367"/>
        <v/>
      </c>
      <c r="J2820" s="10">
        <f t="shared" ref="J2820:J2883" ca="1" si="370">IF(I2820="",J2819,J2819*(1+$O$6*I2820))</f>
        <v>2893.5733221085252</v>
      </c>
      <c r="K2820" s="10">
        <f ca="1">MAX($J$3:J2821)</f>
        <v>3137.4108282408215</v>
      </c>
      <c r="L2820" s="11">
        <f t="shared" ca="1" si="368"/>
        <v>7.7719342311640571E-2</v>
      </c>
    </row>
    <row r="2821" spans="1:12" x14ac:dyDescent="0.35">
      <c r="A2821">
        <v>2820</v>
      </c>
      <c r="B2821" s="2">
        <v>41528</v>
      </c>
      <c r="C2821">
        <f t="shared" si="365"/>
        <v>2013</v>
      </c>
      <c r="D2821">
        <v>1053.1500000000001</v>
      </c>
      <c r="E2821">
        <f t="shared" ca="1" si="369"/>
        <v>1016.3375</v>
      </c>
      <c r="F2821">
        <f t="shared" ca="1" si="363"/>
        <v>1055.3899999999996</v>
      </c>
      <c r="G2821" t="str">
        <f t="shared" ca="1" si="364"/>
        <v/>
      </c>
      <c r="H2821">
        <f t="shared" ca="1" si="366"/>
        <v>1195.25</v>
      </c>
      <c r="I2821" s="4" t="str">
        <f t="shared" ca="1" si="367"/>
        <v/>
      </c>
      <c r="J2821" s="10">
        <f t="shared" ca="1" si="370"/>
        <v>2893.5733221085252</v>
      </c>
      <c r="K2821" s="10">
        <f ca="1">MAX($J$3:J2822)</f>
        <v>3137.4108282408215</v>
      </c>
      <c r="L2821" s="11">
        <f t="shared" ca="1" si="368"/>
        <v>7.7719342311640571E-2</v>
      </c>
    </row>
    <row r="2822" spans="1:12" x14ac:dyDescent="0.35">
      <c r="A2822">
        <v>2821</v>
      </c>
      <c r="B2822" s="2">
        <v>41529</v>
      </c>
      <c r="C2822">
        <f t="shared" si="365"/>
        <v>2013</v>
      </c>
      <c r="D2822">
        <v>1027.3499999999999</v>
      </c>
      <c r="E2822">
        <f t="shared" ca="1" si="369"/>
        <v>1036.6875</v>
      </c>
      <c r="F2822">
        <f t="shared" ca="1" si="363"/>
        <v>1051.0166666666664</v>
      </c>
      <c r="G2822" t="str">
        <f t="shared" ca="1" si="364"/>
        <v/>
      </c>
      <c r="H2822">
        <f t="shared" ca="1" si="366"/>
        <v>1195.25</v>
      </c>
      <c r="I2822" s="4" t="str">
        <f t="shared" ca="1" si="367"/>
        <v/>
      </c>
      <c r="J2822" s="10">
        <f t="shared" ca="1" si="370"/>
        <v>2893.5733221085252</v>
      </c>
      <c r="K2822" s="10">
        <f ca="1">MAX($J$3:J2823)</f>
        <v>3137.4108282408215</v>
      </c>
      <c r="L2822" s="11">
        <f t="shared" ca="1" si="368"/>
        <v>7.7719342311640571E-2</v>
      </c>
    </row>
    <row r="2823" spans="1:12" x14ac:dyDescent="0.35">
      <c r="A2823">
        <v>2822</v>
      </c>
      <c r="B2823" s="2">
        <v>41530</v>
      </c>
      <c r="C2823">
        <f t="shared" si="365"/>
        <v>2013</v>
      </c>
      <c r="D2823">
        <v>1043.7</v>
      </c>
      <c r="E2823">
        <f t="shared" ca="1" si="369"/>
        <v>1042.1500000000001</v>
      </c>
      <c r="F2823">
        <f t="shared" ca="1" si="363"/>
        <v>1046.2349999999999</v>
      </c>
      <c r="G2823" t="str">
        <f t="shared" ca="1" si="364"/>
        <v/>
      </c>
      <c r="H2823">
        <f t="shared" ca="1" si="366"/>
        <v>1195.25</v>
      </c>
      <c r="I2823" s="4" t="str">
        <f t="shared" ca="1" si="367"/>
        <v/>
      </c>
      <c r="J2823" s="10">
        <f t="shared" ca="1" si="370"/>
        <v>2893.5733221085252</v>
      </c>
      <c r="K2823" s="10">
        <f ca="1">MAX($J$3:J2824)</f>
        <v>3258.7651528050915</v>
      </c>
      <c r="L2823" s="11">
        <f t="shared" ca="1" si="368"/>
        <v>0.11206448257930313</v>
      </c>
    </row>
    <row r="2824" spans="1:12" x14ac:dyDescent="0.35">
      <c r="A2824">
        <v>2823</v>
      </c>
      <c r="B2824" s="2">
        <v>41533</v>
      </c>
      <c r="C2824">
        <f t="shared" si="365"/>
        <v>2013</v>
      </c>
      <c r="D2824">
        <v>1044.4000000000001</v>
      </c>
      <c r="E2824">
        <f t="shared" ca="1" si="369"/>
        <v>1043.8125</v>
      </c>
      <c r="F2824">
        <f t="shared" ca="1" si="363"/>
        <v>1042.8216666666665</v>
      </c>
      <c r="G2824" t="str">
        <f t="shared" ca="1" si="364"/>
        <v>BUY</v>
      </c>
      <c r="H2824">
        <f t="shared" ca="1" si="366"/>
        <v>1044.4000000000001</v>
      </c>
      <c r="I2824" s="4">
        <f t="shared" ca="1" si="367"/>
        <v>0.12620790629575396</v>
      </c>
      <c r="J2824" s="10">
        <f t="shared" ca="1" si="370"/>
        <v>3258.7651528050915</v>
      </c>
      <c r="K2824" s="10">
        <f ca="1">MAX($J$3:J2825)</f>
        <v>3258.7651528050915</v>
      </c>
      <c r="L2824" s="11">
        <f t="shared" ca="1" si="368"/>
        <v>0</v>
      </c>
    </row>
    <row r="2825" spans="1:12" x14ac:dyDescent="0.35">
      <c r="A2825">
        <v>2824</v>
      </c>
      <c r="B2825" s="2">
        <v>41534</v>
      </c>
      <c r="C2825">
        <f t="shared" si="365"/>
        <v>2013</v>
      </c>
      <c r="D2825">
        <v>1059.8</v>
      </c>
      <c r="E2825">
        <f t="shared" ca="1" si="369"/>
        <v>1053.2000000000003</v>
      </c>
      <c r="F2825">
        <f t="shared" ca="1" si="363"/>
        <v>1039.6533333333332</v>
      </c>
      <c r="G2825" t="str">
        <f t="shared" ca="1" si="364"/>
        <v/>
      </c>
      <c r="H2825">
        <f t="shared" ca="1" si="366"/>
        <v>1044.4000000000001</v>
      </c>
      <c r="I2825" s="4" t="str">
        <f t="shared" ca="1" si="367"/>
        <v/>
      </c>
      <c r="J2825" s="10">
        <f t="shared" ca="1" si="370"/>
        <v>3258.7651528050915</v>
      </c>
      <c r="K2825" s="10">
        <f ca="1">MAX($J$3:J2826)</f>
        <v>3258.7651528050915</v>
      </c>
      <c r="L2825" s="11">
        <f t="shared" ca="1" si="368"/>
        <v>0</v>
      </c>
    </row>
    <row r="2826" spans="1:12" x14ac:dyDescent="0.35">
      <c r="A2826">
        <v>2825</v>
      </c>
      <c r="B2826" s="2">
        <v>41535</v>
      </c>
      <c r="C2826">
        <f t="shared" si="365"/>
        <v>2013</v>
      </c>
      <c r="D2826">
        <v>1064.9000000000001</v>
      </c>
      <c r="E2826">
        <f t="shared" ca="1" si="369"/>
        <v>1066.7625</v>
      </c>
      <c r="F2826">
        <f t="shared" ca="1" si="363"/>
        <v>1037.5383333333334</v>
      </c>
      <c r="G2826" t="str">
        <f t="shared" ca="1" si="364"/>
        <v/>
      </c>
      <c r="H2826">
        <f t="shared" ca="1" si="366"/>
        <v>1044.4000000000001</v>
      </c>
      <c r="I2826" s="4" t="str">
        <f t="shared" ca="1" si="367"/>
        <v/>
      </c>
      <c r="J2826" s="10">
        <f t="shared" ca="1" si="370"/>
        <v>3258.7651528050915</v>
      </c>
      <c r="K2826" s="10">
        <f ca="1">MAX($J$3:J2827)</f>
        <v>3258.7651528050915</v>
      </c>
      <c r="L2826" s="11">
        <f t="shared" ca="1" si="368"/>
        <v>0</v>
      </c>
    </row>
    <row r="2827" spans="1:12" x14ac:dyDescent="0.35">
      <c r="A2827">
        <v>2826</v>
      </c>
      <c r="B2827" s="2">
        <v>41536</v>
      </c>
      <c r="C2827">
        <f t="shared" si="365"/>
        <v>2013</v>
      </c>
      <c r="D2827">
        <v>1097.95</v>
      </c>
      <c r="E2827">
        <f t="shared" ca="1" si="369"/>
        <v>1086.4749999999999</v>
      </c>
      <c r="F2827">
        <f t="shared" ca="1" si="363"/>
        <v>1036.2666666666669</v>
      </c>
      <c r="G2827" t="str">
        <f t="shared" ca="1" si="364"/>
        <v/>
      </c>
      <c r="H2827">
        <f t="shared" ca="1" si="366"/>
        <v>1044.4000000000001</v>
      </c>
      <c r="I2827" s="4" t="str">
        <f t="shared" ca="1" si="367"/>
        <v/>
      </c>
      <c r="J2827" s="10">
        <f t="shared" ca="1" si="370"/>
        <v>3258.7651528050915</v>
      </c>
      <c r="K2827" s="10">
        <f ca="1">MAX($J$3:J2828)</f>
        <v>3258.7651528050915</v>
      </c>
      <c r="L2827" s="11">
        <f t="shared" ca="1" si="368"/>
        <v>0</v>
      </c>
    </row>
    <row r="2828" spans="1:12" x14ac:dyDescent="0.35">
      <c r="A2828">
        <v>2827</v>
      </c>
      <c r="B2828" s="2">
        <v>41537</v>
      </c>
      <c r="C2828">
        <f t="shared" si="365"/>
        <v>2013</v>
      </c>
      <c r="D2828">
        <v>1123.25</v>
      </c>
      <c r="E2828">
        <f t="shared" ca="1" si="369"/>
        <v>1099.3125</v>
      </c>
      <c r="F2828">
        <f t="shared" ca="1" si="363"/>
        <v>1034.3583333333333</v>
      </c>
      <c r="G2828" t="str">
        <f t="shared" ca="1" si="364"/>
        <v/>
      </c>
      <c r="H2828">
        <f t="shared" ca="1" si="366"/>
        <v>1044.4000000000001</v>
      </c>
      <c r="I2828" s="4" t="str">
        <f t="shared" ca="1" si="367"/>
        <v/>
      </c>
      <c r="J2828" s="10">
        <f t="shared" ca="1" si="370"/>
        <v>3258.7651528050915</v>
      </c>
      <c r="K2828" s="10">
        <f ca="1">MAX($J$3:J2829)</f>
        <v>3258.7651528050915</v>
      </c>
      <c r="L2828" s="11">
        <f t="shared" ca="1" si="368"/>
        <v>0</v>
      </c>
    </row>
    <row r="2829" spans="1:12" x14ac:dyDescent="0.35">
      <c r="A2829">
        <v>2828</v>
      </c>
      <c r="B2829" s="2">
        <v>41540</v>
      </c>
      <c r="C2829">
        <f t="shared" si="365"/>
        <v>2013</v>
      </c>
      <c r="D2829">
        <v>1111.1500000000001</v>
      </c>
      <c r="E2829">
        <f t="shared" ca="1" si="369"/>
        <v>1107.7125000000001</v>
      </c>
      <c r="F2829">
        <f t="shared" ca="1" si="363"/>
        <v>1032.2816666666668</v>
      </c>
      <c r="G2829" t="str">
        <f t="shared" ca="1" si="364"/>
        <v/>
      </c>
      <c r="H2829">
        <f t="shared" ca="1" si="366"/>
        <v>1044.4000000000001</v>
      </c>
      <c r="I2829" s="4" t="str">
        <f t="shared" ca="1" si="367"/>
        <v/>
      </c>
      <c r="J2829" s="10">
        <f t="shared" ca="1" si="370"/>
        <v>3258.7651528050915</v>
      </c>
      <c r="K2829" s="10">
        <f ca="1">MAX($J$3:J2830)</f>
        <v>3258.7651528050915</v>
      </c>
      <c r="L2829" s="11">
        <f t="shared" ca="1" si="368"/>
        <v>0</v>
      </c>
    </row>
    <row r="2830" spans="1:12" x14ac:dyDescent="0.35">
      <c r="A2830">
        <v>2829</v>
      </c>
      <c r="B2830" s="2">
        <v>41541</v>
      </c>
      <c r="C2830">
        <f t="shared" si="365"/>
        <v>2013</v>
      </c>
      <c r="D2830">
        <v>1098.5</v>
      </c>
      <c r="E2830">
        <f t="shared" ca="1" si="369"/>
        <v>1106.9875</v>
      </c>
      <c r="F2830">
        <f t="shared" ca="1" si="363"/>
        <v>1029.1316666666669</v>
      </c>
      <c r="G2830" t="str">
        <f t="shared" ca="1" si="364"/>
        <v/>
      </c>
      <c r="H2830">
        <f t="shared" ca="1" si="366"/>
        <v>1044.4000000000001</v>
      </c>
      <c r="I2830" s="4" t="str">
        <f t="shared" ca="1" si="367"/>
        <v/>
      </c>
      <c r="J2830" s="10">
        <f t="shared" ca="1" si="370"/>
        <v>3258.7651528050915</v>
      </c>
      <c r="K2830" s="10">
        <f ca="1">MAX($J$3:J2831)</f>
        <v>3258.7651528050915</v>
      </c>
      <c r="L2830" s="11">
        <f t="shared" ca="1" si="368"/>
        <v>0</v>
      </c>
    </row>
    <row r="2831" spans="1:12" x14ac:dyDescent="0.35">
      <c r="A2831">
        <v>2830</v>
      </c>
      <c r="B2831" s="2">
        <v>41542</v>
      </c>
      <c r="C2831">
        <f t="shared" si="365"/>
        <v>2013</v>
      </c>
      <c r="D2831">
        <v>1095.05</v>
      </c>
      <c r="E2831">
        <f t="shared" ca="1" si="369"/>
        <v>1100</v>
      </c>
      <c r="F2831">
        <f t="shared" ca="1" si="363"/>
        <v>1025.9900000000002</v>
      </c>
      <c r="G2831" t="str">
        <f t="shared" ca="1" si="364"/>
        <v/>
      </c>
      <c r="H2831">
        <f t="shared" ca="1" si="366"/>
        <v>1044.4000000000001</v>
      </c>
      <c r="I2831" s="4" t="str">
        <f t="shared" ca="1" si="367"/>
        <v/>
      </c>
      <c r="J2831" s="10">
        <f t="shared" ca="1" si="370"/>
        <v>3258.7651528050915</v>
      </c>
      <c r="K2831" s="10">
        <f ca="1">MAX($J$3:J2832)</f>
        <v>3258.7651528050915</v>
      </c>
      <c r="L2831" s="11">
        <f t="shared" ca="1" si="368"/>
        <v>0</v>
      </c>
    </row>
    <row r="2832" spans="1:12" x14ac:dyDescent="0.35">
      <c r="A2832">
        <v>2831</v>
      </c>
      <c r="B2832" s="2">
        <v>41543</v>
      </c>
      <c r="C2832">
        <f t="shared" si="365"/>
        <v>2013</v>
      </c>
      <c r="D2832">
        <v>1095.3</v>
      </c>
      <c r="E2832">
        <f t="shared" ca="1" si="369"/>
        <v>1097.1000000000001</v>
      </c>
      <c r="F2832">
        <f t="shared" ca="1" si="363"/>
        <v>1024.0116666666668</v>
      </c>
      <c r="G2832" t="str">
        <f t="shared" ca="1" si="364"/>
        <v/>
      </c>
      <c r="H2832">
        <f t="shared" ca="1" si="366"/>
        <v>1044.4000000000001</v>
      </c>
      <c r="I2832" s="4" t="str">
        <f t="shared" ca="1" si="367"/>
        <v/>
      </c>
      <c r="J2832" s="10">
        <f t="shared" ca="1" si="370"/>
        <v>3258.7651528050915</v>
      </c>
      <c r="K2832" s="10">
        <f ca="1">MAX($J$3:J2833)</f>
        <v>3258.7651528050915</v>
      </c>
      <c r="L2832" s="11">
        <f t="shared" ca="1" si="368"/>
        <v>0</v>
      </c>
    </row>
    <row r="2833" spans="1:12" x14ac:dyDescent="0.35">
      <c r="A2833">
        <v>2832</v>
      </c>
      <c r="B2833" s="2">
        <v>41544</v>
      </c>
      <c r="C2833">
        <f t="shared" si="365"/>
        <v>2013</v>
      </c>
      <c r="D2833">
        <v>1099.55</v>
      </c>
      <c r="E2833">
        <f t="shared" ca="1" si="369"/>
        <v>1100.4624999999999</v>
      </c>
      <c r="F2833">
        <f t="shared" ca="1" si="363"/>
        <v>1023.5933333333335</v>
      </c>
      <c r="G2833" t="str">
        <f t="shared" ca="1" si="364"/>
        <v/>
      </c>
      <c r="H2833">
        <f t="shared" ca="1" si="366"/>
        <v>1044.4000000000001</v>
      </c>
      <c r="I2833" s="4" t="str">
        <f t="shared" ca="1" si="367"/>
        <v/>
      </c>
      <c r="J2833" s="10">
        <f t="shared" ca="1" si="370"/>
        <v>3258.7651528050915</v>
      </c>
      <c r="K2833" s="10">
        <f ca="1">MAX($J$3:J2834)</f>
        <v>3258.7651528050915</v>
      </c>
      <c r="L2833" s="11">
        <f t="shared" ca="1" si="368"/>
        <v>0</v>
      </c>
    </row>
    <row r="2834" spans="1:12" x14ac:dyDescent="0.35">
      <c r="A2834">
        <v>2833</v>
      </c>
      <c r="B2834" s="2">
        <v>41547</v>
      </c>
      <c r="C2834">
        <f t="shared" si="365"/>
        <v>2013</v>
      </c>
      <c r="D2834">
        <v>1111.95</v>
      </c>
      <c r="E2834">
        <f t="shared" ca="1" si="369"/>
        <v>1101.5500000000002</v>
      </c>
      <c r="F2834">
        <f t="shared" ca="1" si="363"/>
        <v>1024.4066666666668</v>
      </c>
      <c r="G2834" t="str">
        <f t="shared" ca="1" si="364"/>
        <v/>
      </c>
      <c r="H2834">
        <f t="shared" ca="1" si="366"/>
        <v>1044.4000000000001</v>
      </c>
      <c r="I2834" s="4" t="str">
        <f t="shared" ca="1" si="367"/>
        <v/>
      </c>
      <c r="J2834" s="10">
        <f t="shared" ca="1" si="370"/>
        <v>3258.7651528050915</v>
      </c>
      <c r="K2834" s="10">
        <f ca="1">MAX($J$3:J2835)</f>
        <v>3258.7651528050915</v>
      </c>
      <c r="L2834" s="11">
        <f t="shared" ca="1" si="368"/>
        <v>0</v>
      </c>
    </row>
    <row r="2835" spans="1:12" x14ac:dyDescent="0.35">
      <c r="A2835">
        <v>2834</v>
      </c>
      <c r="B2835" s="2">
        <v>41548</v>
      </c>
      <c r="C2835">
        <f t="shared" si="365"/>
        <v>2013</v>
      </c>
      <c r="D2835">
        <v>1099.4000000000001</v>
      </c>
      <c r="E2835">
        <f t="shared" ca="1" si="369"/>
        <v>1102.575</v>
      </c>
      <c r="F2835">
        <f t="shared" ca="1" si="363"/>
        <v>1027.5116666666668</v>
      </c>
      <c r="G2835" t="str">
        <f t="shared" ca="1" si="364"/>
        <v/>
      </c>
      <c r="H2835">
        <f t="shared" ca="1" si="366"/>
        <v>1044.4000000000001</v>
      </c>
      <c r="I2835" s="4" t="str">
        <f t="shared" ca="1" si="367"/>
        <v/>
      </c>
      <c r="J2835" s="10">
        <f t="shared" ca="1" si="370"/>
        <v>3258.7651528050915</v>
      </c>
      <c r="K2835" s="10">
        <f ca="1">MAX($J$3:J2836)</f>
        <v>3258.7651528050915</v>
      </c>
      <c r="L2835" s="11">
        <f t="shared" ca="1" si="368"/>
        <v>0</v>
      </c>
    </row>
    <row r="2836" spans="1:12" x14ac:dyDescent="0.35">
      <c r="A2836">
        <v>2835</v>
      </c>
      <c r="B2836" s="2">
        <v>41549</v>
      </c>
      <c r="C2836">
        <f t="shared" si="365"/>
        <v>2013</v>
      </c>
      <c r="D2836">
        <v>1099.4000000000001</v>
      </c>
      <c r="E2836">
        <f t="shared" ca="1" si="369"/>
        <v>1112.6000000000001</v>
      </c>
      <c r="F2836">
        <f t="shared" ca="1" si="363"/>
        <v>1032.1916666666668</v>
      </c>
      <c r="G2836" t="str">
        <f t="shared" ca="1" si="364"/>
        <v/>
      </c>
      <c r="H2836">
        <f t="shared" ca="1" si="366"/>
        <v>1044.4000000000001</v>
      </c>
      <c r="I2836" s="4" t="str">
        <f t="shared" ca="1" si="367"/>
        <v/>
      </c>
      <c r="J2836" s="10">
        <f t="shared" ca="1" si="370"/>
        <v>3258.7651528050915</v>
      </c>
      <c r="K2836" s="10">
        <f ca="1">MAX($J$3:J2837)</f>
        <v>3258.7651528050915</v>
      </c>
      <c r="L2836" s="11">
        <f t="shared" ca="1" si="368"/>
        <v>0</v>
      </c>
    </row>
    <row r="2837" spans="1:12" x14ac:dyDescent="0.35">
      <c r="A2837">
        <v>2836</v>
      </c>
      <c r="B2837" s="2">
        <v>41550</v>
      </c>
      <c r="C2837">
        <f t="shared" si="365"/>
        <v>2013</v>
      </c>
      <c r="D2837">
        <v>1139.6500000000001</v>
      </c>
      <c r="E2837">
        <f t="shared" ca="1" si="369"/>
        <v>1117.7250000000001</v>
      </c>
      <c r="F2837">
        <f t="shared" ca="1" si="363"/>
        <v>1036.9500000000003</v>
      </c>
      <c r="G2837" t="str">
        <f t="shared" ca="1" si="364"/>
        <v/>
      </c>
      <c r="H2837">
        <f t="shared" ca="1" si="366"/>
        <v>1044.4000000000001</v>
      </c>
      <c r="I2837" s="4" t="str">
        <f t="shared" ca="1" si="367"/>
        <v/>
      </c>
      <c r="J2837" s="10">
        <f t="shared" ca="1" si="370"/>
        <v>3258.7651528050915</v>
      </c>
      <c r="K2837" s="10">
        <f ca="1">MAX($J$3:J2838)</f>
        <v>3258.7651528050915</v>
      </c>
      <c r="L2837" s="11">
        <f t="shared" ca="1" si="368"/>
        <v>0</v>
      </c>
    </row>
    <row r="2838" spans="1:12" x14ac:dyDescent="0.35">
      <c r="A2838">
        <v>2837</v>
      </c>
      <c r="B2838" s="2">
        <v>41551</v>
      </c>
      <c r="C2838">
        <f t="shared" si="365"/>
        <v>2013</v>
      </c>
      <c r="D2838">
        <v>1132.45</v>
      </c>
      <c r="E2838">
        <f t="shared" ca="1" si="369"/>
        <v>1123.9124999999999</v>
      </c>
      <c r="F2838">
        <f t="shared" ca="1" si="363"/>
        <v>1041.0216666666668</v>
      </c>
      <c r="G2838" t="str">
        <f t="shared" ca="1" si="364"/>
        <v/>
      </c>
      <c r="H2838">
        <f t="shared" ca="1" si="366"/>
        <v>1044.4000000000001</v>
      </c>
      <c r="I2838" s="4" t="str">
        <f t="shared" ca="1" si="367"/>
        <v/>
      </c>
      <c r="J2838" s="10">
        <f t="shared" ca="1" si="370"/>
        <v>3258.7651528050915</v>
      </c>
      <c r="K2838" s="10">
        <f ca="1">MAX($J$3:J2839)</f>
        <v>3258.7651528050915</v>
      </c>
      <c r="L2838" s="11">
        <f t="shared" ca="1" si="368"/>
        <v>0</v>
      </c>
    </row>
    <row r="2839" spans="1:12" x14ac:dyDescent="0.35">
      <c r="A2839">
        <v>2838</v>
      </c>
      <c r="B2839" s="2">
        <v>41554</v>
      </c>
      <c r="C2839">
        <f t="shared" si="365"/>
        <v>2013</v>
      </c>
      <c r="D2839">
        <v>1124.1500000000001</v>
      </c>
      <c r="E2839">
        <f t="shared" ca="1" si="369"/>
        <v>1131.2125000000001</v>
      </c>
      <c r="F2839">
        <f t="shared" ca="1" si="363"/>
        <v>1047.2150000000001</v>
      </c>
      <c r="G2839" t="str">
        <f t="shared" ca="1" si="364"/>
        <v/>
      </c>
      <c r="H2839">
        <f t="shared" ca="1" si="366"/>
        <v>1044.4000000000001</v>
      </c>
      <c r="I2839" s="4" t="str">
        <f t="shared" ca="1" si="367"/>
        <v/>
      </c>
      <c r="J2839" s="10">
        <f t="shared" ca="1" si="370"/>
        <v>3258.7651528050915</v>
      </c>
      <c r="K2839" s="10">
        <f ca="1">MAX($J$3:J2840)</f>
        <v>3258.7651528050915</v>
      </c>
      <c r="L2839" s="11">
        <f t="shared" ca="1" si="368"/>
        <v>0</v>
      </c>
    </row>
    <row r="2840" spans="1:12" x14ac:dyDescent="0.35">
      <c r="A2840">
        <v>2839</v>
      </c>
      <c r="B2840" s="2">
        <v>41555</v>
      </c>
      <c r="C2840">
        <f t="shared" si="365"/>
        <v>2013</v>
      </c>
      <c r="D2840">
        <v>1128.5999999999999</v>
      </c>
      <c r="E2840">
        <f t="shared" ca="1" si="369"/>
        <v>1124.5500000000002</v>
      </c>
      <c r="F2840">
        <f t="shared" ca="1" si="363"/>
        <v>1052.825</v>
      </c>
      <c r="G2840" t="str">
        <f t="shared" ca="1" si="364"/>
        <v/>
      </c>
      <c r="H2840">
        <f t="shared" ca="1" si="366"/>
        <v>1044.4000000000001</v>
      </c>
      <c r="I2840" s="4" t="str">
        <f t="shared" ca="1" si="367"/>
        <v/>
      </c>
      <c r="J2840" s="10">
        <f t="shared" ca="1" si="370"/>
        <v>3258.7651528050915</v>
      </c>
      <c r="K2840" s="10">
        <f ca="1">MAX($J$3:J2841)</f>
        <v>3258.7651528050915</v>
      </c>
      <c r="L2840" s="11">
        <f t="shared" ca="1" si="368"/>
        <v>0</v>
      </c>
    </row>
    <row r="2841" spans="1:12" x14ac:dyDescent="0.35">
      <c r="A2841">
        <v>2840</v>
      </c>
      <c r="B2841" s="2">
        <v>41556</v>
      </c>
      <c r="C2841">
        <f t="shared" si="365"/>
        <v>2013</v>
      </c>
      <c r="D2841">
        <v>1113</v>
      </c>
      <c r="E2841">
        <f t="shared" ca="1" si="369"/>
        <v>1123.9000000000001</v>
      </c>
      <c r="F2841">
        <f t="shared" ca="1" si="363"/>
        <v>1058.5516666666667</v>
      </c>
      <c r="G2841" t="str">
        <f t="shared" ca="1" si="364"/>
        <v/>
      </c>
      <c r="H2841">
        <f t="shared" ca="1" si="366"/>
        <v>1044.4000000000001</v>
      </c>
      <c r="I2841" s="4" t="str">
        <f t="shared" ca="1" si="367"/>
        <v/>
      </c>
      <c r="J2841" s="10">
        <f t="shared" ca="1" si="370"/>
        <v>3258.7651528050915</v>
      </c>
      <c r="K2841" s="10">
        <f ca="1">MAX($J$3:J2842)</f>
        <v>3258.7651528050915</v>
      </c>
      <c r="L2841" s="11">
        <f t="shared" ca="1" si="368"/>
        <v>0</v>
      </c>
    </row>
    <row r="2842" spans="1:12" x14ac:dyDescent="0.35">
      <c r="A2842">
        <v>2841</v>
      </c>
      <c r="B2842" s="2">
        <v>41557</v>
      </c>
      <c r="C2842">
        <f t="shared" si="365"/>
        <v>2013</v>
      </c>
      <c r="D2842">
        <v>1129.8499999999999</v>
      </c>
      <c r="E2842">
        <f t="shared" ca="1" si="369"/>
        <v>1124.6125</v>
      </c>
      <c r="F2842">
        <f t="shared" ca="1" si="363"/>
        <v>1063.9816666666668</v>
      </c>
      <c r="G2842" t="str">
        <f t="shared" ca="1" si="364"/>
        <v/>
      </c>
      <c r="H2842">
        <f t="shared" ca="1" si="366"/>
        <v>1044.4000000000001</v>
      </c>
      <c r="I2842" s="4" t="str">
        <f t="shared" ca="1" si="367"/>
        <v/>
      </c>
      <c r="J2842" s="10">
        <f t="shared" ca="1" si="370"/>
        <v>3258.7651528050915</v>
      </c>
      <c r="K2842" s="10">
        <f ca="1">MAX($J$3:J2843)</f>
        <v>3258.7651528050915</v>
      </c>
      <c r="L2842" s="11">
        <f t="shared" ca="1" si="368"/>
        <v>0</v>
      </c>
    </row>
    <row r="2843" spans="1:12" x14ac:dyDescent="0.35">
      <c r="A2843">
        <v>2842</v>
      </c>
      <c r="B2843" s="2">
        <v>41558</v>
      </c>
      <c r="C2843">
        <f t="shared" si="365"/>
        <v>2013</v>
      </c>
      <c r="D2843">
        <v>1127</v>
      </c>
      <c r="E2843">
        <f t="shared" ca="1" si="369"/>
        <v>1130.8625</v>
      </c>
      <c r="F2843">
        <f t="shared" ca="1" si="363"/>
        <v>1070.7016666666666</v>
      </c>
      <c r="G2843" t="str">
        <f t="shared" ca="1" si="364"/>
        <v/>
      </c>
      <c r="H2843">
        <f t="shared" ca="1" si="366"/>
        <v>1044.4000000000001</v>
      </c>
      <c r="I2843" s="4" t="str">
        <f t="shared" ca="1" si="367"/>
        <v/>
      </c>
      <c r="J2843" s="10">
        <f t="shared" ca="1" si="370"/>
        <v>3258.7651528050915</v>
      </c>
      <c r="K2843" s="10">
        <f ca="1">MAX($J$3:J2844)</f>
        <v>3258.7651528050915</v>
      </c>
      <c r="L2843" s="11">
        <f t="shared" ca="1" si="368"/>
        <v>0</v>
      </c>
    </row>
    <row r="2844" spans="1:12" x14ac:dyDescent="0.35">
      <c r="A2844">
        <v>2843</v>
      </c>
      <c r="B2844" s="2">
        <v>41561</v>
      </c>
      <c r="C2844">
        <f t="shared" si="365"/>
        <v>2013</v>
      </c>
      <c r="D2844">
        <v>1153.5999999999999</v>
      </c>
      <c r="E2844">
        <f t="shared" ca="1" si="369"/>
        <v>1135.6374999999998</v>
      </c>
      <c r="F2844">
        <f t="shared" ca="1" si="363"/>
        <v>1077.4216666666666</v>
      </c>
      <c r="G2844" t="str">
        <f t="shared" ca="1" si="364"/>
        <v/>
      </c>
      <c r="H2844">
        <f t="shared" ca="1" si="366"/>
        <v>1044.4000000000001</v>
      </c>
      <c r="I2844" s="4" t="str">
        <f t="shared" ca="1" si="367"/>
        <v/>
      </c>
      <c r="J2844" s="10">
        <f t="shared" ca="1" si="370"/>
        <v>3258.7651528050915</v>
      </c>
      <c r="K2844" s="10">
        <f ca="1">MAX($J$3:J2845)</f>
        <v>3258.7651528050915</v>
      </c>
      <c r="L2844" s="11">
        <f t="shared" ca="1" si="368"/>
        <v>0</v>
      </c>
    </row>
    <row r="2845" spans="1:12" x14ac:dyDescent="0.35">
      <c r="A2845">
        <v>2844</v>
      </c>
      <c r="B2845" s="2">
        <v>41562</v>
      </c>
      <c r="C2845">
        <f t="shared" si="365"/>
        <v>2013</v>
      </c>
      <c r="D2845">
        <v>1132.0999999999999</v>
      </c>
      <c r="E2845">
        <f t="shared" ca="1" si="369"/>
        <v>1136.1999999999998</v>
      </c>
      <c r="F2845">
        <f t="shared" ca="1" si="363"/>
        <v>1084.105</v>
      </c>
      <c r="G2845" t="str">
        <f t="shared" ca="1" si="364"/>
        <v/>
      </c>
      <c r="H2845">
        <f t="shared" ca="1" si="366"/>
        <v>1044.4000000000001</v>
      </c>
      <c r="I2845" s="4" t="str">
        <f t="shared" ca="1" si="367"/>
        <v/>
      </c>
      <c r="J2845" s="10">
        <f t="shared" ca="1" si="370"/>
        <v>3258.7651528050915</v>
      </c>
      <c r="K2845" s="10">
        <f ca="1">MAX($J$3:J2846)</f>
        <v>3258.7651528050915</v>
      </c>
      <c r="L2845" s="11">
        <f t="shared" ca="1" si="368"/>
        <v>0</v>
      </c>
    </row>
    <row r="2846" spans="1:12" x14ac:dyDescent="0.35">
      <c r="A2846">
        <v>2845</v>
      </c>
      <c r="B2846" s="2">
        <v>41563</v>
      </c>
      <c r="C2846">
        <f t="shared" si="365"/>
        <v>2013</v>
      </c>
      <c r="D2846">
        <v>1132.0999999999999</v>
      </c>
      <c r="E2846">
        <f t="shared" ca="1" si="369"/>
        <v>1136.7375</v>
      </c>
      <c r="F2846">
        <f t="shared" ref="F2846:F2909" ca="1" si="371">IF(ROW(D2847)&gt;($O$5-1),AVERAGE(OFFSET(D2848,-$O$5,0,$O$5,1)),IF(ROW(D2847)&gt;$O$5, ((($O$5-1)*E2846)+D2847)/$O$5,""))</f>
        <v>1090.4533333333334</v>
      </c>
      <c r="G2846" t="str">
        <f t="shared" ca="1" si="364"/>
        <v/>
      </c>
      <c r="H2846">
        <f t="shared" ca="1" si="366"/>
        <v>1044.4000000000001</v>
      </c>
      <c r="I2846" s="4" t="str">
        <f t="shared" ca="1" si="367"/>
        <v/>
      </c>
      <c r="J2846" s="10">
        <f t="shared" ca="1" si="370"/>
        <v>3258.7651528050915</v>
      </c>
      <c r="K2846" s="10">
        <f ca="1">MAX($J$3:J2847)</f>
        <v>3258.7651528050915</v>
      </c>
      <c r="L2846" s="11">
        <f t="shared" ca="1" si="368"/>
        <v>0</v>
      </c>
    </row>
    <row r="2847" spans="1:12" x14ac:dyDescent="0.35">
      <c r="A2847">
        <v>2846</v>
      </c>
      <c r="B2847" s="2">
        <v>41564</v>
      </c>
      <c r="C2847">
        <f t="shared" si="365"/>
        <v>2013</v>
      </c>
      <c r="D2847">
        <v>1129.1500000000001</v>
      </c>
      <c r="E2847">
        <f t="shared" ca="1" si="369"/>
        <v>1134.5125</v>
      </c>
      <c r="F2847">
        <f t="shared" ca="1" si="371"/>
        <v>1096.5333333333333</v>
      </c>
      <c r="G2847" t="str">
        <f t="shared" ca="1" si="364"/>
        <v/>
      </c>
      <c r="H2847">
        <f t="shared" ca="1" si="366"/>
        <v>1044.4000000000001</v>
      </c>
      <c r="I2847" s="4" t="str">
        <f t="shared" ca="1" si="367"/>
        <v/>
      </c>
      <c r="J2847" s="10">
        <f t="shared" ca="1" si="370"/>
        <v>3258.7651528050915</v>
      </c>
      <c r="K2847" s="10">
        <f ca="1">MAX($J$3:J2848)</f>
        <v>3258.7651528050915</v>
      </c>
      <c r="L2847" s="11">
        <f t="shared" ca="1" si="368"/>
        <v>0</v>
      </c>
    </row>
    <row r="2848" spans="1:12" x14ac:dyDescent="0.35">
      <c r="A2848">
        <v>2847</v>
      </c>
      <c r="B2848" s="2">
        <v>41565</v>
      </c>
      <c r="C2848">
        <f t="shared" si="365"/>
        <v>2013</v>
      </c>
      <c r="D2848">
        <v>1144.7</v>
      </c>
      <c r="E2848">
        <f t="shared" ca="1" si="369"/>
        <v>1138.8874999999998</v>
      </c>
      <c r="F2848">
        <f t="shared" ca="1" si="371"/>
        <v>1102.7766666666669</v>
      </c>
      <c r="G2848" t="str">
        <f t="shared" ca="1" si="364"/>
        <v/>
      </c>
      <c r="H2848">
        <f t="shared" ca="1" si="366"/>
        <v>1044.4000000000001</v>
      </c>
      <c r="I2848" s="4" t="str">
        <f t="shared" ca="1" si="367"/>
        <v/>
      </c>
      <c r="J2848" s="10">
        <f t="shared" ca="1" si="370"/>
        <v>3258.7651528050915</v>
      </c>
      <c r="K2848" s="10">
        <f ca="1">MAX($J$3:J2849)</f>
        <v>3258.7651528050915</v>
      </c>
      <c r="L2848" s="11">
        <f t="shared" ca="1" si="368"/>
        <v>0</v>
      </c>
    </row>
    <row r="2849" spans="1:12" x14ac:dyDescent="0.35">
      <c r="A2849">
        <v>2848</v>
      </c>
      <c r="B2849" s="2">
        <v>41568</v>
      </c>
      <c r="C2849">
        <f t="shared" si="365"/>
        <v>2013</v>
      </c>
      <c r="D2849">
        <v>1149.5999999999999</v>
      </c>
      <c r="E2849">
        <f t="shared" ca="1" si="369"/>
        <v>1140.075</v>
      </c>
      <c r="F2849">
        <f t="shared" ca="1" si="371"/>
        <v>1106.5866666666666</v>
      </c>
      <c r="G2849" t="str">
        <f t="shared" ca="1" si="364"/>
        <v/>
      </c>
      <c r="H2849">
        <f t="shared" ca="1" si="366"/>
        <v>1044.4000000000001</v>
      </c>
      <c r="I2849" s="4" t="str">
        <f t="shared" ca="1" si="367"/>
        <v/>
      </c>
      <c r="J2849" s="10">
        <f t="shared" ca="1" si="370"/>
        <v>3258.7651528050915</v>
      </c>
      <c r="K2849" s="10">
        <f ca="1">MAX($J$3:J2850)</f>
        <v>3258.7651528050915</v>
      </c>
      <c r="L2849" s="11">
        <f t="shared" ca="1" si="368"/>
        <v>0</v>
      </c>
    </row>
    <row r="2850" spans="1:12" x14ac:dyDescent="0.35">
      <c r="A2850">
        <v>2849</v>
      </c>
      <c r="B2850" s="2">
        <v>41569</v>
      </c>
      <c r="C2850">
        <f t="shared" si="365"/>
        <v>2013</v>
      </c>
      <c r="D2850">
        <v>1136.8499999999999</v>
      </c>
      <c r="E2850">
        <f t="shared" ca="1" si="369"/>
        <v>1147.075</v>
      </c>
      <c r="F2850">
        <f t="shared" ca="1" si="371"/>
        <v>1110.0533333333331</v>
      </c>
      <c r="G2850" t="str">
        <f t="shared" ca="1" si="364"/>
        <v/>
      </c>
      <c r="H2850">
        <f t="shared" ca="1" si="366"/>
        <v>1044.4000000000001</v>
      </c>
      <c r="I2850" s="4" t="str">
        <f t="shared" ca="1" si="367"/>
        <v/>
      </c>
      <c r="J2850" s="10">
        <f t="shared" ca="1" si="370"/>
        <v>3258.7651528050915</v>
      </c>
      <c r="K2850" s="10">
        <f ca="1">MAX($J$3:J2851)</f>
        <v>3258.7651528050915</v>
      </c>
      <c r="L2850" s="11">
        <f t="shared" ca="1" si="368"/>
        <v>0</v>
      </c>
    </row>
    <row r="2851" spans="1:12" x14ac:dyDescent="0.35">
      <c r="A2851">
        <v>2850</v>
      </c>
      <c r="B2851" s="2">
        <v>41570</v>
      </c>
      <c r="C2851">
        <f t="shared" si="365"/>
        <v>2013</v>
      </c>
      <c r="D2851">
        <v>1157.1500000000001</v>
      </c>
      <c r="E2851">
        <f t="shared" ca="1" si="369"/>
        <v>1149.5125</v>
      </c>
      <c r="F2851">
        <f t="shared" ca="1" si="371"/>
        <v>1114.2899999999997</v>
      </c>
      <c r="G2851" t="str">
        <f t="shared" ca="1" si="364"/>
        <v/>
      </c>
      <c r="H2851">
        <f t="shared" ca="1" si="366"/>
        <v>1044.4000000000001</v>
      </c>
      <c r="I2851" s="4" t="str">
        <f t="shared" ca="1" si="367"/>
        <v/>
      </c>
      <c r="J2851" s="10">
        <f t="shared" ca="1" si="370"/>
        <v>3258.7651528050915</v>
      </c>
      <c r="K2851" s="10">
        <f ca="1">MAX($J$3:J2852)</f>
        <v>3258.7651528050915</v>
      </c>
      <c r="L2851" s="11">
        <f t="shared" ca="1" si="368"/>
        <v>0</v>
      </c>
    </row>
    <row r="2852" spans="1:12" x14ac:dyDescent="0.35">
      <c r="A2852">
        <v>2851</v>
      </c>
      <c r="B2852" s="2">
        <v>41571</v>
      </c>
      <c r="C2852">
        <f t="shared" si="365"/>
        <v>2013</v>
      </c>
      <c r="D2852">
        <v>1154.45</v>
      </c>
      <c r="E2852">
        <f t="shared" ca="1" si="369"/>
        <v>1146.3</v>
      </c>
      <c r="F2852">
        <f t="shared" ca="1" si="371"/>
        <v>1117.3916666666664</v>
      </c>
      <c r="G2852" t="str">
        <f t="shared" ca="1" si="364"/>
        <v/>
      </c>
      <c r="H2852">
        <f t="shared" ca="1" si="366"/>
        <v>1044.4000000000001</v>
      </c>
      <c r="I2852" s="4" t="str">
        <f t="shared" ca="1" si="367"/>
        <v/>
      </c>
      <c r="J2852" s="10">
        <f t="shared" ca="1" si="370"/>
        <v>3258.7651528050915</v>
      </c>
      <c r="K2852" s="10">
        <f ca="1">MAX($J$3:J2853)</f>
        <v>3258.7651528050915</v>
      </c>
      <c r="L2852" s="11">
        <f t="shared" ca="1" si="368"/>
        <v>0</v>
      </c>
    </row>
    <row r="2853" spans="1:12" x14ac:dyDescent="0.35">
      <c r="A2853">
        <v>2852</v>
      </c>
      <c r="B2853" s="2">
        <v>41572</v>
      </c>
      <c r="C2853">
        <f t="shared" si="365"/>
        <v>2013</v>
      </c>
      <c r="D2853">
        <v>1136.75</v>
      </c>
      <c r="E2853">
        <f t="shared" ca="1" si="369"/>
        <v>1140.25</v>
      </c>
      <c r="F2853">
        <f t="shared" ca="1" si="371"/>
        <v>1119.6666666666665</v>
      </c>
      <c r="G2853" t="str">
        <f t="shared" ca="1" si="364"/>
        <v/>
      </c>
      <c r="H2853">
        <f t="shared" ca="1" si="366"/>
        <v>1044.4000000000001</v>
      </c>
      <c r="I2853" s="4" t="str">
        <f t="shared" ca="1" si="367"/>
        <v/>
      </c>
      <c r="J2853" s="10">
        <f t="shared" ca="1" si="370"/>
        <v>3258.7651528050915</v>
      </c>
      <c r="K2853" s="10">
        <f ca="1">MAX($J$3:J2854)</f>
        <v>3258.7651528050915</v>
      </c>
      <c r="L2853" s="11">
        <f t="shared" ca="1" si="368"/>
        <v>0</v>
      </c>
    </row>
    <row r="2854" spans="1:12" x14ac:dyDescent="0.35">
      <c r="A2854">
        <v>2853</v>
      </c>
      <c r="B2854" s="2">
        <v>41575</v>
      </c>
      <c r="C2854">
        <f t="shared" si="365"/>
        <v>2013</v>
      </c>
      <c r="D2854">
        <v>1112.6500000000001</v>
      </c>
      <c r="E2854">
        <f t="shared" ca="1" si="369"/>
        <v>1138.45</v>
      </c>
      <c r="F2854">
        <f t="shared" ca="1" si="371"/>
        <v>1122.6716666666664</v>
      </c>
      <c r="G2854" t="str">
        <f t="shared" ca="1" si="364"/>
        <v/>
      </c>
      <c r="H2854">
        <f t="shared" ca="1" si="366"/>
        <v>1044.4000000000001</v>
      </c>
      <c r="I2854" s="4" t="str">
        <f t="shared" ca="1" si="367"/>
        <v/>
      </c>
      <c r="J2854" s="10">
        <f t="shared" ca="1" si="370"/>
        <v>3258.7651528050915</v>
      </c>
      <c r="K2854" s="10">
        <f ca="1">MAX($J$3:J2855)</f>
        <v>3258.7651528050915</v>
      </c>
      <c r="L2854" s="11">
        <f t="shared" ca="1" si="368"/>
        <v>0</v>
      </c>
    </row>
    <row r="2855" spans="1:12" x14ac:dyDescent="0.35">
      <c r="A2855">
        <v>2854</v>
      </c>
      <c r="B2855" s="2">
        <v>41576</v>
      </c>
      <c r="C2855">
        <f t="shared" si="365"/>
        <v>2013</v>
      </c>
      <c r="D2855">
        <v>1149.95</v>
      </c>
      <c r="E2855">
        <f t="shared" ca="1" si="369"/>
        <v>1137.2250000000001</v>
      </c>
      <c r="F2855">
        <f t="shared" ca="1" si="371"/>
        <v>1125.4933333333331</v>
      </c>
      <c r="G2855" t="str">
        <f t="shared" ca="1" si="364"/>
        <v/>
      </c>
      <c r="H2855">
        <f t="shared" ca="1" si="366"/>
        <v>1044.4000000000001</v>
      </c>
      <c r="I2855" s="4" t="str">
        <f t="shared" ca="1" si="367"/>
        <v/>
      </c>
      <c r="J2855" s="10">
        <f t="shared" ca="1" si="370"/>
        <v>3258.7651528050915</v>
      </c>
      <c r="K2855" s="10">
        <f ca="1">MAX($J$3:J2856)</f>
        <v>3258.7651528050915</v>
      </c>
      <c r="L2855" s="11">
        <f t="shared" ca="1" si="368"/>
        <v>0</v>
      </c>
    </row>
    <row r="2856" spans="1:12" x14ac:dyDescent="0.35">
      <c r="A2856">
        <v>2855</v>
      </c>
      <c r="B2856" s="2">
        <v>41577</v>
      </c>
      <c r="C2856">
        <f t="shared" si="365"/>
        <v>2013</v>
      </c>
      <c r="D2856">
        <v>1149.55</v>
      </c>
      <c r="E2856">
        <f t="shared" ca="1" si="369"/>
        <v>1136.75</v>
      </c>
      <c r="F2856">
        <f t="shared" ca="1" si="371"/>
        <v>1126.7233333333331</v>
      </c>
      <c r="G2856" t="str">
        <f t="shared" ca="1" si="364"/>
        <v/>
      </c>
      <c r="H2856">
        <f t="shared" ca="1" si="366"/>
        <v>1044.4000000000001</v>
      </c>
      <c r="I2856" s="4" t="str">
        <f t="shared" ca="1" si="367"/>
        <v/>
      </c>
      <c r="J2856" s="10">
        <f t="shared" ca="1" si="370"/>
        <v>3258.7651528050915</v>
      </c>
      <c r="K2856" s="10">
        <f ca="1">MAX($J$3:J2857)</f>
        <v>3258.7651528050915</v>
      </c>
      <c r="L2856" s="11">
        <f t="shared" ca="1" si="368"/>
        <v>0</v>
      </c>
    </row>
    <row r="2857" spans="1:12" x14ac:dyDescent="0.35">
      <c r="A2857">
        <v>2856</v>
      </c>
      <c r="B2857" s="2">
        <v>41578</v>
      </c>
      <c r="C2857">
        <f t="shared" si="365"/>
        <v>2013</v>
      </c>
      <c r="D2857">
        <v>1134.8499999999999</v>
      </c>
      <c r="E2857">
        <f t="shared" ca="1" si="369"/>
        <v>1144</v>
      </c>
      <c r="F2857">
        <f t="shared" ca="1" si="371"/>
        <v>1127.3366666666666</v>
      </c>
      <c r="G2857" t="str">
        <f t="shared" ca="1" si="364"/>
        <v/>
      </c>
      <c r="H2857">
        <f t="shared" ca="1" si="366"/>
        <v>1044.4000000000001</v>
      </c>
      <c r="I2857" s="4" t="str">
        <f t="shared" ca="1" si="367"/>
        <v/>
      </c>
      <c r="J2857" s="10">
        <f t="shared" ca="1" si="370"/>
        <v>3258.7651528050915</v>
      </c>
      <c r="K2857" s="10">
        <f ca="1">MAX($J$3:J2858)</f>
        <v>3258.7651528050915</v>
      </c>
      <c r="L2857" s="11">
        <f t="shared" ca="1" si="368"/>
        <v>0</v>
      </c>
    </row>
    <row r="2858" spans="1:12" x14ac:dyDescent="0.35">
      <c r="A2858">
        <v>2857</v>
      </c>
      <c r="B2858" s="2">
        <v>41579</v>
      </c>
      <c r="C2858">
        <f t="shared" si="365"/>
        <v>2013</v>
      </c>
      <c r="D2858">
        <v>1141.6500000000001</v>
      </c>
      <c r="E2858">
        <f t="shared" ca="1" si="369"/>
        <v>1141.925</v>
      </c>
      <c r="F2858">
        <f t="shared" ca="1" si="371"/>
        <v>1128.3533333333332</v>
      </c>
      <c r="G2858" t="str">
        <f t="shared" ca="1" si="364"/>
        <v/>
      </c>
      <c r="H2858">
        <f t="shared" ca="1" si="366"/>
        <v>1044.4000000000001</v>
      </c>
      <c r="I2858" s="4" t="str">
        <f t="shared" ca="1" si="367"/>
        <v/>
      </c>
      <c r="J2858" s="10">
        <f t="shared" ca="1" si="370"/>
        <v>3258.7651528050915</v>
      </c>
      <c r="K2858" s="10">
        <f ca="1">MAX($J$3:J2859)</f>
        <v>3258.7651528050915</v>
      </c>
      <c r="L2858" s="11">
        <f t="shared" ca="1" si="368"/>
        <v>0</v>
      </c>
    </row>
    <row r="2859" spans="1:12" x14ac:dyDescent="0.35">
      <c r="A2859">
        <v>2858</v>
      </c>
      <c r="B2859" s="2">
        <v>41582</v>
      </c>
      <c r="C2859">
        <f t="shared" si="365"/>
        <v>2013</v>
      </c>
      <c r="D2859">
        <v>1141.6500000000001</v>
      </c>
      <c r="E2859">
        <f t="shared" ca="1" si="369"/>
        <v>1139.375</v>
      </c>
      <c r="F2859">
        <f t="shared" ca="1" si="371"/>
        <v>1129.7150000000001</v>
      </c>
      <c r="G2859" t="str">
        <f t="shared" ca="1" si="364"/>
        <v/>
      </c>
      <c r="H2859">
        <f t="shared" ca="1" si="366"/>
        <v>1044.4000000000001</v>
      </c>
      <c r="I2859" s="4" t="str">
        <f t="shared" ca="1" si="367"/>
        <v/>
      </c>
      <c r="J2859" s="10">
        <f t="shared" ca="1" si="370"/>
        <v>3258.7651528050915</v>
      </c>
      <c r="K2859" s="10">
        <f ca="1">MAX($J$3:J2860)</f>
        <v>3258.7651528050915</v>
      </c>
      <c r="L2859" s="11">
        <f t="shared" ca="1" si="368"/>
        <v>0</v>
      </c>
    </row>
    <row r="2860" spans="1:12" x14ac:dyDescent="0.35">
      <c r="A2860">
        <v>2859</v>
      </c>
      <c r="B2860" s="2">
        <v>41583</v>
      </c>
      <c r="C2860">
        <f t="shared" si="365"/>
        <v>2013</v>
      </c>
      <c r="D2860">
        <v>1139.3499999999999</v>
      </c>
      <c r="E2860">
        <f t="shared" ca="1" si="369"/>
        <v>1133.575</v>
      </c>
      <c r="F2860">
        <f t="shared" ca="1" si="371"/>
        <v>1130.2683333333337</v>
      </c>
      <c r="G2860" t="str">
        <f t="shared" ca="1" si="364"/>
        <v/>
      </c>
      <c r="H2860">
        <f t="shared" ca="1" si="366"/>
        <v>1044.4000000000001</v>
      </c>
      <c r="I2860" s="4" t="str">
        <f t="shared" ca="1" si="367"/>
        <v/>
      </c>
      <c r="J2860" s="10">
        <f t="shared" ca="1" si="370"/>
        <v>3258.7651528050915</v>
      </c>
      <c r="K2860" s="10">
        <f ca="1">MAX($J$3:J2861)</f>
        <v>3468.6004233203562</v>
      </c>
      <c r="L2860" s="11">
        <f t="shared" ca="1" si="368"/>
        <v>6.0495659605091512E-2</v>
      </c>
    </row>
    <row r="2861" spans="1:12" x14ac:dyDescent="0.35">
      <c r="A2861">
        <v>2860</v>
      </c>
      <c r="B2861" s="2">
        <v>41584</v>
      </c>
      <c r="C2861">
        <f t="shared" si="365"/>
        <v>2013</v>
      </c>
      <c r="D2861">
        <v>1111.6500000000001</v>
      </c>
      <c r="E2861">
        <f t="shared" ca="1" si="369"/>
        <v>1127.3</v>
      </c>
      <c r="F2861">
        <f t="shared" ca="1" si="371"/>
        <v>1130.9766666666669</v>
      </c>
      <c r="G2861" t="str">
        <f t="shared" ca="1" si="364"/>
        <v>SELL</v>
      </c>
      <c r="H2861">
        <f t="shared" ca="1" si="366"/>
        <v>1111.6500000000001</v>
      </c>
      <c r="I2861" s="4">
        <f t="shared" ca="1" si="367"/>
        <v>6.4391037916507132E-2</v>
      </c>
      <c r="J2861" s="10">
        <f t="shared" ca="1" si="370"/>
        <v>3468.6004233203562</v>
      </c>
      <c r="K2861" s="10">
        <f ca="1">MAX($J$3:J2862)</f>
        <v>3468.6004233203562</v>
      </c>
      <c r="L2861" s="11">
        <f t="shared" ca="1" si="368"/>
        <v>0</v>
      </c>
    </row>
    <row r="2862" spans="1:12" x14ac:dyDescent="0.35">
      <c r="A2862">
        <v>2861</v>
      </c>
      <c r="B2862" s="2">
        <v>41585</v>
      </c>
      <c r="C2862">
        <f t="shared" si="365"/>
        <v>2013</v>
      </c>
      <c r="D2862">
        <v>1116.55</v>
      </c>
      <c r="E2862">
        <f t="shared" ca="1" si="369"/>
        <v>1114.3000000000002</v>
      </c>
      <c r="F2862">
        <f t="shared" ca="1" si="371"/>
        <v>1130.646666666667</v>
      </c>
      <c r="G2862" t="str">
        <f t="shared" ca="1" si="364"/>
        <v/>
      </c>
      <c r="H2862">
        <f t="shared" ca="1" si="366"/>
        <v>1111.6500000000001</v>
      </c>
      <c r="I2862" s="4" t="str">
        <f t="shared" ca="1" si="367"/>
        <v/>
      </c>
      <c r="J2862" s="10">
        <f t="shared" ca="1" si="370"/>
        <v>3468.6004233203562</v>
      </c>
      <c r="K2862" s="10">
        <f ca="1">MAX($J$3:J2863)</f>
        <v>3468.6004233203562</v>
      </c>
      <c r="L2862" s="11">
        <f t="shared" ca="1" si="368"/>
        <v>0</v>
      </c>
    </row>
    <row r="2863" spans="1:12" x14ac:dyDescent="0.35">
      <c r="A2863">
        <v>2862</v>
      </c>
      <c r="B2863" s="2">
        <v>41586</v>
      </c>
      <c r="C2863">
        <f t="shared" si="365"/>
        <v>2013</v>
      </c>
      <c r="D2863">
        <v>1089.6500000000001</v>
      </c>
      <c r="E2863">
        <f t="shared" ca="1" si="369"/>
        <v>1091.9875</v>
      </c>
      <c r="F2863">
        <f t="shared" ca="1" si="371"/>
        <v>1128.585</v>
      </c>
      <c r="G2863" t="str">
        <f t="shared" ca="1" si="364"/>
        <v/>
      </c>
      <c r="H2863">
        <f t="shared" ca="1" si="366"/>
        <v>1111.6500000000001</v>
      </c>
      <c r="I2863" s="4" t="str">
        <f t="shared" ca="1" si="367"/>
        <v/>
      </c>
      <c r="J2863" s="10">
        <f t="shared" ca="1" si="370"/>
        <v>3468.6004233203562</v>
      </c>
      <c r="K2863" s="10">
        <f ca="1">MAX($J$3:J2864)</f>
        <v>3468.6004233203562</v>
      </c>
      <c r="L2863" s="11">
        <f t="shared" ca="1" si="368"/>
        <v>0</v>
      </c>
    </row>
    <row r="2864" spans="1:12" x14ac:dyDescent="0.35">
      <c r="A2864">
        <v>2863</v>
      </c>
      <c r="B2864" s="2">
        <v>41589</v>
      </c>
      <c r="C2864">
        <f t="shared" si="365"/>
        <v>2013</v>
      </c>
      <c r="D2864">
        <v>1050.0999999999999</v>
      </c>
      <c r="E2864">
        <f t="shared" ca="1" si="369"/>
        <v>1069.8125</v>
      </c>
      <c r="F2864">
        <f t="shared" ca="1" si="371"/>
        <v>1126.0366666666669</v>
      </c>
      <c r="G2864" t="str">
        <f t="shared" ca="1" si="364"/>
        <v/>
      </c>
      <c r="H2864">
        <f t="shared" ca="1" si="366"/>
        <v>1111.6500000000001</v>
      </c>
      <c r="I2864" s="4" t="str">
        <f t="shared" ca="1" si="367"/>
        <v/>
      </c>
      <c r="J2864" s="10">
        <f t="shared" ca="1" si="370"/>
        <v>3468.6004233203562</v>
      </c>
      <c r="K2864" s="10">
        <f ca="1">MAX($J$3:J2865)</f>
        <v>3468.6004233203562</v>
      </c>
      <c r="L2864" s="11">
        <f t="shared" ca="1" si="368"/>
        <v>0</v>
      </c>
    </row>
    <row r="2865" spans="1:12" x14ac:dyDescent="0.35">
      <c r="A2865">
        <v>2864</v>
      </c>
      <c r="B2865" s="2">
        <v>41590</v>
      </c>
      <c r="C2865">
        <f t="shared" si="365"/>
        <v>2013</v>
      </c>
      <c r="D2865">
        <v>1022.95</v>
      </c>
      <c r="E2865">
        <f t="shared" ca="1" si="369"/>
        <v>1050.9625000000001</v>
      </c>
      <c r="F2865">
        <f t="shared" ca="1" si="371"/>
        <v>1124.0950000000003</v>
      </c>
      <c r="G2865" t="str">
        <f t="shared" ca="1" si="364"/>
        <v/>
      </c>
      <c r="H2865">
        <f t="shared" ca="1" si="366"/>
        <v>1111.6500000000001</v>
      </c>
      <c r="I2865" s="4" t="str">
        <f t="shared" ca="1" si="367"/>
        <v/>
      </c>
      <c r="J2865" s="10">
        <f t="shared" ca="1" si="370"/>
        <v>3468.6004233203562</v>
      </c>
      <c r="K2865" s="10">
        <f ca="1">MAX($J$3:J2866)</f>
        <v>3468.6004233203562</v>
      </c>
      <c r="L2865" s="11">
        <f t="shared" ca="1" si="368"/>
        <v>0</v>
      </c>
    </row>
    <row r="2866" spans="1:12" x14ac:dyDescent="0.35">
      <c r="A2866">
        <v>2865</v>
      </c>
      <c r="B2866" s="2">
        <v>41591</v>
      </c>
      <c r="C2866">
        <f t="shared" si="365"/>
        <v>2013</v>
      </c>
      <c r="D2866">
        <v>1041.1500000000001</v>
      </c>
      <c r="E2866">
        <f t="shared" ca="1" si="369"/>
        <v>1039.5250000000001</v>
      </c>
      <c r="F2866">
        <f t="shared" ca="1" si="371"/>
        <v>1120.9033333333334</v>
      </c>
      <c r="G2866" t="str">
        <f t="shared" ca="1" si="364"/>
        <v/>
      </c>
      <c r="H2866">
        <f t="shared" ca="1" si="366"/>
        <v>1111.6500000000001</v>
      </c>
      <c r="I2866" s="4" t="str">
        <f t="shared" ca="1" si="367"/>
        <v/>
      </c>
      <c r="J2866" s="10">
        <f t="shared" ca="1" si="370"/>
        <v>3468.6004233203562</v>
      </c>
      <c r="K2866" s="10">
        <f ca="1">MAX($J$3:J2867)</f>
        <v>3468.6004233203562</v>
      </c>
      <c r="L2866" s="11">
        <f t="shared" ca="1" si="368"/>
        <v>0</v>
      </c>
    </row>
    <row r="2867" spans="1:12" x14ac:dyDescent="0.35">
      <c r="A2867">
        <v>2866</v>
      </c>
      <c r="B2867" s="2">
        <v>41592</v>
      </c>
      <c r="C2867">
        <f t="shared" si="365"/>
        <v>2013</v>
      </c>
      <c r="D2867">
        <v>1043.9000000000001</v>
      </c>
      <c r="E2867">
        <f t="shared" ca="1" si="369"/>
        <v>1037.9750000000001</v>
      </c>
      <c r="F2867">
        <f t="shared" ca="1" si="371"/>
        <v>1117.9516666666671</v>
      </c>
      <c r="G2867" t="str">
        <f t="shared" ca="1" si="364"/>
        <v/>
      </c>
      <c r="H2867">
        <f t="shared" ca="1" si="366"/>
        <v>1111.6500000000001</v>
      </c>
      <c r="I2867" s="4" t="str">
        <f t="shared" ca="1" si="367"/>
        <v/>
      </c>
      <c r="J2867" s="10">
        <f t="shared" ca="1" si="370"/>
        <v>3468.6004233203562</v>
      </c>
      <c r="K2867" s="10">
        <f ca="1">MAX($J$3:J2868)</f>
        <v>3468.6004233203562</v>
      </c>
      <c r="L2867" s="11">
        <f t="shared" ca="1" si="368"/>
        <v>0</v>
      </c>
    </row>
    <row r="2868" spans="1:12" x14ac:dyDescent="0.35">
      <c r="A2868">
        <v>2867</v>
      </c>
      <c r="B2868" s="2">
        <v>41593</v>
      </c>
      <c r="C2868">
        <f t="shared" si="365"/>
        <v>2013</v>
      </c>
      <c r="D2868">
        <v>1043.9000000000001</v>
      </c>
      <c r="E2868">
        <f t="shared" ca="1" si="369"/>
        <v>1048.5625</v>
      </c>
      <c r="F2868">
        <f t="shared" ca="1" si="371"/>
        <v>1115.9900000000005</v>
      </c>
      <c r="G2868" t="str">
        <f t="shared" ca="1" si="364"/>
        <v/>
      </c>
      <c r="H2868">
        <f t="shared" ca="1" si="366"/>
        <v>1111.6500000000001</v>
      </c>
      <c r="I2868" s="4" t="str">
        <f t="shared" ca="1" si="367"/>
        <v/>
      </c>
      <c r="J2868" s="10">
        <f t="shared" ca="1" si="370"/>
        <v>3468.6004233203562</v>
      </c>
      <c r="K2868" s="10">
        <f ca="1">MAX($J$3:J2869)</f>
        <v>3468.6004233203562</v>
      </c>
      <c r="L2868" s="11">
        <f t="shared" ca="1" si="368"/>
        <v>0</v>
      </c>
    </row>
    <row r="2869" spans="1:12" x14ac:dyDescent="0.35">
      <c r="A2869">
        <v>2868</v>
      </c>
      <c r="B2869" s="2">
        <v>41596</v>
      </c>
      <c r="C2869">
        <f t="shared" si="365"/>
        <v>2013</v>
      </c>
      <c r="D2869">
        <v>1065.3</v>
      </c>
      <c r="E2869">
        <f t="shared" ca="1" si="369"/>
        <v>1052.4000000000001</v>
      </c>
      <c r="F2869">
        <f t="shared" ca="1" si="371"/>
        <v>1113.5866666666668</v>
      </c>
      <c r="G2869" t="str">
        <f t="shared" ca="1" si="364"/>
        <v/>
      </c>
      <c r="H2869">
        <f t="shared" ca="1" si="366"/>
        <v>1111.6500000000001</v>
      </c>
      <c r="I2869" s="4" t="str">
        <f t="shared" ca="1" si="367"/>
        <v/>
      </c>
      <c r="J2869" s="10">
        <f t="shared" ca="1" si="370"/>
        <v>3468.6004233203562</v>
      </c>
      <c r="K2869" s="10">
        <f ca="1">MAX($J$3:J2870)</f>
        <v>3468.6004233203562</v>
      </c>
      <c r="L2869" s="11">
        <f t="shared" ca="1" si="368"/>
        <v>0</v>
      </c>
    </row>
    <row r="2870" spans="1:12" x14ac:dyDescent="0.35">
      <c r="A2870">
        <v>2869</v>
      </c>
      <c r="B2870" s="2">
        <v>41597</v>
      </c>
      <c r="C2870">
        <f t="shared" si="365"/>
        <v>2013</v>
      </c>
      <c r="D2870">
        <v>1056.5</v>
      </c>
      <c r="E2870">
        <f t="shared" ca="1" si="369"/>
        <v>1057.6374999999998</v>
      </c>
      <c r="F2870">
        <f t="shared" ca="1" si="371"/>
        <v>1111.9816666666668</v>
      </c>
      <c r="G2870" t="str">
        <f t="shared" ca="1" si="364"/>
        <v/>
      </c>
      <c r="H2870">
        <f t="shared" ca="1" si="366"/>
        <v>1111.6500000000001</v>
      </c>
      <c r="I2870" s="4" t="str">
        <f t="shared" ca="1" si="367"/>
        <v/>
      </c>
      <c r="J2870" s="10">
        <f t="shared" ca="1" si="370"/>
        <v>3468.6004233203562</v>
      </c>
      <c r="K2870" s="10">
        <f ca="1">MAX($J$3:J2871)</f>
        <v>3468.6004233203562</v>
      </c>
      <c r="L2870" s="11">
        <f t="shared" ca="1" si="368"/>
        <v>0</v>
      </c>
    </row>
    <row r="2871" spans="1:12" x14ac:dyDescent="0.35">
      <c r="A2871">
        <v>2870</v>
      </c>
      <c r="B2871" s="2">
        <v>41598</v>
      </c>
      <c r="C2871">
        <f t="shared" si="365"/>
        <v>2013</v>
      </c>
      <c r="D2871">
        <v>1064.8499999999999</v>
      </c>
      <c r="E2871">
        <f t="shared" ca="1" si="369"/>
        <v>1054.1624999999999</v>
      </c>
      <c r="F2871">
        <f t="shared" ca="1" si="371"/>
        <v>1108.6533333333334</v>
      </c>
      <c r="G2871" t="str">
        <f t="shared" ca="1" si="364"/>
        <v/>
      </c>
      <c r="H2871">
        <f t="shared" ca="1" si="366"/>
        <v>1111.6500000000001</v>
      </c>
      <c r="I2871" s="4" t="str">
        <f t="shared" ca="1" si="367"/>
        <v/>
      </c>
      <c r="J2871" s="10">
        <f t="shared" ca="1" si="370"/>
        <v>3468.6004233203562</v>
      </c>
      <c r="K2871" s="10">
        <f ca="1">MAX($J$3:J2872)</f>
        <v>3468.6004233203562</v>
      </c>
      <c r="L2871" s="11">
        <f t="shared" ca="1" si="368"/>
        <v>0</v>
      </c>
    </row>
    <row r="2872" spans="1:12" x14ac:dyDescent="0.35">
      <c r="A2872">
        <v>2871</v>
      </c>
      <c r="B2872" s="2">
        <v>41599</v>
      </c>
      <c r="C2872">
        <f t="shared" si="365"/>
        <v>2013</v>
      </c>
      <c r="D2872">
        <v>1030</v>
      </c>
      <c r="E2872">
        <f t="shared" ca="1" si="369"/>
        <v>1050.5125</v>
      </c>
      <c r="F2872">
        <f t="shared" ca="1" si="371"/>
        <v>1106.1100000000001</v>
      </c>
      <c r="G2872" t="str">
        <f t="shared" ca="1" si="364"/>
        <v/>
      </c>
      <c r="H2872">
        <f t="shared" ca="1" si="366"/>
        <v>1111.6500000000001</v>
      </c>
      <c r="I2872" s="4" t="str">
        <f t="shared" ca="1" si="367"/>
        <v/>
      </c>
      <c r="J2872" s="10">
        <f t="shared" ca="1" si="370"/>
        <v>3468.6004233203562</v>
      </c>
      <c r="K2872" s="10">
        <f ca="1">MAX($J$3:J2873)</f>
        <v>3468.6004233203562</v>
      </c>
      <c r="L2872" s="11">
        <f t="shared" ca="1" si="368"/>
        <v>0</v>
      </c>
    </row>
    <row r="2873" spans="1:12" x14ac:dyDescent="0.35">
      <c r="A2873">
        <v>2872</v>
      </c>
      <c r="B2873" s="2">
        <v>41600</v>
      </c>
      <c r="C2873">
        <f t="shared" si="365"/>
        <v>2013</v>
      </c>
      <c r="D2873">
        <v>1050.7</v>
      </c>
      <c r="E2873">
        <f t="shared" ca="1" si="369"/>
        <v>1056.0500000000002</v>
      </c>
      <c r="F2873">
        <f t="shared" ca="1" si="371"/>
        <v>1103.6116666666669</v>
      </c>
      <c r="G2873" t="str">
        <f t="shared" ca="1" si="364"/>
        <v/>
      </c>
      <c r="H2873">
        <f t="shared" ca="1" si="366"/>
        <v>1111.6500000000001</v>
      </c>
      <c r="I2873" s="4" t="str">
        <f t="shared" ca="1" si="367"/>
        <v/>
      </c>
      <c r="J2873" s="10">
        <f t="shared" ca="1" si="370"/>
        <v>3468.6004233203562</v>
      </c>
      <c r="K2873" s="10">
        <f ca="1">MAX($J$3:J2874)</f>
        <v>3468.6004233203562</v>
      </c>
      <c r="L2873" s="11">
        <f t="shared" ca="1" si="368"/>
        <v>0</v>
      </c>
    </row>
    <row r="2874" spans="1:12" x14ac:dyDescent="0.35">
      <c r="A2874">
        <v>2873</v>
      </c>
      <c r="B2874" s="2">
        <v>41603</v>
      </c>
      <c r="C2874">
        <f t="shared" si="365"/>
        <v>2013</v>
      </c>
      <c r="D2874">
        <v>1078.6500000000001</v>
      </c>
      <c r="E2874">
        <f t="shared" ca="1" si="369"/>
        <v>1056.9375</v>
      </c>
      <c r="F2874">
        <f t="shared" ca="1" si="371"/>
        <v>1101.4883333333335</v>
      </c>
      <c r="G2874" t="str">
        <f t="shared" ca="1" si="364"/>
        <v/>
      </c>
      <c r="H2874">
        <f t="shared" ca="1" si="366"/>
        <v>1111.6500000000001</v>
      </c>
      <c r="I2874" s="4" t="str">
        <f t="shared" ca="1" si="367"/>
        <v/>
      </c>
      <c r="J2874" s="10">
        <f t="shared" ca="1" si="370"/>
        <v>3468.6004233203562</v>
      </c>
      <c r="K2874" s="10">
        <f ca="1">MAX($J$3:J2875)</f>
        <v>3468.6004233203562</v>
      </c>
      <c r="L2874" s="11">
        <f t="shared" ca="1" si="368"/>
        <v>0</v>
      </c>
    </row>
    <row r="2875" spans="1:12" x14ac:dyDescent="0.35">
      <c r="A2875">
        <v>2874</v>
      </c>
      <c r="B2875" s="2">
        <v>41604</v>
      </c>
      <c r="C2875">
        <f t="shared" si="365"/>
        <v>2013</v>
      </c>
      <c r="D2875">
        <v>1068.4000000000001</v>
      </c>
      <c r="E2875">
        <f t="shared" ca="1" si="369"/>
        <v>1065.8875</v>
      </c>
      <c r="F2875">
        <f t="shared" ca="1" si="371"/>
        <v>1099.2783333333334</v>
      </c>
      <c r="G2875" t="str">
        <f t="shared" ca="1" si="364"/>
        <v/>
      </c>
      <c r="H2875">
        <f t="shared" ca="1" si="366"/>
        <v>1111.6500000000001</v>
      </c>
      <c r="I2875" s="4" t="str">
        <f t="shared" ca="1" si="367"/>
        <v/>
      </c>
      <c r="J2875" s="10">
        <f t="shared" ca="1" si="370"/>
        <v>3468.6004233203562</v>
      </c>
      <c r="K2875" s="10">
        <f ca="1">MAX($J$3:J2876)</f>
        <v>3468.6004233203562</v>
      </c>
      <c r="L2875" s="11">
        <f t="shared" ca="1" si="368"/>
        <v>0</v>
      </c>
    </row>
    <row r="2876" spans="1:12" x14ac:dyDescent="0.35">
      <c r="A2876">
        <v>2875</v>
      </c>
      <c r="B2876" s="2">
        <v>41605</v>
      </c>
      <c r="C2876">
        <f t="shared" si="365"/>
        <v>2013</v>
      </c>
      <c r="D2876">
        <v>1065.8</v>
      </c>
      <c r="E2876">
        <f t="shared" ca="1" si="369"/>
        <v>1069.9125000000001</v>
      </c>
      <c r="F2876">
        <f t="shared" ca="1" si="371"/>
        <v>1097.2000000000003</v>
      </c>
      <c r="G2876" t="str">
        <f t="shared" ca="1" si="364"/>
        <v/>
      </c>
      <c r="H2876">
        <f t="shared" ca="1" si="366"/>
        <v>1111.6500000000001</v>
      </c>
      <c r="I2876" s="4" t="str">
        <f t="shared" ca="1" si="367"/>
        <v/>
      </c>
      <c r="J2876" s="10">
        <f t="shared" ca="1" si="370"/>
        <v>3468.6004233203562</v>
      </c>
      <c r="K2876" s="10">
        <f ca="1">MAX($J$3:J2877)</f>
        <v>3468.6004233203562</v>
      </c>
      <c r="L2876" s="11">
        <f t="shared" ca="1" si="368"/>
        <v>0</v>
      </c>
    </row>
    <row r="2877" spans="1:12" x14ac:dyDescent="0.35">
      <c r="A2877">
        <v>2876</v>
      </c>
      <c r="B2877" s="2">
        <v>41606</v>
      </c>
      <c r="C2877">
        <f t="shared" si="365"/>
        <v>2013</v>
      </c>
      <c r="D2877">
        <v>1066.8</v>
      </c>
      <c r="E2877">
        <f t="shared" ca="1" si="369"/>
        <v>1074.4000000000001</v>
      </c>
      <c r="F2877">
        <f t="shared" ca="1" si="371"/>
        <v>1095.5966666666668</v>
      </c>
      <c r="G2877" t="str">
        <f t="shared" ca="1" si="364"/>
        <v/>
      </c>
      <c r="H2877">
        <f t="shared" ca="1" si="366"/>
        <v>1111.6500000000001</v>
      </c>
      <c r="I2877" s="4" t="str">
        <f t="shared" ca="1" si="367"/>
        <v/>
      </c>
      <c r="J2877" s="10">
        <f t="shared" ca="1" si="370"/>
        <v>3468.6004233203562</v>
      </c>
      <c r="K2877" s="10">
        <f ca="1">MAX($J$3:J2878)</f>
        <v>3468.6004233203562</v>
      </c>
      <c r="L2877" s="11">
        <f t="shared" ca="1" si="368"/>
        <v>0</v>
      </c>
    </row>
    <row r="2878" spans="1:12" x14ac:dyDescent="0.35">
      <c r="A2878">
        <v>2877</v>
      </c>
      <c r="B2878" s="2">
        <v>41607</v>
      </c>
      <c r="C2878">
        <f t="shared" si="365"/>
        <v>2013</v>
      </c>
      <c r="D2878">
        <v>1096.5999999999999</v>
      </c>
      <c r="E2878">
        <f t="shared" ca="1" si="369"/>
        <v>1080.4625000000001</v>
      </c>
      <c r="F2878">
        <f t="shared" ca="1" si="371"/>
        <v>1093.6983333333335</v>
      </c>
      <c r="G2878" t="str">
        <f t="shared" ca="1" si="364"/>
        <v/>
      </c>
      <c r="H2878">
        <f t="shared" ca="1" si="366"/>
        <v>1111.6500000000001</v>
      </c>
      <c r="I2878" s="4" t="str">
        <f t="shared" ca="1" si="367"/>
        <v/>
      </c>
      <c r="J2878" s="10">
        <f t="shared" ca="1" si="370"/>
        <v>3468.6004233203562</v>
      </c>
      <c r="K2878" s="10">
        <f ca="1">MAX($J$3:J2879)</f>
        <v>3468.6004233203562</v>
      </c>
      <c r="L2878" s="11">
        <f t="shared" ca="1" si="368"/>
        <v>0</v>
      </c>
    </row>
    <row r="2879" spans="1:12" x14ac:dyDescent="0.35">
      <c r="A2879">
        <v>2878</v>
      </c>
      <c r="B2879" s="2">
        <v>41610</v>
      </c>
      <c r="C2879">
        <f t="shared" si="365"/>
        <v>2013</v>
      </c>
      <c r="D2879">
        <v>1092.6500000000001</v>
      </c>
      <c r="E2879">
        <f t="shared" ca="1" si="369"/>
        <v>1089.125</v>
      </c>
      <c r="F2879">
        <f t="shared" ca="1" si="371"/>
        <v>1092.4850000000001</v>
      </c>
      <c r="G2879" t="str">
        <f t="shared" ca="1" si="364"/>
        <v/>
      </c>
      <c r="H2879">
        <f t="shared" ca="1" si="366"/>
        <v>1111.6500000000001</v>
      </c>
      <c r="I2879" s="4" t="str">
        <f t="shared" ca="1" si="367"/>
        <v/>
      </c>
      <c r="J2879" s="10">
        <f t="shared" ca="1" si="370"/>
        <v>3468.6004233203562</v>
      </c>
      <c r="K2879" s="10">
        <f ca="1">MAX($J$3:J2880)</f>
        <v>3503.5469665139767</v>
      </c>
      <c r="L2879" s="11">
        <f t="shared" ca="1" si="368"/>
        <v>9.9746181591486849E-3</v>
      </c>
    </row>
    <row r="2880" spans="1:12" x14ac:dyDescent="0.35">
      <c r="A2880">
        <v>2879</v>
      </c>
      <c r="B2880" s="2">
        <v>41611</v>
      </c>
      <c r="C2880">
        <f t="shared" si="365"/>
        <v>2013</v>
      </c>
      <c r="D2880">
        <v>1100.45</v>
      </c>
      <c r="E2880">
        <f t="shared" ca="1" si="369"/>
        <v>1097.9124999999999</v>
      </c>
      <c r="F2880">
        <f t="shared" ca="1" si="371"/>
        <v>1090.6450000000002</v>
      </c>
      <c r="G2880" t="str">
        <f t="shared" ca="1" si="364"/>
        <v>BUY</v>
      </c>
      <c r="H2880">
        <f t="shared" ca="1" si="366"/>
        <v>1100.45</v>
      </c>
      <c r="I2880" s="4">
        <f t="shared" ca="1" si="367"/>
        <v>1.0075113569918637E-2</v>
      </c>
      <c r="J2880" s="10">
        <f t="shared" ca="1" si="370"/>
        <v>3503.5469665139767</v>
      </c>
      <c r="K2880" s="10">
        <f ca="1">MAX($J$3:J2881)</f>
        <v>3503.5469665139767</v>
      </c>
      <c r="L2880" s="11">
        <f t="shared" ca="1" si="368"/>
        <v>0</v>
      </c>
    </row>
    <row r="2881" spans="1:12" x14ac:dyDescent="0.35">
      <c r="A2881">
        <v>2880</v>
      </c>
      <c r="B2881" s="2">
        <v>41612</v>
      </c>
      <c r="C2881">
        <f t="shared" si="365"/>
        <v>2013</v>
      </c>
      <c r="D2881">
        <v>1101.95</v>
      </c>
      <c r="E2881">
        <f t="shared" ca="1" si="369"/>
        <v>1100.3875</v>
      </c>
      <c r="F2881">
        <f t="shared" ca="1" si="371"/>
        <v>1089.0466666666666</v>
      </c>
      <c r="G2881" t="str">
        <f t="shared" ca="1" si="364"/>
        <v/>
      </c>
      <c r="H2881">
        <f t="shared" ca="1" si="366"/>
        <v>1100.45</v>
      </c>
      <c r="I2881" s="4" t="str">
        <f t="shared" ca="1" si="367"/>
        <v/>
      </c>
      <c r="J2881" s="10">
        <f t="shared" ca="1" si="370"/>
        <v>3503.5469665139767</v>
      </c>
      <c r="K2881" s="10">
        <f ca="1">MAX($J$3:J2882)</f>
        <v>3503.5469665139767</v>
      </c>
      <c r="L2881" s="11">
        <f t="shared" ca="1" si="368"/>
        <v>0</v>
      </c>
    </row>
    <row r="2882" spans="1:12" x14ac:dyDescent="0.35">
      <c r="A2882">
        <v>2881</v>
      </c>
      <c r="B2882" s="2">
        <v>41613</v>
      </c>
      <c r="C2882">
        <f t="shared" si="365"/>
        <v>2013</v>
      </c>
      <c r="D2882">
        <v>1106.5</v>
      </c>
      <c r="E2882">
        <f t="shared" ca="1" si="369"/>
        <v>1106.2125000000001</v>
      </c>
      <c r="F2882">
        <f t="shared" ca="1" si="371"/>
        <v>1088.3533333333335</v>
      </c>
      <c r="G2882" t="str">
        <f t="shared" ref="G2882:G2945" ca="1" si="372">IF(AND(E2882&gt;F2882,E2881&lt;F2881),"BUY",IF(AND(E2882&lt;F2882,E2881&gt;F2881),"SELL",""))</f>
        <v/>
      </c>
      <c r="H2882">
        <f t="shared" ca="1" si="366"/>
        <v>1100.45</v>
      </c>
      <c r="I2882" s="4" t="str">
        <f t="shared" ca="1" si="367"/>
        <v/>
      </c>
      <c r="J2882" s="10">
        <f t="shared" ca="1" si="370"/>
        <v>3503.5469665139767</v>
      </c>
      <c r="K2882" s="10">
        <f ca="1">MAX($J$3:J2883)</f>
        <v>3503.5469665139767</v>
      </c>
      <c r="L2882" s="11">
        <f t="shared" ca="1" si="368"/>
        <v>0</v>
      </c>
    </row>
    <row r="2883" spans="1:12" x14ac:dyDescent="0.35">
      <c r="A2883">
        <v>2882</v>
      </c>
      <c r="B2883" s="2">
        <v>41614</v>
      </c>
      <c r="C2883">
        <f t="shared" ref="C2883:C2946" si="373">YEAR(B2883)</f>
        <v>2013</v>
      </c>
      <c r="D2883">
        <v>1115.95</v>
      </c>
      <c r="E2883">
        <f t="shared" ca="1" si="369"/>
        <v>1122.75</v>
      </c>
      <c r="F2883">
        <f t="shared" ca="1" si="371"/>
        <v>1090.1516666666666</v>
      </c>
      <c r="G2883" t="str">
        <f t="shared" ca="1" si="372"/>
        <v/>
      </c>
      <c r="H2883">
        <f t="shared" ref="H2883:H2946" ca="1" si="374">IF(G2883&lt;&gt;"",D2883,H2882)</f>
        <v>1100.45</v>
      </c>
      <c r="I2883" s="4" t="str">
        <f t="shared" ref="I2883:I2946" ca="1" si="375">IF(AND(G2883&lt;&gt;"",H2882&lt;&gt;0),IF(G2883="BUY",1-H2883/H2882,H2883/H2882-1),"")</f>
        <v/>
      </c>
      <c r="J2883" s="10">
        <f t="shared" ca="1" si="370"/>
        <v>3503.5469665139767</v>
      </c>
      <c r="K2883" s="10">
        <f ca="1">MAX($J$3:J2884)</f>
        <v>3503.5469665139767</v>
      </c>
      <c r="L2883" s="11">
        <f t="shared" ref="L2883:L2946" ca="1" si="376">1-J2883/K2883</f>
        <v>0</v>
      </c>
    </row>
    <row r="2884" spans="1:12" x14ac:dyDescent="0.35">
      <c r="A2884">
        <v>2883</v>
      </c>
      <c r="B2884" s="2">
        <v>41617</v>
      </c>
      <c r="C2884">
        <f t="shared" si="373"/>
        <v>2013</v>
      </c>
      <c r="D2884">
        <v>1166.5999999999999</v>
      </c>
      <c r="E2884">
        <f t="shared" ref="E2884:E2947" ca="1" si="377">IF(ROW(D2885)&gt;($O$4-1),AVERAGE(OFFSET(D2886,-$O$4,0,$O$4,1)),IF(ROW(D2885)&gt;$O$4, ((($O$4-1)*E2884)+D2885)/$O$4,""))</f>
        <v>1134.875</v>
      </c>
      <c r="F2884">
        <f t="shared" ca="1" si="371"/>
        <v>1090.1683333333335</v>
      </c>
      <c r="G2884" t="str">
        <f t="shared" ca="1" si="372"/>
        <v/>
      </c>
      <c r="H2884">
        <f t="shared" ca="1" si="374"/>
        <v>1100.45</v>
      </c>
      <c r="I2884" s="4" t="str">
        <f t="shared" ca="1" si="375"/>
        <v/>
      </c>
      <c r="J2884" s="10">
        <f t="shared" ref="J2884:J2947" ca="1" si="378">IF(I2884="",J2883,J2883*(1+$O$6*I2884))</f>
        <v>3503.5469665139767</v>
      </c>
      <c r="K2884" s="10">
        <f ca="1">MAX($J$3:J2885)</f>
        <v>3503.5469665139767</v>
      </c>
      <c r="L2884" s="11">
        <f t="shared" ca="1" si="376"/>
        <v>0</v>
      </c>
    </row>
    <row r="2885" spans="1:12" x14ac:dyDescent="0.35">
      <c r="A2885">
        <v>2884</v>
      </c>
      <c r="B2885" s="2">
        <v>41618</v>
      </c>
      <c r="C2885">
        <f t="shared" si="373"/>
        <v>2013</v>
      </c>
      <c r="D2885">
        <v>1150.45</v>
      </c>
      <c r="E2885">
        <f t="shared" ca="1" si="377"/>
        <v>1142.1624999999999</v>
      </c>
      <c r="F2885">
        <f t="shared" ca="1" si="371"/>
        <v>1089.7050000000002</v>
      </c>
      <c r="G2885" t="str">
        <f t="shared" ca="1" si="372"/>
        <v/>
      </c>
      <c r="H2885">
        <f t="shared" ca="1" si="374"/>
        <v>1100.45</v>
      </c>
      <c r="I2885" s="4" t="str">
        <f t="shared" ca="1" si="375"/>
        <v/>
      </c>
      <c r="J2885" s="10">
        <f t="shared" ca="1" si="378"/>
        <v>3503.5469665139767</v>
      </c>
      <c r="K2885" s="10">
        <f ca="1">MAX($J$3:J2886)</f>
        <v>3503.5469665139767</v>
      </c>
      <c r="L2885" s="11">
        <f t="shared" ca="1" si="376"/>
        <v>0</v>
      </c>
    </row>
    <row r="2886" spans="1:12" x14ac:dyDescent="0.35">
      <c r="A2886">
        <v>2885</v>
      </c>
      <c r="B2886" s="2">
        <v>41619</v>
      </c>
      <c r="C2886">
        <f t="shared" si="373"/>
        <v>2013</v>
      </c>
      <c r="D2886">
        <v>1135.6500000000001</v>
      </c>
      <c r="E2886">
        <f t="shared" ca="1" si="377"/>
        <v>1143.1750000000002</v>
      </c>
      <c r="F2886">
        <f t="shared" ca="1" si="371"/>
        <v>1089.21</v>
      </c>
      <c r="G2886" t="str">
        <f t="shared" ca="1" si="372"/>
        <v/>
      </c>
      <c r="H2886">
        <f t="shared" ca="1" si="374"/>
        <v>1100.45</v>
      </c>
      <c r="I2886" s="4" t="str">
        <f t="shared" ca="1" si="375"/>
        <v/>
      </c>
      <c r="J2886" s="10">
        <f t="shared" ca="1" si="378"/>
        <v>3503.5469665139767</v>
      </c>
      <c r="K2886" s="10">
        <f ca="1">MAX($J$3:J2887)</f>
        <v>3503.5469665139767</v>
      </c>
      <c r="L2886" s="11">
        <f t="shared" ca="1" si="376"/>
        <v>0</v>
      </c>
    </row>
    <row r="2887" spans="1:12" x14ac:dyDescent="0.35">
      <c r="A2887">
        <v>2886</v>
      </c>
      <c r="B2887" s="2">
        <v>41620</v>
      </c>
      <c r="C2887">
        <f t="shared" si="373"/>
        <v>2013</v>
      </c>
      <c r="D2887">
        <v>1120</v>
      </c>
      <c r="E2887">
        <f t="shared" ca="1" si="377"/>
        <v>1124.4875000000002</v>
      </c>
      <c r="F2887">
        <f t="shared" ca="1" si="371"/>
        <v>1087.5500000000002</v>
      </c>
      <c r="G2887" t="str">
        <f t="shared" ca="1" si="372"/>
        <v/>
      </c>
      <c r="H2887">
        <f t="shared" ca="1" si="374"/>
        <v>1100.45</v>
      </c>
      <c r="I2887" s="4" t="str">
        <f t="shared" ca="1" si="375"/>
        <v/>
      </c>
      <c r="J2887" s="10">
        <f t="shared" ca="1" si="378"/>
        <v>3503.5469665139767</v>
      </c>
      <c r="K2887" s="10">
        <f ca="1">MAX($J$3:J2888)</f>
        <v>3503.5469665139767</v>
      </c>
      <c r="L2887" s="11">
        <f t="shared" ca="1" si="376"/>
        <v>0</v>
      </c>
    </row>
    <row r="2888" spans="1:12" x14ac:dyDescent="0.35">
      <c r="A2888">
        <v>2887</v>
      </c>
      <c r="B2888" s="2">
        <v>41621</v>
      </c>
      <c r="C2888">
        <f t="shared" si="373"/>
        <v>2013</v>
      </c>
      <c r="D2888">
        <v>1091.8499999999999</v>
      </c>
      <c r="E2888">
        <f t="shared" ca="1" si="377"/>
        <v>1108.7125000000001</v>
      </c>
      <c r="F2888">
        <f t="shared" ca="1" si="371"/>
        <v>1085.74</v>
      </c>
      <c r="G2888" t="str">
        <f t="shared" ca="1" si="372"/>
        <v/>
      </c>
      <c r="H2888">
        <f t="shared" ca="1" si="374"/>
        <v>1100.45</v>
      </c>
      <c r="I2888" s="4" t="str">
        <f t="shared" ca="1" si="375"/>
        <v/>
      </c>
      <c r="J2888" s="10">
        <f t="shared" ca="1" si="378"/>
        <v>3503.5469665139767</v>
      </c>
      <c r="K2888" s="10">
        <f ca="1">MAX($J$3:J2889)</f>
        <v>3503.5469665139767</v>
      </c>
      <c r="L2888" s="11">
        <f t="shared" ca="1" si="376"/>
        <v>0</v>
      </c>
    </row>
    <row r="2889" spans="1:12" x14ac:dyDescent="0.35">
      <c r="A2889">
        <v>2888</v>
      </c>
      <c r="B2889" s="2">
        <v>41624</v>
      </c>
      <c r="C2889">
        <f t="shared" si="373"/>
        <v>2013</v>
      </c>
      <c r="D2889">
        <v>1087.3499999999999</v>
      </c>
      <c r="E2889">
        <f t="shared" ca="1" si="377"/>
        <v>1097.3249999999998</v>
      </c>
      <c r="F2889">
        <f t="shared" ca="1" si="371"/>
        <v>1084.0983333333331</v>
      </c>
      <c r="G2889" t="str">
        <f t="shared" ca="1" si="372"/>
        <v/>
      </c>
      <c r="H2889">
        <f t="shared" ca="1" si="374"/>
        <v>1100.45</v>
      </c>
      <c r="I2889" s="4" t="str">
        <f t="shared" ca="1" si="375"/>
        <v/>
      </c>
      <c r="J2889" s="10">
        <f t="shared" ca="1" si="378"/>
        <v>3503.5469665139767</v>
      </c>
      <c r="K2889" s="10">
        <f ca="1">MAX($J$3:J2890)</f>
        <v>3503.5469665139767</v>
      </c>
      <c r="L2889" s="11">
        <f t="shared" ca="1" si="376"/>
        <v>0</v>
      </c>
    </row>
    <row r="2890" spans="1:12" x14ac:dyDescent="0.35">
      <c r="A2890">
        <v>2889</v>
      </c>
      <c r="B2890" s="2">
        <v>41625</v>
      </c>
      <c r="C2890">
        <f t="shared" si="373"/>
        <v>2013</v>
      </c>
      <c r="D2890">
        <v>1090.0999999999999</v>
      </c>
      <c r="E2890">
        <f t="shared" ca="1" si="377"/>
        <v>1091.1374999999998</v>
      </c>
      <c r="F2890">
        <f t="shared" ca="1" si="371"/>
        <v>1083.5516666666665</v>
      </c>
      <c r="G2890" t="str">
        <f t="shared" ca="1" si="372"/>
        <v/>
      </c>
      <c r="H2890">
        <f t="shared" ca="1" si="374"/>
        <v>1100.45</v>
      </c>
      <c r="I2890" s="4" t="str">
        <f t="shared" ca="1" si="375"/>
        <v/>
      </c>
      <c r="J2890" s="10">
        <f t="shared" ca="1" si="378"/>
        <v>3503.5469665139767</v>
      </c>
      <c r="K2890" s="10">
        <f ca="1">MAX($J$3:J2891)</f>
        <v>3503.5469665139767</v>
      </c>
      <c r="L2890" s="11">
        <f t="shared" ca="1" si="376"/>
        <v>0</v>
      </c>
    </row>
    <row r="2891" spans="1:12" x14ac:dyDescent="0.35">
      <c r="A2891">
        <v>2890</v>
      </c>
      <c r="B2891" s="2">
        <v>41626</v>
      </c>
      <c r="C2891">
        <f t="shared" si="373"/>
        <v>2013</v>
      </c>
      <c r="D2891">
        <v>1095.25</v>
      </c>
      <c r="E2891">
        <f t="shared" ca="1" si="377"/>
        <v>1088.7375</v>
      </c>
      <c r="F2891">
        <f t="shared" ca="1" si="371"/>
        <v>1082.4083333333333</v>
      </c>
      <c r="G2891" t="str">
        <f t="shared" ca="1" si="372"/>
        <v/>
      </c>
      <c r="H2891">
        <f t="shared" ca="1" si="374"/>
        <v>1100.45</v>
      </c>
      <c r="I2891" s="4" t="str">
        <f t="shared" ca="1" si="375"/>
        <v/>
      </c>
      <c r="J2891" s="10">
        <f t="shared" ca="1" si="378"/>
        <v>3503.5469665139767</v>
      </c>
      <c r="K2891" s="10">
        <f ca="1">MAX($J$3:J2892)</f>
        <v>3503.5469665139767</v>
      </c>
      <c r="L2891" s="11">
        <f t="shared" ca="1" si="376"/>
        <v>0</v>
      </c>
    </row>
    <row r="2892" spans="1:12" x14ac:dyDescent="0.35">
      <c r="A2892">
        <v>2891</v>
      </c>
      <c r="B2892" s="2">
        <v>41627</v>
      </c>
      <c r="C2892">
        <f t="shared" si="373"/>
        <v>2013</v>
      </c>
      <c r="D2892">
        <v>1082.25</v>
      </c>
      <c r="E2892">
        <f t="shared" ca="1" si="377"/>
        <v>1091.2125000000001</v>
      </c>
      <c r="F2892">
        <f t="shared" ca="1" si="371"/>
        <v>1082.6616666666666</v>
      </c>
      <c r="G2892" t="str">
        <f t="shared" ca="1" si="372"/>
        <v/>
      </c>
      <c r="H2892">
        <f t="shared" ca="1" si="374"/>
        <v>1100.45</v>
      </c>
      <c r="I2892" s="4" t="str">
        <f t="shared" ca="1" si="375"/>
        <v/>
      </c>
      <c r="J2892" s="10">
        <f t="shared" ca="1" si="378"/>
        <v>3503.5469665139767</v>
      </c>
      <c r="K2892" s="10">
        <f ca="1">MAX($J$3:J2893)</f>
        <v>3503.5469665139767</v>
      </c>
      <c r="L2892" s="11">
        <f t="shared" ca="1" si="376"/>
        <v>0</v>
      </c>
    </row>
    <row r="2893" spans="1:12" x14ac:dyDescent="0.35">
      <c r="A2893">
        <v>2892</v>
      </c>
      <c r="B2893" s="2">
        <v>41628</v>
      </c>
      <c r="C2893">
        <f t="shared" si="373"/>
        <v>2013</v>
      </c>
      <c r="D2893">
        <v>1097.25</v>
      </c>
      <c r="E2893">
        <f t="shared" ca="1" si="377"/>
        <v>1094.925</v>
      </c>
      <c r="F2893">
        <f t="shared" ca="1" si="371"/>
        <v>1084.49</v>
      </c>
      <c r="G2893" t="str">
        <f t="shared" ca="1" si="372"/>
        <v/>
      </c>
      <c r="H2893">
        <f t="shared" ca="1" si="374"/>
        <v>1100.45</v>
      </c>
      <c r="I2893" s="4" t="str">
        <f t="shared" ca="1" si="375"/>
        <v/>
      </c>
      <c r="J2893" s="10">
        <f t="shared" ca="1" si="378"/>
        <v>3503.5469665139767</v>
      </c>
      <c r="K2893" s="10">
        <f ca="1">MAX($J$3:J2894)</f>
        <v>3503.5469665139767</v>
      </c>
      <c r="L2893" s="11">
        <f t="shared" ca="1" si="376"/>
        <v>0</v>
      </c>
    </row>
    <row r="2894" spans="1:12" x14ac:dyDescent="0.35">
      <c r="A2894">
        <v>2893</v>
      </c>
      <c r="B2894" s="2">
        <v>41631</v>
      </c>
      <c r="C2894">
        <f t="shared" si="373"/>
        <v>2013</v>
      </c>
      <c r="D2894">
        <v>1104.95</v>
      </c>
      <c r="E2894">
        <f t="shared" ca="1" si="377"/>
        <v>1098.5250000000001</v>
      </c>
      <c r="F2894">
        <f t="shared" ca="1" si="371"/>
        <v>1087.3799999999999</v>
      </c>
      <c r="G2894" t="str">
        <f t="shared" ca="1" si="372"/>
        <v/>
      </c>
      <c r="H2894">
        <f t="shared" ca="1" si="374"/>
        <v>1100.45</v>
      </c>
      <c r="I2894" s="4" t="str">
        <f t="shared" ca="1" si="375"/>
        <v/>
      </c>
      <c r="J2894" s="10">
        <f t="shared" ca="1" si="378"/>
        <v>3503.5469665139767</v>
      </c>
      <c r="K2894" s="10">
        <f ca="1">MAX($J$3:J2895)</f>
        <v>3503.5469665139767</v>
      </c>
      <c r="L2894" s="11">
        <f t="shared" ca="1" si="376"/>
        <v>0</v>
      </c>
    </row>
    <row r="2895" spans="1:12" x14ac:dyDescent="0.35">
      <c r="A2895">
        <v>2894</v>
      </c>
      <c r="B2895" s="2">
        <v>41632</v>
      </c>
      <c r="C2895">
        <f t="shared" si="373"/>
        <v>2013</v>
      </c>
      <c r="D2895">
        <v>1109.6500000000001</v>
      </c>
      <c r="E2895">
        <f t="shared" ca="1" si="377"/>
        <v>1105.375</v>
      </c>
      <c r="F2895">
        <f t="shared" ca="1" si="371"/>
        <v>1089.6633333333334</v>
      </c>
      <c r="G2895" t="str">
        <f t="shared" ca="1" si="372"/>
        <v/>
      </c>
      <c r="H2895">
        <f t="shared" ca="1" si="374"/>
        <v>1100.45</v>
      </c>
      <c r="I2895" s="4" t="str">
        <f t="shared" ca="1" si="375"/>
        <v/>
      </c>
      <c r="J2895" s="10">
        <f t="shared" ca="1" si="378"/>
        <v>3503.5469665139767</v>
      </c>
      <c r="K2895" s="10">
        <f ca="1">MAX($J$3:J2896)</f>
        <v>3503.5469665139767</v>
      </c>
      <c r="L2895" s="11">
        <f t="shared" ca="1" si="376"/>
        <v>0</v>
      </c>
    </row>
    <row r="2896" spans="1:12" x14ac:dyDescent="0.35">
      <c r="A2896">
        <v>2895</v>
      </c>
      <c r="B2896" s="2">
        <v>41633</v>
      </c>
      <c r="C2896">
        <f t="shared" si="373"/>
        <v>2013</v>
      </c>
      <c r="D2896">
        <v>1109.6500000000001</v>
      </c>
      <c r="E2896">
        <f t="shared" ca="1" si="377"/>
        <v>1108.6875</v>
      </c>
      <c r="F2896">
        <f t="shared" ca="1" si="371"/>
        <v>1091.8833333333334</v>
      </c>
      <c r="G2896" t="str">
        <f t="shared" ca="1" si="372"/>
        <v/>
      </c>
      <c r="H2896">
        <f t="shared" ca="1" si="374"/>
        <v>1100.45</v>
      </c>
      <c r="I2896" s="4" t="str">
        <f t="shared" ca="1" si="375"/>
        <v/>
      </c>
      <c r="J2896" s="10">
        <f t="shared" ca="1" si="378"/>
        <v>3503.5469665139767</v>
      </c>
      <c r="K2896" s="10">
        <f ca="1">MAX($J$3:J2897)</f>
        <v>3503.5469665139767</v>
      </c>
      <c r="L2896" s="11">
        <f t="shared" ca="1" si="376"/>
        <v>0</v>
      </c>
    </row>
    <row r="2897" spans="1:12" x14ac:dyDescent="0.35">
      <c r="A2897">
        <v>2896</v>
      </c>
      <c r="B2897" s="2">
        <v>41634</v>
      </c>
      <c r="C2897">
        <f t="shared" si="373"/>
        <v>2013</v>
      </c>
      <c r="D2897">
        <v>1110.5</v>
      </c>
      <c r="E2897">
        <f t="shared" ca="1" si="377"/>
        <v>1113.0625</v>
      </c>
      <c r="F2897">
        <f t="shared" ca="1" si="371"/>
        <v>1094.5016666666668</v>
      </c>
      <c r="G2897" t="str">
        <f t="shared" ca="1" si="372"/>
        <v/>
      </c>
      <c r="H2897">
        <f t="shared" ca="1" si="374"/>
        <v>1100.45</v>
      </c>
      <c r="I2897" s="4" t="str">
        <f t="shared" ca="1" si="375"/>
        <v/>
      </c>
      <c r="J2897" s="10">
        <f t="shared" ca="1" si="378"/>
        <v>3503.5469665139767</v>
      </c>
      <c r="K2897" s="10">
        <f ca="1">MAX($J$3:J2898)</f>
        <v>3503.5469665139767</v>
      </c>
      <c r="L2897" s="11">
        <f t="shared" ca="1" si="376"/>
        <v>0</v>
      </c>
    </row>
    <row r="2898" spans="1:12" x14ac:dyDescent="0.35">
      <c r="A2898">
        <v>2897</v>
      </c>
      <c r="B2898" s="2">
        <v>41635</v>
      </c>
      <c r="C2898">
        <f t="shared" si="373"/>
        <v>2013</v>
      </c>
      <c r="D2898">
        <v>1122.45</v>
      </c>
      <c r="E2898">
        <f t="shared" ca="1" si="377"/>
        <v>1109.2750000000001</v>
      </c>
      <c r="F2898">
        <f t="shared" ca="1" si="371"/>
        <v>1095.4749999999999</v>
      </c>
      <c r="G2898" t="str">
        <f t="shared" ca="1" si="372"/>
        <v/>
      </c>
      <c r="H2898">
        <f t="shared" ca="1" si="374"/>
        <v>1100.45</v>
      </c>
      <c r="I2898" s="4" t="str">
        <f t="shared" ca="1" si="375"/>
        <v/>
      </c>
      <c r="J2898" s="10">
        <f t="shared" ca="1" si="378"/>
        <v>3503.5469665139767</v>
      </c>
      <c r="K2898" s="10">
        <f ca="1">MAX($J$3:J2899)</f>
        <v>3503.5469665139767</v>
      </c>
      <c r="L2898" s="11">
        <f t="shared" ca="1" si="376"/>
        <v>0</v>
      </c>
    </row>
    <row r="2899" spans="1:12" x14ac:dyDescent="0.35">
      <c r="A2899">
        <v>2898</v>
      </c>
      <c r="B2899" s="2">
        <v>41638</v>
      </c>
      <c r="C2899">
        <f t="shared" si="373"/>
        <v>2013</v>
      </c>
      <c r="D2899">
        <v>1094.5</v>
      </c>
      <c r="E2899">
        <f t="shared" ca="1" si="377"/>
        <v>1109.05</v>
      </c>
      <c r="F2899">
        <f t="shared" ca="1" si="371"/>
        <v>1097.2166666666667</v>
      </c>
      <c r="G2899" t="str">
        <f t="shared" ca="1" si="372"/>
        <v/>
      </c>
      <c r="H2899">
        <f t="shared" ca="1" si="374"/>
        <v>1100.45</v>
      </c>
      <c r="I2899" s="4" t="str">
        <f t="shared" ca="1" si="375"/>
        <v/>
      </c>
      <c r="J2899" s="10">
        <f t="shared" ca="1" si="378"/>
        <v>3503.5469665139767</v>
      </c>
      <c r="K2899" s="10">
        <f ca="1">MAX($J$3:J2900)</f>
        <v>3503.5469665139767</v>
      </c>
      <c r="L2899" s="11">
        <f t="shared" ca="1" si="376"/>
        <v>0</v>
      </c>
    </row>
    <row r="2900" spans="1:12" x14ac:dyDescent="0.35">
      <c r="A2900">
        <v>2899</v>
      </c>
      <c r="B2900" s="2">
        <v>41639</v>
      </c>
      <c r="C2900">
        <f t="shared" si="373"/>
        <v>2013</v>
      </c>
      <c r="D2900">
        <v>1108.75</v>
      </c>
      <c r="E2900">
        <f t="shared" ca="1" si="377"/>
        <v>1108.5374999999999</v>
      </c>
      <c r="F2900">
        <f t="shared" ca="1" si="371"/>
        <v>1098.6700000000003</v>
      </c>
      <c r="G2900" t="str">
        <f t="shared" ca="1" si="372"/>
        <v/>
      </c>
      <c r="H2900">
        <f t="shared" ca="1" si="374"/>
        <v>1100.45</v>
      </c>
      <c r="I2900" s="4" t="str">
        <f t="shared" ca="1" si="375"/>
        <v/>
      </c>
      <c r="J2900" s="10">
        <f t="shared" ca="1" si="378"/>
        <v>3503.5469665139767</v>
      </c>
      <c r="K2900" s="10">
        <f ca="1">MAX($J$3:J2901)</f>
        <v>3503.5469665139767</v>
      </c>
      <c r="L2900" s="11">
        <f t="shared" ca="1" si="376"/>
        <v>0</v>
      </c>
    </row>
    <row r="2901" spans="1:12" x14ac:dyDescent="0.35">
      <c r="A2901">
        <v>2900</v>
      </c>
      <c r="B2901" s="2">
        <v>41640</v>
      </c>
      <c r="C2901">
        <f t="shared" si="373"/>
        <v>2014</v>
      </c>
      <c r="D2901">
        <v>1108.45</v>
      </c>
      <c r="E2901">
        <f t="shared" ca="1" si="377"/>
        <v>1102.3249999999998</v>
      </c>
      <c r="F2901">
        <f t="shared" ca="1" si="371"/>
        <v>1100.9233333333334</v>
      </c>
      <c r="G2901" t="str">
        <f t="shared" ca="1" si="372"/>
        <v/>
      </c>
      <c r="H2901">
        <f t="shared" ca="1" si="374"/>
        <v>1100.45</v>
      </c>
      <c r="I2901" s="4" t="str">
        <f t="shared" ca="1" si="375"/>
        <v/>
      </c>
      <c r="J2901" s="10">
        <f t="shared" ca="1" si="378"/>
        <v>3503.5469665139767</v>
      </c>
      <c r="K2901" s="10">
        <f ca="1">MAX($J$3:J2902)</f>
        <v>3503.5469665139767</v>
      </c>
      <c r="L2901" s="11">
        <f t="shared" ca="1" si="376"/>
        <v>0</v>
      </c>
    </row>
    <row r="2902" spans="1:12" x14ac:dyDescent="0.35">
      <c r="A2902">
        <v>2901</v>
      </c>
      <c r="B2902" s="2">
        <v>41641</v>
      </c>
      <c r="C2902">
        <f t="shared" si="373"/>
        <v>2014</v>
      </c>
      <c r="D2902">
        <v>1097.5999999999999</v>
      </c>
      <c r="E2902">
        <f t="shared" ca="1" si="377"/>
        <v>1100.9375</v>
      </c>
      <c r="F2902">
        <f t="shared" ca="1" si="371"/>
        <v>1102.1983333333333</v>
      </c>
      <c r="G2902" t="str">
        <f t="shared" ca="1" si="372"/>
        <v>SELL</v>
      </c>
      <c r="H2902">
        <f t="shared" ca="1" si="374"/>
        <v>1097.5999999999999</v>
      </c>
      <c r="I2902" s="4">
        <f t="shared" ca="1" si="375"/>
        <v>-2.5898496069790555E-3</v>
      </c>
      <c r="J2902" s="10">
        <f t="shared" ca="1" si="378"/>
        <v>3494.4733067797179</v>
      </c>
      <c r="K2902" s="10">
        <f ca="1">MAX($J$3:J2903)</f>
        <v>3503.5469665139767</v>
      </c>
      <c r="L2902" s="11">
        <f t="shared" ca="1" si="376"/>
        <v>2.5898496069790555E-3</v>
      </c>
    </row>
    <row r="2903" spans="1:12" x14ac:dyDescent="0.35">
      <c r="A2903">
        <v>2902</v>
      </c>
      <c r="B2903" s="2">
        <v>41642</v>
      </c>
      <c r="C2903">
        <f t="shared" si="373"/>
        <v>2014</v>
      </c>
      <c r="D2903">
        <v>1088.95</v>
      </c>
      <c r="E2903">
        <f t="shared" ca="1" si="377"/>
        <v>1095</v>
      </c>
      <c r="F2903">
        <f t="shared" ca="1" si="371"/>
        <v>1102.4100000000001</v>
      </c>
      <c r="G2903" t="str">
        <f t="shared" ca="1" si="372"/>
        <v/>
      </c>
      <c r="H2903">
        <f t="shared" ca="1" si="374"/>
        <v>1097.5999999999999</v>
      </c>
      <c r="I2903" s="4" t="str">
        <f t="shared" ca="1" si="375"/>
        <v/>
      </c>
      <c r="J2903" s="10">
        <f t="shared" ca="1" si="378"/>
        <v>3494.4733067797179</v>
      </c>
      <c r="K2903" s="10">
        <f ca="1">MAX($J$3:J2904)</f>
        <v>3503.5469665139767</v>
      </c>
      <c r="L2903" s="11">
        <f t="shared" ca="1" si="376"/>
        <v>2.5898496069790555E-3</v>
      </c>
    </row>
    <row r="2904" spans="1:12" x14ac:dyDescent="0.35">
      <c r="A2904">
        <v>2903</v>
      </c>
      <c r="B2904" s="2">
        <v>41645</v>
      </c>
      <c r="C2904">
        <f t="shared" si="373"/>
        <v>2014</v>
      </c>
      <c r="D2904">
        <v>1085</v>
      </c>
      <c r="E2904">
        <f t="shared" ca="1" si="377"/>
        <v>1089.1875</v>
      </c>
      <c r="F2904">
        <f t="shared" ca="1" si="371"/>
        <v>1102.9700000000003</v>
      </c>
      <c r="G2904" t="str">
        <f t="shared" ca="1" si="372"/>
        <v/>
      </c>
      <c r="H2904">
        <f t="shared" ca="1" si="374"/>
        <v>1097.5999999999999</v>
      </c>
      <c r="I2904" s="4" t="str">
        <f t="shared" ca="1" si="375"/>
        <v/>
      </c>
      <c r="J2904" s="10">
        <f t="shared" ca="1" si="378"/>
        <v>3494.4733067797179</v>
      </c>
      <c r="K2904" s="10">
        <f ca="1">MAX($J$3:J2905)</f>
        <v>3503.5469665139767</v>
      </c>
      <c r="L2904" s="11">
        <f t="shared" ca="1" si="376"/>
        <v>2.5898496069790555E-3</v>
      </c>
    </row>
    <row r="2905" spans="1:12" x14ac:dyDescent="0.35">
      <c r="A2905">
        <v>2904</v>
      </c>
      <c r="B2905" s="2">
        <v>41646</v>
      </c>
      <c r="C2905">
        <f t="shared" si="373"/>
        <v>2014</v>
      </c>
      <c r="D2905">
        <v>1085.2</v>
      </c>
      <c r="E2905">
        <f t="shared" ca="1" si="377"/>
        <v>1085.625</v>
      </c>
      <c r="F2905">
        <f t="shared" ca="1" si="371"/>
        <v>1103.5550000000003</v>
      </c>
      <c r="G2905" t="str">
        <f t="shared" ca="1" si="372"/>
        <v/>
      </c>
      <c r="H2905">
        <f t="shared" ca="1" si="374"/>
        <v>1097.5999999999999</v>
      </c>
      <c r="I2905" s="4" t="str">
        <f t="shared" ca="1" si="375"/>
        <v/>
      </c>
      <c r="J2905" s="10">
        <f t="shared" ca="1" si="378"/>
        <v>3494.4733067797179</v>
      </c>
      <c r="K2905" s="10">
        <f ca="1">MAX($J$3:J2906)</f>
        <v>3503.5469665139767</v>
      </c>
      <c r="L2905" s="11">
        <f t="shared" ca="1" si="376"/>
        <v>2.5898496069790555E-3</v>
      </c>
    </row>
    <row r="2906" spans="1:12" x14ac:dyDescent="0.35">
      <c r="A2906">
        <v>2905</v>
      </c>
      <c r="B2906" s="2">
        <v>41647</v>
      </c>
      <c r="C2906">
        <f t="shared" si="373"/>
        <v>2014</v>
      </c>
      <c r="D2906">
        <v>1083.3499999999999</v>
      </c>
      <c r="E2906">
        <f t="shared" ca="1" si="377"/>
        <v>1076.8874999999998</v>
      </c>
      <c r="F2906">
        <f t="shared" ca="1" si="371"/>
        <v>1103.1283333333336</v>
      </c>
      <c r="G2906" t="str">
        <f t="shared" ca="1" si="372"/>
        <v/>
      </c>
      <c r="H2906">
        <f t="shared" ca="1" si="374"/>
        <v>1097.5999999999999</v>
      </c>
      <c r="I2906" s="4" t="str">
        <f t="shared" ca="1" si="375"/>
        <v/>
      </c>
      <c r="J2906" s="10">
        <f t="shared" ca="1" si="378"/>
        <v>3494.4733067797179</v>
      </c>
      <c r="K2906" s="10">
        <f ca="1">MAX($J$3:J2907)</f>
        <v>3503.5469665139767</v>
      </c>
      <c r="L2906" s="11">
        <f t="shared" ca="1" si="376"/>
        <v>2.5898496069790555E-3</v>
      </c>
    </row>
    <row r="2907" spans="1:12" x14ac:dyDescent="0.35">
      <c r="A2907">
        <v>2906</v>
      </c>
      <c r="B2907" s="2">
        <v>41648</v>
      </c>
      <c r="C2907">
        <f t="shared" si="373"/>
        <v>2014</v>
      </c>
      <c r="D2907">
        <v>1054</v>
      </c>
      <c r="E2907">
        <f t="shared" ca="1" si="377"/>
        <v>1064.2</v>
      </c>
      <c r="F2907">
        <f t="shared" ca="1" si="371"/>
        <v>1101.05</v>
      </c>
      <c r="G2907" t="str">
        <f t="shared" ca="1" si="372"/>
        <v/>
      </c>
      <c r="H2907">
        <f t="shared" ca="1" si="374"/>
        <v>1097.5999999999999</v>
      </c>
      <c r="I2907" s="4" t="str">
        <f t="shared" ca="1" si="375"/>
        <v/>
      </c>
      <c r="J2907" s="10">
        <f t="shared" ca="1" si="378"/>
        <v>3494.4733067797179</v>
      </c>
      <c r="K2907" s="10">
        <f ca="1">MAX($J$3:J2908)</f>
        <v>3503.5469665139767</v>
      </c>
      <c r="L2907" s="11">
        <f t="shared" ca="1" si="376"/>
        <v>2.5898496069790555E-3</v>
      </c>
    </row>
    <row r="2908" spans="1:12" x14ac:dyDescent="0.35">
      <c r="A2908">
        <v>2907</v>
      </c>
      <c r="B2908" s="2">
        <v>41649</v>
      </c>
      <c r="C2908">
        <f t="shared" si="373"/>
        <v>2014</v>
      </c>
      <c r="D2908">
        <v>1034.25</v>
      </c>
      <c r="E2908">
        <f t="shared" ca="1" si="377"/>
        <v>1052.1875</v>
      </c>
      <c r="F2908">
        <f t="shared" ca="1" si="371"/>
        <v>1099.2000000000003</v>
      </c>
      <c r="G2908" t="str">
        <f t="shared" ca="1" si="372"/>
        <v/>
      </c>
      <c r="H2908">
        <f t="shared" ca="1" si="374"/>
        <v>1097.5999999999999</v>
      </c>
      <c r="I2908" s="4" t="str">
        <f t="shared" ca="1" si="375"/>
        <v/>
      </c>
      <c r="J2908" s="10">
        <f t="shared" ca="1" si="378"/>
        <v>3494.4733067797179</v>
      </c>
      <c r="K2908" s="10">
        <f ca="1">MAX($J$3:J2909)</f>
        <v>3503.5469665139767</v>
      </c>
      <c r="L2908" s="11">
        <f t="shared" ca="1" si="376"/>
        <v>2.5898496069790555E-3</v>
      </c>
    </row>
    <row r="2909" spans="1:12" x14ac:dyDescent="0.35">
      <c r="A2909">
        <v>2908</v>
      </c>
      <c r="B2909" s="2">
        <v>41652</v>
      </c>
      <c r="C2909">
        <f t="shared" si="373"/>
        <v>2014</v>
      </c>
      <c r="D2909">
        <v>1037.1500000000001</v>
      </c>
      <c r="E2909">
        <f t="shared" ca="1" si="377"/>
        <v>1036.1624999999999</v>
      </c>
      <c r="F2909">
        <f t="shared" ca="1" si="371"/>
        <v>1096.4933333333333</v>
      </c>
      <c r="G2909" t="str">
        <f t="shared" ca="1" si="372"/>
        <v/>
      </c>
      <c r="H2909">
        <f t="shared" ca="1" si="374"/>
        <v>1097.5999999999999</v>
      </c>
      <c r="I2909" s="4" t="str">
        <f t="shared" ca="1" si="375"/>
        <v/>
      </c>
      <c r="J2909" s="10">
        <f t="shared" ca="1" si="378"/>
        <v>3494.4733067797179</v>
      </c>
      <c r="K2909" s="10">
        <f ca="1">MAX($J$3:J2910)</f>
        <v>3503.5469665139767</v>
      </c>
      <c r="L2909" s="11">
        <f t="shared" ca="1" si="376"/>
        <v>2.5898496069790555E-3</v>
      </c>
    </row>
    <row r="2910" spans="1:12" x14ac:dyDescent="0.35">
      <c r="A2910">
        <v>2909</v>
      </c>
      <c r="B2910" s="2">
        <v>41653</v>
      </c>
      <c r="C2910">
        <f t="shared" si="373"/>
        <v>2014</v>
      </c>
      <c r="D2910">
        <v>1019.25</v>
      </c>
      <c r="E2910">
        <f t="shared" ca="1" si="377"/>
        <v>1030</v>
      </c>
      <c r="F2910">
        <f t="shared" ref="F2910:F2973" ca="1" si="379">IF(ROW(D2911)&gt;($O$5-1),AVERAGE(OFFSET(D2912,-$O$5,0,$O$5,1)),IF(ROW(D2911)&gt;$O$5, ((($O$5-1)*E2910)+D2911)/$O$5,""))</f>
        <v>1094.0733333333335</v>
      </c>
      <c r="G2910" t="str">
        <f t="shared" ca="1" si="372"/>
        <v/>
      </c>
      <c r="H2910">
        <f t="shared" ca="1" si="374"/>
        <v>1097.5999999999999</v>
      </c>
      <c r="I2910" s="4" t="str">
        <f t="shared" ca="1" si="375"/>
        <v/>
      </c>
      <c r="J2910" s="10">
        <f t="shared" ca="1" si="378"/>
        <v>3494.4733067797179</v>
      </c>
      <c r="K2910" s="10">
        <f ca="1">MAX($J$3:J2911)</f>
        <v>3503.5469665139767</v>
      </c>
      <c r="L2910" s="11">
        <f t="shared" ca="1" si="376"/>
        <v>2.5898496069790555E-3</v>
      </c>
    </row>
    <row r="2911" spans="1:12" x14ac:dyDescent="0.35">
      <c r="A2911">
        <v>2910</v>
      </c>
      <c r="B2911" s="2">
        <v>41654</v>
      </c>
      <c r="C2911">
        <f t="shared" si="373"/>
        <v>2014</v>
      </c>
      <c r="D2911">
        <v>1029.3499999999999</v>
      </c>
      <c r="E2911">
        <f t="shared" ca="1" si="377"/>
        <v>1029.5250000000001</v>
      </c>
      <c r="F2911">
        <f t="shared" ca="1" si="379"/>
        <v>1091.6016666666667</v>
      </c>
      <c r="G2911" t="str">
        <f t="shared" ca="1" si="372"/>
        <v/>
      </c>
      <c r="H2911">
        <f t="shared" ca="1" si="374"/>
        <v>1097.5999999999999</v>
      </c>
      <c r="I2911" s="4" t="str">
        <f t="shared" ca="1" si="375"/>
        <v/>
      </c>
      <c r="J2911" s="10">
        <f t="shared" ca="1" si="378"/>
        <v>3494.4733067797179</v>
      </c>
      <c r="K2911" s="10">
        <f ca="1">MAX($J$3:J2912)</f>
        <v>3503.5469665139767</v>
      </c>
      <c r="L2911" s="11">
        <f t="shared" ca="1" si="376"/>
        <v>2.5898496069790555E-3</v>
      </c>
    </row>
    <row r="2912" spans="1:12" x14ac:dyDescent="0.35">
      <c r="A2912">
        <v>2911</v>
      </c>
      <c r="B2912" s="2">
        <v>41655</v>
      </c>
      <c r="C2912">
        <f t="shared" si="373"/>
        <v>2014</v>
      </c>
      <c r="D2912">
        <v>1032.3499999999999</v>
      </c>
      <c r="E2912">
        <f t="shared" ca="1" si="377"/>
        <v>1027.1500000000001</v>
      </c>
      <c r="F2912">
        <f t="shared" ca="1" si="379"/>
        <v>1088.6583333333333</v>
      </c>
      <c r="G2912" t="str">
        <f t="shared" ca="1" si="372"/>
        <v/>
      </c>
      <c r="H2912">
        <f t="shared" ca="1" si="374"/>
        <v>1097.5999999999999</v>
      </c>
      <c r="I2912" s="4" t="str">
        <f t="shared" ca="1" si="375"/>
        <v/>
      </c>
      <c r="J2912" s="10">
        <f t="shared" ca="1" si="378"/>
        <v>3494.4733067797179</v>
      </c>
      <c r="K2912" s="10">
        <f ca="1">MAX($J$3:J2913)</f>
        <v>3503.5469665139767</v>
      </c>
      <c r="L2912" s="11">
        <f t="shared" ca="1" si="376"/>
        <v>2.5898496069790555E-3</v>
      </c>
    </row>
    <row r="2913" spans="1:12" x14ac:dyDescent="0.35">
      <c r="A2913">
        <v>2912</v>
      </c>
      <c r="B2913" s="2">
        <v>41656</v>
      </c>
      <c r="C2913">
        <f t="shared" si="373"/>
        <v>2014</v>
      </c>
      <c r="D2913">
        <v>1027.6500000000001</v>
      </c>
      <c r="E2913">
        <f t="shared" ca="1" si="377"/>
        <v>1029.8</v>
      </c>
      <c r="F2913">
        <f t="shared" ca="1" si="379"/>
        <v>1084.0999999999999</v>
      </c>
      <c r="G2913" t="str">
        <f t="shared" ca="1" si="372"/>
        <v/>
      </c>
      <c r="H2913">
        <f t="shared" ca="1" si="374"/>
        <v>1097.5999999999999</v>
      </c>
      <c r="I2913" s="4" t="str">
        <f t="shared" ca="1" si="375"/>
        <v/>
      </c>
      <c r="J2913" s="10">
        <f t="shared" ca="1" si="378"/>
        <v>3494.4733067797179</v>
      </c>
      <c r="K2913" s="10">
        <f ca="1">MAX($J$3:J2914)</f>
        <v>3503.5469665139767</v>
      </c>
      <c r="L2913" s="11">
        <f t="shared" ca="1" si="376"/>
        <v>2.5898496069790555E-3</v>
      </c>
    </row>
    <row r="2914" spans="1:12" x14ac:dyDescent="0.35">
      <c r="A2914">
        <v>2913</v>
      </c>
      <c r="B2914" s="2">
        <v>41659</v>
      </c>
      <c r="C2914">
        <f t="shared" si="373"/>
        <v>2014</v>
      </c>
      <c r="D2914">
        <v>1029.8499999999999</v>
      </c>
      <c r="E2914">
        <f t="shared" ca="1" si="377"/>
        <v>1030.2249999999999</v>
      </c>
      <c r="F2914">
        <f t="shared" ca="1" si="379"/>
        <v>1080.1199999999999</v>
      </c>
      <c r="G2914" t="str">
        <f t="shared" ca="1" si="372"/>
        <v/>
      </c>
      <c r="H2914">
        <f t="shared" ca="1" si="374"/>
        <v>1097.5999999999999</v>
      </c>
      <c r="I2914" s="4" t="str">
        <f t="shared" ca="1" si="375"/>
        <v/>
      </c>
      <c r="J2914" s="10">
        <f t="shared" ca="1" si="378"/>
        <v>3494.4733067797179</v>
      </c>
      <c r="K2914" s="10">
        <f ca="1">MAX($J$3:J2915)</f>
        <v>3503.5469665139767</v>
      </c>
      <c r="L2914" s="11">
        <f t="shared" ca="1" si="376"/>
        <v>2.5898496069790555E-3</v>
      </c>
    </row>
    <row r="2915" spans="1:12" x14ac:dyDescent="0.35">
      <c r="A2915">
        <v>2914</v>
      </c>
      <c r="B2915" s="2">
        <v>41660</v>
      </c>
      <c r="C2915">
        <f t="shared" si="373"/>
        <v>2014</v>
      </c>
      <c r="D2915">
        <v>1031.05</v>
      </c>
      <c r="E2915">
        <f t="shared" ca="1" si="377"/>
        <v>1028.05</v>
      </c>
      <c r="F2915">
        <f t="shared" ca="1" si="379"/>
        <v>1076.3866666666665</v>
      </c>
      <c r="G2915" t="str">
        <f t="shared" ca="1" si="372"/>
        <v/>
      </c>
      <c r="H2915">
        <f t="shared" ca="1" si="374"/>
        <v>1097.5999999999999</v>
      </c>
      <c r="I2915" s="4" t="str">
        <f t="shared" ca="1" si="375"/>
        <v/>
      </c>
      <c r="J2915" s="10">
        <f t="shared" ca="1" si="378"/>
        <v>3494.4733067797179</v>
      </c>
      <c r="K2915" s="10">
        <f ca="1">MAX($J$3:J2916)</f>
        <v>3503.5469665139767</v>
      </c>
      <c r="L2915" s="11">
        <f t="shared" ca="1" si="376"/>
        <v>2.5898496069790555E-3</v>
      </c>
    </row>
    <row r="2916" spans="1:12" x14ac:dyDescent="0.35">
      <c r="A2916">
        <v>2915</v>
      </c>
      <c r="B2916" s="2">
        <v>41661</v>
      </c>
      <c r="C2916">
        <f t="shared" si="373"/>
        <v>2014</v>
      </c>
      <c r="D2916">
        <v>1023.65</v>
      </c>
      <c r="E2916">
        <f t="shared" ca="1" si="377"/>
        <v>1026.1374999999998</v>
      </c>
      <c r="F2916">
        <f t="shared" ca="1" si="379"/>
        <v>1073.0533333333333</v>
      </c>
      <c r="G2916" t="str">
        <f t="shared" ca="1" si="372"/>
        <v/>
      </c>
      <c r="H2916">
        <f t="shared" ca="1" si="374"/>
        <v>1097.5999999999999</v>
      </c>
      <c r="I2916" s="4" t="str">
        <f t="shared" ca="1" si="375"/>
        <v/>
      </c>
      <c r="J2916" s="10">
        <f t="shared" ca="1" si="378"/>
        <v>3494.4733067797179</v>
      </c>
      <c r="K2916" s="10">
        <f ca="1">MAX($J$3:J2917)</f>
        <v>3503.5469665139767</v>
      </c>
      <c r="L2916" s="11">
        <f t="shared" ca="1" si="376"/>
        <v>2.5898496069790555E-3</v>
      </c>
    </row>
    <row r="2917" spans="1:12" x14ac:dyDescent="0.35">
      <c r="A2917">
        <v>2916</v>
      </c>
      <c r="B2917" s="2">
        <v>41662</v>
      </c>
      <c r="C2917">
        <f t="shared" si="373"/>
        <v>2014</v>
      </c>
      <c r="D2917">
        <v>1020</v>
      </c>
      <c r="E2917">
        <f t="shared" ca="1" si="377"/>
        <v>1018.5374999999999</v>
      </c>
      <c r="F2917">
        <f t="shared" ca="1" si="379"/>
        <v>1069.9733333333334</v>
      </c>
      <c r="G2917" t="str">
        <f t="shared" ca="1" si="372"/>
        <v/>
      </c>
      <c r="H2917">
        <f t="shared" ca="1" si="374"/>
        <v>1097.5999999999999</v>
      </c>
      <c r="I2917" s="4" t="str">
        <f t="shared" ca="1" si="375"/>
        <v/>
      </c>
      <c r="J2917" s="10">
        <f t="shared" ca="1" si="378"/>
        <v>3494.4733067797179</v>
      </c>
      <c r="K2917" s="10">
        <f ca="1">MAX($J$3:J2918)</f>
        <v>3503.5469665139767</v>
      </c>
      <c r="L2917" s="11">
        <f t="shared" ca="1" si="376"/>
        <v>2.5898496069790555E-3</v>
      </c>
    </row>
    <row r="2918" spans="1:12" x14ac:dyDescent="0.35">
      <c r="A2918">
        <v>2917</v>
      </c>
      <c r="B2918" s="2">
        <v>41663</v>
      </c>
      <c r="C2918">
        <f t="shared" si="373"/>
        <v>2014</v>
      </c>
      <c r="D2918">
        <v>999.45</v>
      </c>
      <c r="E2918">
        <f t="shared" ca="1" si="377"/>
        <v>1006.825</v>
      </c>
      <c r="F2918">
        <f t="shared" ca="1" si="379"/>
        <v>1066.5350000000001</v>
      </c>
      <c r="G2918" t="str">
        <f t="shared" ca="1" si="372"/>
        <v/>
      </c>
      <c r="H2918">
        <f t="shared" ca="1" si="374"/>
        <v>1097.5999999999999</v>
      </c>
      <c r="I2918" s="4" t="str">
        <f t="shared" ca="1" si="375"/>
        <v/>
      </c>
      <c r="J2918" s="10">
        <f t="shared" ca="1" si="378"/>
        <v>3494.4733067797179</v>
      </c>
      <c r="K2918" s="10">
        <f ca="1">MAX($J$3:J2919)</f>
        <v>3503.5469665139767</v>
      </c>
      <c r="L2918" s="11">
        <f t="shared" ca="1" si="376"/>
        <v>2.5898496069790555E-3</v>
      </c>
    </row>
    <row r="2919" spans="1:12" x14ac:dyDescent="0.35">
      <c r="A2919">
        <v>2918</v>
      </c>
      <c r="B2919" s="2">
        <v>41666</v>
      </c>
      <c r="C2919">
        <f t="shared" si="373"/>
        <v>2014</v>
      </c>
      <c r="D2919">
        <v>984.2</v>
      </c>
      <c r="E2919">
        <f t="shared" ca="1" si="377"/>
        <v>999.95</v>
      </c>
      <c r="F2919">
        <f t="shared" ca="1" si="379"/>
        <v>1063.4033333333334</v>
      </c>
      <c r="G2919" t="str">
        <f t="shared" ca="1" si="372"/>
        <v/>
      </c>
      <c r="H2919">
        <f t="shared" ca="1" si="374"/>
        <v>1097.5999999999999</v>
      </c>
      <c r="I2919" s="4" t="str">
        <f t="shared" ca="1" si="375"/>
        <v/>
      </c>
      <c r="J2919" s="10">
        <f t="shared" ca="1" si="378"/>
        <v>3494.4733067797179</v>
      </c>
      <c r="K2919" s="10">
        <f ca="1">MAX($J$3:J2920)</f>
        <v>3503.5469665139767</v>
      </c>
      <c r="L2919" s="11">
        <f t="shared" ca="1" si="376"/>
        <v>2.5898496069790555E-3</v>
      </c>
    </row>
    <row r="2920" spans="1:12" x14ac:dyDescent="0.35">
      <c r="A2920">
        <v>2919</v>
      </c>
      <c r="B2920" s="2">
        <v>41667</v>
      </c>
      <c r="C2920">
        <f t="shared" si="373"/>
        <v>2014</v>
      </c>
      <c r="D2920">
        <v>996.15</v>
      </c>
      <c r="E2920">
        <f t="shared" ca="1" si="377"/>
        <v>992.02500000000009</v>
      </c>
      <c r="F2920">
        <f t="shared" ca="1" si="379"/>
        <v>1059.8383333333336</v>
      </c>
      <c r="G2920" t="str">
        <f t="shared" ca="1" si="372"/>
        <v/>
      </c>
      <c r="H2920">
        <f t="shared" ca="1" si="374"/>
        <v>1097.5999999999999</v>
      </c>
      <c r="I2920" s="4" t="str">
        <f t="shared" ca="1" si="375"/>
        <v/>
      </c>
      <c r="J2920" s="10">
        <f t="shared" ca="1" si="378"/>
        <v>3494.4733067797179</v>
      </c>
      <c r="K2920" s="10">
        <f ca="1">MAX($J$3:J2921)</f>
        <v>3503.5469665139767</v>
      </c>
      <c r="L2920" s="11">
        <f t="shared" ca="1" si="376"/>
        <v>2.5898496069790555E-3</v>
      </c>
    </row>
    <row r="2921" spans="1:12" x14ac:dyDescent="0.35">
      <c r="A2921">
        <v>2920</v>
      </c>
      <c r="B2921" s="2">
        <v>41668</v>
      </c>
      <c r="C2921">
        <f t="shared" si="373"/>
        <v>2014</v>
      </c>
      <c r="D2921">
        <v>988.3</v>
      </c>
      <c r="E2921">
        <f t="shared" ca="1" si="377"/>
        <v>987.81249999999989</v>
      </c>
      <c r="F2921">
        <f t="shared" ca="1" si="379"/>
        <v>1056.5166666666669</v>
      </c>
      <c r="G2921" t="str">
        <f t="shared" ca="1" si="372"/>
        <v/>
      </c>
      <c r="H2921">
        <f t="shared" ca="1" si="374"/>
        <v>1097.5999999999999</v>
      </c>
      <c r="I2921" s="4" t="str">
        <f t="shared" ca="1" si="375"/>
        <v/>
      </c>
      <c r="J2921" s="10">
        <f t="shared" ca="1" si="378"/>
        <v>3494.4733067797179</v>
      </c>
      <c r="K2921" s="10">
        <f ca="1">MAX($J$3:J2922)</f>
        <v>3503.5469665139767</v>
      </c>
      <c r="L2921" s="11">
        <f t="shared" ca="1" si="376"/>
        <v>2.5898496069790555E-3</v>
      </c>
    </row>
    <row r="2922" spans="1:12" x14ac:dyDescent="0.35">
      <c r="A2922">
        <v>2921</v>
      </c>
      <c r="B2922" s="2">
        <v>41669</v>
      </c>
      <c r="C2922">
        <f t="shared" si="373"/>
        <v>2014</v>
      </c>
      <c r="D2922">
        <v>982.6</v>
      </c>
      <c r="E2922">
        <f t="shared" ca="1" si="377"/>
        <v>994.47499999999991</v>
      </c>
      <c r="F2922">
        <f t="shared" ca="1" si="379"/>
        <v>1053.6366666666665</v>
      </c>
      <c r="G2922" t="str">
        <f t="shared" ca="1" si="372"/>
        <v/>
      </c>
      <c r="H2922">
        <f t="shared" ca="1" si="374"/>
        <v>1097.5999999999999</v>
      </c>
      <c r="I2922" s="4" t="str">
        <f t="shared" ca="1" si="375"/>
        <v/>
      </c>
      <c r="J2922" s="10">
        <f t="shared" ca="1" si="378"/>
        <v>3494.4733067797179</v>
      </c>
      <c r="K2922" s="10">
        <f ca="1">MAX($J$3:J2923)</f>
        <v>3503.5469665139767</v>
      </c>
      <c r="L2922" s="11">
        <f t="shared" ca="1" si="376"/>
        <v>2.5898496069790555E-3</v>
      </c>
    </row>
    <row r="2923" spans="1:12" x14ac:dyDescent="0.35">
      <c r="A2923">
        <v>2922</v>
      </c>
      <c r="B2923" s="2">
        <v>41670</v>
      </c>
      <c r="C2923">
        <f t="shared" si="373"/>
        <v>2014</v>
      </c>
      <c r="D2923">
        <v>1010.85</v>
      </c>
      <c r="E2923">
        <f t="shared" ca="1" si="377"/>
        <v>996.41250000000002</v>
      </c>
      <c r="F2923">
        <f t="shared" ca="1" si="379"/>
        <v>1050.2683333333332</v>
      </c>
      <c r="G2923" t="str">
        <f t="shared" ca="1" si="372"/>
        <v/>
      </c>
      <c r="H2923">
        <f t="shared" ca="1" si="374"/>
        <v>1097.5999999999999</v>
      </c>
      <c r="I2923" s="4" t="str">
        <f t="shared" ca="1" si="375"/>
        <v/>
      </c>
      <c r="J2923" s="10">
        <f t="shared" ca="1" si="378"/>
        <v>3494.4733067797179</v>
      </c>
      <c r="K2923" s="10">
        <f ca="1">MAX($J$3:J2924)</f>
        <v>3503.5469665139767</v>
      </c>
      <c r="L2923" s="11">
        <f t="shared" ca="1" si="376"/>
        <v>2.5898496069790555E-3</v>
      </c>
    </row>
    <row r="2924" spans="1:12" x14ac:dyDescent="0.35">
      <c r="A2924">
        <v>2923</v>
      </c>
      <c r="B2924" s="2">
        <v>41673</v>
      </c>
      <c r="C2924">
        <f t="shared" si="373"/>
        <v>2014</v>
      </c>
      <c r="D2924">
        <v>1003.9</v>
      </c>
      <c r="E2924">
        <f t="shared" ca="1" si="377"/>
        <v>999.61249999999995</v>
      </c>
      <c r="F2924">
        <f t="shared" ca="1" si="379"/>
        <v>1046.6500000000001</v>
      </c>
      <c r="G2924" t="str">
        <f t="shared" ca="1" si="372"/>
        <v/>
      </c>
      <c r="H2924">
        <f t="shared" ca="1" si="374"/>
        <v>1097.5999999999999</v>
      </c>
      <c r="I2924" s="4" t="str">
        <f t="shared" ca="1" si="375"/>
        <v/>
      </c>
      <c r="J2924" s="10">
        <f t="shared" ca="1" si="378"/>
        <v>3494.4733067797179</v>
      </c>
      <c r="K2924" s="10">
        <f ca="1">MAX($J$3:J2925)</f>
        <v>3503.5469665139767</v>
      </c>
      <c r="L2924" s="11">
        <f t="shared" ca="1" si="376"/>
        <v>2.5898496069790555E-3</v>
      </c>
    </row>
    <row r="2925" spans="1:12" x14ac:dyDescent="0.35">
      <c r="A2925">
        <v>2924</v>
      </c>
      <c r="B2925" s="2">
        <v>41674</v>
      </c>
      <c r="C2925">
        <f t="shared" si="373"/>
        <v>2014</v>
      </c>
      <c r="D2925">
        <v>1001.1</v>
      </c>
      <c r="E2925">
        <f t="shared" ca="1" si="377"/>
        <v>1004.2125</v>
      </c>
      <c r="F2925">
        <f t="shared" ca="1" si="379"/>
        <v>1043.0283333333334</v>
      </c>
      <c r="G2925" t="str">
        <f t="shared" ca="1" si="372"/>
        <v/>
      </c>
      <c r="H2925">
        <f t="shared" ca="1" si="374"/>
        <v>1097.5999999999999</v>
      </c>
      <c r="I2925" s="4" t="str">
        <f t="shared" ca="1" si="375"/>
        <v/>
      </c>
      <c r="J2925" s="10">
        <f t="shared" ca="1" si="378"/>
        <v>3494.4733067797179</v>
      </c>
      <c r="K2925" s="10">
        <f ca="1">MAX($J$3:J2926)</f>
        <v>3503.5469665139767</v>
      </c>
      <c r="L2925" s="11">
        <f t="shared" ca="1" si="376"/>
        <v>2.5898496069790555E-3</v>
      </c>
    </row>
    <row r="2926" spans="1:12" x14ac:dyDescent="0.35">
      <c r="A2926">
        <v>2925</v>
      </c>
      <c r="B2926" s="2">
        <v>41675</v>
      </c>
      <c r="C2926">
        <f t="shared" si="373"/>
        <v>2014</v>
      </c>
      <c r="D2926">
        <v>1001</v>
      </c>
      <c r="E2926">
        <f t="shared" ca="1" si="377"/>
        <v>1006.2375</v>
      </c>
      <c r="F2926">
        <f t="shared" ca="1" si="379"/>
        <v>1039.9766666666667</v>
      </c>
      <c r="G2926" t="str">
        <f t="shared" ca="1" si="372"/>
        <v/>
      </c>
      <c r="H2926">
        <f t="shared" ca="1" si="374"/>
        <v>1097.5999999999999</v>
      </c>
      <c r="I2926" s="4" t="str">
        <f t="shared" ca="1" si="375"/>
        <v/>
      </c>
      <c r="J2926" s="10">
        <f t="shared" ca="1" si="378"/>
        <v>3494.4733067797179</v>
      </c>
      <c r="K2926" s="10">
        <f ca="1">MAX($J$3:J2927)</f>
        <v>3503.5469665139767</v>
      </c>
      <c r="L2926" s="11">
        <f t="shared" ca="1" si="376"/>
        <v>2.5898496069790555E-3</v>
      </c>
    </row>
    <row r="2927" spans="1:12" x14ac:dyDescent="0.35">
      <c r="A2927">
        <v>2926</v>
      </c>
      <c r="B2927" s="2">
        <v>41676</v>
      </c>
      <c r="C2927">
        <f t="shared" si="373"/>
        <v>2014</v>
      </c>
      <c r="D2927">
        <v>1018.95</v>
      </c>
      <c r="E2927">
        <f t="shared" ca="1" si="377"/>
        <v>1016.875</v>
      </c>
      <c r="F2927">
        <f t="shared" ca="1" si="379"/>
        <v>1037.4433333333334</v>
      </c>
      <c r="G2927" t="str">
        <f t="shared" ca="1" si="372"/>
        <v/>
      </c>
      <c r="H2927">
        <f t="shared" ca="1" si="374"/>
        <v>1097.5999999999999</v>
      </c>
      <c r="I2927" s="4" t="str">
        <f t="shared" ca="1" si="375"/>
        <v/>
      </c>
      <c r="J2927" s="10">
        <f t="shared" ca="1" si="378"/>
        <v>3494.4733067797179</v>
      </c>
      <c r="K2927" s="10">
        <f ca="1">MAX($J$3:J2928)</f>
        <v>3503.5469665139767</v>
      </c>
      <c r="L2927" s="11">
        <f t="shared" ca="1" si="376"/>
        <v>2.5898496069790555E-3</v>
      </c>
    </row>
    <row r="2928" spans="1:12" x14ac:dyDescent="0.35">
      <c r="A2928">
        <v>2927</v>
      </c>
      <c r="B2928" s="2">
        <v>41677</v>
      </c>
      <c r="C2928">
        <f t="shared" si="373"/>
        <v>2014</v>
      </c>
      <c r="D2928">
        <v>1046.45</v>
      </c>
      <c r="E2928">
        <f t="shared" ca="1" si="377"/>
        <v>1028.7125000000001</v>
      </c>
      <c r="F2928">
        <f t="shared" ca="1" si="379"/>
        <v>1035.9083333333335</v>
      </c>
      <c r="G2928" t="str">
        <f t="shared" ca="1" si="372"/>
        <v/>
      </c>
      <c r="H2928">
        <f t="shared" ca="1" si="374"/>
        <v>1097.5999999999999</v>
      </c>
      <c r="I2928" s="4" t="str">
        <f t="shared" ca="1" si="375"/>
        <v/>
      </c>
      <c r="J2928" s="10">
        <f t="shared" ca="1" si="378"/>
        <v>3494.4733067797179</v>
      </c>
      <c r="K2928" s="10">
        <f ca="1">MAX($J$3:J2929)</f>
        <v>3650.9541404424572</v>
      </c>
      <c r="L2928" s="11">
        <f t="shared" ca="1" si="376"/>
        <v>4.2860257248746314E-2</v>
      </c>
    </row>
    <row r="2929" spans="1:12" x14ac:dyDescent="0.35">
      <c r="A2929">
        <v>2928</v>
      </c>
      <c r="B2929" s="2">
        <v>41680</v>
      </c>
      <c r="C2929">
        <f t="shared" si="373"/>
        <v>2014</v>
      </c>
      <c r="D2929">
        <v>1048.45</v>
      </c>
      <c r="E2929">
        <f t="shared" ca="1" si="377"/>
        <v>1040.9125000000001</v>
      </c>
      <c r="F2929">
        <f t="shared" ca="1" si="379"/>
        <v>1033.9433333333334</v>
      </c>
      <c r="G2929" t="str">
        <f t="shared" ca="1" si="372"/>
        <v>BUY</v>
      </c>
      <c r="H2929">
        <f t="shared" ca="1" si="374"/>
        <v>1048.45</v>
      </c>
      <c r="I2929" s="4">
        <f t="shared" ca="1" si="375"/>
        <v>4.4779518950437192E-2</v>
      </c>
      <c r="J2929" s="10">
        <f t="shared" ca="1" si="378"/>
        <v>3650.9541404424572</v>
      </c>
      <c r="K2929" s="10">
        <f ca="1">MAX($J$3:J2930)</f>
        <v>3650.9541404424572</v>
      </c>
      <c r="L2929" s="11">
        <f t="shared" ca="1" si="376"/>
        <v>0</v>
      </c>
    </row>
    <row r="2930" spans="1:12" x14ac:dyDescent="0.35">
      <c r="A2930">
        <v>2929</v>
      </c>
      <c r="B2930" s="2">
        <v>41681</v>
      </c>
      <c r="C2930">
        <f t="shared" si="373"/>
        <v>2014</v>
      </c>
      <c r="D2930">
        <v>1049.8</v>
      </c>
      <c r="E2930">
        <f t="shared" ca="1" si="377"/>
        <v>1045.6374999999998</v>
      </c>
      <c r="F2930">
        <f t="shared" ca="1" si="379"/>
        <v>1031.5899999999999</v>
      </c>
      <c r="G2930" t="str">
        <f t="shared" ca="1" si="372"/>
        <v/>
      </c>
      <c r="H2930">
        <f t="shared" ca="1" si="374"/>
        <v>1048.45</v>
      </c>
      <c r="I2930" s="4" t="str">
        <f t="shared" ca="1" si="375"/>
        <v/>
      </c>
      <c r="J2930" s="10">
        <f t="shared" ca="1" si="378"/>
        <v>3650.9541404424572</v>
      </c>
      <c r="K2930" s="10">
        <f ca="1">MAX($J$3:J2931)</f>
        <v>3650.9541404424572</v>
      </c>
      <c r="L2930" s="11">
        <f t="shared" ca="1" si="376"/>
        <v>0</v>
      </c>
    </row>
    <row r="2931" spans="1:12" x14ac:dyDescent="0.35">
      <c r="A2931">
        <v>2930</v>
      </c>
      <c r="B2931" s="2">
        <v>41682</v>
      </c>
      <c r="C2931">
        <f t="shared" si="373"/>
        <v>2014</v>
      </c>
      <c r="D2931">
        <v>1037.8499999999999</v>
      </c>
      <c r="E2931">
        <f t="shared" ca="1" si="377"/>
        <v>1037.625</v>
      </c>
      <c r="F2931">
        <f t="shared" ca="1" si="379"/>
        <v>1028.8166666666666</v>
      </c>
      <c r="G2931" t="str">
        <f t="shared" ca="1" si="372"/>
        <v/>
      </c>
      <c r="H2931">
        <f t="shared" ca="1" si="374"/>
        <v>1048.45</v>
      </c>
      <c r="I2931" s="4" t="str">
        <f t="shared" ca="1" si="375"/>
        <v/>
      </c>
      <c r="J2931" s="10">
        <f t="shared" ca="1" si="378"/>
        <v>3650.9541404424572</v>
      </c>
      <c r="K2931" s="10">
        <f ca="1">MAX($J$3:J2932)</f>
        <v>3650.9541404424572</v>
      </c>
      <c r="L2931" s="11">
        <f t="shared" ca="1" si="376"/>
        <v>0</v>
      </c>
    </row>
    <row r="2932" spans="1:12" x14ac:dyDescent="0.35">
      <c r="A2932">
        <v>2931</v>
      </c>
      <c r="B2932" s="2">
        <v>41683</v>
      </c>
      <c r="C2932">
        <f t="shared" si="373"/>
        <v>2014</v>
      </c>
      <c r="D2932">
        <v>1014.4</v>
      </c>
      <c r="E2932">
        <f t="shared" ca="1" si="377"/>
        <v>1027.7249999999999</v>
      </c>
      <c r="F2932">
        <f t="shared" ca="1" si="379"/>
        <v>1026.1466666666665</v>
      </c>
      <c r="G2932" t="str">
        <f t="shared" ca="1" si="372"/>
        <v/>
      </c>
      <c r="H2932">
        <f t="shared" ca="1" si="374"/>
        <v>1048.45</v>
      </c>
      <c r="I2932" s="4" t="str">
        <f t="shared" ca="1" si="375"/>
        <v/>
      </c>
      <c r="J2932" s="10">
        <f t="shared" ca="1" si="378"/>
        <v>3650.9541404424572</v>
      </c>
      <c r="K2932" s="10">
        <f ca="1">MAX($J$3:J2933)</f>
        <v>3650.9541404424572</v>
      </c>
      <c r="L2932" s="11">
        <f t="shared" ca="1" si="376"/>
        <v>0</v>
      </c>
    </row>
    <row r="2933" spans="1:12" x14ac:dyDescent="0.35">
      <c r="A2933">
        <v>2932</v>
      </c>
      <c r="B2933" s="2">
        <v>41684</v>
      </c>
      <c r="C2933">
        <f t="shared" si="373"/>
        <v>2014</v>
      </c>
      <c r="D2933">
        <v>1008.85</v>
      </c>
      <c r="E2933">
        <f t="shared" ca="1" si="377"/>
        <v>1017.8125</v>
      </c>
      <c r="F2933">
        <f t="shared" ca="1" si="379"/>
        <v>1023.6516666666666</v>
      </c>
      <c r="G2933" t="str">
        <f t="shared" ca="1" si="372"/>
        <v>SELL</v>
      </c>
      <c r="H2933">
        <f t="shared" ca="1" si="374"/>
        <v>1008.85</v>
      </c>
      <c r="I2933" s="4">
        <f t="shared" ca="1" si="375"/>
        <v>-3.7770041489818329E-2</v>
      </c>
      <c r="J2933" s="10">
        <f t="shared" ca="1" si="378"/>
        <v>3513.0574510805213</v>
      </c>
      <c r="K2933" s="10">
        <f ca="1">MAX($J$3:J2934)</f>
        <v>3650.9541404424572</v>
      </c>
      <c r="L2933" s="11">
        <f t="shared" ca="1" si="376"/>
        <v>3.777004148981844E-2</v>
      </c>
    </row>
    <row r="2934" spans="1:12" x14ac:dyDescent="0.35">
      <c r="A2934">
        <v>2933</v>
      </c>
      <c r="B2934" s="2">
        <v>41687</v>
      </c>
      <c r="C2934">
        <f t="shared" si="373"/>
        <v>2014</v>
      </c>
      <c r="D2934">
        <v>1010.15</v>
      </c>
      <c r="E2934">
        <f t="shared" ca="1" si="377"/>
        <v>1013.325</v>
      </c>
      <c r="F2934">
        <f t="shared" ca="1" si="379"/>
        <v>1021.475</v>
      </c>
      <c r="G2934" t="str">
        <f t="shared" ca="1" si="372"/>
        <v/>
      </c>
      <c r="H2934">
        <f t="shared" ca="1" si="374"/>
        <v>1008.85</v>
      </c>
      <c r="I2934" s="4" t="str">
        <f t="shared" ca="1" si="375"/>
        <v/>
      </c>
      <c r="J2934" s="10">
        <f t="shared" ca="1" si="378"/>
        <v>3513.0574510805213</v>
      </c>
      <c r="K2934" s="10">
        <f ca="1">MAX($J$3:J2935)</f>
        <v>3650.9541404424572</v>
      </c>
      <c r="L2934" s="11">
        <f t="shared" ca="1" si="376"/>
        <v>3.777004148981844E-2</v>
      </c>
    </row>
    <row r="2935" spans="1:12" x14ac:dyDescent="0.35">
      <c r="A2935">
        <v>2934</v>
      </c>
      <c r="B2935" s="2">
        <v>41688</v>
      </c>
      <c r="C2935">
        <f t="shared" si="373"/>
        <v>2014</v>
      </c>
      <c r="D2935">
        <v>1019.9</v>
      </c>
      <c r="E2935">
        <f t="shared" ca="1" si="377"/>
        <v>1016.175</v>
      </c>
      <c r="F2935">
        <f t="shared" ca="1" si="379"/>
        <v>1019.5566666666667</v>
      </c>
      <c r="G2935" t="str">
        <f t="shared" ca="1" si="372"/>
        <v/>
      </c>
      <c r="H2935">
        <f t="shared" ca="1" si="374"/>
        <v>1008.85</v>
      </c>
      <c r="I2935" s="4" t="str">
        <f t="shared" ca="1" si="375"/>
        <v/>
      </c>
      <c r="J2935" s="10">
        <f t="shared" ca="1" si="378"/>
        <v>3513.0574510805213</v>
      </c>
      <c r="K2935" s="10">
        <f ca="1">MAX($J$3:J2936)</f>
        <v>3650.9541404424572</v>
      </c>
      <c r="L2935" s="11">
        <f t="shared" ca="1" si="376"/>
        <v>3.777004148981844E-2</v>
      </c>
    </row>
    <row r="2936" spans="1:12" x14ac:dyDescent="0.35">
      <c r="A2936">
        <v>2935</v>
      </c>
      <c r="B2936" s="2">
        <v>41689</v>
      </c>
      <c r="C2936">
        <f t="shared" si="373"/>
        <v>2014</v>
      </c>
      <c r="D2936">
        <v>1025.8</v>
      </c>
      <c r="E2936">
        <f t="shared" ca="1" si="377"/>
        <v>1015.9375</v>
      </c>
      <c r="F2936">
        <f t="shared" ca="1" si="379"/>
        <v>1018.0200000000001</v>
      </c>
      <c r="G2936" t="str">
        <f t="shared" ca="1" si="372"/>
        <v/>
      </c>
      <c r="H2936">
        <f t="shared" ca="1" si="374"/>
        <v>1008.85</v>
      </c>
      <c r="I2936" s="4" t="str">
        <f t="shared" ca="1" si="375"/>
        <v/>
      </c>
      <c r="J2936" s="10">
        <f t="shared" ca="1" si="378"/>
        <v>3513.0574510805213</v>
      </c>
      <c r="K2936" s="10">
        <f ca="1">MAX($J$3:J2937)</f>
        <v>3650.9541404424572</v>
      </c>
      <c r="L2936" s="11">
        <f t="shared" ca="1" si="376"/>
        <v>3.777004148981844E-2</v>
      </c>
    </row>
    <row r="2937" spans="1:12" x14ac:dyDescent="0.35">
      <c r="A2937">
        <v>2936</v>
      </c>
      <c r="B2937" s="2">
        <v>41690</v>
      </c>
      <c r="C2937">
        <f t="shared" si="373"/>
        <v>2014</v>
      </c>
      <c r="D2937">
        <v>1007.9</v>
      </c>
      <c r="E2937">
        <f t="shared" ca="1" si="377"/>
        <v>1029.7874999999999</v>
      </c>
      <c r="F2937">
        <f t="shared" ca="1" si="379"/>
        <v>1019.0633333333335</v>
      </c>
      <c r="G2937" t="str">
        <f t="shared" ca="1" si="372"/>
        <v>BUY</v>
      </c>
      <c r="H2937">
        <f t="shared" ca="1" si="374"/>
        <v>1007.9</v>
      </c>
      <c r="I2937" s="4">
        <f t="shared" ca="1" si="375"/>
        <v>9.4166625365521561E-4</v>
      </c>
      <c r="J2937" s="10">
        <f t="shared" ca="1" si="378"/>
        <v>3516.365578729356</v>
      </c>
      <c r="K2937" s="10">
        <f ca="1">MAX($J$3:J2938)</f>
        <v>3650.9541404424572</v>
      </c>
      <c r="L2937" s="11">
        <f t="shared" ca="1" si="376"/>
        <v>3.6863942009633277E-2</v>
      </c>
    </row>
    <row r="2938" spans="1:12" x14ac:dyDescent="0.35">
      <c r="A2938">
        <v>2937</v>
      </c>
      <c r="B2938" s="2">
        <v>41691</v>
      </c>
      <c r="C2938">
        <f t="shared" si="373"/>
        <v>2014</v>
      </c>
      <c r="D2938">
        <v>1065.55</v>
      </c>
      <c r="E2938">
        <f t="shared" ca="1" si="377"/>
        <v>1042.3375000000001</v>
      </c>
      <c r="F2938">
        <f t="shared" ca="1" si="379"/>
        <v>1020.1616666666669</v>
      </c>
      <c r="G2938" t="str">
        <f t="shared" ca="1" si="372"/>
        <v/>
      </c>
      <c r="H2938">
        <f t="shared" ca="1" si="374"/>
        <v>1007.9</v>
      </c>
      <c r="I2938" s="4" t="str">
        <f t="shared" ca="1" si="375"/>
        <v/>
      </c>
      <c r="J2938" s="10">
        <f t="shared" ca="1" si="378"/>
        <v>3516.365578729356</v>
      </c>
      <c r="K2938" s="10">
        <f ca="1">MAX($J$3:J2939)</f>
        <v>3650.9541404424572</v>
      </c>
      <c r="L2938" s="11">
        <f t="shared" ca="1" si="376"/>
        <v>3.6863942009633277E-2</v>
      </c>
    </row>
    <row r="2939" spans="1:12" x14ac:dyDescent="0.35">
      <c r="A2939">
        <v>2938</v>
      </c>
      <c r="B2939" s="2">
        <v>41694</v>
      </c>
      <c r="C2939">
        <f t="shared" si="373"/>
        <v>2014</v>
      </c>
      <c r="D2939">
        <v>1070.0999999999999</v>
      </c>
      <c r="E2939">
        <f t="shared" ca="1" si="377"/>
        <v>1056.8499999999999</v>
      </c>
      <c r="F2939">
        <f t="shared" ca="1" si="379"/>
        <v>1022.3150000000001</v>
      </c>
      <c r="G2939" t="str">
        <f t="shared" ca="1" si="372"/>
        <v/>
      </c>
      <c r="H2939">
        <f t="shared" ca="1" si="374"/>
        <v>1007.9</v>
      </c>
      <c r="I2939" s="4" t="str">
        <f t="shared" ca="1" si="375"/>
        <v/>
      </c>
      <c r="J2939" s="10">
        <f t="shared" ca="1" si="378"/>
        <v>3516.365578729356</v>
      </c>
      <c r="K2939" s="10">
        <f ca="1">MAX($J$3:J2940)</f>
        <v>3650.9541404424572</v>
      </c>
      <c r="L2939" s="11">
        <f t="shared" ca="1" si="376"/>
        <v>3.6863942009633277E-2</v>
      </c>
    </row>
    <row r="2940" spans="1:12" x14ac:dyDescent="0.35">
      <c r="A2940">
        <v>2939</v>
      </c>
      <c r="B2940" s="2">
        <v>41695</v>
      </c>
      <c r="C2940">
        <f t="shared" si="373"/>
        <v>2014</v>
      </c>
      <c r="D2940">
        <v>1083.8499999999999</v>
      </c>
      <c r="E2940">
        <f t="shared" ca="1" si="377"/>
        <v>1077.55</v>
      </c>
      <c r="F2940">
        <f t="shared" ca="1" si="379"/>
        <v>1024.3599999999999</v>
      </c>
      <c r="G2940" t="str">
        <f t="shared" ca="1" si="372"/>
        <v/>
      </c>
      <c r="H2940">
        <f t="shared" ca="1" si="374"/>
        <v>1007.9</v>
      </c>
      <c r="I2940" s="4" t="str">
        <f t="shared" ca="1" si="375"/>
        <v/>
      </c>
      <c r="J2940" s="10">
        <f t="shared" ca="1" si="378"/>
        <v>3516.365578729356</v>
      </c>
      <c r="K2940" s="10">
        <f ca="1">MAX($J$3:J2941)</f>
        <v>3650.9541404424572</v>
      </c>
      <c r="L2940" s="11">
        <f t="shared" ca="1" si="376"/>
        <v>3.6863942009633277E-2</v>
      </c>
    </row>
    <row r="2941" spans="1:12" x14ac:dyDescent="0.35">
      <c r="A2941">
        <v>2940</v>
      </c>
      <c r="B2941" s="2">
        <v>41696</v>
      </c>
      <c r="C2941">
        <f t="shared" si="373"/>
        <v>2014</v>
      </c>
      <c r="D2941">
        <v>1090.7</v>
      </c>
      <c r="E2941">
        <f t="shared" ca="1" si="377"/>
        <v>1083.8374999999999</v>
      </c>
      <c r="F2941">
        <f t="shared" ca="1" si="379"/>
        <v>1026.3050000000001</v>
      </c>
      <c r="G2941" t="str">
        <f t="shared" ca="1" si="372"/>
        <v/>
      </c>
      <c r="H2941">
        <f t="shared" ca="1" si="374"/>
        <v>1007.9</v>
      </c>
      <c r="I2941" s="4" t="str">
        <f t="shared" ca="1" si="375"/>
        <v/>
      </c>
      <c r="J2941" s="10">
        <f t="shared" ca="1" si="378"/>
        <v>3516.365578729356</v>
      </c>
      <c r="K2941" s="10">
        <f ca="1">MAX($J$3:J2942)</f>
        <v>3650.9541404424572</v>
      </c>
      <c r="L2941" s="11">
        <f t="shared" ca="1" si="376"/>
        <v>3.6863942009633277E-2</v>
      </c>
    </row>
    <row r="2942" spans="1:12" x14ac:dyDescent="0.35">
      <c r="A2942">
        <v>2941</v>
      </c>
      <c r="B2942" s="2">
        <v>41697</v>
      </c>
      <c r="C2942">
        <f t="shared" si="373"/>
        <v>2014</v>
      </c>
      <c r="D2942">
        <v>1090.7</v>
      </c>
      <c r="E2942">
        <f t="shared" ca="1" si="377"/>
        <v>1092.5374999999999</v>
      </c>
      <c r="F2942">
        <f t="shared" ca="1" si="379"/>
        <v>1028.8800000000001</v>
      </c>
      <c r="G2942" t="str">
        <f t="shared" ca="1" si="372"/>
        <v/>
      </c>
      <c r="H2942">
        <f t="shared" ca="1" si="374"/>
        <v>1007.9</v>
      </c>
      <c r="I2942" s="4" t="str">
        <f t="shared" ca="1" si="375"/>
        <v/>
      </c>
      <c r="J2942" s="10">
        <f t="shared" ca="1" si="378"/>
        <v>3516.365578729356</v>
      </c>
      <c r="K2942" s="10">
        <f ca="1">MAX($J$3:J2943)</f>
        <v>3650.9541404424572</v>
      </c>
      <c r="L2942" s="11">
        <f t="shared" ca="1" si="376"/>
        <v>3.6863942009633277E-2</v>
      </c>
    </row>
    <row r="2943" spans="1:12" x14ac:dyDescent="0.35">
      <c r="A2943">
        <v>2942</v>
      </c>
      <c r="B2943" s="2">
        <v>41698</v>
      </c>
      <c r="C2943">
        <f t="shared" si="373"/>
        <v>2014</v>
      </c>
      <c r="D2943">
        <v>1104.9000000000001</v>
      </c>
      <c r="E2943">
        <f t="shared" ca="1" si="377"/>
        <v>1096.45</v>
      </c>
      <c r="F2943">
        <f t="shared" ca="1" si="379"/>
        <v>1031.2016666666668</v>
      </c>
      <c r="G2943" t="str">
        <f t="shared" ca="1" si="372"/>
        <v/>
      </c>
      <c r="H2943">
        <f t="shared" ca="1" si="374"/>
        <v>1007.9</v>
      </c>
      <c r="I2943" s="4" t="str">
        <f t="shared" ca="1" si="375"/>
        <v/>
      </c>
      <c r="J2943" s="10">
        <f t="shared" ca="1" si="378"/>
        <v>3516.365578729356</v>
      </c>
      <c r="K2943" s="10">
        <f ca="1">MAX($J$3:J2944)</f>
        <v>3650.9541404424572</v>
      </c>
      <c r="L2943" s="11">
        <f t="shared" ca="1" si="376"/>
        <v>3.6863942009633277E-2</v>
      </c>
    </row>
    <row r="2944" spans="1:12" x14ac:dyDescent="0.35">
      <c r="A2944">
        <v>2943</v>
      </c>
      <c r="B2944" s="2">
        <v>41701</v>
      </c>
      <c r="C2944">
        <f t="shared" si="373"/>
        <v>2014</v>
      </c>
      <c r="D2944">
        <v>1099.5</v>
      </c>
      <c r="E2944">
        <f t="shared" ca="1" si="377"/>
        <v>1107.1125000000002</v>
      </c>
      <c r="F2944">
        <f t="shared" ca="1" si="379"/>
        <v>1034.6116666666667</v>
      </c>
      <c r="G2944" t="str">
        <f t="shared" ca="1" si="372"/>
        <v/>
      </c>
      <c r="H2944">
        <f t="shared" ca="1" si="374"/>
        <v>1007.9</v>
      </c>
      <c r="I2944" s="4" t="str">
        <f t="shared" ca="1" si="375"/>
        <v/>
      </c>
      <c r="J2944" s="10">
        <f t="shared" ca="1" si="378"/>
        <v>3516.365578729356</v>
      </c>
      <c r="K2944" s="10">
        <f ca="1">MAX($J$3:J2945)</f>
        <v>3650.9541404424572</v>
      </c>
      <c r="L2944" s="11">
        <f t="shared" ca="1" si="376"/>
        <v>3.6863942009633277E-2</v>
      </c>
    </row>
    <row r="2945" spans="1:12" x14ac:dyDescent="0.35">
      <c r="A2945">
        <v>2944</v>
      </c>
      <c r="B2945" s="2">
        <v>41702</v>
      </c>
      <c r="C2945">
        <f t="shared" si="373"/>
        <v>2014</v>
      </c>
      <c r="D2945">
        <v>1133.3499999999999</v>
      </c>
      <c r="E2945">
        <f t="shared" ca="1" si="377"/>
        <v>1126.2625</v>
      </c>
      <c r="F2945">
        <f t="shared" ca="1" si="379"/>
        <v>1039.4000000000001</v>
      </c>
      <c r="G2945" t="str">
        <f t="shared" ca="1" si="372"/>
        <v/>
      </c>
      <c r="H2945">
        <f t="shared" ca="1" si="374"/>
        <v>1007.9</v>
      </c>
      <c r="I2945" s="4" t="str">
        <f t="shared" ca="1" si="375"/>
        <v/>
      </c>
      <c r="J2945" s="10">
        <f t="shared" ca="1" si="378"/>
        <v>3516.365578729356</v>
      </c>
      <c r="K2945" s="10">
        <f ca="1">MAX($J$3:J2946)</f>
        <v>3650.9541404424572</v>
      </c>
      <c r="L2945" s="11">
        <f t="shared" ca="1" si="376"/>
        <v>3.6863942009633277E-2</v>
      </c>
    </row>
    <row r="2946" spans="1:12" x14ac:dyDescent="0.35">
      <c r="A2946">
        <v>2945</v>
      </c>
      <c r="B2946" s="2">
        <v>41703</v>
      </c>
      <c r="C2946">
        <f t="shared" si="373"/>
        <v>2014</v>
      </c>
      <c r="D2946">
        <v>1167.3</v>
      </c>
      <c r="E2946">
        <f t="shared" ca="1" si="377"/>
        <v>1153.0625</v>
      </c>
      <c r="F2946">
        <f t="shared" ca="1" si="379"/>
        <v>1045.8033333333335</v>
      </c>
      <c r="G2946" t="str">
        <f t="shared" ref="G2946:G3009" ca="1" si="380">IF(AND(E2946&gt;F2946,E2945&lt;F2945),"BUY",IF(AND(E2946&lt;F2946,E2945&gt;F2945),"SELL",""))</f>
        <v/>
      </c>
      <c r="H2946">
        <f t="shared" ca="1" si="374"/>
        <v>1007.9</v>
      </c>
      <c r="I2946" s="4" t="str">
        <f t="shared" ca="1" si="375"/>
        <v/>
      </c>
      <c r="J2946" s="10">
        <f t="shared" ca="1" si="378"/>
        <v>3516.365578729356</v>
      </c>
      <c r="K2946" s="10">
        <f ca="1">MAX($J$3:J2947)</f>
        <v>3650.9541404424572</v>
      </c>
      <c r="L2946" s="11">
        <f t="shared" ca="1" si="376"/>
        <v>3.6863942009633277E-2</v>
      </c>
    </row>
    <row r="2947" spans="1:12" x14ac:dyDescent="0.35">
      <c r="A2947">
        <v>2946</v>
      </c>
      <c r="B2947" s="2">
        <v>41704</v>
      </c>
      <c r="C2947">
        <f t="shared" ref="C2947:C3010" si="381">YEAR(B2947)</f>
        <v>2014</v>
      </c>
      <c r="D2947">
        <v>1212.0999999999999</v>
      </c>
      <c r="E2947">
        <f t="shared" ca="1" si="377"/>
        <v>1193.4749999999999</v>
      </c>
      <c r="F2947">
        <f t="shared" ca="1" si="379"/>
        <v>1054.5266666666666</v>
      </c>
      <c r="G2947" t="str">
        <f t="shared" ca="1" si="380"/>
        <v/>
      </c>
      <c r="H2947">
        <f t="shared" ref="H2947:H3010" ca="1" si="382">IF(G2947&lt;&gt;"",D2947,H2946)</f>
        <v>1007.9</v>
      </c>
      <c r="I2947" s="4" t="str">
        <f t="shared" ref="I2947:I3010" ca="1" si="383">IF(AND(G2947&lt;&gt;"",H2946&lt;&gt;0),IF(G2947="BUY",1-H2947/H2946,H2947/H2946-1),"")</f>
        <v/>
      </c>
      <c r="J2947" s="10">
        <f t="shared" ca="1" si="378"/>
        <v>3516.365578729356</v>
      </c>
      <c r="K2947" s="10">
        <f ca="1">MAX($J$3:J2948)</f>
        <v>3650.9541404424572</v>
      </c>
      <c r="L2947" s="11">
        <f t="shared" ref="L2947:L3010" ca="1" si="384">1-J2947/K2947</f>
        <v>3.6863942009633277E-2</v>
      </c>
    </row>
    <row r="2948" spans="1:12" x14ac:dyDescent="0.35">
      <c r="A2948">
        <v>2947</v>
      </c>
      <c r="B2948" s="2">
        <v>41705</v>
      </c>
      <c r="C2948">
        <f t="shared" si="381"/>
        <v>2014</v>
      </c>
      <c r="D2948">
        <v>1261.1500000000001</v>
      </c>
      <c r="E2948">
        <f t="shared" ref="E2948:E3011" ca="1" si="385">IF(ROW(D2949)&gt;($O$4-1),AVERAGE(OFFSET(D2950,-$O$4,0,$O$4,1)),IF(ROW(D2949)&gt;$O$4, ((($O$4-1)*E2948)+D2949)/$O$4,""))</f>
        <v>1226.8625</v>
      </c>
      <c r="F2948">
        <f t="shared" ca="1" si="379"/>
        <v>1063.95</v>
      </c>
      <c r="G2948" t="str">
        <f t="shared" ca="1" si="380"/>
        <v/>
      </c>
      <c r="H2948">
        <f t="shared" ca="1" si="382"/>
        <v>1007.9</v>
      </c>
      <c r="I2948" s="4" t="str">
        <f t="shared" ca="1" si="383"/>
        <v/>
      </c>
      <c r="J2948" s="10">
        <f t="shared" ref="J2948:J3011" ca="1" si="386">IF(I2948="",J2947,J2947*(1+$O$6*I2948))</f>
        <v>3516.365578729356</v>
      </c>
      <c r="K2948" s="10">
        <f ca="1">MAX($J$3:J2949)</f>
        <v>3650.9541404424572</v>
      </c>
      <c r="L2948" s="11">
        <f t="shared" ca="1" si="384"/>
        <v>3.6863942009633277E-2</v>
      </c>
    </row>
    <row r="2949" spans="1:12" x14ac:dyDescent="0.35">
      <c r="A2949">
        <v>2948</v>
      </c>
      <c r="B2949" s="2">
        <v>41708</v>
      </c>
      <c r="C2949">
        <f t="shared" si="381"/>
        <v>2014</v>
      </c>
      <c r="D2949">
        <v>1266.9000000000001</v>
      </c>
      <c r="E2949">
        <f t="shared" ca="1" si="385"/>
        <v>1247.8499999999999</v>
      </c>
      <c r="F2949">
        <f t="shared" ca="1" si="379"/>
        <v>1072.4533333333334</v>
      </c>
      <c r="G2949" t="str">
        <f t="shared" ca="1" si="380"/>
        <v/>
      </c>
      <c r="H2949">
        <f t="shared" ca="1" si="382"/>
        <v>1007.9</v>
      </c>
      <c r="I2949" s="4" t="str">
        <f t="shared" ca="1" si="383"/>
        <v/>
      </c>
      <c r="J2949" s="10">
        <f t="shared" ca="1" si="386"/>
        <v>3516.365578729356</v>
      </c>
      <c r="K2949" s="10">
        <f ca="1">MAX($J$3:J2950)</f>
        <v>3650.9541404424572</v>
      </c>
      <c r="L2949" s="11">
        <f t="shared" ca="1" si="384"/>
        <v>3.6863942009633277E-2</v>
      </c>
    </row>
    <row r="2950" spans="1:12" x14ac:dyDescent="0.35">
      <c r="A2950">
        <v>2949</v>
      </c>
      <c r="B2950" s="2">
        <v>41709</v>
      </c>
      <c r="C2950">
        <f t="shared" si="381"/>
        <v>2014</v>
      </c>
      <c r="D2950">
        <v>1251.25</v>
      </c>
      <c r="E2950">
        <f t="shared" ca="1" si="385"/>
        <v>1252.7125000000001</v>
      </c>
      <c r="F2950">
        <f t="shared" ca="1" si="379"/>
        <v>1080.5616666666665</v>
      </c>
      <c r="G2950" t="str">
        <f t="shared" ca="1" si="380"/>
        <v/>
      </c>
      <c r="H2950">
        <f t="shared" ca="1" si="382"/>
        <v>1007.9</v>
      </c>
      <c r="I2950" s="4" t="str">
        <f t="shared" ca="1" si="383"/>
        <v/>
      </c>
      <c r="J2950" s="10">
        <f t="shared" ca="1" si="386"/>
        <v>3516.365578729356</v>
      </c>
      <c r="K2950" s="10">
        <f ca="1">MAX($J$3:J2951)</f>
        <v>3650.9541404424572</v>
      </c>
      <c r="L2950" s="11">
        <f t="shared" ca="1" si="384"/>
        <v>3.6863942009633277E-2</v>
      </c>
    </row>
    <row r="2951" spans="1:12" x14ac:dyDescent="0.35">
      <c r="A2951">
        <v>2950</v>
      </c>
      <c r="B2951" s="2">
        <v>41710</v>
      </c>
      <c r="C2951">
        <f t="shared" si="381"/>
        <v>2014</v>
      </c>
      <c r="D2951">
        <v>1231.55</v>
      </c>
      <c r="E2951">
        <f t="shared" ca="1" si="385"/>
        <v>1249.1374999999998</v>
      </c>
      <c r="F2951">
        <f t="shared" ca="1" si="379"/>
        <v>1089.3699999999999</v>
      </c>
      <c r="G2951" t="str">
        <f t="shared" ca="1" si="380"/>
        <v/>
      </c>
      <c r="H2951">
        <f t="shared" ca="1" si="382"/>
        <v>1007.9</v>
      </c>
      <c r="I2951" s="4" t="str">
        <f t="shared" ca="1" si="383"/>
        <v/>
      </c>
      <c r="J2951" s="10">
        <f t="shared" ca="1" si="386"/>
        <v>3516.365578729356</v>
      </c>
      <c r="K2951" s="10">
        <f ca="1">MAX($J$3:J2952)</f>
        <v>3650.9541404424572</v>
      </c>
      <c r="L2951" s="11">
        <f t="shared" ca="1" si="384"/>
        <v>3.6863942009633277E-2</v>
      </c>
    </row>
    <row r="2952" spans="1:12" x14ac:dyDescent="0.35">
      <c r="A2952">
        <v>2951</v>
      </c>
      <c r="B2952" s="2">
        <v>41711</v>
      </c>
      <c r="C2952">
        <f t="shared" si="381"/>
        <v>2014</v>
      </c>
      <c r="D2952">
        <v>1246.8499999999999</v>
      </c>
      <c r="E2952">
        <f t="shared" ca="1" si="385"/>
        <v>1244.6125</v>
      </c>
      <c r="F2952">
        <f t="shared" ca="1" si="379"/>
        <v>1097.3016666666665</v>
      </c>
      <c r="G2952" t="str">
        <f t="shared" ca="1" si="380"/>
        <v/>
      </c>
      <c r="H2952">
        <f t="shared" ca="1" si="382"/>
        <v>1007.9</v>
      </c>
      <c r="I2952" s="4" t="str">
        <f t="shared" ca="1" si="383"/>
        <v/>
      </c>
      <c r="J2952" s="10">
        <f t="shared" ca="1" si="386"/>
        <v>3516.365578729356</v>
      </c>
      <c r="K2952" s="10">
        <f ca="1">MAX($J$3:J2953)</f>
        <v>3650.9541404424572</v>
      </c>
      <c r="L2952" s="11">
        <f t="shared" ca="1" si="384"/>
        <v>3.6863942009633277E-2</v>
      </c>
    </row>
    <row r="2953" spans="1:12" x14ac:dyDescent="0.35">
      <c r="A2953">
        <v>2952</v>
      </c>
      <c r="B2953" s="2">
        <v>41712</v>
      </c>
      <c r="C2953">
        <f t="shared" si="381"/>
        <v>2014</v>
      </c>
      <c r="D2953">
        <v>1248.8</v>
      </c>
      <c r="E2953">
        <f t="shared" ca="1" si="385"/>
        <v>1244</v>
      </c>
      <c r="F2953">
        <f t="shared" ca="1" si="379"/>
        <v>1105.4649999999999</v>
      </c>
      <c r="G2953" t="str">
        <f t="shared" ca="1" si="380"/>
        <v/>
      </c>
      <c r="H2953">
        <f t="shared" ca="1" si="382"/>
        <v>1007.9</v>
      </c>
      <c r="I2953" s="4" t="str">
        <f t="shared" ca="1" si="383"/>
        <v/>
      </c>
      <c r="J2953" s="10">
        <f t="shared" ca="1" si="386"/>
        <v>3516.365578729356</v>
      </c>
      <c r="K2953" s="10">
        <f ca="1">MAX($J$3:J2954)</f>
        <v>3650.9541404424572</v>
      </c>
      <c r="L2953" s="11">
        <f t="shared" ca="1" si="384"/>
        <v>3.6863942009633277E-2</v>
      </c>
    </row>
    <row r="2954" spans="1:12" x14ac:dyDescent="0.35">
      <c r="A2954">
        <v>2953</v>
      </c>
      <c r="B2954" s="2">
        <v>41715</v>
      </c>
      <c r="C2954">
        <f t="shared" si="381"/>
        <v>2014</v>
      </c>
      <c r="D2954">
        <v>1248.8</v>
      </c>
      <c r="E2954">
        <f t="shared" ca="1" si="385"/>
        <v>1250.6374999999998</v>
      </c>
      <c r="F2954">
        <f t="shared" ca="1" si="379"/>
        <v>1114.0316666666665</v>
      </c>
      <c r="G2954" t="str">
        <f t="shared" ca="1" si="380"/>
        <v/>
      </c>
      <c r="H2954">
        <f t="shared" ca="1" si="382"/>
        <v>1007.9</v>
      </c>
      <c r="I2954" s="4" t="str">
        <f t="shared" ca="1" si="383"/>
        <v/>
      </c>
      <c r="J2954" s="10">
        <f t="shared" ca="1" si="386"/>
        <v>3516.365578729356</v>
      </c>
      <c r="K2954" s="10">
        <f ca="1">MAX($J$3:J2955)</f>
        <v>3650.9541404424572</v>
      </c>
      <c r="L2954" s="11">
        <f t="shared" ca="1" si="384"/>
        <v>3.6863942009633277E-2</v>
      </c>
    </row>
    <row r="2955" spans="1:12" x14ac:dyDescent="0.35">
      <c r="A2955">
        <v>2954</v>
      </c>
      <c r="B2955" s="2">
        <v>41716</v>
      </c>
      <c r="C2955">
        <f t="shared" si="381"/>
        <v>2014</v>
      </c>
      <c r="D2955">
        <v>1258.0999999999999</v>
      </c>
      <c r="E2955">
        <f t="shared" ca="1" si="385"/>
        <v>1260.05</v>
      </c>
      <c r="F2955">
        <f t="shared" ca="1" si="379"/>
        <v>1123.4816666666666</v>
      </c>
      <c r="G2955" t="str">
        <f t="shared" ca="1" si="380"/>
        <v/>
      </c>
      <c r="H2955">
        <f t="shared" ca="1" si="382"/>
        <v>1007.9</v>
      </c>
      <c r="I2955" s="4" t="str">
        <f t="shared" ca="1" si="383"/>
        <v/>
      </c>
      <c r="J2955" s="10">
        <f t="shared" ca="1" si="386"/>
        <v>3516.365578729356</v>
      </c>
      <c r="K2955" s="10">
        <f ca="1">MAX($J$3:J2956)</f>
        <v>3650.9541404424572</v>
      </c>
      <c r="L2955" s="11">
        <f t="shared" ca="1" si="384"/>
        <v>3.6863942009633277E-2</v>
      </c>
    </row>
    <row r="2956" spans="1:12" x14ac:dyDescent="0.35">
      <c r="A2956">
        <v>2955</v>
      </c>
      <c r="B2956" s="2">
        <v>41717</v>
      </c>
      <c r="C2956">
        <f t="shared" si="381"/>
        <v>2014</v>
      </c>
      <c r="D2956">
        <v>1284.5</v>
      </c>
      <c r="E2956">
        <f t="shared" ca="1" si="385"/>
        <v>1262.925</v>
      </c>
      <c r="F2956">
        <f t="shared" ca="1" si="379"/>
        <v>1131.5266666666664</v>
      </c>
      <c r="G2956" t="str">
        <f t="shared" ca="1" si="380"/>
        <v/>
      </c>
      <c r="H2956">
        <f t="shared" ca="1" si="382"/>
        <v>1007.9</v>
      </c>
      <c r="I2956" s="4" t="str">
        <f t="shared" ca="1" si="383"/>
        <v/>
      </c>
      <c r="J2956" s="10">
        <f t="shared" ca="1" si="386"/>
        <v>3516.365578729356</v>
      </c>
      <c r="K2956" s="10">
        <f ca="1">MAX($J$3:J2957)</f>
        <v>3650.9541404424572</v>
      </c>
      <c r="L2956" s="11">
        <f t="shared" ca="1" si="384"/>
        <v>3.6863942009633277E-2</v>
      </c>
    </row>
    <row r="2957" spans="1:12" x14ac:dyDescent="0.35">
      <c r="A2957">
        <v>2956</v>
      </c>
      <c r="B2957" s="2">
        <v>41718</v>
      </c>
      <c r="C2957">
        <f t="shared" si="381"/>
        <v>2014</v>
      </c>
      <c r="D2957">
        <v>1260.3</v>
      </c>
      <c r="E2957">
        <f t="shared" ca="1" si="385"/>
        <v>1268.2624999999998</v>
      </c>
      <c r="F2957">
        <f t="shared" ca="1" si="379"/>
        <v>1138.9833333333333</v>
      </c>
      <c r="G2957" t="str">
        <f t="shared" ca="1" si="380"/>
        <v/>
      </c>
      <c r="H2957">
        <f t="shared" ca="1" si="382"/>
        <v>1007.9</v>
      </c>
      <c r="I2957" s="4" t="str">
        <f t="shared" ca="1" si="383"/>
        <v/>
      </c>
      <c r="J2957" s="10">
        <f t="shared" ca="1" si="386"/>
        <v>3516.365578729356</v>
      </c>
      <c r="K2957" s="10">
        <f ca="1">MAX($J$3:J2958)</f>
        <v>3650.9541404424572</v>
      </c>
      <c r="L2957" s="11">
        <f t="shared" ca="1" si="384"/>
        <v>3.6863942009633277E-2</v>
      </c>
    </row>
    <row r="2958" spans="1:12" x14ac:dyDescent="0.35">
      <c r="A2958">
        <v>2957</v>
      </c>
      <c r="B2958" s="2">
        <v>41719</v>
      </c>
      <c r="C2958">
        <f t="shared" si="381"/>
        <v>2014</v>
      </c>
      <c r="D2958">
        <v>1270.1500000000001</v>
      </c>
      <c r="E2958">
        <f t="shared" ca="1" si="385"/>
        <v>1274.3875</v>
      </c>
      <c r="F2958">
        <f t="shared" ca="1" si="379"/>
        <v>1146.7883333333332</v>
      </c>
      <c r="G2958" t="str">
        <f t="shared" ca="1" si="380"/>
        <v/>
      </c>
      <c r="H2958">
        <f t="shared" ca="1" si="382"/>
        <v>1007.9</v>
      </c>
      <c r="I2958" s="4" t="str">
        <f t="shared" ca="1" si="383"/>
        <v/>
      </c>
      <c r="J2958" s="10">
        <f t="shared" ca="1" si="386"/>
        <v>3516.365578729356</v>
      </c>
      <c r="K2958" s="10">
        <f ca="1">MAX($J$3:J2959)</f>
        <v>3650.9541404424572</v>
      </c>
      <c r="L2958" s="11">
        <f t="shared" ca="1" si="384"/>
        <v>3.6863942009633277E-2</v>
      </c>
    </row>
    <row r="2959" spans="1:12" x14ac:dyDescent="0.35">
      <c r="A2959">
        <v>2958</v>
      </c>
      <c r="B2959" s="2">
        <v>41722</v>
      </c>
      <c r="C2959">
        <f t="shared" si="381"/>
        <v>2014</v>
      </c>
      <c r="D2959">
        <v>1282.5999999999999</v>
      </c>
      <c r="E2959">
        <f t="shared" ca="1" si="385"/>
        <v>1271.0249999999999</v>
      </c>
      <c r="F2959">
        <f t="shared" ca="1" si="379"/>
        <v>1154.1633333333334</v>
      </c>
      <c r="G2959" t="str">
        <f t="shared" ca="1" si="380"/>
        <v/>
      </c>
      <c r="H2959">
        <f t="shared" ca="1" si="382"/>
        <v>1007.9</v>
      </c>
      <c r="I2959" s="4" t="str">
        <f t="shared" ca="1" si="383"/>
        <v/>
      </c>
      <c r="J2959" s="10">
        <f t="shared" ca="1" si="386"/>
        <v>3516.365578729356</v>
      </c>
      <c r="K2959" s="10">
        <f ca="1">MAX($J$3:J2960)</f>
        <v>3650.9541404424572</v>
      </c>
      <c r="L2959" s="11">
        <f t="shared" ca="1" si="384"/>
        <v>3.6863942009633277E-2</v>
      </c>
    </row>
    <row r="2960" spans="1:12" x14ac:dyDescent="0.35">
      <c r="A2960">
        <v>2959</v>
      </c>
      <c r="B2960" s="2">
        <v>41723</v>
      </c>
      <c r="C2960">
        <f t="shared" si="381"/>
        <v>2014</v>
      </c>
      <c r="D2960">
        <v>1271.05</v>
      </c>
      <c r="E2960">
        <f t="shared" ca="1" si="385"/>
        <v>1279.3125</v>
      </c>
      <c r="F2960">
        <f t="shared" ca="1" si="379"/>
        <v>1162.6833333333332</v>
      </c>
      <c r="G2960" t="str">
        <f t="shared" ca="1" si="380"/>
        <v/>
      </c>
      <c r="H2960">
        <f t="shared" ca="1" si="382"/>
        <v>1007.9</v>
      </c>
      <c r="I2960" s="4" t="str">
        <f t="shared" ca="1" si="383"/>
        <v/>
      </c>
      <c r="J2960" s="10">
        <f t="shared" ca="1" si="386"/>
        <v>3516.365578729356</v>
      </c>
      <c r="K2960" s="10">
        <f ca="1">MAX($J$3:J2961)</f>
        <v>3650.9541404424572</v>
      </c>
      <c r="L2960" s="11">
        <f t="shared" ca="1" si="384"/>
        <v>3.6863942009633277E-2</v>
      </c>
    </row>
    <row r="2961" spans="1:12" x14ac:dyDescent="0.35">
      <c r="A2961">
        <v>2960</v>
      </c>
      <c r="B2961" s="2">
        <v>41724</v>
      </c>
      <c r="C2961">
        <f t="shared" si="381"/>
        <v>2014</v>
      </c>
      <c r="D2961">
        <v>1293.45</v>
      </c>
      <c r="E2961">
        <f t="shared" ca="1" si="385"/>
        <v>1290.0499999999997</v>
      </c>
      <c r="F2961">
        <f t="shared" ca="1" si="379"/>
        <v>1172.6399999999999</v>
      </c>
      <c r="G2961" t="str">
        <f t="shared" ca="1" si="380"/>
        <v/>
      </c>
      <c r="H2961">
        <f t="shared" ca="1" si="382"/>
        <v>1007.9</v>
      </c>
      <c r="I2961" s="4" t="str">
        <f t="shared" ca="1" si="383"/>
        <v/>
      </c>
      <c r="J2961" s="10">
        <f t="shared" ca="1" si="386"/>
        <v>3516.365578729356</v>
      </c>
      <c r="K2961" s="10">
        <f ca="1">MAX($J$3:J2962)</f>
        <v>3650.9541404424572</v>
      </c>
      <c r="L2961" s="11">
        <f t="shared" ca="1" si="384"/>
        <v>3.6863942009633277E-2</v>
      </c>
    </row>
    <row r="2962" spans="1:12" x14ac:dyDescent="0.35">
      <c r="A2962">
        <v>2961</v>
      </c>
      <c r="B2962" s="2">
        <v>41725</v>
      </c>
      <c r="C2962">
        <f t="shared" si="381"/>
        <v>2014</v>
      </c>
      <c r="D2962">
        <v>1313.1</v>
      </c>
      <c r="E2962">
        <f t="shared" ca="1" si="385"/>
        <v>1310</v>
      </c>
      <c r="F2962">
        <f t="shared" ca="1" si="379"/>
        <v>1184.4249999999997</v>
      </c>
      <c r="G2962" t="str">
        <f t="shared" ca="1" si="380"/>
        <v/>
      </c>
      <c r="H2962">
        <f t="shared" ca="1" si="382"/>
        <v>1007.9</v>
      </c>
      <c r="I2962" s="4" t="str">
        <f t="shared" ca="1" si="383"/>
        <v/>
      </c>
      <c r="J2962" s="10">
        <f t="shared" ca="1" si="386"/>
        <v>3516.365578729356</v>
      </c>
      <c r="K2962" s="10">
        <f ca="1">MAX($J$3:J2963)</f>
        <v>3650.9541404424572</v>
      </c>
      <c r="L2962" s="11">
        <f t="shared" ca="1" si="384"/>
        <v>3.6863942009633277E-2</v>
      </c>
    </row>
    <row r="2963" spans="1:12" x14ac:dyDescent="0.35">
      <c r="A2963">
        <v>2962</v>
      </c>
      <c r="B2963" s="2">
        <v>41726</v>
      </c>
      <c r="C2963">
        <f t="shared" si="381"/>
        <v>2014</v>
      </c>
      <c r="D2963">
        <v>1362.4</v>
      </c>
      <c r="E2963">
        <f t="shared" ca="1" si="385"/>
        <v>1342.125</v>
      </c>
      <c r="F2963">
        <f t="shared" ca="1" si="379"/>
        <v>1197.405</v>
      </c>
      <c r="G2963" t="str">
        <f t="shared" ca="1" si="380"/>
        <v/>
      </c>
      <c r="H2963">
        <f t="shared" ca="1" si="382"/>
        <v>1007.9</v>
      </c>
      <c r="I2963" s="4" t="str">
        <f t="shared" ca="1" si="383"/>
        <v/>
      </c>
      <c r="J2963" s="10">
        <f t="shared" ca="1" si="386"/>
        <v>3516.365578729356</v>
      </c>
      <c r="K2963" s="10">
        <f ca="1">MAX($J$3:J2964)</f>
        <v>3650.9541404424572</v>
      </c>
      <c r="L2963" s="11">
        <f t="shared" ca="1" si="384"/>
        <v>3.6863942009633277E-2</v>
      </c>
    </row>
    <row r="2964" spans="1:12" x14ac:dyDescent="0.35">
      <c r="A2964">
        <v>2963</v>
      </c>
      <c r="B2964" s="2">
        <v>41729</v>
      </c>
      <c r="C2964">
        <f t="shared" si="381"/>
        <v>2014</v>
      </c>
      <c r="D2964">
        <v>1399.55</v>
      </c>
      <c r="E2964">
        <f t="shared" ca="1" si="385"/>
        <v>1366.0374999999999</v>
      </c>
      <c r="F2964">
        <f t="shared" ca="1" si="379"/>
        <v>1209.7116666666664</v>
      </c>
      <c r="G2964" t="str">
        <f t="shared" ca="1" si="380"/>
        <v/>
      </c>
      <c r="H2964">
        <f t="shared" ca="1" si="382"/>
        <v>1007.9</v>
      </c>
      <c r="I2964" s="4" t="str">
        <f t="shared" ca="1" si="383"/>
        <v/>
      </c>
      <c r="J2964" s="10">
        <f t="shared" ca="1" si="386"/>
        <v>3516.365578729356</v>
      </c>
      <c r="K2964" s="10">
        <f ca="1">MAX($J$3:J2965)</f>
        <v>3650.9541404424572</v>
      </c>
      <c r="L2964" s="11">
        <f t="shared" ca="1" si="384"/>
        <v>3.6863942009633277E-2</v>
      </c>
    </row>
    <row r="2965" spans="1:12" x14ac:dyDescent="0.35">
      <c r="A2965">
        <v>2964</v>
      </c>
      <c r="B2965" s="2">
        <v>41730</v>
      </c>
      <c r="C2965">
        <f t="shared" si="381"/>
        <v>2014</v>
      </c>
      <c r="D2965">
        <v>1389.1</v>
      </c>
      <c r="E2965">
        <f t="shared" ca="1" si="385"/>
        <v>1377.7499999999998</v>
      </c>
      <c r="F2965">
        <f t="shared" ca="1" si="379"/>
        <v>1220.8499999999997</v>
      </c>
      <c r="G2965" t="str">
        <f t="shared" ca="1" si="380"/>
        <v/>
      </c>
      <c r="H2965">
        <f t="shared" ca="1" si="382"/>
        <v>1007.9</v>
      </c>
      <c r="I2965" s="4" t="str">
        <f t="shared" ca="1" si="383"/>
        <v/>
      </c>
      <c r="J2965" s="10">
        <f t="shared" ca="1" si="386"/>
        <v>3516.365578729356</v>
      </c>
      <c r="K2965" s="10">
        <f ca="1">MAX($J$3:J2966)</f>
        <v>3650.9541404424572</v>
      </c>
      <c r="L2965" s="11">
        <f t="shared" ca="1" si="384"/>
        <v>3.6863942009633277E-2</v>
      </c>
    </row>
    <row r="2966" spans="1:12" x14ac:dyDescent="0.35">
      <c r="A2966">
        <v>2965</v>
      </c>
      <c r="B2966" s="2">
        <v>41731</v>
      </c>
      <c r="C2966">
        <f t="shared" si="381"/>
        <v>2014</v>
      </c>
      <c r="D2966">
        <v>1359.95</v>
      </c>
      <c r="E2966">
        <f t="shared" ca="1" si="385"/>
        <v>1374.9375</v>
      </c>
      <c r="F2966">
        <f t="shared" ca="1" si="379"/>
        <v>1232.2916666666665</v>
      </c>
      <c r="G2966" t="str">
        <f t="shared" ca="1" si="380"/>
        <v/>
      </c>
      <c r="H2966">
        <f t="shared" ca="1" si="382"/>
        <v>1007.9</v>
      </c>
      <c r="I2966" s="4" t="str">
        <f t="shared" ca="1" si="383"/>
        <v/>
      </c>
      <c r="J2966" s="10">
        <f t="shared" ca="1" si="386"/>
        <v>3516.365578729356</v>
      </c>
      <c r="K2966" s="10">
        <f ca="1">MAX($J$3:J2967)</f>
        <v>3650.9541404424572</v>
      </c>
      <c r="L2966" s="11">
        <f t="shared" ca="1" si="384"/>
        <v>3.6863942009633277E-2</v>
      </c>
    </row>
    <row r="2967" spans="1:12" x14ac:dyDescent="0.35">
      <c r="A2967">
        <v>2966</v>
      </c>
      <c r="B2967" s="2">
        <v>41732</v>
      </c>
      <c r="C2967">
        <f t="shared" si="381"/>
        <v>2014</v>
      </c>
      <c r="D2967">
        <v>1351.15</v>
      </c>
      <c r="E2967">
        <f t="shared" ca="1" si="385"/>
        <v>1366.3875000000003</v>
      </c>
      <c r="F2967">
        <f t="shared" ca="1" si="379"/>
        <v>1242.2849999999999</v>
      </c>
      <c r="G2967" t="str">
        <f t="shared" ca="1" si="380"/>
        <v/>
      </c>
      <c r="H2967">
        <f t="shared" ca="1" si="382"/>
        <v>1007.9</v>
      </c>
      <c r="I2967" s="4" t="str">
        <f t="shared" ca="1" si="383"/>
        <v/>
      </c>
      <c r="J2967" s="10">
        <f t="shared" ca="1" si="386"/>
        <v>3516.365578729356</v>
      </c>
      <c r="K2967" s="10">
        <f ca="1">MAX($J$3:J2968)</f>
        <v>3650.9541404424572</v>
      </c>
      <c r="L2967" s="11">
        <f t="shared" ca="1" si="384"/>
        <v>3.6863942009633277E-2</v>
      </c>
    </row>
    <row r="2968" spans="1:12" x14ac:dyDescent="0.35">
      <c r="A2968">
        <v>2967</v>
      </c>
      <c r="B2968" s="2">
        <v>41733</v>
      </c>
      <c r="C2968">
        <f t="shared" si="381"/>
        <v>2014</v>
      </c>
      <c r="D2968">
        <v>1365.35</v>
      </c>
      <c r="E2968">
        <f t="shared" ca="1" si="385"/>
        <v>1363.9375</v>
      </c>
      <c r="F2968">
        <f t="shared" ca="1" si="379"/>
        <v>1252.5916666666665</v>
      </c>
      <c r="G2968" t="str">
        <f t="shared" ca="1" si="380"/>
        <v/>
      </c>
      <c r="H2968">
        <f t="shared" ca="1" si="382"/>
        <v>1007.9</v>
      </c>
      <c r="I2968" s="4" t="str">
        <f t="shared" ca="1" si="383"/>
        <v/>
      </c>
      <c r="J2968" s="10">
        <f t="shared" ca="1" si="386"/>
        <v>3516.365578729356</v>
      </c>
      <c r="K2968" s="10">
        <f ca="1">MAX($J$3:J2969)</f>
        <v>3650.9541404424572</v>
      </c>
      <c r="L2968" s="11">
        <f t="shared" ca="1" si="384"/>
        <v>3.6863942009633277E-2</v>
      </c>
    </row>
    <row r="2969" spans="1:12" x14ac:dyDescent="0.35">
      <c r="A2969">
        <v>2968</v>
      </c>
      <c r="B2969" s="2">
        <v>41736</v>
      </c>
      <c r="C2969">
        <f t="shared" si="381"/>
        <v>2014</v>
      </c>
      <c r="D2969">
        <v>1379.3</v>
      </c>
      <c r="E2969">
        <f t="shared" ca="1" si="385"/>
        <v>1368.7750000000001</v>
      </c>
      <c r="F2969">
        <f t="shared" ca="1" si="379"/>
        <v>1262.4399999999998</v>
      </c>
      <c r="G2969" t="str">
        <f t="shared" ca="1" si="380"/>
        <v/>
      </c>
      <c r="H2969">
        <f t="shared" ca="1" si="382"/>
        <v>1007.9</v>
      </c>
      <c r="I2969" s="4" t="str">
        <f t="shared" ca="1" si="383"/>
        <v/>
      </c>
      <c r="J2969" s="10">
        <f t="shared" ca="1" si="386"/>
        <v>3516.365578729356</v>
      </c>
      <c r="K2969" s="10">
        <f ca="1">MAX($J$3:J2970)</f>
        <v>3650.9541404424572</v>
      </c>
      <c r="L2969" s="11">
        <f t="shared" ca="1" si="384"/>
        <v>3.6863942009633277E-2</v>
      </c>
    </row>
    <row r="2970" spans="1:12" x14ac:dyDescent="0.35">
      <c r="A2970">
        <v>2969</v>
      </c>
      <c r="B2970" s="2">
        <v>41737</v>
      </c>
      <c r="C2970">
        <f t="shared" si="381"/>
        <v>2014</v>
      </c>
      <c r="D2970">
        <v>1379.3</v>
      </c>
      <c r="E2970">
        <f t="shared" ca="1" si="385"/>
        <v>1374.2750000000001</v>
      </c>
      <c r="F2970">
        <f t="shared" ca="1" si="379"/>
        <v>1271.855</v>
      </c>
      <c r="G2970" t="str">
        <f t="shared" ca="1" si="380"/>
        <v/>
      </c>
      <c r="H2970">
        <f t="shared" ca="1" si="382"/>
        <v>1007.9</v>
      </c>
      <c r="I2970" s="4" t="str">
        <f t="shared" ca="1" si="383"/>
        <v/>
      </c>
      <c r="J2970" s="10">
        <f t="shared" ca="1" si="386"/>
        <v>3516.365578729356</v>
      </c>
      <c r="K2970" s="10">
        <f ca="1">MAX($J$3:J2971)</f>
        <v>3650.9541404424572</v>
      </c>
      <c r="L2970" s="11">
        <f t="shared" ca="1" si="384"/>
        <v>3.6863942009633277E-2</v>
      </c>
    </row>
    <row r="2971" spans="1:12" x14ac:dyDescent="0.35">
      <c r="A2971">
        <v>2970</v>
      </c>
      <c r="B2971" s="2">
        <v>41738</v>
      </c>
      <c r="C2971">
        <f t="shared" si="381"/>
        <v>2014</v>
      </c>
      <c r="D2971">
        <v>1373.15</v>
      </c>
      <c r="E2971">
        <f t="shared" ca="1" si="385"/>
        <v>1380.25</v>
      </c>
      <c r="F2971">
        <f t="shared" ca="1" si="379"/>
        <v>1281.8066666666668</v>
      </c>
      <c r="G2971" t="str">
        <f t="shared" ca="1" si="380"/>
        <v/>
      </c>
      <c r="H2971">
        <f t="shared" ca="1" si="382"/>
        <v>1007.9</v>
      </c>
      <c r="I2971" s="4" t="str">
        <f t="shared" ca="1" si="383"/>
        <v/>
      </c>
      <c r="J2971" s="10">
        <f t="shared" ca="1" si="386"/>
        <v>3516.365578729356</v>
      </c>
      <c r="K2971" s="10">
        <f ca="1">MAX($J$3:J2972)</f>
        <v>3650.9541404424572</v>
      </c>
      <c r="L2971" s="11">
        <f t="shared" ca="1" si="384"/>
        <v>3.6863942009633277E-2</v>
      </c>
    </row>
    <row r="2972" spans="1:12" x14ac:dyDescent="0.35">
      <c r="A2972">
        <v>2971</v>
      </c>
      <c r="B2972" s="2">
        <v>41739</v>
      </c>
      <c r="C2972">
        <f t="shared" si="381"/>
        <v>2014</v>
      </c>
      <c r="D2972">
        <v>1389.25</v>
      </c>
      <c r="E2972">
        <f t="shared" ca="1" si="385"/>
        <v>1383.3</v>
      </c>
      <c r="F2972">
        <f t="shared" ca="1" si="379"/>
        <v>1291.3600000000001</v>
      </c>
      <c r="G2972" t="str">
        <f t="shared" ca="1" si="380"/>
        <v/>
      </c>
      <c r="H2972">
        <f t="shared" ca="1" si="382"/>
        <v>1007.9</v>
      </c>
      <c r="I2972" s="4" t="str">
        <f t="shared" ca="1" si="383"/>
        <v/>
      </c>
      <c r="J2972" s="10">
        <f t="shared" ca="1" si="386"/>
        <v>3516.365578729356</v>
      </c>
      <c r="K2972" s="10">
        <f ca="1">MAX($J$3:J2973)</f>
        <v>3650.9541404424572</v>
      </c>
      <c r="L2972" s="11">
        <f t="shared" ca="1" si="384"/>
        <v>3.6863942009633277E-2</v>
      </c>
    </row>
    <row r="2973" spans="1:12" x14ac:dyDescent="0.35">
      <c r="A2973">
        <v>2972</v>
      </c>
      <c r="B2973" s="2">
        <v>41740</v>
      </c>
      <c r="C2973">
        <f t="shared" si="381"/>
        <v>2014</v>
      </c>
      <c r="D2973">
        <v>1391.5</v>
      </c>
      <c r="E2973">
        <f t="shared" ca="1" si="385"/>
        <v>1386.35</v>
      </c>
      <c r="F2973">
        <f t="shared" ca="1" si="379"/>
        <v>1301.0933333333332</v>
      </c>
      <c r="G2973" t="str">
        <f t="shared" ca="1" si="380"/>
        <v/>
      </c>
      <c r="H2973">
        <f t="shared" ca="1" si="382"/>
        <v>1007.9</v>
      </c>
      <c r="I2973" s="4" t="str">
        <f t="shared" ca="1" si="383"/>
        <v/>
      </c>
      <c r="J2973" s="10">
        <f t="shared" ca="1" si="386"/>
        <v>3516.365578729356</v>
      </c>
      <c r="K2973" s="10">
        <f ca="1">MAX($J$3:J2974)</f>
        <v>3650.9541404424572</v>
      </c>
      <c r="L2973" s="11">
        <f t="shared" ca="1" si="384"/>
        <v>3.6863942009633277E-2</v>
      </c>
    </row>
    <row r="2974" spans="1:12" x14ac:dyDescent="0.35">
      <c r="A2974">
        <v>2973</v>
      </c>
      <c r="B2974" s="2">
        <v>41743</v>
      </c>
      <c r="C2974">
        <f t="shared" si="381"/>
        <v>2014</v>
      </c>
      <c r="D2974">
        <v>1391.5</v>
      </c>
      <c r="E2974">
        <f t="shared" ca="1" si="385"/>
        <v>1383.5125</v>
      </c>
      <c r="F2974">
        <f t="shared" ref="F2974:F3037" ca="1" si="387">IF(ROW(D2975)&gt;($O$5-1),AVERAGE(OFFSET(D2976,-$O$5,0,$O$5,1)),IF(ROW(D2975)&gt;$O$5, ((($O$5-1)*E2974)+D2975)/$O$5,""))</f>
        <v>1308.7083333333333</v>
      </c>
      <c r="G2974" t="str">
        <f t="shared" ca="1" si="380"/>
        <v/>
      </c>
      <c r="H2974">
        <f t="shared" ca="1" si="382"/>
        <v>1007.9</v>
      </c>
      <c r="I2974" s="4" t="str">
        <f t="shared" ca="1" si="383"/>
        <v/>
      </c>
      <c r="J2974" s="10">
        <f t="shared" ca="1" si="386"/>
        <v>3516.365578729356</v>
      </c>
      <c r="K2974" s="10">
        <f ca="1">MAX($J$3:J2975)</f>
        <v>3650.9541404424572</v>
      </c>
      <c r="L2974" s="11">
        <f t="shared" ca="1" si="384"/>
        <v>3.6863942009633277E-2</v>
      </c>
    </row>
    <row r="2975" spans="1:12" x14ac:dyDescent="0.35">
      <c r="A2975">
        <v>2974</v>
      </c>
      <c r="B2975" s="2">
        <v>41744</v>
      </c>
      <c r="C2975">
        <f t="shared" si="381"/>
        <v>2014</v>
      </c>
      <c r="D2975">
        <v>1361.8</v>
      </c>
      <c r="E2975">
        <f t="shared" ca="1" si="385"/>
        <v>1369.1624999999999</v>
      </c>
      <c r="F2975">
        <f t="shared" ca="1" si="387"/>
        <v>1314.1933333333332</v>
      </c>
      <c r="G2975" t="str">
        <f t="shared" ca="1" si="380"/>
        <v/>
      </c>
      <c r="H2975">
        <f t="shared" ca="1" si="382"/>
        <v>1007.9</v>
      </c>
      <c r="I2975" s="4" t="str">
        <f t="shared" ca="1" si="383"/>
        <v/>
      </c>
      <c r="J2975" s="10">
        <f t="shared" ca="1" si="386"/>
        <v>3516.365578729356</v>
      </c>
      <c r="K2975" s="10">
        <f ca="1">MAX($J$3:J2976)</f>
        <v>3650.9541404424572</v>
      </c>
      <c r="L2975" s="11">
        <f t="shared" ca="1" si="384"/>
        <v>3.6863942009633277E-2</v>
      </c>
    </row>
    <row r="2976" spans="1:12" x14ac:dyDescent="0.35">
      <c r="A2976">
        <v>2975</v>
      </c>
      <c r="B2976" s="2">
        <v>41745</v>
      </c>
      <c r="C2976">
        <f t="shared" si="381"/>
        <v>2014</v>
      </c>
      <c r="D2976">
        <v>1331.85</v>
      </c>
      <c r="E2976">
        <f t="shared" ca="1" si="385"/>
        <v>1360.875</v>
      </c>
      <c r="F2976">
        <f t="shared" ca="1" si="387"/>
        <v>1319.0683333333334</v>
      </c>
      <c r="G2976" t="str">
        <f t="shared" ca="1" si="380"/>
        <v/>
      </c>
      <c r="H2976">
        <f t="shared" ca="1" si="382"/>
        <v>1007.9</v>
      </c>
      <c r="I2976" s="4" t="str">
        <f t="shared" ca="1" si="383"/>
        <v/>
      </c>
      <c r="J2976" s="10">
        <f t="shared" ca="1" si="386"/>
        <v>3516.365578729356</v>
      </c>
      <c r="K2976" s="10">
        <f ca="1">MAX($J$3:J2977)</f>
        <v>3650.9541404424572</v>
      </c>
      <c r="L2976" s="11">
        <f t="shared" ca="1" si="384"/>
        <v>3.6863942009633277E-2</v>
      </c>
    </row>
    <row r="2977" spans="1:12" x14ac:dyDescent="0.35">
      <c r="A2977">
        <v>2976</v>
      </c>
      <c r="B2977" s="2">
        <v>41746</v>
      </c>
      <c r="C2977">
        <f t="shared" si="381"/>
        <v>2014</v>
      </c>
      <c r="D2977">
        <v>1358.35</v>
      </c>
      <c r="E2977">
        <f t="shared" ca="1" si="385"/>
        <v>1352.5874999999999</v>
      </c>
      <c r="F2977">
        <f t="shared" ca="1" si="387"/>
        <v>1322.3083333333332</v>
      </c>
      <c r="G2977" t="str">
        <f t="shared" ca="1" si="380"/>
        <v/>
      </c>
      <c r="H2977">
        <f t="shared" ca="1" si="382"/>
        <v>1007.9</v>
      </c>
      <c r="I2977" s="4" t="str">
        <f t="shared" ca="1" si="383"/>
        <v/>
      </c>
      <c r="J2977" s="10">
        <f t="shared" ca="1" si="386"/>
        <v>3516.365578729356</v>
      </c>
      <c r="K2977" s="10">
        <f ca="1">MAX($J$3:J2978)</f>
        <v>3650.9541404424572</v>
      </c>
      <c r="L2977" s="11">
        <f t="shared" ca="1" si="384"/>
        <v>3.6863942009633277E-2</v>
      </c>
    </row>
    <row r="2978" spans="1:12" x14ac:dyDescent="0.35">
      <c r="A2978">
        <v>2977</v>
      </c>
      <c r="B2978" s="2">
        <v>41747</v>
      </c>
      <c r="C2978">
        <f t="shared" si="381"/>
        <v>2014</v>
      </c>
      <c r="D2978">
        <v>1358.35</v>
      </c>
      <c r="E2978">
        <f t="shared" ca="1" si="385"/>
        <v>1349.8374999999999</v>
      </c>
      <c r="F2978">
        <f t="shared" ca="1" si="387"/>
        <v>1325.105</v>
      </c>
      <c r="G2978" t="str">
        <f t="shared" ca="1" si="380"/>
        <v/>
      </c>
      <c r="H2978">
        <f t="shared" ca="1" si="382"/>
        <v>1007.9</v>
      </c>
      <c r="I2978" s="4" t="str">
        <f t="shared" ca="1" si="383"/>
        <v/>
      </c>
      <c r="J2978" s="10">
        <f t="shared" ca="1" si="386"/>
        <v>3516.365578729356</v>
      </c>
      <c r="K2978" s="10">
        <f ca="1">MAX($J$3:J2979)</f>
        <v>3650.9541404424572</v>
      </c>
      <c r="L2978" s="11">
        <f t="shared" ca="1" si="384"/>
        <v>3.6863942009633277E-2</v>
      </c>
    </row>
    <row r="2979" spans="1:12" x14ac:dyDescent="0.35">
      <c r="A2979">
        <v>2978</v>
      </c>
      <c r="B2979" s="2">
        <v>41750</v>
      </c>
      <c r="C2979">
        <f t="shared" si="381"/>
        <v>2014</v>
      </c>
      <c r="D2979">
        <v>1350.8</v>
      </c>
      <c r="E2979">
        <f t="shared" ca="1" si="385"/>
        <v>1351.0374999999999</v>
      </c>
      <c r="F2979">
        <f t="shared" ca="1" si="387"/>
        <v>1327.9516666666668</v>
      </c>
      <c r="G2979" t="str">
        <f t="shared" ca="1" si="380"/>
        <v/>
      </c>
      <c r="H2979">
        <f t="shared" ca="1" si="382"/>
        <v>1007.9</v>
      </c>
      <c r="I2979" s="4" t="str">
        <f t="shared" ca="1" si="383"/>
        <v/>
      </c>
      <c r="J2979" s="10">
        <f t="shared" ca="1" si="386"/>
        <v>3516.365578729356</v>
      </c>
      <c r="K2979" s="10">
        <f ca="1">MAX($J$3:J2980)</f>
        <v>3650.9541404424572</v>
      </c>
      <c r="L2979" s="11">
        <f t="shared" ca="1" si="384"/>
        <v>3.6863942009633277E-2</v>
      </c>
    </row>
    <row r="2980" spans="1:12" x14ac:dyDescent="0.35">
      <c r="A2980">
        <v>2979</v>
      </c>
      <c r="B2980" s="2">
        <v>41751</v>
      </c>
      <c r="C2980">
        <f t="shared" si="381"/>
        <v>2014</v>
      </c>
      <c r="D2980">
        <v>1336.65</v>
      </c>
      <c r="E2980">
        <f t="shared" ca="1" si="385"/>
        <v>1348.2124999999999</v>
      </c>
      <c r="F2980">
        <f t="shared" ca="1" si="387"/>
        <v>1331.8016666666667</v>
      </c>
      <c r="G2980" t="str">
        <f t="shared" ca="1" si="380"/>
        <v/>
      </c>
      <c r="H2980">
        <f t="shared" ca="1" si="382"/>
        <v>1007.9</v>
      </c>
      <c r="I2980" s="4" t="str">
        <f t="shared" ca="1" si="383"/>
        <v/>
      </c>
      <c r="J2980" s="10">
        <f t="shared" ca="1" si="386"/>
        <v>3516.365578729356</v>
      </c>
      <c r="K2980" s="10">
        <f ca="1">MAX($J$3:J2981)</f>
        <v>3650.9541404424572</v>
      </c>
      <c r="L2980" s="11">
        <f t="shared" ca="1" si="384"/>
        <v>3.6863942009633277E-2</v>
      </c>
    </row>
    <row r="2981" spans="1:12" x14ac:dyDescent="0.35">
      <c r="A2981">
        <v>2980</v>
      </c>
      <c r="B2981" s="2">
        <v>41752</v>
      </c>
      <c r="C2981">
        <f t="shared" si="381"/>
        <v>2014</v>
      </c>
      <c r="D2981">
        <v>1347.05</v>
      </c>
      <c r="E2981">
        <f t="shared" ca="1" si="385"/>
        <v>1345.3875</v>
      </c>
      <c r="F2981">
        <f t="shared" ca="1" si="387"/>
        <v>1335.1416666666669</v>
      </c>
      <c r="G2981" t="str">
        <f t="shared" ca="1" si="380"/>
        <v/>
      </c>
      <c r="H2981">
        <f t="shared" ca="1" si="382"/>
        <v>1007.9</v>
      </c>
      <c r="I2981" s="4" t="str">
        <f t="shared" ca="1" si="383"/>
        <v/>
      </c>
      <c r="J2981" s="10">
        <f t="shared" ca="1" si="386"/>
        <v>3516.365578729356</v>
      </c>
      <c r="K2981" s="10">
        <f ca="1">MAX($J$3:J2982)</f>
        <v>4699.5934644581603</v>
      </c>
      <c r="L2981" s="11">
        <f t="shared" ca="1" si="384"/>
        <v>0.25177239152221531</v>
      </c>
    </row>
    <row r="2982" spans="1:12" x14ac:dyDescent="0.35">
      <c r="A2982">
        <v>2981</v>
      </c>
      <c r="B2982" s="2">
        <v>41753</v>
      </c>
      <c r="C2982">
        <f t="shared" si="381"/>
        <v>2014</v>
      </c>
      <c r="D2982">
        <v>1347.05</v>
      </c>
      <c r="E2982">
        <f t="shared" ca="1" si="385"/>
        <v>1335.25</v>
      </c>
      <c r="F2982">
        <f t="shared" ca="1" si="387"/>
        <v>1337.19</v>
      </c>
      <c r="G2982" t="str">
        <f t="shared" ca="1" si="380"/>
        <v>SELL</v>
      </c>
      <c r="H2982">
        <f t="shared" ca="1" si="382"/>
        <v>1347.05</v>
      </c>
      <c r="I2982" s="4">
        <f t="shared" ca="1" si="383"/>
        <v>0.33649171544796119</v>
      </c>
      <c r="J2982" s="10">
        <f t="shared" ca="1" si="386"/>
        <v>4699.5934644581603</v>
      </c>
      <c r="K2982" s="10">
        <f ca="1">MAX($J$3:J2983)</f>
        <v>4699.5934644581603</v>
      </c>
      <c r="L2982" s="11">
        <f t="shared" ca="1" si="384"/>
        <v>0</v>
      </c>
    </row>
    <row r="2983" spans="1:12" x14ac:dyDescent="0.35">
      <c r="A2983">
        <v>2982</v>
      </c>
      <c r="B2983" s="2">
        <v>41754</v>
      </c>
      <c r="C2983">
        <f t="shared" si="381"/>
        <v>2014</v>
      </c>
      <c r="D2983">
        <v>1310.25</v>
      </c>
      <c r="E2983">
        <f t="shared" ca="1" si="385"/>
        <v>1322.85</v>
      </c>
      <c r="F2983">
        <f t="shared" ca="1" si="387"/>
        <v>1338.4650000000001</v>
      </c>
      <c r="G2983" t="str">
        <f t="shared" ca="1" si="380"/>
        <v/>
      </c>
      <c r="H2983">
        <f t="shared" ca="1" si="382"/>
        <v>1347.05</v>
      </c>
      <c r="I2983" s="4" t="str">
        <f t="shared" ca="1" si="383"/>
        <v/>
      </c>
      <c r="J2983" s="10">
        <f t="shared" ca="1" si="386"/>
        <v>4699.5934644581603</v>
      </c>
      <c r="K2983" s="10">
        <f ca="1">MAX($J$3:J2984)</f>
        <v>4699.5934644581603</v>
      </c>
      <c r="L2983" s="11">
        <f t="shared" ca="1" si="384"/>
        <v>0</v>
      </c>
    </row>
    <row r="2984" spans="1:12" x14ac:dyDescent="0.35">
      <c r="A2984">
        <v>2983</v>
      </c>
      <c r="B2984" s="2">
        <v>41757</v>
      </c>
      <c r="C2984">
        <f t="shared" si="381"/>
        <v>2014</v>
      </c>
      <c r="D2984">
        <v>1287.05</v>
      </c>
      <c r="E2984">
        <f t="shared" ca="1" si="385"/>
        <v>1311.1625000000001</v>
      </c>
      <c r="F2984">
        <f t="shared" ca="1" si="387"/>
        <v>1339.8716666666667</v>
      </c>
      <c r="G2984" t="str">
        <f t="shared" ca="1" si="380"/>
        <v/>
      </c>
      <c r="H2984">
        <f t="shared" ca="1" si="382"/>
        <v>1347.05</v>
      </c>
      <c r="I2984" s="4" t="str">
        <f t="shared" ca="1" si="383"/>
        <v/>
      </c>
      <c r="J2984" s="10">
        <f t="shared" ca="1" si="386"/>
        <v>4699.5934644581603</v>
      </c>
      <c r="K2984" s="10">
        <f ca="1">MAX($J$3:J2985)</f>
        <v>4699.5934644581603</v>
      </c>
      <c r="L2984" s="11">
        <f t="shared" ca="1" si="384"/>
        <v>0</v>
      </c>
    </row>
    <row r="2985" spans="1:12" x14ac:dyDescent="0.35">
      <c r="A2985">
        <v>2984</v>
      </c>
      <c r="B2985" s="2">
        <v>41758</v>
      </c>
      <c r="C2985">
        <f t="shared" si="381"/>
        <v>2014</v>
      </c>
      <c r="D2985">
        <v>1300.3</v>
      </c>
      <c r="E2985">
        <f t="shared" ca="1" si="385"/>
        <v>1297.6500000000001</v>
      </c>
      <c r="F2985">
        <f t="shared" ca="1" si="387"/>
        <v>1340.1550000000002</v>
      </c>
      <c r="G2985" t="str">
        <f t="shared" ca="1" si="380"/>
        <v/>
      </c>
      <c r="H2985">
        <f t="shared" ca="1" si="382"/>
        <v>1347.05</v>
      </c>
      <c r="I2985" s="4" t="str">
        <f t="shared" ca="1" si="383"/>
        <v/>
      </c>
      <c r="J2985" s="10">
        <f t="shared" ca="1" si="386"/>
        <v>4699.5934644581603</v>
      </c>
      <c r="K2985" s="10">
        <f ca="1">MAX($J$3:J2986)</f>
        <v>4699.5934644581603</v>
      </c>
      <c r="L2985" s="11">
        <f t="shared" ca="1" si="384"/>
        <v>0</v>
      </c>
    </row>
    <row r="2986" spans="1:12" x14ac:dyDescent="0.35">
      <c r="A2986">
        <v>2985</v>
      </c>
      <c r="B2986" s="2">
        <v>41759</v>
      </c>
      <c r="C2986">
        <f t="shared" si="381"/>
        <v>2014</v>
      </c>
      <c r="D2986">
        <v>1293</v>
      </c>
      <c r="E2986">
        <f t="shared" ca="1" si="385"/>
        <v>1293.3375000000001</v>
      </c>
      <c r="F2986">
        <f t="shared" ca="1" si="387"/>
        <v>1341.2450000000001</v>
      </c>
      <c r="G2986" t="str">
        <f t="shared" ca="1" si="380"/>
        <v/>
      </c>
      <c r="H2986">
        <f t="shared" ca="1" si="382"/>
        <v>1347.05</v>
      </c>
      <c r="I2986" s="4" t="str">
        <f t="shared" ca="1" si="383"/>
        <v/>
      </c>
      <c r="J2986" s="10">
        <f t="shared" ca="1" si="386"/>
        <v>4699.5934644581603</v>
      </c>
      <c r="K2986" s="10">
        <f ca="1">MAX($J$3:J2987)</f>
        <v>4699.5934644581603</v>
      </c>
      <c r="L2986" s="11">
        <f t="shared" ca="1" si="384"/>
        <v>0</v>
      </c>
    </row>
    <row r="2987" spans="1:12" x14ac:dyDescent="0.35">
      <c r="A2987">
        <v>2986</v>
      </c>
      <c r="B2987" s="2">
        <v>41760</v>
      </c>
      <c r="C2987">
        <f t="shared" si="381"/>
        <v>2014</v>
      </c>
      <c r="D2987">
        <v>1293</v>
      </c>
      <c r="E2987">
        <f t="shared" ca="1" si="385"/>
        <v>1293.0125</v>
      </c>
      <c r="F2987">
        <f t="shared" ca="1" si="387"/>
        <v>1341.7649999999999</v>
      </c>
      <c r="G2987" t="str">
        <f t="shared" ca="1" si="380"/>
        <v/>
      </c>
      <c r="H2987">
        <f t="shared" ca="1" si="382"/>
        <v>1347.05</v>
      </c>
      <c r="I2987" s="4" t="str">
        <f t="shared" ca="1" si="383"/>
        <v/>
      </c>
      <c r="J2987" s="10">
        <f t="shared" ca="1" si="386"/>
        <v>4699.5934644581603</v>
      </c>
      <c r="K2987" s="10">
        <f ca="1">MAX($J$3:J2988)</f>
        <v>4699.5934644581603</v>
      </c>
      <c r="L2987" s="11">
        <f t="shared" ca="1" si="384"/>
        <v>0</v>
      </c>
    </row>
    <row r="2988" spans="1:12" x14ac:dyDescent="0.35">
      <c r="A2988">
        <v>2987</v>
      </c>
      <c r="B2988" s="2">
        <v>41761</v>
      </c>
      <c r="C2988">
        <f t="shared" si="381"/>
        <v>2014</v>
      </c>
      <c r="D2988">
        <v>1285.75</v>
      </c>
      <c r="E2988">
        <f t="shared" ca="1" si="385"/>
        <v>1287.1875</v>
      </c>
      <c r="F2988">
        <f t="shared" ca="1" si="387"/>
        <v>1341.5783333333334</v>
      </c>
      <c r="G2988" t="str">
        <f t="shared" ca="1" si="380"/>
        <v/>
      </c>
      <c r="H2988">
        <f t="shared" ca="1" si="382"/>
        <v>1347.05</v>
      </c>
      <c r="I2988" s="4" t="str">
        <f t="shared" ca="1" si="383"/>
        <v/>
      </c>
      <c r="J2988" s="10">
        <f t="shared" ca="1" si="386"/>
        <v>4699.5934644581603</v>
      </c>
      <c r="K2988" s="10">
        <f ca="1">MAX($J$3:J2989)</f>
        <v>4699.5934644581603</v>
      </c>
      <c r="L2988" s="11">
        <f t="shared" ca="1" si="384"/>
        <v>0</v>
      </c>
    </row>
    <row r="2989" spans="1:12" x14ac:dyDescent="0.35">
      <c r="A2989">
        <v>2988</v>
      </c>
      <c r="B2989" s="2">
        <v>41764</v>
      </c>
      <c r="C2989">
        <f t="shared" si="381"/>
        <v>2014</v>
      </c>
      <c r="D2989">
        <v>1277</v>
      </c>
      <c r="E2989">
        <f t="shared" ca="1" si="385"/>
        <v>1286.7750000000001</v>
      </c>
      <c r="F2989">
        <f t="shared" ca="1" si="387"/>
        <v>1342.2549999999999</v>
      </c>
      <c r="G2989" t="str">
        <f t="shared" ca="1" si="380"/>
        <v/>
      </c>
      <c r="H2989">
        <f t="shared" ca="1" si="382"/>
        <v>1347.05</v>
      </c>
      <c r="I2989" s="4" t="str">
        <f t="shared" ca="1" si="383"/>
        <v/>
      </c>
      <c r="J2989" s="10">
        <f t="shared" ca="1" si="386"/>
        <v>4699.5934644581603</v>
      </c>
      <c r="K2989" s="10">
        <f ca="1">MAX($J$3:J2990)</f>
        <v>4699.5934644581603</v>
      </c>
      <c r="L2989" s="11">
        <f t="shared" ca="1" si="384"/>
        <v>0</v>
      </c>
    </row>
    <row r="2990" spans="1:12" x14ac:dyDescent="0.35">
      <c r="A2990">
        <v>2989</v>
      </c>
      <c r="B2990" s="2">
        <v>41765</v>
      </c>
      <c r="C2990">
        <f t="shared" si="381"/>
        <v>2014</v>
      </c>
      <c r="D2990">
        <v>1291.3499999999999</v>
      </c>
      <c r="E2990">
        <f t="shared" ca="1" si="385"/>
        <v>1281.45</v>
      </c>
      <c r="F2990">
        <f t="shared" ca="1" si="387"/>
        <v>1341.5299999999995</v>
      </c>
      <c r="G2990" t="str">
        <f t="shared" ca="1" si="380"/>
        <v/>
      </c>
      <c r="H2990">
        <f t="shared" ca="1" si="382"/>
        <v>1347.05</v>
      </c>
      <c r="I2990" s="4" t="str">
        <f t="shared" ca="1" si="383"/>
        <v/>
      </c>
      <c r="J2990" s="10">
        <f t="shared" ca="1" si="386"/>
        <v>4699.5934644581603</v>
      </c>
      <c r="K2990" s="10">
        <f ca="1">MAX($J$3:J2991)</f>
        <v>4699.5934644581603</v>
      </c>
      <c r="L2990" s="11">
        <f t="shared" ca="1" si="384"/>
        <v>0</v>
      </c>
    </row>
    <row r="2991" spans="1:12" x14ac:dyDescent="0.35">
      <c r="A2991">
        <v>2990</v>
      </c>
      <c r="B2991" s="2">
        <v>41766</v>
      </c>
      <c r="C2991">
        <f t="shared" si="381"/>
        <v>2014</v>
      </c>
      <c r="D2991">
        <v>1271.7</v>
      </c>
      <c r="E2991">
        <f t="shared" ca="1" si="385"/>
        <v>1277.4375</v>
      </c>
      <c r="F2991">
        <f t="shared" ca="1" si="387"/>
        <v>1340.0833333333328</v>
      </c>
      <c r="G2991" t="str">
        <f t="shared" ca="1" si="380"/>
        <v/>
      </c>
      <c r="H2991">
        <f t="shared" ca="1" si="382"/>
        <v>1347.05</v>
      </c>
      <c r="I2991" s="4" t="str">
        <f t="shared" ca="1" si="383"/>
        <v/>
      </c>
      <c r="J2991" s="10">
        <f t="shared" ca="1" si="386"/>
        <v>4699.5934644581603</v>
      </c>
      <c r="K2991" s="10">
        <f ca="1">MAX($J$3:J2992)</f>
        <v>4699.5934644581603</v>
      </c>
      <c r="L2991" s="11">
        <f t="shared" ca="1" si="384"/>
        <v>0</v>
      </c>
    </row>
    <row r="2992" spans="1:12" x14ac:dyDescent="0.35">
      <c r="A2992">
        <v>2991</v>
      </c>
      <c r="B2992" s="2">
        <v>41767</v>
      </c>
      <c r="C2992">
        <f t="shared" si="381"/>
        <v>2014</v>
      </c>
      <c r="D2992">
        <v>1269.7</v>
      </c>
      <c r="E2992">
        <f t="shared" ca="1" si="385"/>
        <v>1293.4625000000001</v>
      </c>
      <c r="F2992">
        <f t="shared" ca="1" si="387"/>
        <v>1339.3733333333328</v>
      </c>
      <c r="G2992" t="str">
        <f t="shared" ca="1" si="380"/>
        <v/>
      </c>
      <c r="H2992">
        <f t="shared" ca="1" si="382"/>
        <v>1347.05</v>
      </c>
      <c r="I2992" s="4" t="str">
        <f t="shared" ca="1" si="383"/>
        <v/>
      </c>
      <c r="J2992" s="10">
        <f t="shared" ca="1" si="386"/>
        <v>4699.5934644581603</v>
      </c>
      <c r="K2992" s="10">
        <f ca="1">MAX($J$3:J2993)</f>
        <v>4699.5934644581603</v>
      </c>
      <c r="L2992" s="11">
        <f t="shared" ca="1" si="384"/>
        <v>0</v>
      </c>
    </row>
    <row r="2993" spans="1:12" x14ac:dyDescent="0.35">
      <c r="A2993">
        <v>2992</v>
      </c>
      <c r="B2993" s="2">
        <v>41768</v>
      </c>
      <c r="C2993">
        <f t="shared" si="381"/>
        <v>2014</v>
      </c>
      <c r="D2993">
        <v>1341.1</v>
      </c>
      <c r="E2993">
        <f t="shared" ca="1" si="385"/>
        <v>1309</v>
      </c>
      <c r="F2993">
        <f t="shared" ca="1" si="387"/>
        <v>1337.8383333333329</v>
      </c>
      <c r="G2993" t="str">
        <f t="shared" ca="1" si="380"/>
        <v/>
      </c>
      <c r="H2993">
        <f t="shared" ca="1" si="382"/>
        <v>1347.05</v>
      </c>
      <c r="I2993" s="4" t="str">
        <f t="shared" ca="1" si="383"/>
        <v/>
      </c>
      <c r="J2993" s="10">
        <f t="shared" ca="1" si="386"/>
        <v>4699.5934644581603</v>
      </c>
      <c r="K2993" s="10">
        <f ca="1">MAX($J$3:J2994)</f>
        <v>4699.5934644581603</v>
      </c>
      <c r="L2993" s="11">
        <f t="shared" ca="1" si="384"/>
        <v>0</v>
      </c>
    </row>
    <row r="2994" spans="1:12" x14ac:dyDescent="0.35">
      <c r="A2994">
        <v>2993</v>
      </c>
      <c r="B2994" s="2">
        <v>41771</v>
      </c>
      <c r="C2994">
        <f t="shared" si="381"/>
        <v>2014</v>
      </c>
      <c r="D2994">
        <v>1353.5</v>
      </c>
      <c r="E2994">
        <f t="shared" ca="1" si="385"/>
        <v>1338.6125000000002</v>
      </c>
      <c r="F2994">
        <f t="shared" ca="1" si="387"/>
        <v>1337.873333333333</v>
      </c>
      <c r="G2994" t="str">
        <f t="shared" ca="1" si="380"/>
        <v>BUY</v>
      </c>
      <c r="H2994">
        <f t="shared" ca="1" si="382"/>
        <v>1353.5</v>
      </c>
      <c r="I2994" s="4">
        <f t="shared" ca="1" si="383"/>
        <v>-4.7882409710107154E-3</v>
      </c>
      <c r="J2994" s="10">
        <f t="shared" ca="1" si="386"/>
        <v>4677.0906784845474</v>
      </c>
      <c r="K2994" s="10">
        <f ca="1">MAX($J$3:J2995)</f>
        <v>4699.5934644581603</v>
      </c>
      <c r="L2994" s="11">
        <f t="shared" ca="1" si="384"/>
        <v>4.7882409710107154E-3</v>
      </c>
    </row>
    <row r="2995" spans="1:12" x14ac:dyDescent="0.35">
      <c r="A2995">
        <v>2994</v>
      </c>
      <c r="B2995" s="2">
        <v>41772</v>
      </c>
      <c r="C2995">
        <f t="shared" si="381"/>
        <v>2014</v>
      </c>
      <c r="D2995">
        <v>1390.15</v>
      </c>
      <c r="E2995">
        <f t="shared" ca="1" si="385"/>
        <v>1368.2</v>
      </c>
      <c r="F2995">
        <f t="shared" ca="1" si="387"/>
        <v>1338.81</v>
      </c>
      <c r="G2995" t="str">
        <f t="shared" ca="1" si="380"/>
        <v/>
      </c>
      <c r="H2995">
        <f t="shared" ca="1" si="382"/>
        <v>1353.5</v>
      </c>
      <c r="I2995" s="4" t="str">
        <f t="shared" ca="1" si="383"/>
        <v/>
      </c>
      <c r="J2995" s="10">
        <f t="shared" ca="1" si="386"/>
        <v>4677.0906784845474</v>
      </c>
      <c r="K2995" s="10">
        <f ca="1">MAX($J$3:J2996)</f>
        <v>4699.5934644581603</v>
      </c>
      <c r="L2995" s="11">
        <f t="shared" ca="1" si="384"/>
        <v>4.7882409710107154E-3</v>
      </c>
    </row>
    <row r="2996" spans="1:12" x14ac:dyDescent="0.35">
      <c r="A2996">
        <v>2995</v>
      </c>
      <c r="B2996" s="2">
        <v>41773</v>
      </c>
      <c r="C2996">
        <f t="shared" si="381"/>
        <v>2014</v>
      </c>
      <c r="D2996">
        <v>1388.05</v>
      </c>
      <c r="E2996">
        <f t="shared" ca="1" si="385"/>
        <v>1377.1999999999998</v>
      </c>
      <c r="F2996">
        <f t="shared" ca="1" si="387"/>
        <v>1339.675</v>
      </c>
      <c r="G2996" t="str">
        <f t="shared" ca="1" si="380"/>
        <v/>
      </c>
      <c r="H2996">
        <f t="shared" ca="1" si="382"/>
        <v>1353.5</v>
      </c>
      <c r="I2996" s="4" t="str">
        <f t="shared" ca="1" si="383"/>
        <v/>
      </c>
      <c r="J2996" s="10">
        <f t="shared" ca="1" si="386"/>
        <v>4677.0906784845474</v>
      </c>
      <c r="K2996" s="10">
        <f ca="1">MAX($J$3:J2997)</f>
        <v>4699.5934644581603</v>
      </c>
      <c r="L2996" s="11">
        <f t="shared" ca="1" si="384"/>
        <v>4.7882409710107154E-3</v>
      </c>
    </row>
    <row r="2997" spans="1:12" x14ac:dyDescent="0.35">
      <c r="A2997">
        <v>2996</v>
      </c>
      <c r="B2997" s="2">
        <v>41774</v>
      </c>
      <c r="C2997">
        <f t="shared" si="381"/>
        <v>2014</v>
      </c>
      <c r="D2997">
        <v>1377.1</v>
      </c>
      <c r="E2997">
        <f t="shared" ca="1" si="385"/>
        <v>1396.3624999999997</v>
      </c>
      <c r="F2997">
        <f t="shared" ca="1" si="387"/>
        <v>1341.835</v>
      </c>
      <c r="G2997" t="str">
        <f t="shared" ca="1" si="380"/>
        <v/>
      </c>
      <c r="H2997">
        <f t="shared" ca="1" si="382"/>
        <v>1353.5</v>
      </c>
      <c r="I2997" s="4" t="str">
        <f t="shared" ca="1" si="383"/>
        <v/>
      </c>
      <c r="J2997" s="10">
        <f t="shared" ca="1" si="386"/>
        <v>4677.0906784845474</v>
      </c>
      <c r="K2997" s="10">
        <f ca="1">MAX($J$3:J2998)</f>
        <v>4699.5934644581603</v>
      </c>
      <c r="L2997" s="11">
        <f t="shared" ca="1" si="384"/>
        <v>4.7882409710107154E-3</v>
      </c>
    </row>
    <row r="2998" spans="1:12" x14ac:dyDescent="0.35">
      <c r="A2998">
        <v>2997</v>
      </c>
      <c r="B2998" s="2">
        <v>41775</v>
      </c>
      <c r="C2998">
        <f t="shared" si="381"/>
        <v>2014</v>
      </c>
      <c r="D2998">
        <v>1430.15</v>
      </c>
      <c r="E2998">
        <f t="shared" ca="1" si="385"/>
        <v>1409.4374999999998</v>
      </c>
      <c r="F2998">
        <f t="shared" ca="1" si="387"/>
        <v>1343.9399999999998</v>
      </c>
      <c r="G2998" t="str">
        <f t="shared" ca="1" si="380"/>
        <v/>
      </c>
      <c r="H2998">
        <f t="shared" ca="1" si="382"/>
        <v>1353.5</v>
      </c>
      <c r="I2998" s="4" t="str">
        <f t="shared" ca="1" si="383"/>
        <v/>
      </c>
      <c r="J2998" s="10">
        <f t="shared" ca="1" si="386"/>
        <v>4677.0906784845474</v>
      </c>
      <c r="K2998" s="10">
        <f ca="1">MAX($J$3:J2999)</f>
        <v>4699.5934644581603</v>
      </c>
      <c r="L2998" s="11">
        <f t="shared" ca="1" si="384"/>
        <v>4.7882409710107154E-3</v>
      </c>
    </row>
    <row r="2999" spans="1:12" x14ac:dyDescent="0.35">
      <c r="A2999">
        <v>2998</v>
      </c>
      <c r="B2999" s="2">
        <v>41778</v>
      </c>
      <c r="C2999">
        <f t="shared" si="381"/>
        <v>2014</v>
      </c>
      <c r="D2999">
        <v>1442.45</v>
      </c>
      <c r="E2999">
        <f t="shared" ca="1" si="385"/>
        <v>1417.925</v>
      </c>
      <c r="F2999">
        <f t="shared" ca="1" si="387"/>
        <v>1345.3633333333332</v>
      </c>
      <c r="G2999" t="str">
        <f t="shared" ca="1" si="380"/>
        <v/>
      </c>
      <c r="H2999">
        <f t="shared" ca="1" si="382"/>
        <v>1353.5</v>
      </c>
      <c r="I2999" s="4" t="str">
        <f t="shared" ca="1" si="383"/>
        <v/>
      </c>
      <c r="J2999" s="10">
        <f t="shared" ca="1" si="386"/>
        <v>4677.0906784845474</v>
      </c>
      <c r="K2999" s="10">
        <f ca="1">MAX($J$3:J3000)</f>
        <v>4699.5934644581603</v>
      </c>
      <c r="L2999" s="11">
        <f t="shared" ca="1" si="384"/>
        <v>4.7882409710107154E-3</v>
      </c>
    </row>
    <row r="3000" spans="1:12" x14ac:dyDescent="0.35">
      <c r="A3000">
        <v>2999</v>
      </c>
      <c r="B3000" s="2">
        <v>41779</v>
      </c>
      <c r="C3000">
        <f t="shared" si="381"/>
        <v>2014</v>
      </c>
      <c r="D3000">
        <v>1422</v>
      </c>
      <c r="E3000">
        <f t="shared" ca="1" si="385"/>
        <v>1418.7625</v>
      </c>
      <c r="F3000">
        <f t="shared" ca="1" si="387"/>
        <v>1345.6066666666663</v>
      </c>
      <c r="G3000" t="str">
        <f t="shared" ca="1" si="380"/>
        <v/>
      </c>
      <c r="H3000">
        <f t="shared" ca="1" si="382"/>
        <v>1353.5</v>
      </c>
      <c r="I3000" s="4" t="str">
        <f t="shared" ca="1" si="383"/>
        <v/>
      </c>
      <c r="J3000" s="10">
        <f t="shared" ca="1" si="386"/>
        <v>4677.0906784845474</v>
      </c>
      <c r="K3000" s="10">
        <f ca="1">MAX($J$3:J3001)</f>
        <v>4699.5934644581603</v>
      </c>
      <c r="L3000" s="11">
        <f t="shared" ca="1" si="384"/>
        <v>4.7882409710107154E-3</v>
      </c>
    </row>
    <row r="3001" spans="1:12" x14ac:dyDescent="0.35">
      <c r="A3001">
        <v>3000</v>
      </c>
      <c r="B3001" s="2">
        <v>41780</v>
      </c>
      <c r="C3001">
        <f t="shared" si="381"/>
        <v>2014</v>
      </c>
      <c r="D3001">
        <v>1380.45</v>
      </c>
      <c r="E3001">
        <f t="shared" ca="1" si="385"/>
        <v>1408.5749999999998</v>
      </c>
      <c r="F3001">
        <f t="shared" ca="1" si="387"/>
        <v>1345.6116666666665</v>
      </c>
      <c r="G3001" t="str">
        <f t="shared" ca="1" si="380"/>
        <v/>
      </c>
      <c r="H3001">
        <f t="shared" ca="1" si="382"/>
        <v>1353.5</v>
      </c>
      <c r="I3001" s="4" t="str">
        <f t="shared" ca="1" si="383"/>
        <v/>
      </c>
      <c r="J3001" s="10">
        <f t="shared" ca="1" si="386"/>
        <v>4677.0906784845474</v>
      </c>
      <c r="K3001" s="10">
        <f ca="1">MAX($J$3:J3002)</f>
        <v>4699.5934644581603</v>
      </c>
      <c r="L3001" s="11">
        <f t="shared" ca="1" si="384"/>
        <v>4.7882409710107154E-3</v>
      </c>
    </row>
    <row r="3002" spans="1:12" x14ac:dyDescent="0.35">
      <c r="A3002">
        <v>3001</v>
      </c>
      <c r="B3002" s="2">
        <v>41781</v>
      </c>
      <c r="C3002">
        <f t="shared" si="381"/>
        <v>2014</v>
      </c>
      <c r="D3002">
        <v>1389.4</v>
      </c>
      <c r="E3002">
        <f t="shared" ca="1" si="385"/>
        <v>1392.9875000000002</v>
      </c>
      <c r="F3002">
        <f t="shared" ca="1" si="387"/>
        <v>1345.2316666666663</v>
      </c>
      <c r="G3002" t="str">
        <f t="shared" ca="1" si="380"/>
        <v/>
      </c>
      <c r="H3002">
        <f t="shared" ca="1" si="382"/>
        <v>1353.5</v>
      </c>
      <c r="I3002" s="4" t="str">
        <f t="shared" ca="1" si="383"/>
        <v/>
      </c>
      <c r="J3002" s="10">
        <f t="shared" ca="1" si="386"/>
        <v>4677.0906784845474</v>
      </c>
      <c r="K3002" s="10">
        <f ca="1">MAX($J$3:J3003)</f>
        <v>4699.5934644581603</v>
      </c>
      <c r="L3002" s="11">
        <f t="shared" ca="1" si="384"/>
        <v>4.7882409710107154E-3</v>
      </c>
    </row>
    <row r="3003" spans="1:12" x14ac:dyDescent="0.35">
      <c r="A3003">
        <v>3002</v>
      </c>
      <c r="B3003" s="2">
        <v>41782</v>
      </c>
      <c r="C3003">
        <f t="shared" si="381"/>
        <v>2014</v>
      </c>
      <c r="D3003">
        <v>1380.1</v>
      </c>
      <c r="E3003">
        <f t="shared" ca="1" si="385"/>
        <v>1374.6000000000001</v>
      </c>
      <c r="F3003">
        <f t="shared" ca="1" si="387"/>
        <v>1343.7966666666662</v>
      </c>
      <c r="G3003" t="str">
        <f t="shared" ca="1" si="380"/>
        <v/>
      </c>
      <c r="H3003">
        <f t="shared" ca="1" si="382"/>
        <v>1353.5</v>
      </c>
      <c r="I3003" s="4" t="str">
        <f t="shared" ca="1" si="383"/>
        <v/>
      </c>
      <c r="J3003" s="10">
        <f t="shared" ca="1" si="386"/>
        <v>4677.0906784845474</v>
      </c>
      <c r="K3003" s="10">
        <f ca="1">MAX($J$3:J3004)</f>
        <v>4699.5934644581603</v>
      </c>
      <c r="L3003" s="11">
        <f t="shared" ca="1" si="384"/>
        <v>4.7882409710107154E-3</v>
      </c>
    </row>
    <row r="3004" spans="1:12" x14ac:dyDescent="0.35">
      <c r="A3004">
        <v>3003</v>
      </c>
      <c r="B3004" s="2">
        <v>41785</v>
      </c>
      <c r="C3004">
        <f t="shared" si="381"/>
        <v>2014</v>
      </c>
      <c r="D3004">
        <v>1348.45</v>
      </c>
      <c r="E3004">
        <f t="shared" ca="1" si="385"/>
        <v>1362.125</v>
      </c>
      <c r="F3004">
        <f t="shared" ca="1" si="387"/>
        <v>1342.7549999999999</v>
      </c>
      <c r="G3004" t="str">
        <f t="shared" ca="1" si="380"/>
        <v/>
      </c>
      <c r="H3004">
        <f t="shared" ca="1" si="382"/>
        <v>1353.5</v>
      </c>
      <c r="I3004" s="4" t="str">
        <f t="shared" ca="1" si="383"/>
        <v/>
      </c>
      <c r="J3004" s="10">
        <f t="shared" ca="1" si="386"/>
        <v>4677.0906784845474</v>
      </c>
      <c r="K3004" s="10">
        <f ca="1">MAX($J$3:J3005)</f>
        <v>4699.5934644581603</v>
      </c>
      <c r="L3004" s="11">
        <f t="shared" ca="1" si="384"/>
        <v>4.7882409710107154E-3</v>
      </c>
    </row>
    <row r="3005" spans="1:12" x14ac:dyDescent="0.35">
      <c r="A3005">
        <v>3004</v>
      </c>
      <c r="B3005" s="2">
        <v>41786</v>
      </c>
      <c r="C3005">
        <f t="shared" si="381"/>
        <v>2014</v>
      </c>
      <c r="D3005">
        <v>1330.55</v>
      </c>
      <c r="E3005">
        <f t="shared" ca="1" si="385"/>
        <v>1360.0875000000001</v>
      </c>
      <c r="F3005">
        <f t="shared" ca="1" si="387"/>
        <v>1344.4016666666664</v>
      </c>
      <c r="G3005" t="str">
        <f t="shared" ca="1" si="380"/>
        <v/>
      </c>
      <c r="H3005">
        <f t="shared" ca="1" si="382"/>
        <v>1353.5</v>
      </c>
      <c r="I3005" s="4" t="str">
        <f t="shared" ca="1" si="383"/>
        <v/>
      </c>
      <c r="J3005" s="10">
        <f t="shared" ca="1" si="386"/>
        <v>4677.0906784845474</v>
      </c>
      <c r="K3005" s="10">
        <f ca="1">MAX($J$3:J3006)</f>
        <v>4699.5934644581603</v>
      </c>
      <c r="L3005" s="11">
        <f t="shared" ca="1" si="384"/>
        <v>4.7882409710107154E-3</v>
      </c>
    </row>
    <row r="3006" spans="1:12" x14ac:dyDescent="0.35">
      <c r="A3006">
        <v>3005</v>
      </c>
      <c r="B3006" s="2">
        <v>41787</v>
      </c>
      <c r="C3006">
        <f t="shared" si="381"/>
        <v>2014</v>
      </c>
      <c r="D3006">
        <v>1381.25</v>
      </c>
      <c r="E3006">
        <f t="shared" ca="1" si="385"/>
        <v>1355.6375</v>
      </c>
      <c r="F3006">
        <f t="shared" ca="1" si="387"/>
        <v>1344.5333333333333</v>
      </c>
      <c r="G3006" t="str">
        <f t="shared" ca="1" si="380"/>
        <v/>
      </c>
      <c r="H3006">
        <f t="shared" ca="1" si="382"/>
        <v>1353.5</v>
      </c>
      <c r="I3006" s="4" t="str">
        <f t="shared" ca="1" si="383"/>
        <v/>
      </c>
      <c r="J3006" s="10">
        <f t="shared" ca="1" si="386"/>
        <v>4677.0906784845474</v>
      </c>
      <c r="K3006" s="10">
        <f ca="1">MAX($J$3:J3007)</f>
        <v>4699.5934644581603</v>
      </c>
      <c r="L3006" s="11">
        <f t="shared" ca="1" si="384"/>
        <v>4.7882409710107154E-3</v>
      </c>
    </row>
    <row r="3007" spans="1:12" x14ac:dyDescent="0.35">
      <c r="A3007">
        <v>3006</v>
      </c>
      <c r="B3007" s="2">
        <v>41788</v>
      </c>
      <c r="C3007">
        <f t="shared" si="381"/>
        <v>2014</v>
      </c>
      <c r="D3007">
        <v>1362.3</v>
      </c>
      <c r="E3007">
        <f t="shared" ca="1" si="385"/>
        <v>1352.7750000000001</v>
      </c>
      <c r="F3007">
        <f t="shared" ca="1" si="387"/>
        <v>1343.8216666666669</v>
      </c>
      <c r="G3007" t="str">
        <f t="shared" ca="1" si="380"/>
        <v/>
      </c>
      <c r="H3007">
        <f t="shared" ca="1" si="382"/>
        <v>1353.5</v>
      </c>
      <c r="I3007" s="4" t="str">
        <f t="shared" ca="1" si="383"/>
        <v/>
      </c>
      <c r="J3007" s="10">
        <f t="shared" ca="1" si="386"/>
        <v>4677.0906784845474</v>
      </c>
      <c r="K3007" s="10">
        <f ca="1">MAX($J$3:J3008)</f>
        <v>4699.5934644581603</v>
      </c>
      <c r="L3007" s="11">
        <f t="shared" ca="1" si="384"/>
        <v>4.7882409710107154E-3</v>
      </c>
    </row>
    <row r="3008" spans="1:12" x14ac:dyDescent="0.35">
      <c r="A3008">
        <v>3007</v>
      </c>
      <c r="B3008" s="2">
        <v>41789</v>
      </c>
      <c r="C3008">
        <f t="shared" si="381"/>
        <v>2014</v>
      </c>
      <c r="D3008">
        <v>1337</v>
      </c>
      <c r="E3008">
        <f t="shared" ca="1" si="385"/>
        <v>1365.7375000000002</v>
      </c>
      <c r="F3008">
        <f t="shared" ca="1" si="387"/>
        <v>1344.8750000000002</v>
      </c>
      <c r="G3008" t="str">
        <f t="shared" ca="1" si="380"/>
        <v/>
      </c>
      <c r="H3008">
        <f t="shared" ca="1" si="382"/>
        <v>1353.5</v>
      </c>
      <c r="I3008" s="4" t="str">
        <f t="shared" ca="1" si="383"/>
        <v/>
      </c>
      <c r="J3008" s="10">
        <f t="shared" ca="1" si="386"/>
        <v>4677.0906784845474</v>
      </c>
      <c r="K3008" s="10">
        <f ca="1">MAX($J$3:J3009)</f>
        <v>4699.5934644581603</v>
      </c>
      <c r="L3008" s="11">
        <f t="shared" ca="1" si="384"/>
        <v>4.7882409710107154E-3</v>
      </c>
    </row>
    <row r="3009" spans="1:12" x14ac:dyDescent="0.35">
      <c r="A3009">
        <v>3008</v>
      </c>
      <c r="B3009" s="2">
        <v>41792</v>
      </c>
      <c r="C3009">
        <f t="shared" si="381"/>
        <v>2014</v>
      </c>
      <c r="D3009">
        <v>1382.4</v>
      </c>
      <c r="E3009">
        <f t="shared" ca="1" si="385"/>
        <v>1374.6875</v>
      </c>
      <c r="F3009">
        <f t="shared" ca="1" si="387"/>
        <v>1347.5550000000005</v>
      </c>
      <c r="G3009" t="str">
        <f t="shared" ca="1" si="380"/>
        <v/>
      </c>
      <c r="H3009">
        <f t="shared" ca="1" si="382"/>
        <v>1353.5</v>
      </c>
      <c r="I3009" s="4" t="str">
        <f t="shared" ca="1" si="383"/>
        <v/>
      </c>
      <c r="J3009" s="10">
        <f t="shared" ca="1" si="386"/>
        <v>4677.0906784845474</v>
      </c>
      <c r="K3009" s="10">
        <f ca="1">MAX($J$3:J3010)</f>
        <v>4699.5934644581603</v>
      </c>
      <c r="L3009" s="11">
        <f t="shared" ca="1" si="384"/>
        <v>4.7882409710107154E-3</v>
      </c>
    </row>
    <row r="3010" spans="1:12" x14ac:dyDescent="0.35">
      <c r="A3010">
        <v>3009</v>
      </c>
      <c r="B3010" s="2">
        <v>41793</v>
      </c>
      <c r="C3010">
        <f t="shared" si="381"/>
        <v>2014</v>
      </c>
      <c r="D3010">
        <v>1417.05</v>
      </c>
      <c r="E3010">
        <f t="shared" ca="1" si="385"/>
        <v>1389.7874999999999</v>
      </c>
      <c r="F3010">
        <f t="shared" ca="1" si="387"/>
        <v>1350.0766666666671</v>
      </c>
      <c r="G3010" t="str">
        <f t="shared" ref="G3010:G3073" ca="1" si="388">IF(AND(E3010&gt;F3010,E3009&lt;F3009),"BUY",IF(AND(E3010&lt;F3010,E3009&gt;F3009),"SELL",""))</f>
        <v/>
      </c>
      <c r="H3010">
        <f t="shared" ca="1" si="382"/>
        <v>1353.5</v>
      </c>
      <c r="I3010" s="4" t="str">
        <f t="shared" ca="1" si="383"/>
        <v/>
      </c>
      <c r="J3010" s="10">
        <f t="shared" ca="1" si="386"/>
        <v>4677.0906784845474</v>
      </c>
      <c r="K3010" s="10">
        <f ca="1">MAX($J$3:J3011)</f>
        <v>4699.5934644581603</v>
      </c>
      <c r="L3010" s="11">
        <f t="shared" ca="1" si="384"/>
        <v>4.7882409710107154E-3</v>
      </c>
    </row>
    <row r="3011" spans="1:12" x14ac:dyDescent="0.35">
      <c r="A3011">
        <v>3010</v>
      </c>
      <c r="B3011" s="2">
        <v>41794</v>
      </c>
      <c r="C3011">
        <f t="shared" ref="C3011:C3074" si="389">YEAR(B3011)</f>
        <v>2014</v>
      </c>
      <c r="D3011">
        <v>1422.7</v>
      </c>
      <c r="E3011">
        <f t="shared" ca="1" si="385"/>
        <v>1415.35</v>
      </c>
      <c r="F3011">
        <f t="shared" ca="1" si="387"/>
        <v>1353.1500000000003</v>
      </c>
      <c r="G3011" t="str">
        <f t="shared" ca="1" si="388"/>
        <v/>
      </c>
      <c r="H3011">
        <f t="shared" ref="H3011:H3074" ca="1" si="390">IF(G3011&lt;&gt;"",D3011,H3010)</f>
        <v>1353.5</v>
      </c>
      <c r="I3011" s="4" t="str">
        <f t="shared" ref="I3011:I3074" ca="1" si="391">IF(AND(G3011&lt;&gt;"",H3010&lt;&gt;0),IF(G3011="BUY",1-H3011/H3010,H3011/H3010-1),"")</f>
        <v/>
      </c>
      <c r="J3011" s="10">
        <f t="shared" ca="1" si="386"/>
        <v>4677.0906784845474</v>
      </c>
      <c r="K3011" s="10">
        <f ca="1">MAX($J$3:J3012)</f>
        <v>4699.5934644581603</v>
      </c>
      <c r="L3011" s="11">
        <f t="shared" ref="L3011:L3074" ca="1" si="392">1-J3011/K3011</f>
        <v>4.7882409710107154E-3</v>
      </c>
    </row>
    <row r="3012" spans="1:12" x14ac:dyDescent="0.35">
      <c r="A3012">
        <v>3011</v>
      </c>
      <c r="B3012" s="2">
        <v>41795</v>
      </c>
      <c r="C3012">
        <f t="shared" si="389"/>
        <v>2014</v>
      </c>
      <c r="D3012">
        <v>1439.25</v>
      </c>
      <c r="E3012">
        <f t="shared" ref="E3012:E3075" ca="1" si="393">IF(ROW(D3013)&gt;($O$4-1),AVERAGE(OFFSET(D3014,-$O$4,0,$O$4,1)),IF(ROW(D3013)&gt;$O$4, ((($O$4-1)*E3012)+D3013)/$O$4,""))</f>
        <v>1429.4749999999999</v>
      </c>
      <c r="F3012">
        <f t="shared" ca="1" si="387"/>
        <v>1357.4383333333337</v>
      </c>
      <c r="G3012" t="str">
        <f t="shared" ca="1" si="388"/>
        <v/>
      </c>
      <c r="H3012">
        <f t="shared" ca="1" si="390"/>
        <v>1353.5</v>
      </c>
      <c r="I3012" s="4" t="str">
        <f t="shared" ca="1" si="391"/>
        <v/>
      </c>
      <c r="J3012" s="10">
        <f t="shared" ref="J3012:J3075" ca="1" si="394">IF(I3012="",J3011,J3011*(1+$O$6*I3012))</f>
        <v>4677.0906784845474</v>
      </c>
      <c r="K3012" s="10">
        <f ca="1">MAX($J$3:J3013)</f>
        <v>4699.5934644581603</v>
      </c>
      <c r="L3012" s="11">
        <f t="shared" ca="1" si="392"/>
        <v>4.7882409710107154E-3</v>
      </c>
    </row>
    <row r="3013" spans="1:12" x14ac:dyDescent="0.35">
      <c r="A3013">
        <v>3012</v>
      </c>
      <c r="B3013" s="2">
        <v>41796</v>
      </c>
      <c r="C3013">
        <f t="shared" si="389"/>
        <v>2014</v>
      </c>
      <c r="D3013">
        <v>1438.9</v>
      </c>
      <c r="E3013">
        <f t="shared" ca="1" si="393"/>
        <v>1451.9875000000002</v>
      </c>
      <c r="F3013">
        <f t="shared" ca="1" si="387"/>
        <v>1364.7733333333335</v>
      </c>
      <c r="G3013" t="str">
        <f t="shared" ca="1" si="388"/>
        <v/>
      </c>
      <c r="H3013">
        <f t="shared" ca="1" si="390"/>
        <v>1353.5</v>
      </c>
      <c r="I3013" s="4" t="str">
        <f t="shared" ca="1" si="391"/>
        <v/>
      </c>
      <c r="J3013" s="10">
        <f t="shared" ca="1" si="394"/>
        <v>4677.0906784845474</v>
      </c>
      <c r="K3013" s="10">
        <f ca="1">MAX($J$3:J3014)</f>
        <v>4699.5934644581603</v>
      </c>
      <c r="L3013" s="11">
        <f t="shared" ca="1" si="392"/>
        <v>4.7882409710107154E-3</v>
      </c>
    </row>
    <row r="3014" spans="1:12" x14ac:dyDescent="0.35">
      <c r="A3014">
        <v>3013</v>
      </c>
      <c r="B3014" s="2">
        <v>41799</v>
      </c>
      <c r="C3014">
        <f t="shared" si="389"/>
        <v>2014</v>
      </c>
      <c r="D3014">
        <v>1507.1</v>
      </c>
      <c r="E3014">
        <f t="shared" ca="1" si="393"/>
        <v>1471.2</v>
      </c>
      <c r="F3014">
        <f t="shared" ca="1" si="387"/>
        <v>1371.4150000000002</v>
      </c>
      <c r="G3014" t="str">
        <f t="shared" ca="1" si="388"/>
        <v/>
      </c>
      <c r="H3014">
        <f t="shared" ca="1" si="390"/>
        <v>1353.5</v>
      </c>
      <c r="I3014" s="4" t="str">
        <f t="shared" ca="1" si="391"/>
        <v/>
      </c>
      <c r="J3014" s="10">
        <f t="shared" ca="1" si="394"/>
        <v>4677.0906784845474</v>
      </c>
      <c r="K3014" s="10">
        <f ca="1">MAX($J$3:J3015)</f>
        <v>4699.5934644581603</v>
      </c>
      <c r="L3014" s="11">
        <f t="shared" ca="1" si="392"/>
        <v>4.7882409710107154E-3</v>
      </c>
    </row>
    <row r="3015" spans="1:12" x14ac:dyDescent="0.35">
      <c r="A3015">
        <v>3014</v>
      </c>
      <c r="B3015" s="2">
        <v>41800</v>
      </c>
      <c r="C3015">
        <f t="shared" si="389"/>
        <v>2014</v>
      </c>
      <c r="D3015">
        <v>1499.55</v>
      </c>
      <c r="E3015">
        <f t="shared" ca="1" si="393"/>
        <v>1482.4124999999999</v>
      </c>
      <c r="F3015">
        <f t="shared" ca="1" si="387"/>
        <v>1377.7850000000001</v>
      </c>
      <c r="G3015" t="str">
        <f t="shared" ca="1" si="388"/>
        <v/>
      </c>
      <c r="H3015">
        <f t="shared" ca="1" si="390"/>
        <v>1353.5</v>
      </c>
      <c r="I3015" s="4" t="str">
        <f t="shared" ca="1" si="391"/>
        <v/>
      </c>
      <c r="J3015" s="10">
        <f t="shared" ca="1" si="394"/>
        <v>4677.0906784845474</v>
      </c>
      <c r="K3015" s="10">
        <f ca="1">MAX($J$3:J3016)</f>
        <v>4699.5934644581603</v>
      </c>
      <c r="L3015" s="11">
        <f t="shared" ca="1" si="392"/>
        <v>4.7882409710107154E-3</v>
      </c>
    </row>
    <row r="3016" spans="1:12" x14ac:dyDescent="0.35">
      <c r="A3016">
        <v>3015</v>
      </c>
      <c r="B3016" s="2">
        <v>41801</v>
      </c>
      <c r="C3016">
        <f t="shared" si="389"/>
        <v>2014</v>
      </c>
      <c r="D3016">
        <v>1484.1</v>
      </c>
      <c r="E3016">
        <f t="shared" ca="1" si="393"/>
        <v>1491.9375</v>
      </c>
      <c r="F3016">
        <f t="shared" ca="1" si="387"/>
        <v>1383.9183333333335</v>
      </c>
      <c r="G3016" t="str">
        <f t="shared" ca="1" si="388"/>
        <v/>
      </c>
      <c r="H3016">
        <f t="shared" ca="1" si="390"/>
        <v>1353.5</v>
      </c>
      <c r="I3016" s="4" t="str">
        <f t="shared" ca="1" si="391"/>
        <v/>
      </c>
      <c r="J3016" s="10">
        <f t="shared" ca="1" si="394"/>
        <v>4677.0906784845474</v>
      </c>
      <c r="K3016" s="10">
        <f ca="1">MAX($J$3:J3017)</f>
        <v>4699.5934644581603</v>
      </c>
      <c r="L3016" s="11">
        <f t="shared" ca="1" si="392"/>
        <v>4.7882409710107154E-3</v>
      </c>
    </row>
    <row r="3017" spans="1:12" x14ac:dyDescent="0.35">
      <c r="A3017">
        <v>3016</v>
      </c>
      <c r="B3017" s="2">
        <v>41802</v>
      </c>
      <c r="C3017">
        <f t="shared" si="389"/>
        <v>2014</v>
      </c>
      <c r="D3017">
        <v>1477</v>
      </c>
      <c r="E3017">
        <f t="shared" ca="1" si="393"/>
        <v>1483.85</v>
      </c>
      <c r="F3017">
        <f t="shared" ca="1" si="387"/>
        <v>1390.2183333333335</v>
      </c>
      <c r="G3017" t="str">
        <f t="shared" ca="1" si="388"/>
        <v/>
      </c>
      <c r="H3017">
        <f t="shared" ca="1" si="390"/>
        <v>1353.5</v>
      </c>
      <c r="I3017" s="4" t="str">
        <f t="shared" ca="1" si="391"/>
        <v/>
      </c>
      <c r="J3017" s="10">
        <f t="shared" ca="1" si="394"/>
        <v>4677.0906784845474</v>
      </c>
      <c r="K3017" s="10">
        <f ca="1">MAX($J$3:J3018)</f>
        <v>4699.5934644581603</v>
      </c>
      <c r="L3017" s="11">
        <f t="shared" ca="1" si="392"/>
        <v>4.7882409710107154E-3</v>
      </c>
    </row>
    <row r="3018" spans="1:12" x14ac:dyDescent="0.35">
      <c r="A3018">
        <v>3017</v>
      </c>
      <c r="B3018" s="2">
        <v>41803</v>
      </c>
      <c r="C3018">
        <f t="shared" si="389"/>
        <v>2014</v>
      </c>
      <c r="D3018">
        <v>1474.75</v>
      </c>
      <c r="E3018">
        <f t="shared" ca="1" si="393"/>
        <v>1480.5375000000001</v>
      </c>
      <c r="F3018">
        <f t="shared" ca="1" si="387"/>
        <v>1397.1950000000002</v>
      </c>
      <c r="G3018" t="str">
        <f t="shared" ca="1" si="388"/>
        <v/>
      </c>
      <c r="H3018">
        <f t="shared" ca="1" si="390"/>
        <v>1353.5</v>
      </c>
      <c r="I3018" s="4" t="str">
        <f t="shared" ca="1" si="391"/>
        <v/>
      </c>
      <c r="J3018" s="10">
        <f t="shared" ca="1" si="394"/>
        <v>4677.0906784845474</v>
      </c>
      <c r="K3018" s="10">
        <f ca="1">MAX($J$3:J3019)</f>
        <v>4699.5934644581603</v>
      </c>
      <c r="L3018" s="11">
        <f t="shared" ca="1" si="392"/>
        <v>4.7882409710107154E-3</v>
      </c>
    </row>
    <row r="3019" spans="1:12" x14ac:dyDescent="0.35">
      <c r="A3019">
        <v>3018</v>
      </c>
      <c r="B3019" s="2">
        <v>41806</v>
      </c>
      <c r="C3019">
        <f t="shared" si="389"/>
        <v>2014</v>
      </c>
      <c r="D3019">
        <v>1486.3</v>
      </c>
      <c r="E3019">
        <f t="shared" ca="1" si="393"/>
        <v>1484.4625000000001</v>
      </c>
      <c r="F3019">
        <f t="shared" ca="1" si="387"/>
        <v>1404.1433333333337</v>
      </c>
      <c r="G3019" t="str">
        <f t="shared" ca="1" si="388"/>
        <v/>
      </c>
      <c r="H3019">
        <f t="shared" ca="1" si="390"/>
        <v>1353.5</v>
      </c>
      <c r="I3019" s="4" t="str">
        <f t="shared" ca="1" si="391"/>
        <v/>
      </c>
      <c r="J3019" s="10">
        <f t="shared" ca="1" si="394"/>
        <v>4677.0906784845474</v>
      </c>
      <c r="K3019" s="10">
        <f ca="1">MAX($J$3:J3020)</f>
        <v>4699.5934644581603</v>
      </c>
      <c r="L3019" s="11">
        <f t="shared" ca="1" si="392"/>
        <v>4.7882409710107154E-3</v>
      </c>
    </row>
    <row r="3020" spans="1:12" x14ac:dyDescent="0.35">
      <c r="A3020">
        <v>3019</v>
      </c>
      <c r="B3020" s="2">
        <v>41807</v>
      </c>
      <c r="C3020">
        <f t="shared" si="389"/>
        <v>2014</v>
      </c>
      <c r="D3020">
        <v>1499.8</v>
      </c>
      <c r="E3020">
        <f t="shared" ca="1" si="393"/>
        <v>1484.0125</v>
      </c>
      <c r="F3020">
        <f t="shared" ca="1" si="387"/>
        <v>1410.9266666666667</v>
      </c>
      <c r="G3020" t="str">
        <f t="shared" ca="1" si="388"/>
        <v/>
      </c>
      <c r="H3020">
        <f t="shared" ca="1" si="390"/>
        <v>1353.5</v>
      </c>
      <c r="I3020" s="4" t="str">
        <f t="shared" ca="1" si="391"/>
        <v/>
      </c>
      <c r="J3020" s="10">
        <f t="shared" ca="1" si="394"/>
        <v>4677.0906784845474</v>
      </c>
      <c r="K3020" s="10">
        <f ca="1">MAX($J$3:J3021)</f>
        <v>4699.5934644581603</v>
      </c>
      <c r="L3020" s="11">
        <f t="shared" ca="1" si="392"/>
        <v>4.7882409710107154E-3</v>
      </c>
    </row>
    <row r="3021" spans="1:12" x14ac:dyDescent="0.35">
      <c r="A3021">
        <v>3020</v>
      </c>
      <c r="B3021" s="2">
        <v>41808</v>
      </c>
      <c r="C3021">
        <f t="shared" si="389"/>
        <v>2014</v>
      </c>
      <c r="D3021">
        <v>1475.2</v>
      </c>
      <c r="E3021">
        <f t="shared" ca="1" si="393"/>
        <v>1479.0875000000001</v>
      </c>
      <c r="F3021">
        <f t="shared" ca="1" si="387"/>
        <v>1417.1050000000002</v>
      </c>
      <c r="G3021" t="str">
        <f t="shared" ca="1" si="388"/>
        <v/>
      </c>
      <c r="H3021">
        <f t="shared" ca="1" si="390"/>
        <v>1353.5</v>
      </c>
      <c r="I3021" s="4" t="str">
        <f t="shared" ca="1" si="391"/>
        <v/>
      </c>
      <c r="J3021" s="10">
        <f t="shared" ca="1" si="394"/>
        <v>4677.0906784845474</v>
      </c>
      <c r="K3021" s="10">
        <f ca="1">MAX($J$3:J3022)</f>
        <v>4699.5934644581603</v>
      </c>
      <c r="L3021" s="11">
        <f t="shared" ca="1" si="392"/>
        <v>4.7882409710107154E-3</v>
      </c>
    </row>
    <row r="3022" spans="1:12" x14ac:dyDescent="0.35">
      <c r="A3022">
        <v>3021</v>
      </c>
      <c r="B3022" s="2">
        <v>41809</v>
      </c>
      <c r="C3022">
        <f t="shared" si="389"/>
        <v>2014</v>
      </c>
      <c r="D3022">
        <v>1455.05</v>
      </c>
      <c r="E3022">
        <f t="shared" ca="1" si="393"/>
        <v>1467.1624999999999</v>
      </c>
      <c r="F3022">
        <f t="shared" ca="1" si="387"/>
        <v>1420.355</v>
      </c>
      <c r="G3022" t="str">
        <f t="shared" ca="1" si="388"/>
        <v/>
      </c>
      <c r="H3022">
        <f t="shared" ca="1" si="390"/>
        <v>1353.5</v>
      </c>
      <c r="I3022" s="4" t="str">
        <f t="shared" ca="1" si="391"/>
        <v/>
      </c>
      <c r="J3022" s="10">
        <f t="shared" ca="1" si="394"/>
        <v>4677.0906784845474</v>
      </c>
      <c r="K3022" s="10">
        <f ca="1">MAX($J$3:J3023)</f>
        <v>4699.5934644581603</v>
      </c>
      <c r="L3022" s="11">
        <f t="shared" ca="1" si="392"/>
        <v>4.7882409710107154E-3</v>
      </c>
    </row>
    <row r="3023" spans="1:12" x14ac:dyDescent="0.35">
      <c r="A3023">
        <v>3022</v>
      </c>
      <c r="B3023" s="2">
        <v>41810</v>
      </c>
      <c r="C3023">
        <f t="shared" si="389"/>
        <v>2014</v>
      </c>
      <c r="D3023">
        <v>1438.6</v>
      </c>
      <c r="E3023">
        <f t="shared" ca="1" si="393"/>
        <v>1459.9625000000001</v>
      </c>
      <c r="F3023">
        <f t="shared" ca="1" si="387"/>
        <v>1424.2716666666668</v>
      </c>
      <c r="G3023" t="str">
        <f t="shared" ca="1" si="388"/>
        <v/>
      </c>
      <c r="H3023">
        <f t="shared" ca="1" si="390"/>
        <v>1353.5</v>
      </c>
      <c r="I3023" s="4" t="str">
        <f t="shared" ca="1" si="391"/>
        <v/>
      </c>
      <c r="J3023" s="10">
        <f t="shared" ca="1" si="394"/>
        <v>4677.0906784845474</v>
      </c>
      <c r="K3023" s="10">
        <f ca="1">MAX($J$3:J3024)</f>
        <v>4699.5934644581603</v>
      </c>
      <c r="L3023" s="11">
        <f t="shared" ca="1" si="392"/>
        <v>4.7882409710107154E-3</v>
      </c>
    </row>
    <row r="3024" spans="1:12" x14ac:dyDescent="0.35">
      <c r="A3024">
        <v>3023</v>
      </c>
      <c r="B3024" s="2">
        <v>41813</v>
      </c>
      <c r="C3024">
        <f t="shared" si="389"/>
        <v>2014</v>
      </c>
      <c r="D3024">
        <v>1471</v>
      </c>
      <c r="E3024">
        <f t="shared" ca="1" si="393"/>
        <v>1459.1624999999999</v>
      </c>
      <c r="F3024">
        <f t="shared" ca="1" si="387"/>
        <v>1427</v>
      </c>
      <c r="G3024" t="str">
        <f t="shared" ca="1" si="388"/>
        <v/>
      </c>
      <c r="H3024">
        <f t="shared" ca="1" si="390"/>
        <v>1353.5</v>
      </c>
      <c r="I3024" s="4" t="str">
        <f t="shared" ca="1" si="391"/>
        <v/>
      </c>
      <c r="J3024" s="10">
        <f t="shared" ca="1" si="394"/>
        <v>4677.0906784845474</v>
      </c>
      <c r="K3024" s="10">
        <f ca="1">MAX($J$3:J3025)</f>
        <v>4699.5934644581603</v>
      </c>
      <c r="L3024" s="11">
        <f t="shared" ca="1" si="392"/>
        <v>4.7882409710107154E-3</v>
      </c>
    </row>
    <row r="3025" spans="1:12" x14ac:dyDescent="0.35">
      <c r="A3025">
        <v>3024</v>
      </c>
      <c r="B3025" s="2">
        <v>41814</v>
      </c>
      <c r="C3025">
        <f t="shared" si="389"/>
        <v>2014</v>
      </c>
      <c r="D3025">
        <v>1472</v>
      </c>
      <c r="E3025">
        <f t="shared" ca="1" si="393"/>
        <v>1462.8875</v>
      </c>
      <c r="F3025">
        <f t="shared" ca="1" si="387"/>
        <v>1429.7299999999998</v>
      </c>
      <c r="G3025" t="str">
        <f t="shared" ca="1" si="388"/>
        <v/>
      </c>
      <c r="H3025">
        <f t="shared" ca="1" si="390"/>
        <v>1353.5</v>
      </c>
      <c r="I3025" s="4" t="str">
        <f t="shared" ca="1" si="391"/>
        <v/>
      </c>
      <c r="J3025" s="10">
        <f t="shared" ca="1" si="394"/>
        <v>4677.0906784845474</v>
      </c>
      <c r="K3025" s="10">
        <f ca="1">MAX($J$3:J3026)</f>
        <v>4699.5934644581603</v>
      </c>
      <c r="L3025" s="11">
        <f t="shared" ca="1" si="392"/>
        <v>4.7882409710107154E-3</v>
      </c>
    </row>
    <row r="3026" spans="1:12" x14ac:dyDescent="0.35">
      <c r="A3026">
        <v>3025</v>
      </c>
      <c r="B3026" s="2">
        <v>41815</v>
      </c>
      <c r="C3026">
        <f t="shared" si="389"/>
        <v>2014</v>
      </c>
      <c r="D3026">
        <v>1469.95</v>
      </c>
      <c r="E3026">
        <f t="shared" ca="1" si="393"/>
        <v>1465.75</v>
      </c>
      <c r="F3026">
        <f t="shared" ca="1" si="387"/>
        <v>1432.1616666666666</v>
      </c>
      <c r="G3026" t="str">
        <f t="shared" ca="1" si="388"/>
        <v/>
      </c>
      <c r="H3026">
        <f t="shared" ca="1" si="390"/>
        <v>1353.5</v>
      </c>
      <c r="I3026" s="4" t="str">
        <f t="shared" ca="1" si="391"/>
        <v/>
      </c>
      <c r="J3026" s="10">
        <f t="shared" ca="1" si="394"/>
        <v>4677.0906784845474</v>
      </c>
      <c r="K3026" s="10">
        <f ca="1">MAX($J$3:J3027)</f>
        <v>4699.5934644581603</v>
      </c>
      <c r="L3026" s="11">
        <f t="shared" ca="1" si="392"/>
        <v>4.7882409710107154E-3</v>
      </c>
    </row>
    <row r="3027" spans="1:12" x14ac:dyDescent="0.35">
      <c r="A3027">
        <v>3026</v>
      </c>
      <c r="B3027" s="2">
        <v>41816</v>
      </c>
      <c r="C3027">
        <f t="shared" si="389"/>
        <v>2014</v>
      </c>
      <c r="D3027">
        <v>1450.05</v>
      </c>
      <c r="E3027">
        <f t="shared" ca="1" si="393"/>
        <v>1455.425</v>
      </c>
      <c r="F3027">
        <f t="shared" ca="1" si="387"/>
        <v>1432.1466666666665</v>
      </c>
      <c r="G3027" t="str">
        <f t="shared" ca="1" si="388"/>
        <v/>
      </c>
      <c r="H3027">
        <f t="shared" ca="1" si="390"/>
        <v>1353.5</v>
      </c>
      <c r="I3027" s="4" t="str">
        <f t="shared" ca="1" si="391"/>
        <v/>
      </c>
      <c r="J3027" s="10">
        <f t="shared" ca="1" si="394"/>
        <v>4677.0906784845474</v>
      </c>
      <c r="K3027" s="10">
        <f ca="1">MAX($J$3:J3028)</f>
        <v>4699.5934644581603</v>
      </c>
      <c r="L3027" s="11">
        <f t="shared" ca="1" si="392"/>
        <v>4.7882409710107154E-3</v>
      </c>
    </row>
    <row r="3028" spans="1:12" x14ac:dyDescent="0.35">
      <c r="A3028">
        <v>3027</v>
      </c>
      <c r="B3028" s="2">
        <v>41817</v>
      </c>
      <c r="C3028">
        <f t="shared" si="389"/>
        <v>2014</v>
      </c>
      <c r="D3028">
        <v>1429.7</v>
      </c>
      <c r="E3028">
        <f t="shared" ca="1" si="393"/>
        <v>1454.7375</v>
      </c>
      <c r="F3028">
        <f t="shared" ca="1" si="387"/>
        <v>1433.0399999999997</v>
      </c>
      <c r="G3028" t="str">
        <f t="shared" ca="1" si="388"/>
        <v/>
      </c>
      <c r="H3028">
        <f t="shared" ca="1" si="390"/>
        <v>1353.5</v>
      </c>
      <c r="I3028" s="4" t="str">
        <f t="shared" ca="1" si="391"/>
        <v/>
      </c>
      <c r="J3028" s="10">
        <f t="shared" ca="1" si="394"/>
        <v>4677.0906784845474</v>
      </c>
      <c r="K3028" s="10">
        <f ca="1">MAX($J$3:J3029)</f>
        <v>4699.5934644581603</v>
      </c>
      <c r="L3028" s="11">
        <f t="shared" ca="1" si="392"/>
        <v>4.7882409710107154E-3</v>
      </c>
    </row>
    <row r="3029" spans="1:12" x14ac:dyDescent="0.35">
      <c r="A3029">
        <v>3028</v>
      </c>
      <c r="B3029" s="2">
        <v>41820</v>
      </c>
      <c r="C3029">
        <f t="shared" si="389"/>
        <v>2014</v>
      </c>
      <c r="D3029">
        <v>1469.25</v>
      </c>
      <c r="E3029">
        <f t="shared" ca="1" si="393"/>
        <v>1457.4</v>
      </c>
      <c r="F3029">
        <f t="shared" ca="1" si="387"/>
        <v>1434.9933333333331</v>
      </c>
      <c r="G3029" t="str">
        <f t="shared" ca="1" si="388"/>
        <v/>
      </c>
      <c r="H3029">
        <f t="shared" ca="1" si="390"/>
        <v>1353.5</v>
      </c>
      <c r="I3029" s="4" t="str">
        <f t="shared" ca="1" si="391"/>
        <v/>
      </c>
      <c r="J3029" s="10">
        <f t="shared" ca="1" si="394"/>
        <v>4677.0906784845474</v>
      </c>
      <c r="K3029" s="10">
        <f ca="1">MAX($J$3:J3030)</f>
        <v>4699.5934644581603</v>
      </c>
      <c r="L3029" s="11">
        <f t="shared" ca="1" si="392"/>
        <v>4.7882409710107154E-3</v>
      </c>
    </row>
    <row r="3030" spans="1:12" x14ac:dyDescent="0.35">
      <c r="A3030">
        <v>3029</v>
      </c>
      <c r="B3030" s="2">
        <v>41821</v>
      </c>
      <c r="C3030">
        <f t="shared" si="389"/>
        <v>2014</v>
      </c>
      <c r="D3030">
        <v>1480.6</v>
      </c>
      <c r="E3030">
        <f t="shared" ca="1" si="393"/>
        <v>1469.4874999999997</v>
      </c>
      <c r="F3030">
        <f t="shared" ca="1" si="387"/>
        <v>1438.9249999999995</v>
      </c>
      <c r="G3030" t="str">
        <f t="shared" ca="1" si="388"/>
        <v/>
      </c>
      <c r="H3030">
        <f t="shared" ca="1" si="390"/>
        <v>1353.5</v>
      </c>
      <c r="I3030" s="4" t="str">
        <f t="shared" ca="1" si="391"/>
        <v/>
      </c>
      <c r="J3030" s="10">
        <f t="shared" ca="1" si="394"/>
        <v>4677.0906784845474</v>
      </c>
      <c r="K3030" s="10">
        <f ca="1">MAX($J$3:J3031)</f>
        <v>4699.5934644581603</v>
      </c>
      <c r="L3030" s="11">
        <f t="shared" ca="1" si="392"/>
        <v>4.7882409710107154E-3</v>
      </c>
    </row>
    <row r="3031" spans="1:12" x14ac:dyDescent="0.35">
      <c r="A3031">
        <v>3030</v>
      </c>
      <c r="B3031" s="2">
        <v>41822</v>
      </c>
      <c r="C3031">
        <f t="shared" si="389"/>
        <v>2014</v>
      </c>
      <c r="D3031">
        <v>1498.4</v>
      </c>
      <c r="E3031">
        <f t="shared" ca="1" si="393"/>
        <v>1482.075</v>
      </c>
      <c r="F3031">
        <f t="shared" ca="1" si="387"/>
        <v>1441.9466666666665</v>
      </c>
      <c r="G3031" t="str">
        <f t="shared" ca="1" si="388"/>
        <v/>
      </c>
      <c r="H3031">
        <f t="shared" ca="1" si="390"/>
        <v>1353.5</v>
      </c>
      <c r="I3031" s="4" t="str">
        <f t="shared" ca="1" si="391"/>
        <v/>
      </c>
      <c r="J3031" s="10">
        <f t="shared" ca="1" si="394"/>
        <v>4677.0906784845474</v>
      </c>
      <c r="K3031" s="10">
        <f ca="1">MAX($J$3:J3032)</f>
        <v>4699.5934644581603</v>
      </c>
      <c r="L3031" s="11">
        <f t="shared" ca="1" si="392"/>
        <v>4.7882409710107154E-3</v>
      </c>
    </row>
    <row r="3032" spans="1:12" x14ac:dyDescent="0.35">
      <c r="A3032">
        <v>3031</v>
      </c>
      <c r="B3032" s="2">
        <v>41823</v>
      </c>
      <c r="C3032">
        <f t="shared" si="389"/>
        <v>2014</v>
      </c>
      <c r="D3032">
        <v>1480.05</v>
      </c>
      <c r="E3032">
        <f t="shared" ca="1" si="393"/>
        <v>1477.5</v>
      </c>
      <c r="F3032">
        <f t="shared" ca="1" si="387"/>
        <v>1444.3083333333332</v>
      </c>
      <c r="G3032" t="str">
        <f t="shared" ca="1" si="388"/>
        <v/>
      </c>
      <c r="H3032">
        <f t="shared" ca="1" si="390"/>
        <v>1353.5</v>
      </c>
      <c r="I3032" s="4" t="str">
        <f t="shared" ca="1" si="391"/>
        <v/>
      </c>
      <c r="J3032" s="10">
        <f t="shared" ca="1" si="394"/>
        <v>4677.0906784845474</v>
      </c>
      <c r="K3032" s="10">
        <f ca="1">MAX($J$3:J3033)</f>
        <v>4699.5934644581603</v>
      </c>
      <c r="L3032" s="11">
        <f t="shared" ca="1" si="392"/>
        <v>4.7882409710107154E-3</v>
      </c>
    </row>
    <row r="3033" spans="1:12" x14ac:dyDescent="0.35">
      <c r="A3033">
        <v>3032</v>
      </c>
      <c r="B3033" s="2">
        <v>41824</v>
      </c>
      <c r="C3033">
        <f t="shared" si="389"/>
        <v>2014</v>
      </c>
      <c r="D3033">
        <v>1450.95</v>
      </c>
      <c r="E3033">
        <f t="shared" ca="1" si="393"/>
        <v>1470.0625</v>
      </c>
      <c r="F3033">
        <f t="shared" ca="1" si="387"/>
        <v>1447.7216666666666</v>
      </c>
      <c r="G3033" t="str">
        <f t="shared" ca="1" si="388"/>
        <v/>
      </c>
      <c r="H3033">
        <f t="shared" ca="1" si="390"/>
        <v>1353.5</v>
      </c>
      <c r="I3033" s="4" t="str">
        <f t="shared" ca="1" si="391"/>
        <v/>
      </c>
      <c r="J3033" s="10">
        <f t="shared" ca="1" si="394"/>
        <v>4677.0906784845474</v>
      </c>
      <c r="K3033" s="10">
        <f ca="1">MAX($J$3:J3034)</f>
        <v>5013.4887409525709</v>
      </c>
      <c r="L3033" s="11">
        <f t="shared" ca="1" si="392"/>
        <v>6.7098597373953073E-2</v>
      </c>
    </row>
    <row r="3034" spans="1:12" x14ac:dyDescent="0.35">
      <c r="A3034">
        <v>3033</v>
      </c>
      <c r="B3034" s="2">
        <v>41827</v>
      </c>
      <c r="C3034">
        <f t="shared" si="389"/>
        <v>2014</v>
      </c>
      <c r="D3034">
        <v>1450.85</v>
      </c>
      <c r="E3034">
        <f t="shared" ca="1" si="393"/>
        <v>1450.1000000000001</v>
      </c>
      <c r="F3034">
        <f t="shared" ca="1" si="387"/>
        <v>1450.6549999999997</v>
      </c>
      <c r="G3034" t="str">
        <f t="shared" ca="1" si="388"/>
        <v>SELL</v>
      </c>
      <c r="H3034">
        <f t="shared" ca="1" si="390"/>
        <v>1450.85</v>
      </c>
      <c r="I3034" s="4">
        <f t="shared" ca="1" si="391"/>
        <v>7.1924639822681824E-2</v>
      </c>
      <c r="J3034" s="10">
        <f t="shared" ca="1" si="394"/>
        <v>5013.4887409525709</v>
      </c>
      <c r="K3034" s="10">
        <f ca="1">MAX($J$3:J3035)</f>
        <v>5013.4887409525709</v>
      </c>
      <c r="L3034" s="11">
        <f t="shared" ca="1" si="392"/>
        <v>0</v>
      </c>
    </row>
    <row r="3035" spans="1:12" x14ac:dyDescent="0.35">
      <c r="A3035">
        <v>3034</v>
      </c>
      <c r="B3035" s="2">
        <v>41828</v>
      </c>
      <c r="C3035">
        <f t="shared" si="389"/>
        <v>2014</v>
      </c>
      <c r="D3035">
        <v>1418.55</v>
      </c>
      <c r="E3035">
        <f t="shared" ca="1" si="393"/>
        <v>1438.9750000000001</v>
      </c>
      <c r="F3035">
        <f t="shared" ca="1" si="387"/>
        <v>1452.4650000000001</v>
      </c>
      <c r="G3035" t="str">
        <f t="shared" ca="1" si="388"/>
        <v/>
      </c>
      <c r="H3035">
        <f t="shared" ca="1" si="390"/>
        <v>1450.85</v>
      </c>
      <c r="I3035" s="4" t="str">
        <f t="shared" ca="1" si="391"/>
        <v/>
      </c>
      <c r="J3035" s="10">
        <f t="shared" ca="1" si="394"/>
        <v>5013.4887409525709</v>
      </c>
      <c r="K3035" s="10">
        <f ca="1">MAX($J$3:J3036)</f>
        <v>5013.4887409525709</v>
      </c>
      <c r="L3035" s="11">
        <f t="shared" ca="1" si="392"/>
        <v>0</v>
      </c>
    </row>
    <row r="3036" spans="1:12" x14ac:dyDescent="0.35">
      <c r="A3036">
        <v>3035</v>
      </c>
      <c r="B3036" s="2">
        <v>41829</v>
      </c>
      <c r="C3036">
        <f t="shared" si="389"/>
        <v>2014</v>
      </c>
      <c r="D3036">
        <v>1435.55</v>
      </c>
      <c r="E3036">
        <f t="shared" ca="1" si="393"/>
        <v>1440.8625</v>
      </c>
      <c r="F3036">
        <f t="shared" ca="1" si="387"/>
        <v>1455.6716666666666</v>
      </c>
      <c r="G3036" t="str">
        <f t="shared" ca="1" si="388"/>
        <v/>
      </c>
      <c r="H3036">
        <f t="shared" ca="1" si="390"/>
        <v>1450.85</v>
      </c>
      <c r="I3036" s="4" t="str">
        <f t="shared" ca="1" si="391"/>
        <v/>
      </c>
      <c r="J3036" s="10">
        <f t="shared" ca="1" si="394"/>
        <v>5013.4887409525709</v>
      </c>
      <c r="K3036" s="10">
        <f ca="1">MAX($J$3:J3037)</f>
        <v>5013.4887409525709</v>
      </c>
      <c r="L3036" s="11">
        <f t="shared" ca="1" si="392"/>
        <v>0</v>
      </c>
    </row>
    <row r="3037" spans="1:12" x14ac:dyDescent="0.35">
      <c r="A3037">
        <v>3036</v>
      </c>
      <c r="B3037" s="2">
        <v>41830</v>
      </c>
      <c r="C3037">
        <f t="shared" si="389"/>
        <v>2014</v>
      </c>
      <c r="D3037">
        <v>1458.5</v>
      </c>
      <c r="E3037">
        <f t="shared" ca="1" si="393"/>
        <v>1434.325</v>
      </c>
      <c r="F3037">
        <f t="shared" ca="1" si="387"/>
        <v>1458.595</v>
      </c>
      <c r="G3037" t="str">
        <f t="shared" ca="1" si="388"/>
        <v/>
      </c>
      <c r="H3037">
        <f t="shared" ca="1" si="390"/>
        <v>1450.85</v>
      </c>
      <c r="I3037" s="4" t="str">
        <f t="shared" ca="1" si="391"/>
        <v/>
      </c>
      <c r="J3037" s="10">
        <f t="shared" ca="1" si="394"/>
        <v>5013.4887409525709</v>
      </c>
      <c r="K3037" s="10">
        <f ca="1">MAX($J$3:J3038)</f>
        <v>5013.4887409525709</v>
      </c>
      <c r="L3037" s="11">
        <f t="shared" ca="1" si="392"/>
        <v>0</v>
      </c>
    </row>
    <row r="3038" spans="1:12" x14ac:dyDescent="0.35">
      <c r="A3038">
        <v>3037</v>
      </c>
      <c r="B3038" s="2">
        <v>41831</v>
      </c>
      <c r="C3038">
        <f t="shared" si="389"/>
        <v>2014</v>
      </c>
      <c r="D3038">
        <v>1424.7</v>
      </c>
      <c r="E3038">
        <f t="shared" ca="1" si="393"/>
        <v>1429.2625</v>
      </c>
      <c r="F3038">
        <f t="shared" ref="F3038:F3101" ca="1" si="395">IF(ROW(D3039)&gt;($O$5-1),AVERAGE(OFFSET(D3040,-$O$5,0,$O$5,1)),IF(ROW(D3039)&gt;$O$5, ((($O$5-1)*E3038)+D3039)/$O$5,""))</f>
        <v>1459.125</v>
      </c>
      <c r="G3038" t="str">
        <f t="shared" ca="1" si="388"/>
        <v/>
      </c>
      <c r="H3038">
        <f t="shared" ca="1" si="390"/>
        <v>1450.85</v>
      </c>
      <c r="I3038" s="4" t="str">
        <f t="shared" ca="1" si="391"/>
        <v/>
      </c>
      <c r="J3038" s="10">
        <f t="shared" ca="1" si="394"/>
        <v>5013.4887409525709</v>
      </c>
      <c r="K3038" s="10">
        <f ca="1">MAX($J$3:J3039)</f>
        <v>5013.4887409525709</v>
      </c>
      <c r="L3038" s="11">
        <f t="shared" ca="1" si="392"/>
        <v>0</v>
      </c>
    </row>
    <row r="3039" spans="1:12" x14ac:dyDescent="0.35">
      <c r="A3039">
        <v>3038</v>
      </c>
      <c r="B3039" s="2">
        <v>41834</v>
      </c>
      <c r="C3039">
        <f t="shared" si="389"/>
        <v>2014</v>
      </c>
      <c r="D3039">
        <v>1398.3</v>
      </c>
      <c r="E3039">
        <f t="shared" ca="1" si="393"/>
        <v>1425.2874999999999</v>
      </c>
      <c r="F3039">
        <f t="shared" ca="1" si="395"/>
        <v>1459.2116666666668</v>
      </c>
      <c r="G3039" t="str">
        <f t="shared" ca="1" si="388"/>
        <v/>
      </c>
      <c r="H3039">
        <f t="shared" ca="1" si="390"/>
        <v>1450.85</v>
      </c>
      <c r="I3039" s="4" t="str">
        <f t="shared" ca="1" si="391"/>
        <v/>
      </c>
      <c r="J3039" s="10">
        <f t="shared" ca="1" si="394"/>
        <v>5013.4887409525709</v>
      </c>
      <c r="K3039" s="10">
        <f ca="1">MAX($J$3:J3040)</f>
        <v>5013.4887409525709</v>
      </c>
      <c r="L3039" s="11">
        <f t="shared" ca="1" si="392"/>
        <v>0</v>
      </c>
    </row>
    <row r="3040" spans="1:12" x14ac:dyDescent="0.35">
      <c r="A3040">
        <v>3039</v>
      </c>
      <c r="B3040" s="2">
        <v>41835</v>
      </c>
      <c r="C3040">
        <f t="shared" si="389"/>
        <v>2014</v>
      </c>
      <c r="D3040">
        <v>1419.65</v>
      </c>
      <c r="E3040">
        <f t="shared" ca="1" si="393"/>
        <v>1419.5625</v>
      </c>
      <c r="F3040">
        <f t="shared" ca="1" si="395"/>
        <v>1459.6416666666669</v>
      </c>
      <c r="G3040" t="str">
        <f t="shared" ca="1" si="388"/>
        <v/>
      </c>
      <c r="H3040">
        <f t="shared" ca="1" si="390"/>
        <v>1450.85</v>
      </c>
      <c r="I3040" s="4" t="str">
        <f t="shared" ca="1" si="391"/>
        <v/>
      </c>
      <c r="J3040" s="10">
        <f t="shared" ca="1" si="394"/>
        <v>5013.4887409525709</v>
      </c>
      <c r="K3040" s="10">
        <f ca="1">MAX($J$3:J3041)</f>
        <v>5013.4887409525709</v>
      </c>
      <c r="L3040" s="11">
        <f t="shared" ca="1" si="392"/>
        <v>0</v>
      </c>
    </row>
    <row r="3041" spans="1:12" x14ac:dyDescent="0.35">
      <c r="A3041">
        <v>3040</v>
      </c>
      <c r="B3041" s="2">
        <v>41836</v>
      </c>
      <c r="C3041">
        <f t="shared" si="389"/>
        <v>2014</v>
      </c>
      <c r="D3041">
        <v>1435.6</v>
      </c>
      <c r="E3041">
        <f t="shared" ca="1" si="393"/>
        <v>1432.6374999999998</v>
      </c>
      <c r="F3041">
        <f t="shared" ca="1" si="395"/>
        <v>1460.9</v>
      </c>
      <c r="G3041" t="str">
        <f t="shared" ca="1" si="388"/>
        <v/>
      </c>
      <c r="H3041">
        <f t="shared" ca="1" si="390"/>
        <v>1450.85</v>
      </c>
      <c r="I3041" s="4" t="str">
        <f t="shared" ca="1" si="391"/>
        <v/>
      </c>
      <c r="J3041" s="10">
        <f t="shared" ca="1" si="394"/>
        <v>5013.4887409525709</v>
      </c>
      <c r="K3041" s="10">
        <f ca="1">MAX($J$3:J3042)</f>
        <v>5013.4887409525709</v>
      </c>
      <c r="L3041" s="11">
        <f t="shared" ca="1" si="392"/>
        <v>0</v>
      </c>
    </row>
    <row r="3042" spans="1:12" x14ac:dyDescent="0.35">
      <c r="A3042">
        <v>3041</v>
      </c>
      <c r="B3042" s="2">
        <v>41837</v>
      </c>
      <c r="C3042">
        <f t="shared" si="389"/>
        <v>2014</v>
      </c>
      <c r="D3042">
        <v>1477</v>
      </c>
      <c r="E3042">
        <f t="shared" ca="1" si="393"/>
        <v>1448.3625</v>
      </c>
      <c r="F3042">
        <f t="shared" ca="1" si="395"/>
        <v>1461.6433333333332</v>
      </c>
      <c r="G3042" t="str">
        <f t="shared" ca="1" si="388"/>
        <v/>
      </c>
      <c r="H3042">
        <f t="shared" ca="1" si="390"/>
        <v>1450.85</v>
      </c>
      <c r="I3042" s="4" t="str">
        <f t="shared" ca="1" si="391"/>
        <v/>
      </c>
      <c r="J3042" s="10">
        <f t="shared" ca="1" si="394"/>
        <v>5013.4887409525709</v>
      </c>
      <c r="K3042" s="10">
        <f ca="1">MAX($J$3:J3043)</f>
        <v>5013.4887409525709</v>
      </c>
      <c r="L3042" s="11">
        <f t="shared" ca="1" si="392"/>
        <v>0</v>
      </c>
    </row>
    <row r="3043" spans="1:12" x14ac:dyDescent="0.35">
      <c r="A3043">
        <v>3042</v>
      </c>
      <c r="B3043" s="2">
        <v>41838</v>
      </c>
      <c r="C3043">
        <f t="shared" si="389"/>
        <v>2014</v>
      </c>
      <c r="D3043">
        <v>1461.2</v>
      </c>
      <c r="E3043">
        <f t="shared" ca="1" si="393"/>
        <v>1464.3875</v>
      </c>
      <c r="F3043">
        <f t="shared" ca="1" si="395"/>
        <v>1460.865</v>
      </c>
      <c r="G3043" t="str">
        <f t="shared" ca="1" si="388"/>
        <v>BUY</v>
      </c>
      <c r="H3043">
        <f t="shared" ca="1" si="390"/>
        <v>1461.2</v>
      </c>
      <c r="I3043" s="4">
        <f t="shared" ca="1" si="391"/>
        <v>-7.1337491815144372E-3</v>
      </c>
      <c r="J3043" s="10">
        <f t="shared" ca="1" si="394"/>
        <v>4977.7237697502687</v>
      </c>
      <c r="K3043" s="10">
        <f ca="1">MAX($J$3:J3044)</f>
        <v>5013.4887409525709</v>
      </c>
      <c r="L3043" s="11">
        <f t="shared" ca="1" si="392"/>
        <v>7.1337491815144372E-3</v>
      </c>
    </row>
    <row r="3044" spans="1:12" x14ac:dyDescent="0.35">
      <c r="A3044">
        <v>3043</v>
      </c>
      <c r="B3044" s="2">
        <v>41841</v>
      </c>
      <c r="C3044">
        <f t="shared" si="389"/>
        <v>2014</v>
      </c>
      <c r="D3044">
        <v>1483.75</v>
      </c>
      <c r="E3044">
        <f t="shared" ca="1" si="393"/>
        <v>1477.75</v>
      </c>
      <c r="F3044">
        <f t="shared" ca="1" si="395"/>
        <v>1460.5150000000001</v>
      </c>
      <c r="G3044" t="str">
        <f t="shared" ca="1" si="388"/>
        <v/>
      </c>
      <c r="H3044">
        <f t="shared" ca="1" si="390"/>
        <v>1461.2</v>
      </c>
      <c r="I3044" s="4" t="str">
        <f t="shared" ca="1" si="391"/>
        <v/>
      </c>
      <c r="J3044" s="10">
        <f t="shared" ca="1" si="394"/>
        <v>4977.7237697502687</v>
      </c>
      <c r="K3044" s="10">
        <f ca="1">MAX($J$3:J3045)</f>
        <v>5013.4887409525709</v>
      </c>
      <c r="L3044" s="11">
        <f t="shared" ca="1" si="392"/>
        <v>7.1337491815144372E-3</v>
      </c>
    </row>
    <row r="3045" spans="1:12" x14ac:dyDescent="0.35">
      <c r="A3045">
        <v>3044</v>
      </c>
      <c r="B3045" s="2">
        <v>41842</v>
      </c>
      <c r="C3045">
        <f t="shared" si="389"/>
        <v>2014</v>
      </c>
      <c r="D3045">
        <v>1489.05</v>
      </c>
      <c r="E3045">
        <f t="shared" ca="1" si="393"/>
        <v>1471.9625000000001</v>
      </c>
      <c r="F3045">
        <f t="shared" ca="1" si="395"/>
        <v>1459.5066666666667</v>
      </c>
      <c r="G3045" t="str">
        <f t="shared" ca="1" si="388"/>
        <v/>
      </c>
      <c r="H3045">
        <f t="shared" ca="1" si="390"/>
        <v>1461.2</v>
      </c>
      <c r="I3045" s="4" t="str">
        <f t="shared" ca="1" si="391"/>
        <v/>
      </c>
      <c r="J3045" s="10">
        <f t="shared" ca="1" si="394"/>
        <v>4977.7237697502687</v>
      </c>
      <c r="K3045" s="10">
        <f ca="1">MAX($J$3:J3046)</f>
        <v>5013.4887409525709</v>
      </c>
      <c r="L3045" s="11">
        <f t="shared" ca="1" si="392"/>
        <v>7.1337491815144372E-3</v>
      </c>
    </row>
    <row r="3046" spans="1:12" x14ac:dyDescent="0.35">
      <c r="A3046">
        <v>3045</v>
      </c>
      <c r="B3046" s="2">
        <v>41843</v>
      </c>
      <c r="C3046">
        <f t="shared" si="389"/>
        <v>2014</v>
      </c>
      <c r="D3046">
        <v>1453.85</v>
      </c>
      <c r="E3046">
        <f t="shared" ca="1" si="393"/>
        <v>1472.5249999999999</v>
      </c>
      <c r="F3046">
        <f t="shared" ca="1" si="395"/>
        <v>1459.0549999999998</v>
      </c>
      <c r="G3046" t="str">
        <f t="shared" ca="1" si="388"/>
        <v/>
      </c>
      <c r="H3046">
        <f t="shared" ca="1" si="390"/>
        <v>1461.2</v>
      </c>
      <c r="I3046" s="4" t="str">
        <f t="shared" ca="1" si="391"/>
        <v/>
      </c>
      <c r="J3046" s="10">
        <f t="shared" ca="1" si="394"/>
        <v>4977.7237697502687</v>
      </c>
      <c r="K3046" s="10">
        <f ca="1">MAX($J$3:J3047)</f>
        <v>5013.4887409525709</v>
      </c>
      <c r="L3046" s="11">
        <f t="shared" ca="1" si="392"/>
        <v>7.1337491815144372E-3</v>
      </c>
    </row>
    <row r="3047" spans="1:12" x14ac:dyDescent="0.35">
      <c r="A3047">
        <v>3046</v>
      </c>
      <c r="B3047" s="2">
        <v>41844</v>
      </c>
      <c r="C3047">
        <f t="shared" si="389"/>
        <v>2014</v>
      </c>
      <c r="D3047">
        <v>1463.45</v>
      </c>
      <c r="E3047">
        <f t="shared" ca="1" si="393"/>
        <v>1461.5874999999999</v>
      </c>
      <c r="F3047">
        <f t="shared" ca="1" si="395"/>
        <v>1457.8966666666665</v>
      </c>
      <c r="G3047" t="str">
        <f t="shared" ca="1" si="388"/>
        <v/>
      </c>
      <c r="H3047">
        <f t="shared" ca="1" si="390"/>
        <v>1461.2</v>
      </c>
      <c r="I3047" s="4" t="str">
        <f t="shared" ca="1" si="391"/>
        <v/>
      </c>
      <c r="J3047" s="10">
        <f t="shared" ca="1" si="394"/>
        <v>4977.7237697502687</v>
      </c>
      <c r="K3047" s="10">
        <f ca="1">MAX($J$3:J3048)</f>
        <v>5013.4887409525709</v>
      </c>
      <c r="L3047" s="11">
        <f t="shared" ca="1" si="392"/>
        <v>7.1337491815144372E-3</v>
      </c>
    </row>
    <row r="3048" spans="1:12" x14ac:dyDescent="0.35">
      <c r="A3048">
        <v>3047</v>
      </c>
      <c r="B3048" s="2">
        <v>41845</v>
      </c>
      <c r="C3048">
        <f t="shared" si="389"/>
        <v>2014</v>
      </c>
      <c r="D3048">
        <v>1440</v>
      </c>
      <c r="E3048">
        <f t="shared" ca="1" si="393"/>
        <v>1440.0374999999999</v>
      </c>
      <c r="F3048">
        <f t="shared" ca="1" si="395"/>
        <v>1455.115</v>
      </c>
      <c r="G3048" t="str">
        <f t="shared" ca="1" si="388"/>
        <v>SELL</v>
      </c>
      <c r="H3048">
        <f t="shared" ca="1" si="390"/>
        <v>1440</v>
      </c>
      <c r="I3048" s="4">
        <f t="shared" ca="1" si="391"/>
        <v>-1.4508623049548364E-2</v>
      </c>
      <c r="J3048" s="10">
        <f t="shared" ca="1" si="394"/>
        <v>4905.5038519301852</v>
      </c>
      <c r="K3048" s="10">
        <f ca="1">MAX($J$3:J3049)</f>
        <v>5013.4887409525709</v>
      </c>
      <c r="L3048" s="11">
        <f t="shared" ca="1" si="392"/>
        <v>2.153887135325816E-2</v>
      </c>
    </row>
    <row r="3049" spans="1:12" x14ac:dyDescent="0.35">
      <c r="A3049">
        <v>3048</v>
      </c>
      <c r="B3049" s="2">
        <v>41848</v>
      </c>
      <c r="C3049">
        <f t="shared" si="389"/>
        <v>2014</v>
      </c>
      <c r="D3049">
        <v>1402.85</v>
      </c>
      <c r="E3049">
        <f t="shared" ca="1" si="393"/>
        <v>1427.2874999999999</v>
      </c>
      <c r="F3049">
        <f t="shared" ca="1" si="395"/>
        <v>1451.883333333333</v>
      </c>
      <c r="G3049" t="str">
        <f t="shared" ca="1" si="388"/>
        <v/>
      </c>
      <c r="H3049">
        <f t="shared" ca="1" si="390"/>
        <v>1440</v>
      </c>
      <c r="I3049" s="4" t="str">
        <f t="shared" ca="1" si="391"/>
        <v/>
      </c>
      <c r="J3049" s="10">
        <f t="shared" ca="1" si="394"/>
        <v>4905.5038519301852</v>
      </c>
      <c r="K3049" s="10">
        <f ca="1">MAX($J$3:J3050)</f>
        <v>5013.4887409525709</v>
      </c>
      <c r="L3049" s="11">
        <f t="shared" ca="1" si="392"/>
        <v>2.153887135325816E-2</v>
      </c>
    </row>
    <row r="3050" spans="1:12" x14ac:dyDescent="0.35">
      <c r="A3050">
        <v>3049</v>
      </c>
      <c r="B3050" s="2">
        <v>41849</v>
      </c>
      <c r="C3050">
        <f t="shared" si="389"/>
        <v>2014</v>
      </c>
      <c r="D3050">
        <v>1402.85</v>
      </c>
      <c r="E3050">
        <f t="shared" ca="1" si="393"/>
        <v>1413.7375</v>
      </c>
      <c r="F3050">
        <f t="shared" ca="1" si="395"/>
        <v>1449.6849999999999</v>
      </c>
      <c r="G3050" t="str">
        <f t="shared" ca="1" si="388"/>
        <v/>
      </c>
      <c r="H3050">
        <f t="shared" ca="1" si="390"/>
        <v>1440</v>
      </c>
      <c r="I3050" s="4" t="str">
        <f t="shared" ca="1" si="391"/>
        <v/>
      </c>
      <c r="J3050" s="10">
        <f t="shared" ca="1" si="394"/>
        <v>4905.5038519301852</v>
      </c>
      <c r="K3050" s="10">
        <f ca="1">MAX($J$3:J3051)</f>
        <v>5013.4887409525709</v>
      </c>
      <c r="L3050" s="11">
        <f t="shared" ca="1" si="392"/>
        <v>2.153887135325816E-2</v>
      </c>
    </row>
    <row r="3051" spans="1:12" x14ac:dyDescent="0.35">
      <c r="A3051">
        <v>3050</v>
      </c>
      <c r="B3051" s="2">
        <v>41850</v>
      </c>
      <c r="C3051">
        <f t="shared" si="389"/>
        <v>2014</v>
      </c>
      <c r="D3051">
        <v>1409.25</v>
      </c>
      <c r="E3051">
        <f t="shared" ca="1" si="393"/>
        <v>1402.7125000000001</v>
      </c>
      <c r="F3051">
        <f t="shared" ca="1" si="395"/>
        <v>1447.7133333333331</v>
      </c>
      <c r="G3051" t="str">
        <f t="shared" ca="1" si="388"/>
        <v/>
      </c>
      <c r="H3051">
        <f t="shared" ca="1" si="390"/>
        <v>1440</v>
      </c>
      <c r="I3051" s="4" t="str">
        <f t="shared" ca="1" si="391"/>
        <v/>
      </c>
      <c r="J3051" s="10">
        <f t="shared" ca="1" si="394"/>
        <v>4905.5038519301852</v>
      </c>
      <c r="K3051" s="10">
        <f ca="1">MAX($J$3:J3052)</f>
        <v>5013.4887409525709</v>
      </c>
      <c r="L3051" s="11">
        <f t="shared" ca="1" si="392"/>
        <v>2.153887135325816E-2</v>
      </c>
    </row>
    <row r="3052" spans="1:12" x14ac:dyDescent="0.35">
      <c r="A3052">
        <v>3051</v>
      </c>
      <c r="B3052" s="2">
        <v>41851</v>
      </c>
      <c r="C3052">
        <f t="shared" si="389"/>
        <v>2014</v>
      </c>
      <c r="D3052">
        <v>1395.9</v>
      </c>
      <c r="E3052">
        <f t="shared" ca="1" si="393"/>
        <v>1395.8875</v>
      </c>
      <c r="F3052">
        <f t="shared" ca="1" si="395"/>
        <v>1445.6116666666667</v>
      </c>
      <c r="G3052" t="str">
        <f t="shared" ca="1" si="388"/>
        <v/>
      </c>
      <c r="H3052">
        <f t="shared" ca="1" si="390"/>
        <v>1440</v>
      </c>
      <c r="I3052" s="4" t="str">
        <f t="shared" ca="1" si="391"/>
        <v/>
      </c>
      <c r="J3052" s="10">
        <f t="shared" ca="1" si="394"/>
        <v>4905.5038519301852</v>
      </c>
      <c r="K3052" s="10">
        <f ca="1">MAX($J$3:J3053)</f>
        <v>5013.4887409525709</v>
      </c>
      <c r="L3052" s="11">
        <f t="shared" ca="1" si="392"/>
        <v>2.153887135325816E-2</v>
      </c>
    </row>
    <row r="3053" spans="1:12" x14ac:dyDescent="0.35">
      <c r="A3053">
        <v>3052</v>
      </c>
      <c r="B3053" s="2">
        <v>41852</v>
      </c>
      <c r="C3053">
        <f t="shared" si="389"/>
        <v>2014</v>
      </c>
      <c r="D3053">
        <v>1375.55</v>
      </c>
      <c r="E3053">
        <f t="shared" ca="1" si="393"/>
        <v>1388.8</v>
      </c>
      <c r="F3053">
        <f t="shared" ca="1" si="395"/>
        <v>1442.395</v>
      </c>
      <c r="G3053" t="str">
        <f t="shared" ca="1" si="388"/>
        <v/>
      </c>
      <c r="H3053">
        <f t="shared" ca="1" si="390"/>
        <v>1440</v>
      </c>
      <c r="I3053" s="4" t="str">
        <f t="shared" ca="1" si="391"/>
        <v/>
      </c>
      <c r="J3053" s="10">
        <f t="shared" ca="1" si="394"/>
        <v>4905.5038519301852</v>
      </c>
      <c r="K3053" s="10">
        <f ca="1">MAX($J$3:J3054)</f>
        <v>5013.4887409525709</v>
      </c>
      <c r="L3053" s="11">
        <f t="shared" ca="1" si="392"/>
        <v>2.153887135325816E-2</v>
      </c>
    </row>
    <row r="3054" spans="1:12" x14ac:dyDescent="0.35">
      <c r="A3054">
        <v>3053</v>
      </c>
      <c r="B3054" s="2">
        <v>41855</v>
      </c>
      <c r="C3054">
        <f t="shared" si="389"/>
        <v>2014</v>
      </c>
      <c r="D3054">
        <v>1374.5</v>
      </c>
      <c r="E3054">
        <f t="shared" ca="1" si="393"/>
        <v>1396.8625</v>
      </c>
      <c r="F3054">
        <f t="shared" ca="1" si="395"/>
        <v>1441.3783333333333</v>
      </c>
      <c r="G3054" t="str">
        <f t="shared" ca="1" si="388"/>
        <v/>
      </c>
      <c r="H3054">
        <f t="shared" ca="1" si="390"/>
        <v>1440</v>
      </c>
      <c r="I3054" s="4" t="str">
        <f t="shared" ca="1" si="391"/>
        <v/>
      </c>
      <c r="J3054" s="10">
        <f t="shared" ca="1" si="394"/>
        <v>4905.5038519301852</v>
      </c>
      <c r="K3054" s="10">
        <f ca="1">MAX($J$3:J3055)</f>
        <v>5013.4887409525709</v>
      </c>
      <c r="L3054" s="11">
        <f t="shared" ca="1" si="392"/>
        <v>2.153887135325816E-2</v>
      </c>
    </row>
    <row r="3055" spans="1:12" x14ac:dyDescent="0.35">
      <c r="A3055">
        <v>3054</v>
      </c>
      <c r="B3055" s="2">
        <v>41856</v>
      </c>
      <c r="C3055">
        <f t="shared" si="389"/>
        <v>2014</v>
      </c>
      <c r="D3055">
        <v>1441.5</v>
      </c>
      <c r="E3055">
        <f t="shared" ca="1" si="393"/>
        <v>1405.6875</v>
      </c>
      <c r="F3055">
        <f t="shared" ca="1" si="395"/>
        <v>1440.0866666666666</v>
      </c>
      <c r="G3055" t="str">
        <f t="shared" ca="1" si="388"/>
        <v/>
      </c>
      <c r="H3055">
        <f t="shared" ca="1" si="390"/>
        <v>1440</v>
      </c>
      <c r="I3055" s="4" t="str">
        <f t="shared" ca="1" si="391"/>
        <v/>
      </c>
      <c r="J3055" s="10">
        <f t="shared" ca="1" si="394"/>
        <v>4905.5038519301852</v>
      </c>
      <c r="K3055" s="10">
        <f ca="1">MAX($J$3:J3056)</f>
        <v>5013.4887409525709</v>
      </c>
      <c r="L3055" s="11">
        <f t="shared" ca="1" si="392"/>
        <v>2.153887135325816E-2</v>
      </c>
    </row>
    <row r="3056" spans="1:12" x14ac:dyDescent="0.35">
      <c r="A3056">
        <v>3055</v>
      </c>
      <c r="B3056" s="2">
        <v>41857</v>
      </c>
      <c r="C3056">
        <f t="shared" si="389"/>
        <v>2014</v>
      </c>
      <c r="D3056">
        <v>1431.2</v>
      </c>
      <c r="E3056">
        <f t="shared" ca="1" si="393"/>
        <v>1430.2375</v>
      </c>
      <c r="F3056">
        <f t="shared" ca="1" si="395"/>
        <v>1440.8766666666666</v>
      </c>
      <c r="G3056" t="str">
        <f t="shared" ca="1" si="388"/>
        <v/>
      </c>
      <c r="H3056">
        <f t="shared" ca="1" si="390"/>
        <v>1440</v>
      </c>
      <c r="I3056" s="4" t="str">
        <f t="shared" ca="1" si="391"/>
        <v/>
      </c>
      <c r="J3056" s="10">
        <f t="shared" ca="1" si="394"/>
        <v>4905.5038519301852</v>
      </c>
      <c r="K3056" s="10">
        <f ca="1">MAX($J$3:J3057)</f>
        <v>5013.4887409525709</v>
      </c>
      <c r="L3056" s="11">
        <f t="shared" ca="1" si="392"/>
        <v>2.153887135325816E-2</v>
      </c>
    </row>
    <row r="3057" spans="1:12" x14ac:dyDescent="0.35">
      <c r="A3057">
        <v>3056</v>
      </c>
      <c r="B3057" s="2">
        <v>41858</v>
      </c>
      <c r="C3057">
        <f t="shared" si="389"/>
        <v>2014</v>
      </c>
      <c r="D3057">
        <v>1473.75</v>
      </c>
      <c r="E3057">
        <f t="shared" ca="1" si="393"/>
        <v>1446.5250000000001</v>
      </c>
      <c r="F3057">
        <f t="shared" ca="1" si="395"/>
        <v>1441.2083333333333</v>
      </c>
      <c r="G3057" t="str">
        <f t="shared" ca="1" si="388"/>
        <v>BUY</v>
      </c>
      <c r="H3057">
        <f t="shared" ca="1" si="390"/>
        <v>1473.75</v>
      </c>
      <c r="I3057" s="4">
        <f t="shared" ca="1" si="391"/>
        <v>-2.34375E-2</v>
      </c>
      <c r="J3057" s="10">
        <f t="shared" ca="1" si="394"/>
        <v>4790.5311054005715</v>
      </c>
      <c r="K3057" s="10">
        <f ca="1">MAX($J$3:J3058)</f>
        <v>5013.4887409525709</v>
      </c>
      <c r="L3057" s="11">
        <f t="shared" ca="1" si="392"/>
        <v>4.4471554055916185E-2</v>
      </c>
    </row>
    <row r="3058" spans="1:12" x14ac:dyDescent="0.35">
      <c r="A3058">
        <v>3057</v>
      </c>
      <c r="B3058" s="2">
        <v>41859</v>
      </c>
      <c r="C3058">
        <f t="shared" si="389"/>
        <v>2014</v>
      </c>
      <c r="D3058">
        <v>1439.65</v>
      </c>
      <c r="E3058">
        <f t="shared" ca="1" si="393"/>
        <v>1448.1375</v>
      </c>
      <c r="F3058">
        <f t="shared" ca="1" si="395"/>
        <v>1440.498333333333</v>
      </c>
      <c r="G3058" t="str">
        <f t="shared" ca="1" si="388"/>
        <v/>
      </c>
      <c r="H3058">
        <f t="shared" ca="1" si="390"/>
        <v>1473.75</v>
      </c>
      <c r="I3058" s="4" t="str">
        <f t="shared" ca="1" si="391"/>
        <v/>
      </c>
      <c r="J3058" s="10">
        <f t="shared" ca="1" si="394"/>
        <v>4790.5311054005715</v>
      </c>
      <c r="K3058" s="10">
        <f ca="1">MAX($J$3:J3059)</f>
        <v>5013.4887409525709</v>
      </c>
      <c r="L3058" s="11">
        <f t="shared" ca="1" si="392"/>
        <v>4.4471554055916185E-2</v>
      </c>
    </row>
    <row r="3059" spans="1:12" x14ac:dyDescent="0.35">
      <c r="A3059">
        <v>3058</v>
      </c>
      <c r="B3059" s="2">
        <v>41862</v>
      </c>
      <c r="C3059">
        <f t="shared" si="389"/>
        <v>2014</v>
      </c>
      <c r="D3059">
        <v>1447.95</v>
      </c>
      <c r="E3059">
        <f t="shared" ca="1" si="393"/>
        <v>1456.5</v>
      </c>
      <c r="F3059">
        <f t="shared" ca="1" si="395"/>
        <v>1439.9666666666665</v>
      </c>
      <c r="G3059" t="str">
        <f t="shared" ca="1" si="388"/>
        <v/>
      </c>
      <c r="H3059">
        <f t="shared" ca="1" si="390"/>
        <v>1473.75</v>
      </c>
      <c r="I3059" s="4" t="str">
        <f t="shared" ca="1" si="391"/>
        <v/>
      </c>
      <c r="J3059" s="10">
        <f t="shared" ca="1" si="394"/>
        <v>4790.5311054005715</v>
      </c>
      <c r="K3059" s="10">
        <f ca="1">MAX($J$3:J3060)</f>
        <v>5013.4887409525709</v>
      </c>
      <c r="L3059" s="11">
        <f t="shared" ca="1" si="392"/>
        <v>4.4471554055916185E-2</v>
      </c>
    </row>
    <row r="3060" spans="1:12" x14ac:dyDescent="0.35">
      <c r="A3060">
        <v>3059</v>
      </c>
      <c r="B3060" s="2">
        <v>41863</v>
      </c>
      <c r="C3060">
        <f t="shared" si="389"/>
        <v>2014</v>
      </c>
      <c r="D3060">
        <v>1464.65</v>
      </c>
      <c r="E3060">
        <f t="shared" ca="1" si="393"/>
        <v>1451.1624999999999</v>
      </c>
      <c r="F3060">
        <f t="shared" ca="1" si="395"/>
        <v>1438.4333333333332</v>
      </c>
      <c r="G3060" t="str">
        <f t="shared" ca="1" si="388"/>
        <v/>
      </c>
      <c r="H3060">
        <f t="shared" ca="1" si="390"/>
        <v>1473.75</v>
      </c>
      <c r="I3060" s="4" t="str">
        <f t="shared" ca="1" si="391"/>
        <v/>
      </c>
      <c r="J3060" s="10">
        <f t="shared" ca="1" si="394"/>
        <v>4790.5311054005715</v>
      </c>
      <c r="K3060" s="10">
        <f ca="1">MAX($J$3:J3061)</f>
        <v>5013.4887409525709</v>
      </c>
      <c r="L3060" s="11">
        <f t="shared" ca="1" si="392"/>
        <v>4.4471554055916185E-2</v>
      </c>
    </row>
    <row r="3061" spans="1:12" x14ac:dyDescent="0.35">
      <c r="A3061">
        <v>3060</v>
      </c>
      <c r="B3061" s="2">
        <v>41864</v>
      </c>
      <c r="C3061">
        <f t="shared" si="389"/>
        <v>2014</v>
      </c>
      <c r="D3061">
        <v>1452.4</v>
      </c>
      <c r="E3061">
        <f t="shared" ca="1" si="393"/>
        <v>1461.4625000000001</v>
      </c>
      <c r="F3061">
        <f t="shared" ca="1" si="395"/>
        <v>1438.4599999999996</v>
      </c>
      <c r="G3061" t="str">
        <f t="shared" ca="1" si="388"/>
        <v/>
      </c>
      <c r="H3061">
        <f t="shared" ca="1" si="390"/>
        <v>1473.75</v>
      </c>
      <c r="I3061" s="4" t="str">
        <f t="shared" ca="1" si="391"/>
        <v/>
      </c>
      <c r="J3061" s="10">
        <f t="shared" ca="1" si="394"/>
        <v>4790.5311054005715</v>
      </c>
      <c r="K3061" s="10">
        <f ca="1">MAX($J$3:J3062)</f>
        <v>5013.4887409525709</v>
      </c>
      <c r="L3061" s="11">
        <f t="shared" ca="1" si="392"/>
        <v>4.4471554055916185E-2</v>
      </c>
    </row>
    <row r="3062" spans="1:12" x14ac:dyDescent="0.35">
      <c r="A3062">
        <v>3061</v>
      </c>
      <c r="B3062" s="2">
        <v>41865</v>
      </c>
      <c r="C3062">
        <f t="shared" si="389"/>
        <v>2014</v>
      </c>
      <c r="D3062">
        <v>1480.85</v>
      </c>
      <c r="E3062">
        <f t="shared" ca="1" si="393"/>
        <v>1469.6875</v>
      </c>
      <c r="F3062">
        <f t="shared" ca="1" si="395"/>
        <v>1439.4566666666665</v>
      </c>
      <c r="G3062" t="str">
        <f t="shared" ca="1" si="388"/>
        <v/>
      </c>
      <c r="H3062">
        <f t="shared" ca="1" si="390"/>
        <v>1473.75</v>
      </c>
      <c r="I3062" s="4" t="str">
        <f t="shared" ca="1" si="391"/>
        <v/>
      </c>
      <c r="J3062" s="10">
        <f t="shared" ca="1" si="394"/>
        <v>4790.5311054005715</v>
      </c>
      <c r="K3062" s="10">
        <f ca="1">MAX($J$3:J3063)</f>
        <v>5013.4887409525709</v>
      </c>
      <c r="L3062" s="11">
        <f t="shared" ca="1" si="392"/>
        <v>4.4471554055916185E-2</v>
      </c>
    </row>
    <row r="3063" spans="1:12" x14ac:dyDescent="0.35">
      <c r="A3063">
        <v>3062</v>
      </c>
      <c r="B3063" s="2">
        <v>41866</v>
      </c>
      <c r="C3063">
        <f t="shared" si="389"/>
        <v>2014</v>
      </c>
      <c r="D3063">
        <v>1480.85</v>
      </c>
      <c r="E3063">
        <f t="shared" ca="1" si="393"/>
        <v>1480.6875</v>
      </c>
      <c r="F3063">
        <f t="shared" ca="1" si="395"/>
        <v>1441.3833333333334</v>
      </c>
      <c r="G3063" t="str">
        <f t="shared" ca="1" si="388"/>
        <v/>
      </c>
      <c r="H3063">
        <f t="shared" ca="1" si="390"/>
        <v>1473.75</v>
      </c>
      <c r="I3063" s="4" t="str">
        <f t="shared" ca="1" si="391"/>
        <v/>
      </c>
      <c r="J3063" s="10">
        <f t="shared" ca="1" si="394"/>
        <v>4790.5311054005715</v>
      </c>
      <c r="K3063" s="10">
        <f ca="1">MAX($J$3:J3064)</f>
        <v>5013.4887409525709</v>
      </c>
      <c r="L3063" s="11">
        <f t="shared" ca="1" si="392"/>
        <v>4.4471554055916185E-2</v>
      </c>
    </row>
    <row r="3064" spans="1:12" x14ac:dyDescent="0.35">
      <c r="A3064">
        <v>3063</v>
      </c>
      <c r="B3064" s="2">
        <v>41869</v>
      </c>
      <c r="C3064">
        <f t="shared" si="389"/>
        <v>2014</v>
      </c>
      <c r="D3064">
        <v>1508.65</v>
      </c>
      <c r="E3064">
        <f t="shared" ca="1" si="393"/>
        <v>1498.575</v>
      </c>
      <c r="F3064">
        <f t="shared" ca="1" si="395"/>
        <v>1444.8966666666665</v>
      </c>
      <c r="G3064" t="str">
        <f t="shared" ca="1" si="388"/>
        <v/>
      </c>
      <c r="H3064">
        <f t="shared" ca="1" si="390"/>
        <v>1473.75</v>
      </c>
      <c r="I3064" s="4" t="str">
        <f t="shared" ca="1" si="391"/>
        <v/>
      </c>
      <c r="J3064" s="10">
        <f t="shared" ca="1" si="394"/>
        <v>4790.5311054005715</v>
      </c>
      <c r="K3064" s="10">
        <f ca="1">MAX($J$3:J3065)</f>
        <v>5013.4887409525709</v>
      </c>
      <c r="L3064" s="11">
        <f t="shared" ca="1" si="392"/>
        <v>4.4471554055916185E-2</v>
      </c>
    </row>
    <row r="3065" spans="1:12" x14ac:dyDescent="0.35">
      <c r="A3065">
        <v>3064</v>
      </c>
      <c r="B3065" s="2">
        <v>41870</v>
      </c>
      <c r="C3065">
        <f t="shared" si="389"/>
        <v>2014</v>
      </c>
      <c r="D3065">
        <v>1523.95</v>
      </c>
      <c r="E3065">
        <f t="shared" ca="1" si="393"/>
        <v>1509.7125000000001</v>
      </c>
      <c r="F3065">
        <f t="shared" ca="1" si="395"/>
        <v>1447.8916666666667</v>
      </c>
      <c r="G3065" t="str">
        <f t="shared" ca="1" si="388"/>
        <v/>
      </c>
      <c r="H3065">
        <f t="shared" ca="1" si="390"/>
        <v>1473.75</v>
      </c>
      <c r="I3065" s="4" t="str">
        <f t="shared" ca="1" si="391"/>
        <v/>
      </c>
      <c r="J3065" s="10">
        <f t="shared" ca="1" si="394"/>
        <v>4790.5311054005715</v>
      </c>
      <c r="K3065" s="10">
        <f ca="1">MAX($J$3:J3066)</f>
        <v>5013.4887409525709</v>
      </c>
      <c r="L3065" s="11">
        <f t="shared" ca="1" si="392"/>
        <v>4.4471554055916185E-2</v>
      </c>
    </row>
    <row r="3066" spans="1:12" x14ac:dyDescent="0.35">
      <c r="A3066">
        <v>3065</v>
      </c>
      <c r="B3066" s="2">
        <v>41871</v>
      </c>
      <c r="C3066">
        <f t="shared" si="389"/>
        <v>2014</v>
      </c>
      <c r="D3066">
        <v>1525.4</v>
      </c>
      <c r="E3066">
        <f t="shared" ca="1" si="393"/>
        <v>1520.9</v>
      </c>
      <c r="F3066">
        <f t="shared" ca="1" si="395"/>
        <v>1450.1283333333333</v>
      </c>
      <c r="G3066" t="str">
        <f t="shared" ca="1" si="388"/>
        <v/>
      </c>
      <c r="H3066">
        <f t="shared" ca="1" si="390"/>
        <v>1473.75</v>
      </c>
      <c r="I3066" s="4" t="str">
        <f t="shared" ca="1" si="391"/>
        <v/>
      </c>
      <c r="J3066" s="10">
        <f t="shared" ca="1" si="394"/>
        <v>4790.5311054005715</v>
      </c>
      <c r="K3066" s="10">
        <f ca="1">MAX($J$3:J3067)</f>
        <v>5013.4887409525709</v>
      </c>
      <c r="L3066" s="11">
        <f t="shared" ca="1" si="392"/>
        <v>4.4471554055916185E-2</v>
      </c>
    </row>
    <row r="3067" spans="1:12" x14ac:dyDescent="0.35">
      <c r="A3067">
        <v>3066</v>
      </c>
      <c r="B3067" s="2">
        <v>41872</v>
      </c>
      <c r="C3067">
        <f t="shared" si="389"/>
        <v>2014</v>
      </c>
      <c r="D3067">
        <v>1525.6</v>
      </c>
      <c r="E3067">
        <f t="shared" ca="1" si="393"/>
        <v>1523.8375000000001</v>
      </c>
      <c r="F3067">
        <f t="shared" ca="1" si="395"/>
        <v>1453.3183333333334</v>
      </c>
      <c r="G3067" t="str">
        <f t="shared" ca="1" si="388"/>
        <v/>
      </c>
      <c r="H3067">
        <f t="shared" ca="1" si="390"/>
        <v>1473.75</v>
      </c>
      <c r="I3067" s="4" t="str">
        <f t="shared" ca="1" si="391"/>
        <v/>
      </c>
      <c r="J3067" s="10">
        <f t="shared" ca="1" si="394"/>
        <v>4790.5311054005715</v>
      </c>
      <c r="K3067" s="10">
        <f ca="1">MAX($J$3:J3068)</f>
        <v>5013.4887409525709</v>
      </c>
      <c r="L3067" s="11">
        <f t="shared" ca="1" si="392"/>
        <v>4.4471554055916185E-2</v>
      </c>
    </row>
    <row r="3068" spans="1:12" x14ac:dyDescent="0.35">
      <c r="A3068">
        <v>3067</v>
      </c>
      <c r="B3068" s="2">
        <v>41873</v>
      </c>
      <c r="C3068">
        <f t="shared" si="389"/>
        <v>2014</v>
      </c>
      <c r="D3068">
        <v>1520.4</v>
      </c>
      <c r="E3068">
        <f t="shared" ca="1" si="393"/>
        <v>1525.7749999999999</v>
      </c>
      <c r="F3068">
        <f t="shared" ca="1" si="395"/>
        <v>1457.7650000000001</v>
      </c>
      <c r="G3068" t="str">
        <f t="shared" ca="1" si="388"/>
        <v/>
      </c>
      <c r="H3068">
        <f t="shared" ca="1" si="390"/>
        <v>1473.75</v>
      </c>
      <c r="I3068" s="4" t="str">
        <f t="shared" ca="1" si="391"/>
        <v/>
      </c>
      <c r="J3068" s="10">
        <f t="shared" ca="1" si="394"/>
        <v>4790.5311054005715</v>
      </c>
      <c r="K3068" s="10">
        <f ca="1">MAX($J$3:J3069)</f>
        <v>5013.4887409525709</v>
      </c>
      <c r="L3068" s="11">
        <f t="shared" ca="1" si="392"/>
        <v>4.4471554055916185E-2</v>
      </c>
    </row>
    <row r="3069" spans="1:12" x14ac:dyDescent="0.35">
      <c r="A3069">
        <v>3068</v>
      </c>
      <c r="B3069" s="2">
        <v>41876</v>
      </c>
      <c r="C3069">
        <f t="shared" si="389"/>
        <v>2014</v>
      </c>
      <c r="D3069">
        <v>1531.7</v>
      </c>
      <c r="E3069">
        <f t="shared" ca="1" si="393"/>
        <v>1517.2750000000001</v>
      </c>
      <c r="F3069">
        <f t="shared" ca="1" si="395"/>
        <v>1460.1566666666668</v>
      </c>
      <c r="G3069" t="str">
        <f t="shared" ca="1" si="388"/>
        <v/>
      </c>
      <c r="H3069">
        <f t="shared" ca="1" si="390"/>
        <v>1473.75</v>
      </c>
      <c r="I3069" s="4" t="str">
        <f t="shared" ca="1" si="391"/>
        <v/>
      </c>
      <c r="J3069" s="10">
        <f t="shared" ca="1" si="394"/>
        <v>4790.5311054005715</v>
      </c>
      <c r="K3069" s="10">
        <f ca="1">MAX($J$3:J3070)</f>
        <v>5013.4887409525709</v>
      </c>
      <c r="L3069" s="11">
        <f t="shared" ca="1" si="392"/>
        <v>4.4471554055916185E-2</v>
      </c>
    </row>
    <row r="3070" spans="1:12" x14ac:dyDescent="0.35">
      <c r="A3070">
        <v>3069</v>
      </c>
      <c r="B3070" s="2">
        <v>41877</v>
      </c>
      <c r="C3070">
        <f t="shared" si="389"/>
        <v>2014</v>
      </c>
      <c r="D3070">
        <v>1491.4</v>
      </c>
      <c r="E3070">
        <f t="shared" ca="1" si="393"/>
        <v>1511.5625</v>
      </c>
      <c r="F3070">
        <f t="shared" ca="1" si="395"/>
        <v>1462.395</v>
      </c>
      <c r="G3070" t="str">
        <f t="shared" ca="1" si="388"/>
        <v/>
      </c>
      <c r="H3070">
        <f t="shared" ca="1" si="390"/>
        <v>1473.75</v>
      </c>
      <c r="I3070" s="4" t="str">
        <f t="shared" ca="1" si="391"/>
        <v/>
      </c>
      <c r="J3070" s="10">
        <f t="shared" ca="1" si="394"/>
        <v>4790.5311054005715</v>
      </c>
      <c r="K3070" s="10">
        <f ca="1">MAX($J$3:J3071)</f>
        <v>5013.4887409525709</v>
      </c>
      <c r="L3070" s="11">
        <f t="shared" ca="1" si="392"/>
        <v>4.4471554055916185E-2</v>
      </c>
    </row>
    <row r="3071" spans="1:12" x14ac:dyDescent="0.35">
      <c r="A3071">
        <v>3070</v>
      </c>
      <c r="B3071" s="2">
        <v>41878</v>
      </c>
      <c r="C3071">
        <f t="shared" si="389"/>
        <v>2014</v>
      </c>
      <c r="D3071">
        <v>1502.75</v>
      </c>
      <c r="E3071">
        <f t="shared" ca="1" si="393"/>
        <v>1504.6000000000001</v>
      </c>
      <c r="F3071">
        <f t="shared" ca="1" si="395"/>
        <v>1462.9133333333334</v>
      </c>
      <c r="G3071" t="str">
        <f t="shared" ca="1" si="388"/>
        <v/>
      </c>
      <c r="H3071">
        <f t="shared" ca="1" si="390"/>
        <v>1473.75</v>
      </c>
      <c r="I3071" s="4" t="str">
        <f t="shared" ca="1" si="391"/>
        <v/>
      </c>
      <c r="J3071" s="10">
        <f t="shared" ca="1" si="394"/>
        <v>4790.5311054005715</v>
      </c>
      <c r="K3071" s="10">
        <f ca="1">MAX($J$3:J3072)</f>
        <v>5013.4887409525709</v>
      </c>
      <c r="L3071" s="11">
        <f t="shared" ca="1" si="392"/>
        <v>4.4471554055916185E-2</v>
      </c>
    </row>
    <row r="3072" spans="1:12" x14ac:dyDescent="0.35">
      <c r="A3072">
        <v>3071</v>
      </c>
      <c r="B3072" s="2">
        <v>41879</v>
      </c>
      <c r="C3072">
        <f t="shared" si="389"/>
        <v>2014</v>
      </c>
      <c r="D3072">
        <v>1492.55</v>
      </c>
      <c r="E3072">
        <f t="shared" ca="1" si="393"/>
        <v>1494.8125</v>
      </c>
      <c r="F3072">
        <f t="shared" ca="1" si="395"/>
        <v>1463.9583333333335</v>
      </c>
      <c r="G3072" t="str">
        <f t="shared" ca="1" si="388"/>
        <v/>
      </c>
      <c r="H3072">
        <f t="shared" ca="1" si="390"/>
        <v>1473.75</v>
      </c>
      <c r="I3072" s="4" t="str">
        <f t="shared" ca="1" si="391"/>
        <v/>
      </c>
      <c r="J3072" s="10">
        <f t="shared" ca="1" si="394"/>
        <v>4790.5311054005715</v>
      </c>
      <c r="K3072" s="10">
        <f ca="1">MAX($J$3:J3073)</f>
        <v>5013.4887409525709</v>
      </c>
      <c r="L3072" s="11">
        <f t="shared" ca="1" si="392"/>
        <v>4.4471554055916185E-2</v>
      </c>
    </row>
    <row r="3073" spans="1:12" x14ac:dyDescent="0.35">
      <c r="A3073">
        <v>3072</v>
      </c>
      <c r="B3073" s="2">
        <v>41880</v>
      </c>
      <c r="C3073">
        <f t="shared" si="389"/>
        <v>2014</v>
      </c>
      <c r="D3073">
        <v>1492.55</v>
      </c>
      <c r="E3073">
        <f t="shared" ca="1" si="393"/>
        <v>1496.8500000000001</v>
      </c>
      <c r="F3073">
        <f t="shared" ca="1" si="395"/>
        <v>1464.4850000000004</v>
      </c>
      <c r="G3073" t="str">
        <f t="shared" ca="1" si="388"/>
        <v/>
      </c>
      <c r="H3073">
        <f t="shared" ca="1" si="390"/>
        <v>1473.75</v>
      </c>
      <c r="I3073" s="4" t="str">
        <f t="shared" ca="1" si="391"/>
        <v/>
      </c>
      <c r="J3073" s="10">
        <f t="shared" ca="1" si="394"/>
        <v>4790.5311054005715</v>
      </c>
      <c r="K3073" s="10">
        <f ca="1">MAX($J$3:J3074)</f>
        <v>5013.4887409525709</v>
      </c>
      <c r="L3073" s="11">
        <f t="shared" ca="1" si="392"/>
        <v>4.4471554055916185E-2</v>
      </c>
    </row>
    <row r="3074" spans="1:12" x14ac:dyDescent="0.35">
      <c r="A3074">
        <v>3073</v>
      </c>
      <c r="B3074" s="2">
        <v>41883</v>
      </c>
      <c r="C3074">
        <f t="shared" si="389"/>
        <v>2014</v>
      </c>
      <c r="D3074">
        <v>1499.55</v>
      </c>
      <c r="E3074">
        <f t="shared" ca="1" si="393"/>
        <v>1509.1374999999998</v>
      </c>
      <c r="F3074">
        <f t="shared" ca="1" si="395"/>
        <v>1466.5800000000006</v>
      </c>
      <c r="G3074" t="str">
        <f t="shared" ref="G3074:G3137" ca="1" si="396">IF(AND(E3074&gt;F3074,E3073&lt;F3073),"BUY",IF(AND(E3074&lt;F3074,E3073&gt;F3073),"SELL",""))</f>
        <v/>
      </c>
      <c r="H3074">
        <f t="shared" ca="1" si="390"/>
        <v>1473.75</v>
      </c>
      <c r="I3074" s="4" t="str">
        <f t="shared" ca="1" si="391"/>
        <v/>
      </c>
      <c r="J3074" s="10">
        <f t="shared" ca="1" si="394"/>
        <v>4790.5311054005715</v>
      </c>
      <c r="K3074" s="10">
        <f ca="1">MAX($J$3:J3075)</f>
        <v>5013.4887409525709</v>
      </c>
      <c r="L3074" s="11">
        <f t="shared" ca="1" si="392"/>
        <v>4.4471554055916185E-2</v>
      </c>
    </row>
    <row r="3075" spans="1:12" x14ac:dyDescent="0.35">
      <c r="A3075">
        <v>3074</v>
      </c>
      <c r="B3075" s="2">
        <v>41884</v>
      </c>
      <c r="C3075">
        <f t="shared" ref="C3075:C3138" si="397">YEAR(B3075)</f>
        <v>2014</v>
      </c>
      <c r="D3075">
        <v>1551.9</v>
      </c>
      <c r="E3075">
        <f t="shared" ca="1" si="393"/>
        <v>1522.6875</v>
      </c>
      <c r="F3075">
        <f t="shared" ca="1" si="395"/>
        <v>1469.6766666666672</v>
      </c>
      <c r="G3075" t="str">
        <f t="shared" ca="1" si="396"/>
        <v/>
      </c>
      <c r="H3075">
        <f t="shared" ref="H3075:H3138" ca="1" si="398">IF(G3075&lt;&gt;"",D3075,H3074)</f>
        <v>1473.75</v>
      </c>
      <c r="I3075" s="4" t="str">
        <f t="shared" ref="I3075:I3138" ca="1" si="399">IF(AND(G3075&lt;&gt;"",H3074&lt;&gt;0),IF(G3075="BUY",1-H3075/H3074,H3075/H3074-1),"")</f>
        <v/>
      </c>
      <c r="J3075" s="10">
        <f t="shared" ca="1" si="394"/>
        <v>4790.5311054005715</v>
      </c>
      <c r="K3075" s="10">
        <f ca="1">MAX($J$3:J3076)</f>
        <v>5013.4887409525709</v>
      </c>
      <c r="L3075" s="11">
        <f t="shared" ref="L3075:L3138" ca="1" si="400">1-J3075/K3075</f>
        <v>4.4471554055916185E-2</v>
      </c>
    </row>
    <row r="3076" spans="1:12" x14ac:dyDescent="0.35">
      <c r="A3076">
        <v>3075</v>
      </c>
      <c r="B3076" s="2">
        <v>41885</v>
      </c>
      <c r="C3076">
        <f t="shared" si="397"/>
        <v>2014</v>
      </c>
      <c r="D3076">
        <v>1546.75</v>
      </c>
      <c r="E3076">
        <f t="shared" ref="E3076:E3139" ca="1" si="401">IF(ROW(D3077)&gt;($O$4-1),AVERAGE(OFFSET(D3078,-$O$4,0,$O$4,1)),IF(ROW(D3077)&gt;$O$4, ((($O$4-1)*E3076)+D3077)/$O$4,""))</f>
        <v>1530.9124999999999</v>
      </c>
      <c r="F3076">
        <f t="shared" ca="1" si="395"/>
        <v>1471.7433333333336</v>
      </c>
      <c r="G3076" t="str">
        <f t="shared" ca="1" si="396"/>
        <v/>
      </c>
      <c r="H3076">
        <f t="shared" ca="1" si="398"/>
        <v>1473.75</v>
      </c>
      <c r="I3076" s="4" t="str">
        <f t="shared" ca="1" si="399"/>
        <v/>
      </c>
      <c r="J3076" s="10">
        <f t="shared" ref="J3076:J3139" ca="1" si="402">IF(I3076="",J3075,J3075*(1+$O$6*I3076))</f>
        <v>4790.5311054005715</v>
      </c>
      <c r="K3076" s="10">
        <f ca="1">MAX($J$3:J3077)</f>
        <v>5013.4887409525709</v>
      </c>
      <c r="L3076" s="11">
        <f t="shared" ca="1" si="400"/>
        <v>4.4471554055916185E-2</v>
      </c>
    </row>
    <row r="3077" spans="1:12" x14ac:dyDescent="0.35">
      <c r="A3077">
        <v>3076</v>
      </c>
      <c r="B3077" s="2">
        <v>41886</v>
      </c>
      <c r="C3077">
        <f t="shared" si="397"/>
        <v>2014</v>
      </c>
      <c r="D3077">
        <v>1525.45</v>
      </c>
      <c r="E3077">
        <f t="shared" ca="1" si="401"/>
        <v>1536.4625000000001</v>
      </c>
      <c r="F3077">
        <f t="shared" ca="1" si="395"/>
        <v>1474.4683333333337</v>
      </c>
      <c r="G3077" t="str">
        <f t="shared" ca="1" si="396"/>
        <v/>
      </c>
      <c r="H3077">
        <f t="shared" ca="1" si="398"/>
        <v>1473.75</v>
      </c>
      <c r="I3077" s="4" t="str">
        <f t="shared" ca="1" si="399"/>
        <v/>
      </c>
      <c r="J3077" s="10">
        <f t="shared" ca="1" si="402"/>
        <v>4790.5311054005715</v>
      </c>
      <c r="K3077" s="10">
        <f ca="1">MAX($J$3:J3078)</f>
        <v>5013.4887409525709</v>
      </c>
      <c r="L3077" s="11">
        <f t="shared" ca="1" si="400"/>
        <v>4.4471554055916185E-2</v>
      </c>
    </row>
    <row r="3078" spans="1:12" x14ac:dyDescent="0.35">
      <c r="A3078">
        <v>3077</v>
      </c>
      <c r="B3078" s="2">
        <v>41887</v>
      </c>
      <c r="C3078">
        <f t="shared" si="397"/>
        <v>2014</v>
      </c>
      <c r="D3078">
        <v>1521.75</v>
      </c>
      <c r="E3078">
        <f t="shared" ca="1" si="401"/>
        <v>1535.9</v>
      </c>
      <c r="F3078">
        <f t="shared" ca="1" si="395"/>
        <v>1479.3616666666671</v>
      </c>
      <c r="G3078" t="str">
        <f t="shared" ca="1" si="396"/>
        <v/>
      </c>
      <c r="H3078">
        <f t="shared" ca="1" si="398"/>
        <v>1473.75</v>
      </c>
      <c r="I3078" s="4" t="str">
        <f t="shared" ca="1" si="399"/>
        <v/>
      </c>
      <c r="J3078" s="10">
        <f t="shared" ca="1" si="402"/>
        <v>4790.5311054005715</v>
      </c>
      <c r="K3078" s="10">
        <f ca="1">MAX($J$3:J3079)</f>
        <v>5013.4887409525709</v>
      </c>
      <c r="L3078" s="11">
        <f t="shared" ca="1" si="400"/>
        <v>4.4471554055916185E-2</v>
      </c>
    </row>
    <row r="3079" spans="1:12" x14ac:dyDescent="0.35">
      <c r="A3079">
        <v>3078</v>
      </c>
      <c r="B3079" s="2">
        <v>41890</v>
      </c>
      <c r="C3079">
        <f t="shared" si="397"/>
        <v>2014</v>
      </c>
      <c r="D3079">
        <v>1549.65</v>
      </c>
      <c r="E3079">
        <f t="shared" ca="1" si="401"/>
        <v>1535.4875000000002</v>
      </c>
      <c r="F3079">
        <f t="shared" ca="1" si="395"/>
        <v>1484.1033333333335</v>
      </c>
      <c r="G3079" t="str">
        <f t="shared" ca="1" si="396"/>
        <v/>
      </c>
      <c r="H3079">
        <f t="shared" ca="1" si="398"/>
        <v>1473.75</v>
      </c>
      <c r="I3079" s="4" t="str">
        <f t="shared" ca="1" si="399"/>
        <v/>
      </c>
      <c r="J3079" s="10">
        <f t="shared" ca="1" si="402"/>
        <v>4790.5311054005715</v>
      </c>
      <c r="K3079" s="10">
        <f ca="1">MAX($J$3:J3080)</f>
        <v>5013.4887409525709</v>
      </c>
      <c r="L3079" s="11">
        <f t="shared" ca="1" si="400"/>
        <v>4.4471554055916185E-2</v>
      </c>
    </row>
    <row r="3080" spans="1:12" x14ac:dyDescent="0.35">
      <c r="A3080">
        <v>3079</v>
      </c>
      <c r="B3080" s="2">
        <v>41891</v>
      </c>
      <c r="C3080">
        <f t="shared" si="397"/>
        <v>2014</v>
      </c>
      <c r="D3080">
        <v>1545.1</v>
      </c>
      <c r="E3080">
        <f t="shared" ca="1" si="401"/>
        <v>1537.1875</v>
      </c>
      <c r="F3080">
        <f t="shared" ca="1" si="395"/>
        <v>1488.2033333333336</v>
      </c>
      <c r="G3080" t="str">
        <f t="shared" ca="1" si="396"/>
        <v/>
      </c>
      <c r="H3080">
        <f t="shared" ca="1" si="398"/>
        <v>1473.75</v>
      </c>
      <c r="I3080" s="4" t="str">
        <f t="shared" ca="1" si="399"/>
        <v/>
      </c>
      <c r="J3080" s="10">
        <f t="shared" ca="1" si="402"/>
        <v>4790.5311054005715</v>
      </c>
      <c r="K3080" s="10">
        <f ca="1">MAX($J$3:J3081)</f>
        <v>5013.4887409525709</v>
      </c>
      <c r="L3080" s="11">
        <f t="shared" ca="1" si="400"/>
        <v>4.4471554055916185E-2</v>
      </c>
    </row>
    <row r="3081" spans="1:12" x14ac:dyDescent="0.35">
      <c r="A3081">
        <v>3080</v>
      </c>
      <c r="B3081" s="2">
        <v>41892</v>
      </c>
      <c r="C3081">
        <f t="shared" si="397"/>
        <v>2014</v>
      </c>
      <c r="D3081">
        <v>1532.25</v>
      </c>
      <c r="E3081">
        <f t="shared" ca="1" si="401"/>
        <v>1539.7625</v>
      </c>
      <c r="F3081">
        <f t="shared" ca="1" si="395"/>
        <v>1492.7416666666666</v>
      </c>
      <c r="G3081" t="str">
        <f t="shared" ca="1" si="396"/>
        <v/>
      </c>
      <c r="H3081">
        <f t="shared" ca="1" si="398"/>
        <v>1473.75</v>
      </c>
      <c r="I3081" s="4" t="str">
        <f t="shared" ca="1" si="399"/>
        <v/>
      </c>
      <c r="J3081" s="10">
        <f t="shared" ca="1" si="402"/>
        <v>4790.5311054005715</v>
      </c>
      <c r="K3081" s="10">
        <f ca="1">MAX($J$3:J3082)</f>
        <v>5013.4887409525709</v>
      </c>
      <c r="L3081" s="11">
        <f t="shared" ca="1" si="400"/>
        <v>4.4471554055916185E-2</v>
      </c>
    </row>
    <row r="3082" spans="1:12" x14ac:dyDescent="0.35">
      <c r="A3082">
        <v>3081</v>
      </c>
      <c r="B3082" s="2">
        <v>41893</v>
      </c>
      <c r="C3082">
        <f t="shared" si="397"/>
        <v>2014</v>
      </c>
      <c r="D3082">
        <v>1532.05</v>
      </c>
      <c r="E3082">
        <f t="shared" ca="1" si="401"/>
        <v>1535.9124999999999</v>
      </c>
      <c r="F3082">
        <f t="shared" ca="1" si="395"/>
        <v>1498.0316666666668</v>
      </c>
      <c r="G3082" t="str">
        <f t="shared" ca="1" si="396"/>
        <v/>
      </c>
      <c r="H3082">
        <f t="shared" ca="1" si="398"/>
        <v>1473.75</v>
      </c>
      <c r="I3082" s="4" t="str">
        <f t="shared" ca="1" si="399"/>
        <v/>
      </c>
      <c r="J3082" s="10">
        <f t="shared" ca="1" si="402"/>
        <v>4790.5311054005715</v>
      </c>
      <c r="K3082" s="10">
        <f ca="1">MAX($J$3:J3083)</f>
        <v>5013.4887409525709</v>
      </c>
      <c r="L3082" s="11">
        <f t="shared" ca="1" si="400"/>
        <v>4.4471554055916185E-2</v>
      </c>
    </row>
    <row r="3083" spans="1:12" x14ac:dyDescent="0.35">
      <c r="A3083">
        <v>3082</v>
      </c>
      <c r="B3083" s="2">
        <v>41894</v>
      </c>
      <c r="C3083">
        <f t="shared" si="397"/>
        <v>2014</v>
      </c>
      <c r="D3083">
        <v>1534.25</v>
      </c>
      <c r="E3083">
        <f t="shared" ca="1" si="401"/>
        <v>1527.8000000000002</v>
      </c>
      <c r="F3083">
        <f t="shared" ca="1" si="395"/>
        <v>1502.6366666666668</v>
      </c>
      <c r="G3083" t="str">
        <f t="shared" ca="1" si="396"/>
        <v/>
      </c>
      <c r="H3083">
        <f t="shared" ca="1" si="398"/>
        <v>1473.75</v>
      </c>
      <c r="I3083" s="4" t="str">
        <f t="shared" ca="1" si="399"/>
        <v/>
      </c>
      <c r="J3083" s="10">
        <f t="shared" ca="1" si="402"/>
        <v>4790.5311054005715</v>
      </c>
      <c r="K3083" s="10">
        <f ca="1">MAX($J$3:J3084)</f>
        <v>5013.4887409525709</v>
      </c>
      <c r="L3083" s="11">
        <f t="shared" ca="1" si="400"/>
        <v>4.4471554055916185E-2</v>
      </c>
    </row>
    <row r="3084" spans="1:12" x14ac:dyDescent="0.35">
      <c r="A3084">
        <v>3083</v>
      </c>
      <c r="B3084" s="2">
        <v>41897</v>
      </c>
      <c r="C3084">
        <f t="shared" si="397"/>
        <v>2014</v>
      </c>
      <c r="D3084">
        <v>1512.65</v>
      </c>
      <c r="E3084">
        <f t="shared" ca="1" si="401"/>
        <v>1515.4875000000002</v>
      </c>
      <c r="F3084">
        <f t="shared" ca="1" si="395"/>
        <v>1504.0200000000002</v>
      </c>
      <c r="G3084" t="str">
        <f t="shared" ca="1" si="396"/>
        <v/>
      </c>
      <c r="H3084">
        <f t="shared" ca="1" si="398"/>
        <v>1473.75</v>
      </c>
      <c r="I3084" s="4" t="str">
        <f t="shared" ca="1" si="399"/>
        <v/>
      </c>
      <c r="J3084" s="10">
        <f t="shared" ca="1" si="402"/>
        <v>4790.5311054005715</v>
      </c>
      <c r="K3084" s="10">
        <f ca="1">MAX($J$3:J3085)</f>
        <v>5013.4887409525709</v>
      </c>
      <c r="L3084" s="11">
        <f t="shared" ca="1" si="400"/>
        <v>4.4471554055916185E-2</v>
      </c>
    </row>
    <row r="3085" spans="1:12" x14ac:dyDescent="0.35">
      <c r="A3085">
        <v>3084</v>
      </c>
      <c r="B3085" s="2">
        <v>41898</v>
      </c>
      <c r="C3085">
        <f t="shared" si="397"/>
        <v>2014</v>
      </c>
      <c r="D3085">
        <v>1483</v>
      </c>
      <c r="E3085">
        <f t="shared" ca="1" si="401"/>
        <v>1506.3125</v>
      </c>
      <c r="F3085">
        <f t="shared" ca="1" si="395"/>
        <v>1506.1583333333335</v>
      </c>
      <c r="G3085" t="str">
        <f t="shared" ca="1" si="396"/>
        <v/>
      </c>
      <c r="H3085">
        <f t="shared" ca="1" si="398"/>
        <v>1473.75</v>
      </c>
      <c r="I3085" s="4" t="str">
        <f t="shared" ca="1" si="399"/>
        <v/>
      </c>
      <c r="J3085" s="10">
        <f t="shared" ca="1" si="402"/>
        <v>4790.5311054005715</v>
      </c>
      <c r="K3085" s="10">
        <f ca="1">MAX($J$3:J3086)</f>
        <v>5013.4887409525709</v>
      </c>
      <c r="L3085" s="11">
        <f t="shared" ca="1" si="400"/>
        <v>4.4471554055916185E-2</v>
      </c>
    </row>
    <row r="3086" spans="1:12" x14ac:dyDescent="0.35">
      <c r="A3086">
        <v>3085</v>
      </c>
      <c r="B3086" s="2">
        <v>41899</v>
      </c>
      <c r="C3086">
        <f t="shared" si="397"/>
        <v>2014</v>
      </c>
      <c r="D3086">
        <v>1495.35</v>
      </c>
      <c r="E3086">
        <f t="shared" ca="1" si="401"/>
        <v>1500</v>
      </c>
      <c r="F3086">
        <f t="shared" ca="1" si="395"/>
        <v>1507.3333333333333</v>
      </c>
      <c r="G3086" t="str">
        <f t="shared" ca="1" si="396"/>
        <v>SELL</v>
      </c>
      <c r="H3086">
        <f t="shared" ca="1" si="398"/>
        <v>1495.35</v>
      </c>
      <c r="I3086" s="4">
        <f t="shared" ca="1" si="399"/>
        <v>1.4656488549618318E-2</v>
      </c>
      <c r="J3086" s="10">
        <f t="shared" ca="1" si="402"/>
        <v>4860.7434696934652</v>
      </c>
      <c r="K3086" s="10">
        <f ca="1">MAX($J$3:J3087)</f>
        <v>5013.4887409525709</v>
      </c>
      <c r="L3086" s="11">
        <f t="shared" ca="1" si="400"/>
        <v>3.0466862329102118E-2</v>
      </c>
    </row>
    <row r="3087" spans="1:12" x14ac:dyDescent="0.35">
      <c r="A3087">
        <v>3086</v>
      </c>
      <c r="B3087" s="2">
        <v>41900</v>
      </c>
      <c r="C3087">
        <f t="shared" si="397"/>
        <v>2014</v>
      </c>
      <c r="D3087">
        <v>1509</v>
      </c>
      <c r="E3087">
        <f t="shared" ca="1" si="401"/>
        <v>1498.1000000000001</v>
      </c>
      <c r="F3087">
        <f t="shared" ca="1" si="395"/>
        <v>1509.5133333333335</v>
      </c>
      <c r="G3087" t="str">
        <f t="shared" ca="1" si="396"/>
        <v/>
      </c>
      <c r="H3087">
        <f t="shared" ca="1" si="398"/>
        <v>1495.35</v>
      </c>
      <c r="I3087" s="4" t="str">
        <f t="shared" ca="1" si="399"/>
        <v/>
      </c>
      <c r="J3087" s="10">
        <f t="shared" ca="1" si="402"/>
        <v>4860.7434696934652</v>
      </c>
      <c r="K3087" s="10">
        <f ca="1">MAX($J$3:J3088)</f>
        <v>5013.4887409525709</v>
      </c>
      <c r="L3087" s="11">
        <f t="shared" ca="1" si="400"/>
        <v>3.0466862329102118E-2</v>
      </c>
    </row>
    <row r="3088" spans="1:12" x14ac:dyDescent="0.35">
      <c r="A3088">
        <v>3087</v>
      </c>
      <c r="B3088" s="2">
        <v>41901</v>
      </c>
      <c r="C3088">
        <f t="shared" si="397"/>
        <v>2014</v>
      </c>
      <c r="D3088">
        <v>1505.05</v>
      </c>
      <c r="E3088">
        <f t="shared" ca="1" si="401"/>
        <v>1500.7375</v>
      </c>
      <c r="F3088">
        <f t="shared" ca="1" si="395"/>
        <v>1511.0333333333338</v>
      </c>
      <c r="G3088" t="str">
        <f t="shared" ca="1" si="396"/>
        <v/>
      </c>
      <c r="H3088">
        <f t="shared" ca="1" si="398"/>
        <v>1495.35</v>
      </c>
      <c r="I3088" s="4" t="str">
        <f t="shared" ca="1" si="399"/>
        <v/>
      </c>
      <c r="J3088" s="10">
        <f t="shared" ca="1" si="402"/>
        <v>4860.7434696934652</v>
      </c>
      <c r="K3088" s="10">
        <f ca="1">MAX($J$3:J3089)</f>
        <v>5013.4887409525709</v>
      </c>
      <c r="L3088" s="11">
        <f t="shared" ca="1" si="400"/>
        <v>3.0466862329102118E-2</v>
      </c>
    </row>
    <row r="3089" spans="1:12" x14ac:dyDescent="0.35">
      <c r="A3089">
        <v>3088</v>
      </c>
      <c r="B3089" s="2">
        <v>41904</v>
      </c>
      <c r="C3089">
        <f t="shared" si="397"/>
        <v>2014</v>
      </c>
      <c r="D3089">
        <v>1493.55</v>
      </c>
      <c r="E3089">
        <f t="shared" ca="1" si="401"/>
        <v>1492.9250000000002</v>
      </c>
      <c r="F3089">
        <f t="shared" ca="1" si="395"/>
        <v>1511.0150000000001</v>
      </c>
      <c r="G3089" t="str">
        <f t="shared" ca="1" si="396"/>
        <v/>
      </c>
      <c r="H3089">
        <f t="shared" ca="1" si="398"/>
        <v>1495.35</v>
      </c>
      <c r="I3089" s="4" t="str">
        <f t="shared" ca="1" si="399"/>
        <v/>
      </c>
      <c r="J3089" s="10">
        <f t="shared" ca="1" si="402"/>
        <v>4860.7434696934652</v>
      </c>
      <c r="K3089" s="10">
        <f ca="1">MAX($J$3:J3090)</f>
        <v>5013.4887409525709</v>
      </c>
      <c r="L3089" s="11">
        <f t="shared" ca="1" si="400"/>
        <v>3.0466862329102118E-2</v>
      </c>
    </row>
    <row r="3090" spans="1:12" x14ac:dyDescent="0.35">
      <c r="A3090">
        <v>3089</v>
      </c>
      <c r="B3090" s="2">
        <v>41905</v>
      </c>
      <c r="C3090">
        <f t="shared" si="397"/>
        <v>2014</v>
      </c>
      <c r="D3090">
        <v>1464.1</v>
      </c>
      <c r="E3090">
        <f t="shared" ca="1" si="401"/>
        <v>1473.2249999999999</v>
      </c>
      <c r="F3090">
        <f t="shared" ca="1" si="395"/>
        <v>1510.2750000000003</v>
      </c>
      <c r="G3090" t="str">
        <f t="shared" ca="1" si="396"/>
        <v/>
      </c>
      <c r="H3090">
        <f t="shared" ca="1" si="398"/>
        <v>1495.35</v>
      </c>
      <c r="I3090" s="4" t="str">
        <f t="shared" ca="1" si="399"/>
        <v/>
      </c>
      <c r="J3090" s="10">
        <f t="shared" ca="1" si="402"/>
        <v>4860.7434696934652</v>
      </c>
      <c r="K3090" s="10">
        <f ca="1">MAX($J$3:J3091)</f>
        <v>5013.4887409525709</v>
      </c>
      <c r="L3090" s="11">
        <f t="shared" ca="1" si="400"/>
        <v>3.0466862329102118E-2</v>
      </c>
    </row>
    <row r="3091" spans="1:12" x14ac:dyDescent="0.35">
      <c r="A3091">
        <v>3090</v>
      </c>
      <c r="B3091" s="2">
        <v>41906</v>
      </c>
      <c r="C3091">
        <f t="shared" si="397"/>
        <v>2014</v>
      </c>
      <c r="D3091">
        <v>1430.2</v>
      </c>
      <c r="E3091">
        <f t="shared" ca="1" si="401"/>
        <v>1446.7249999999999</v>
      </c>
      <c r="F3091">
        <f t="shared" ca="1" si="395"/>
        <v>1507.5483333333334</v>
      </c>
      <c r="G3091" t="str">
        <f t="shared" ca="1" si="396"/>
        <v/>
      </c>
      <c r="H3091">
        <f t="shared" ca="1" si="398"/>
        <v>1495.35</v>
      </c>
      <c r="I3091" s="4" t="str">
        <f t="shared" ca="1" si="399"/>
        <v/>
      </c>
      <c r="J3091" s="10">
        <f t="shared" ca="1" si="402"/>
        <v>4860.7434696934652</v>
      </c>
      <c r="K3091" s="10">
        <f ca="1">MAX($J$3:J3092)</f>
        <v>5013.4887409525709</v>
      </c>
      <c r="L3091" s="11">
        <f t="shared" ca="1" si="400"/>
        <v>3.0466862329102118E-2</v>
      </c>
    </row>
    <row r="3092" spans="1:12" x14ac:dyDescent="0.35">
      <c r="A3092">
        <v>3091</v>
      </c>
      <c r="B3092" s="2">
        <v>41907</v>
      </c>
      <c r="C3092">
        <f t="shared" si="397"/>
        <v>2014</v>
      </c>
      <c r="D3092">
        <v>1399.05</v>
      </c>
      <c r="E3092">
        <f t="shared" ca="1" si="401"/>
        <v>1432.125</v>
      </c>
      <c r="F3092">
        <f t="shared" ca="1" si="395"/>
        <v>1506.0250000000003</v>
      </c>
      <c r="G3092" t="str">
        <f t="shared" ca="1" si="396"/>
        <v/>
      </c>
      <c r="H3092">
        <f t="shared" ca="1" si="398"/>
        <v>1495.35</v>
      </c>
      <c r="I3092" s="4" t="str">
        <f t="shared" ca="1" si="399"/>
        <v/>
      </c>
      <c r="J3092" s="10">
        <f t="shared" ca="1" si="402"/>
        <v>4860.7434696934652</v>
      </c>
      <c r="K3092" s="10">
        <f ca="1">MAX($J$3:J3093)</f>
        <v>5013.4887409525709</v>
      </c>
      <c r="L3092" s="11">
        <f t="shared" ca="1" si="400"/>
        <v>3.0466862329102118E-2</v>
      </c>
    </row>
    <row r="3093" spans="1:12" x14ac:dyDescent="0.35">
      <c r="A3093">
        <v>3092</v>
      </c>
      <c r="B3093" s="2">
        <v>41908</v>
      </c>
      <c r="C3093">
        <f t="shared" si="397"/>
        <v>2014</v>
      </c>
      <c r="D3093">
        <v>1435.15</v>
      </c>
      <c r="E3093">
        <f t="shared" ca="1" si="401"/>
        <v>1425.7249999999999</v>
      </c>
      <c r="F3093">
        <f t="shared" ca="1" si="395"/>
        <v>1503.686666666667</v>
      </c>
      <c r="G3093" t="str">
        <f t="shared" ca="1" si="396"/>
        <v/>
      </c>
      <c r="H3093">
        <f t="shared" ca="1" si="398"/>
        <v>1495.35</v>
      </c>
      <c r="I3093" s="4" t="str">
        <f t="shared" ca="1" si="399"/>
        <v/>
      </c>
      <c r="J3093" s="10">
        <f t="shared" ca="1" si="402"/>
        <v>4860.7434696934652</v>
      </c>
      <c r="K3093" s="10">
        <f ca="1">MAX($J$3:J3094)</f>
        <v>5013.4887409525709</v>
      </c>
      <c r="L3093" s="11">
        <f t="shared" ca="1" si="400"/>
        <v>3.0466862329102118E-2</v>
      </c>
    </row>
    <row r="3094" spans="1:12" x14ac:dyDescent="0.35">
      <c r="A3094">
        <v>3093</v>
      </c>
      <c r="B3094" s="2">
        <v>41911</v>
      </c>
      <c r="C3094">
        <f t="shared" si="397"/>
        <v>2014</v>
      </c>
      <c r="D3094">
        <v>1438.5</v>
      </c>
      <c r="E3094">
        <f t="shared" ca="1" si="401"/>
        <v>1418.0625</v>
      </c>
      <c r="F3094">
        <f t="shared" ca="1" si="395"/>
        <v>1499.5400000000002</v>
      </c>
      <c r="G3094" t="str">
        <f t="shared" ca="1" si="396"/>
        <v/>
      </c>
      <c r="H3094">
        <f t="shared" ca="1" si="398"/>
        <v>1495.35</v>
      </c>
      <c r="I3094" s="4" t="str">
        <f t="shared" ca="1" si="399"/>
        <v/>
      </c>
      <c r="J3094" s="10">
        <f t="shared" ca="1" si="402"/>
        <v>4860.7434696934652</v>
      </c>
      <c r="K3094" s="10">
        <f ca="1">MAX($J$3:J3095)</f>
        <v>5013.4887409525709</v>
      </c>
      <c r="L3094" s="11">
        <f t="shared" ca="1" si="400"/>
        <v>3.0466862329102118E-2</v>
      </c>
    </row>
    <row r="3095" spans="1:12" x14ac:dyDescent="0.35">
      <c r="A3095">
        <v>3094</v>
      </c>
      <c r="B3095" s="2">
        <v>41912</v>
      </c>
      <c r="C3095">
        <f t="shared" si="397"/>
        <v>2014</v>
      </c>
      <c r="D3095">
        <v>1399.55</v>
      </c>
      <c r="E3095">
        <f t="shared" ca="1" si="401"/>
        <v>1416.2125000000001</v>
      </c>
      <c r="F3095">
        <f t="shared" ca="1" si="395"/>
        <v>1495.0816666666667</v>
      </c>
      <c r="G3095" t="str">
        <f t="shared" ca="1" si="396"/>
        <v/>
      </c>
      <c r="H3095">
        <f t="shared" ca="1" si="398"/>
        <v>1495.35</v>
      </c>
      <c r="I3095" s="4" t="str">
        <f t="shared" ca="1" si="399"/>
        <v/>
      </c>
      <c r="J3095" s="10">
        <f t="shared" ca="1" si="402"/>
        <v>4860.7434696934652</v>
      </c>
      <c r="K3095" s="10">
        <f ca="1">MAX($J$3:J3096)</f>
        <v>5013.4887409525709</v>
      </c>
      <c r="L3095" s="11">
        <f t="shared" ca="1" si="400"/>
        <v>3.0466862329102118E-2</v>
      </c>
    </row>
    <row r="3096" spans="1:12" x14ac:dyDescent="0.35">
      <c r="A3096">
        <v>3095</v>
      </c>
      <c r="B3096" s="2">
        <v>41913</v>
      </c>
      <c r="C3096">
        <f t="shared" si="397"/>
        <v>2014</v>
      </c>
      <c r="D3096">
        <v>1391.65</v>
      </c>
      <c r="E3096">
        <f t="shared" ca="1" si="401"/>
        <v>1405.3375000000001</v>
      </c>
      <c r="F3096">
        <f t="shared" ca="1" si="395"/>
        <v>1490.616666666667</v>
      </c>
      <c r="G3096" t="str">
        <f t="shared" ca="1" si="396"/>
        <v/>
      </c>
      <c r="H3096">
        <f t="shared" ca="1" si="398"/>
        <v>1495.35</v>
      </c>
      <c r="I3096" s="4" t="str">
        <f t="shared" ca="1" si="399"/>
        <v/>
      </c>
      <c r="J3096" s="10">
        <f t="shared" ca="1" si="402"/>
        <v>4860.7434696934652</v>
      </c>
      <c r="K3096" s="10">
        <f ca="1">MAX($J$3:J3097)</f>
        <v>5013.4887409525709</v>
      </c>
      <c r="L3096" s="11">
        <f t="shared" ca="1" si="400"/>
        <v>3.0466862329102118E-2</v>
      </c>
    </row>
    <row r="3097" spans="1:12" x14ac:dyDescent="0.35">
      <c r="A3097">
        <v>3096</v>
      </c>
      <c r="B3097" s="2">
        <v>41914</v>
      </c>
      <c r="C3097">
        <f t="shared" si="397"/>
        <v>2014</v>
      </c>
      <c r="D3097">
        <v>1391.65</v>
      </c>
      <c r="E3097">
        <f t="shared" ca="1" si="401"/>
        <v>1393.625</v>
      </c>
      <c r="F3097">
        <f t="shared" ca="1" si="395"/>
        <v>1486.3250000000003</v>
      </c>
      <c r="G3097" t="str">
        <f t="shared" ca="1" si="396"/>
        <v/>
      </c>
      <c r="H3097">
        <f t="shared" ca="1" si="398"/>
        <v>1495.35</v>
      </c>
      <c r="I3097" s="4" t="str">
        <f t="shared" ca="1" si="399"/>
        <v/>
      </c>
      <c r="J3097" s="10">
        <f t="shared" ca="1" si="402"/>
        <v>4860.7434696934652</v>
      </c>
      <c r="K3097" s="10">
        <f ca="1">MAX($J$3:J3098)</f>
        <v>5013.4887409525709</v>
      </c>
      <c r="L3097" s="11">
        <f t="shared" ca="1" si="400"/>
        <v>3.0466862329102118E-2</v>
      </c>
    </row>
    <row r="3098" spans="1:12" x14ac:dyDescent="0.35">
      <c r="A3098">
        <v>3097</v>
      </c>
      <c r="B3098" s="2">
        <v>41915</v>
      </c>
      <c r="C3098">
        <f t="shared" si="397"/>
        <v>2014</v>
      </c>
      <c r="D3098">
        <v>1391.65</v>
      </c>
      <c r="E3098">
        <f t="shared" ca="1" si="401"/>
        <v>1391.65</v>
      </c>
      <c r="F3098">
        <f t="shared" ca="1" si="395"/>
        <v>1481.656666666667</v>
      </c>
      <c r="G3098" t="str">
        <f t="shared" ca="1" si="396"/>
        <v/>
      </c>
      <c r="H3098">
        <f t="shared" ca="1" si="398"/>
        <v>1495.35</v>
      </c>
      <c r="I3098" s="4" t="str">
        <f t="shared" ca="1" si="399"/>
        <v/>
      </c>
      <c r="J3098" s="10">
        <f t="shared" ca="1" si="402"/>
        <v>4860.7434696934652</v>
      </c>
      <c r="K3098" s="10">
        <f ca="1">MAX($J$3:J3099)</f>
        <v>5013.4887409525709</v>
      </c>
      <c r="L3098" s="11">
        <f t="shared" ca="1" si="400"/>
        <v>3.0466862329102118E-2</v>
      </c>
    </row>
    <row r="3099" spans="1:12" x14ac:dyDescent="0.35">
      <c r="A3099">
        <v>3098</v>
      </c>
      <c r="B3099" s="2">
        <v>41918</v>
      </c>
      <c r="C3099">
        <f t="shared" si="397"/>
        <v>2014</v>
      </c>
      <c r="D3099">
        <v>1391.65</v>
      </c>
      <c r="E3099">
        <f t="shared" ca="1" si="401"/>
        <v>1386.1375000000003</v>
      </c>
      <c r="F3099">
        <f t="shared" ca="1" si="395"/>
        <v>1477.596666666667</v>
      </c>
      <c r="G3099" t="str">
        <f t="shared" ca="1" si="396"/>
        <v/>
      </c>
      <c r="H3099">
        <f t="shared" ca="1" si="398"/>
        <v>1495.35</v>
      </c>
      <c r="I3099" s="4" t="str">
        <f t="shared" ca="1" si="399"/>
        <v/>
      </c>
      <c r="J3099" s="10">
        <f t="shared" ca="1" si="402"/>
        <v>4860.7434696934652</v>
      </c>
      <c r="K3099" s="10">
        <f ca="1">MAX($J$3:J3100)</f>
        <v>5013.4887409525709</v>
      </c>
      <c r="L3099" s="11">
        <f t="shared" ca="1" si="400"/>
        <v>3.0466862329102118E-2</v>
      </c>
    </row>
    <row r="3100" spans="1:12" x14ac:dyDescent="0.35">
      <c r="A3100">
        <v>3099</v>
      </c>
      <c r="B3100" s="2">
        <v>41919</v>
      </c>
      <c r="C3100">
        <f t="shared" si="397"/>
        <v>2014</v>
      </c>
      <c r="D3100">
        <v>1369.6</v>
      </c>
      <c r="E3100">
        <f t="shared" ca="1" si="401"/>
        <v>1383.2749999999999</v>
      </c>
      <c r="F3100">
        <f t="shared" ca="1" si="395"/>
        <v>1473.5116666666665</v>
      </c>
      <c r="G3100" t="str">
        <f t="shared" ca="1" si="396"/>
        <v/>
      </c>
      <c r="H3100">
        <f t="shared" ca="1" si="398"/>
        <v>1495.35</v>
      </c>
      <c r="I3100" s="4" t="str">
        <f t="shared" ca="1" si="399"/>
        <v/>
      </c>
      <c r="J3100" s="10">
        <f t="shared" ca="1" si="402"/>
        <v>4860.7434696934652</v>
      </c>
      <c r="K3100" s="10">
        <f ca="1">MAX($J$3:J3101)</f>
        <v>5013.4887409525709</v>
      </c>
      <c r="L3100" s="11">
        <f t="shared" ca="1" si="400"/>
        <v>3.0466862329102118E-2</v>
      </c>
    </row>
    <row r="3101" spans="1:12" x14ac:dyDescent="0.35">
      <c r="A3101">
        <v>3100</v>
      </c>
      <c r="B3101" s="2">
        <v>41920</v>
      </c>
      <c r="C3101">
        <f t="shared" si="397"/>
        <v>2014</v>
      </c>
      <c r="D3101">
        <v>1380.2</v>
      </c>
      <c r="E3101">
        <f t="shared" ca="1" si="401"/>
        <v>1392.625</v>
      </c>
      <c r="F3101">
        <f t="shared" ca="1" si="395"/>
        <v>1471.3950000000002</v>
      </c>
      <c r="G3101" t="str">
        <f t="shared" ca="1" si="396"/>
        <v/>
      </c>
      <c r="H3101">
        <f t="shared" ca="1" si="398"/>
        <v>1495.35</v>
      </c>
      <c r="I3101" s="4" t="str">
        <f t="shared" ca="1" si="399"/>
        <v/>
      </c>
      <c r="J3101" s="10">
        <f t="shared" ca="1" si="402"/>
        <v>4860.7434696934652</v>
      </c>
      <c r="K3101" s="10">
        <f ca="1">MAX($J$3:J3102)</f>
        <v>5013.4887409525709</v>
      </c>
      <c r="L3101" s="11">
        <f t="shared" ca="1" si="400"/>
        <v>3.0466862329102118E-2</v>
      </c>
    </row>
    <row r="3102" spans="1:12" x14ac:dyDescent="0.35">
      <c r="A3102">
        <v>3101</v>
      </c>
      <c r="B3102" s="2">
        <v>41921</v>
      </c>
      <c r="C3102">
        <f t="shared" si="397"/>
        <v>2014</v>
      </c>
      <c r="D3102">
        <v>1429.05</v>
      </c>
      <c r="E3102">
        <f t="shared" ca="1" si="401"/>
        <v>1395.5375000000001</v>
      </c>
      <c r="F3102">
        <f t="shared" ref="F3102:F3165" ca="1" si="403">IF(ROW(D3103)&gt;($O$5-1),AVERAGE(OFFSET(D3104,-$O$5,0,$O$5,1)),IF(ROW(D3103)&gt;$O$5, ((($O$5-1)*E3102)+D3103)/$O$5,""))</f>
        <v>1468.4200000000003</v>
      </c>
      <c r="G3102" t="str">
        <f t="shared" ca="1" si="396"/>
        <v/>
      </c>
      <c r="H3102">
        <f t="shared" ca="1" si="398"/>
        <v>1495.35</v>
      </c>
      <c r="I3102" s="4" t="str">
        <f t="shared" ca="1" si="399"/>
        <v/>
      </c>
      <c r="J3102" s="10">
        <f t="shared" ca="1" si="402"/>
        <v>4860.7434696934652</v>
      </c>
      <c r="K3102" s="10">
        <f ca="1">MAX($J$3:J3103)</f>
        <v>5013.4887409525709</v>
      </c>
      <c r="L3102" s="11">
        <f t="shared" ca="1" si="400"/>
        <v>3.0466862329102118E-2</v>
      </c>
    </row>
    <row r="3103" spans="1:12" x14ac:dyDescent="0.35">
      <c r="A3103">
        <v>3102</v>
      </c>
      <c r="B3103" s="2">
        <v>41922</v>
      </c>
      <c r="C3103">
        <f t="shared" si="397"/>
        <v>2014</v>
      </c>
      <c r="D3103">
        <v>1403.3</v>
      </c>
      <c r="E3103">
        <f t="shared" ca="1" si="401"/>
        <v>1399.875</v>
      </c>
      <c r="F3103">
        <f t="shared" ca="1" si="403"/>
        <v>1464.6666666666667</v>
      </c>
      <c r="G3103" t="str">
        <f t="shared" ca="1" si="396"/>
        <v/>
      </c>
      <c r="H3103">
        <f t="shared" ca="1" si="398"/>
        <v>1495.35</v>
      </c>
      <c r="I3103" s="4" t="str">
        <f t="shared" ca="1" si="399"/>
        <v/>
      </c>
      <c r="J3103" s="10">
        <f t="shared" ca="1" si="402"/>
        <v>4860.7434696934652</v>
      </c>
      <c r="K3103" s="10">
        <f ca="1">MAX($J$3:J3104)</f>
        <v>5013.4887409525709</v>
      </c>
      <c r="L3103" s="11">
        <f t="shared" ca="1" si="400"/>
        <v>3.0466862329102118E-2</v>
      </c>
    </row>
    <row r="3104" spans="1:12" x14ac:dyDescent="0.35">
      <c r="A3104">
        <v>3103</v>
      </c>
      <c r="B3104" s="2">
        <v>41925</v>
      </c>
      <c r="C3104">
        <f t="shared" si="397"/>
        <v>2014</v>
      </c>
      <c r="D3104">
        <v>1386.95</v>
      </c>
      <c r="E3104">
        <f t="shared" ca="1" si="401"/>
        <v>1400.65</v>
      </c>
      <c r="F3104">
        <f t="shared" ca="1" si="403"/>
        <v>1459.0466666666666</v>
      </c>
      <c r="G3104" t="str">
        <f t="shared" ca="1" si="396"/>
        <v/>
      </c>
      <c r="H3104">
        <f t="shared" ca="1" si="398"/>
        <v>1495.35</v>
      </c>
      <c r="I3104" s="4" t="str">
        <f t="shared" ca="1" si="399"/>
        <v/>
      </c>
      <c r="J3104" s="10">
        <f t="shared" ca="1" si="402"/>
        <v>4860.7434696934652</v>
      </c>
      <c r="K3104" s="10">
        <f ca="1">MAX($J$3:J3105)</f>
        <v>5013.4887409525709</v>
      </c>
      <c r="L3104" s="11">
        <f t="shared" ca="1" si="400"/>
        <v>3.0466862329102118E-2</v>
      </c>
    </row>
    <row r="3105" spans="1:12" x14ac:dyDescent="0.35">
      <c r="A3105">
        <v>3104</v>
      </c>
      <c r="B3105" s="2">
        <v>41926</v>
      </c>
      <c r="C3105">
        <f t="shared" si="397"/>
        <v>2014</v>
      </c>
      <c r="D3105">
        <v>1383.3</v>
      </c>
      <c r="E3105">
        <f t="shared" ca="1" si="401"/>
        <v>1389.2125000000001</v>
      </c>
      <c r="F3105">
        <f t="shared" ca="1" si="403"/>
        <v>1453.5983333333336</v>
      </c>
      <c r="G3105" t="str">
        <f t="shared" ca="1" si="396"/>
        <v/>
      </c>
      <c r="H3105">
        <f t="shared" ca="1" si="398"/>
        <v>1495.35</v>
      </c>
      <c r="I3105" s="4" t="str">
        <f t="shared" ca="1" si="399"/>
        <v/>
      </c>
      <c r="J3105" s="10">
        <f t="shared" ca="1" si="402"/>
        <v>4860.7434696934652</v>
      </c>
      <c r="K3105" s="10">
        <f ca="1">MAX($J$3:J3106)</f>
        <v>5013.4887409525709</v>
      </c>
      <c r="L3105" s="11">
        <f t="shared" ca="1" si="400"/>
        <v>3.0466862329102118E-2</v>
      </c>
    </row>
    <row r="3106" spans="1:12" x14ac:dyDescent="0.35">
      <c r="A3106">
        <v>3105</v>
      </c>
      <c r="B3106" s="2">
        <v>41927</v>
      </c>
      <c r="C3106">
        <f t="shared" si="397"/>
        <v>2014</v>
      </c>
      <c r="D3106">
        <v>1383.3</v>
      </c>
      <c r="E3106">
        <f t="shared" ca="1" si="401"/>
        <v>1382.4625000000001</v>
      </c>
      <c r="F3106">
        <f t="shared" ca="1" si="403"/>
        <v>1448.626666666667</v>
      </c>
      <c r="G3106" t="str">
        <f t="shared" ca="1" si="396"/>
        <v/>
      </c>
      <c r="H3106">
        <f t="shared" ca="1" si="398"/>
        <v>1495.35</v>
      </c>
      <c r="I3106" s="4" t="str">
        <f t="shared" ca="1" si="399"/>
        <v/>
      </c>
      <c r="J3106" s="10">
        <f t="shared" ca="1" si="402"/>
        <v>4860.7434696934652</v>
      </c>
      <c r="K3106" s="10">
        <f ca="1">MAX($J$3:J3107)</f>
        <v>5013.4887409525709</v>
      </c>
      <c r="L3106" s="11">
        <f t="shared" ca="1" si="400"/>
        <v>3.0466862329102118E-2</v>
      </c>
    </row>
    <row r="3107" spans="1:12" x14ac:dyDescent="0.35">
      <c r="A3107">
        <v>3106</v>
      </c>
      <c r="B3107" s="2">
        <v>41928</v>
      </c>
      <c r="C3107">
        <f t="shared" si="397"/>
        <v>2014</v>
      </c>
      <c r="D3107">
        <v>1376.3</v>
      </c>
      <c r="E3107">
        <f t="shared" ca="1" si="401"/>
        <v>1387.4375</v>
      </c>
      <c r="F3107">
        <f t="shared" ca="1" si="403"/>
        <v>1444.7966666666673</v>
      </c>
      <c r="G3107" t="str">
        <f t="shared" ca="1" si="396"/>
        <v/>
      </c>
      <c r="H3107">
        <f t="shared" ca="1" si="398"/>
        <v>1495.35</v>
      </c>
      <c r="I3107" s="4" t="str">
        <f t="shared" ca="1" si="399"/>
        <v/>
      </c>
      <c r="J3107" s="10">
        <f t="shared" ca="1" si="402"/>
        <v>4860.7434696934652</v>
      </c>
      <c r="K3107" s="10">
        <f ca="1">MAX($J$3:J3108)</f>
        <v>5013.4887409525709</v>
      </c>
      <c r="L3107" s="11">
        <f t="shared" ca="1" si="400"/>
        <v>3.0466862329102118E-2</v>
      </c>
    </row>
    <row r="3108" spans="1:12" x14ac:dyDescent="0.35">
      <c r="A3108">
        <v>3107</v>
      </c>
      <c r="B3108" s="2">
        <v>41929</v>
      </c>
      <c r="C3108">
        <f t="shared" si="397"/>
        <v>2014</v>
      </c>
      <c r="D3108">
        <v>1406.85</v>
      </c>
      <c r="E3108">
        <f t="shared" ca="1" si="401"/>
        <v>1397.6624999999999</v>
      </c>
      <c r="F3108">
        <f t="shared" ca="1" si="403"/>
        <v>1440.6150000000005</v>
      </c>
      <c r="G3108" t="str">
        <f t="shared" ca="1" si="396"/>
        <v/>
      </c>
      <c r="H3108">
        <f t="shared" ca="1" si="398"/>
        <v>1495.35</v>
      </c>
      <c r="I3108" s="4" t="str">
        <f t="shared" ca="1" si="399"/>
        <v/>
      </c>
      <c r="J3108" s="10">
        <f t="shared" ca="1" si="402"/>
        <v>4860.7434696934652</v>
      </c>
      <c r="K3108" s="10">
        <f ca="1">MAX($J$3:J3109)</f>
        <v>5013.4887409525709</v>
      </c>
      <c r="L3108" s="11">
        <f t="shared" ca="1" si="400"/>
        <v>3.0466862329102118E-2</v>
      </c>
    </row>
    <row r="3109" spans="1:12" x14ac:dyDescent="0.35">
      <c r="A3109">
        <v>3108</v>
      </c>
      <c r="B3109" s="2">
        <v>41932</v>
      </c>
      <c r="C3109">
        <f t="shared" si="397"/>
        <v>2014</v>
      </c>
      <c r="D3109">
        <v>1424.2</v>
      </c>
      <c r="E3109">
        <f t="shared" ca="1" si="401"/>
        <v>1413.1749999999997</v>
      </c>
      <c r="F3109">
        <f t="shared" ca="1" si="403"/>
        <v>1437.2900000000002</v>
      </c>
      <c r="G3109" t="str">
        <f t="shared" ca="1" si="396"/>
        <v/>
      </c>
      <c r="H3109">
        <f t="shared" ca="1" si="398"/>
        <v>1495.35</v>
      </c>
      <c r="I3109" s="4" t="str">
        <f t="shared" ca="1" si="399"/>
        <v/>
      </c>
      <c r="J3109" s="10">
        <f t="shared" ca="1" si="402"/>
        <v>4860.7434696934652</v>
      </c>
      <c r="K3109" s="10">
        <f ca="1">MAX($J$3:J3110)</f>
        <v>5023.2720907418307</v>
      </c>
      <c r="L3109" s="11">
        <f t="shared" ca="1" si="400"/>
        <v>3.2355129905846547E-2</v>
      </c>
    </row>
    <row r="3110" spans="1:12" x14ac:dyDescent="0.35">
      <c r="A3110">
        <v>3109</v>
      </c>
      <c r="B3110" s="2">
        <v>41933</v>
      </c>
      <c r="C3110">
        <f t="shared" si="397"/>
        <v>2014</v>
      </c>
      <c r="D3110">
        <v>1445.35</v>
      </c>
      <c r="E3110">
        <f t="shared" ca="1" si="401"/>
        <v>1437.6</v>
      </c>
      <c r="F3110">
        <f t="shared" ca="1" si="403"/>
        <v>1435.3483333333336</v>
      </c>
      <c r="G3110" t="str">
        <f t="shared" ca="1" si="396"/>
        <v>BUY</v>
      </c>
      <c r="H3110">
        <f t="shared" ca="1" si="398"/>
        <v>1445.35</v>
      </c>
      <c r="I3110" s="4">
        <f t="shared" ca="1" si="399"/>
        <v>3.343698799612127E-2</v>
      </c>
      <c r="J3110" s="10">
        <f t="shared" ca="1" si="402"/>
        <v>5023.2720907418307</v>
      </c>
      <c r="K3110" s="10">
        <f ca="1">MAX($J$3:J3111)</f>
        <v>5023.2720907418307</v>
      </c>
      <c r="L3110" s="11">
        <f t="shared" ca="1" si="400"/>
        <v>0</v>
      </c>
    </row>
    <row r="3111" spans="1:12" x14ac:dyDescent="0.35">
      <c r="A3111">
        <v>3110</v>
      </c>
      <c r="B3111" s="2">
        <v>41934</v>
      </c>
      <c r="C3111">
        <f t="shared" si="397"/>
        <v>2014</v>
      </c>
      <c r="D3111">
        <v>1474</v>
      </c>
      <c r="E3111">
        <f t="shared" ca="1" si="401"/>
        <v>1454.3875</v>
      </c>
      <c r="F3111">
        <f t="shared" ca="1" si="403"/>
        <v>1433.4133333333334</v>
      </c>
      <c r="G3111" t="str">
        <f t="shared" ca="1" si="396"/>
        <v/>
      </c>
      <c r="H3111">
        <f t="shared" ca="1" si="398"/>
        <v>1445.35</v>
      </c>
      <c r="I3111" s="4" t="str">
        <f t="shared" ca="1" si="399"/>
        <v/>
      </c>
      <c r="J3111" s="10">
        <f t="shared" ca="1" si="402"/>
        <v>5023.2720907418307</v>
      </c>
      <c r="K3111" s="10">
        <f ca="1">MAX($J$3:J3112)</f>
        <v>5023.2720907418307</v>
      </c>
      <c r="L3111" s="11">
        <f t="shared" ca="1" si="400"/>
        <v>0</v>
      </c>
    </row>
    <row r="3112" spans="1:12" x14ac:dyDescent="0.35">
      <c r="A3112">
        <v>3111</v>
      </c>
      <c r="B3112" s="2">
        <v>41935</v>
      </c>
      <c r="C3112">
        <f t="shared" si="397"/>
        <v>2014</v>
      </c>
      <c r="D3112">
        <v>1474</v>
      </c>
      <c r="E3112">
        <f t="shared" ca="1" si="401"/>
        <v>1466.8375000000001</v>
      </c>
      <c r="F3112">
        <f t="shared" ca="1" si="403"/>
        <v>1431.405</v>
      </c>
      <c r="G3112" t="str">
        <f t="shared" ca="1" si="396"/>
        <v/>
      </c>
      <c r="H3112">
        <f t="shared" ca="1" si="398"/>
        <v>1445.35</v>
      </c>
      <c r="I3112" s="4" t="str">
        <f t="shared" ca="1" si="399"/>
        <v/>
      </c>
      <c r="J3112" s="10">
        <f t="shared" ca="1" si="402"/>
        <v>5023.2720907418307</v>
      </c>
      <c r="K3112" s="10">
        <f ca="1">MAX($J$3:J3113)</f>
        <v>5023.2720907418307</v>
      </c>
      <c r="L3112" s="11">
        <f t="shared" ca="1" si="400"/>
        <v>0</v>
      </c>
    </row>
    <row r="3113" spans="1:12" x14ac:dyDescent="0.35">
      <c r="A3113">
        <v>3112</v>
      </c>
      <c r="B3113" s="2">
        <v>41936</v>
      </c>
      <c r="C3113">
        <f t="shared" si="397"/>
        <v>2014</v>
      </c>
      <c r="D3113">
        <v>1474</v>
      </c>
      <c r="E3113">
        <f t="shared" ca="1" si="401"/>
        <v>1470.5250000000001</v>
      </c>
      <c r="F3113">
        <f t="shared" ca="1" si="403"/>
        <v>1429.6533333333332</v>
      </c>
      <c r="G3113" t="str">
        <f t="shared" ca="1" si="396"/>
        <v/>
      </c>
      <c r="H3113">
        <f t="shared" ca="1" si="398"/>
        <v>1445.35</v>
      </c>
      <c r="I3113" s="4" t="str">
        <f t="shared" ca="1" si="399"/>
        <v/>
      </c>
      <c r="J3113" s="10">
        <f t="shared" ca="1" si="402"/>
        <v>5023.2720907418307</v>
      </c>
      <c r="K3113" s="10">
        <f ca="1">MAX($J$3:J3114)</f>
        <v>5023.2720907418307</v>
      </c>
      <c r="L3113" s="11">
        <f t="shared" ca="1" si="400"/>
        <v>0</v>
      </c>
    </row>
    <row r="3114" spans="1:12" x14ac:dyDescent="0.35">
      <c r="A3114">
        <v>3113</v>
      </c>
      <c r="B3114" s="2">
        <v>41939</v>
      </c>
      <c r="C3114">
        <f t="shared" si="397"/>
        <v>2014</v>
      </c>
      <c r="D3114">
        <v>1460.1</v>
      </c>
      <c r="E3114">
        <f t="shared" ca="1" si="401"/>
        <v>1469.4750000000001</v>
      </c>
      <c r="F3114">
        <f t="shared" ca="1" si="403"/>
        <v>1429.2133333333331</v>
      </c>
      <c r="G3114" t="str">
        <f t="shared" ca="1" si="396"/>
        <v/>
      </c>
      <c r="H3114">
        <f t="shared" ca="1" si="398"/>
        <v>1445.35</v>
      </c>
      <c r="I3114" s="4" t="str">
        <f t="shared" ca="1" si="399"/>
        <v/>
      </c>
      <c r="J3114" s="10">
        <f t="shared" ca="1" si="402"/>
        <v>5023.2720907418307</v>
      </c>
      <c r="K3114" s="10">
        <f ca="1">MAX($J$3:J3115)</f>
        <v>5023.2720907418307</v>
      </c>
      <c r="L3114" s="11">
        <f t="shared" ca="1" si="400"/>
        <v>0</v>
      </c>
    </row>
    <row r="3115" spans="1:12" x14ac:dyDescent="0.35">
      <c r="A3115">
        <v>3114</v>
      </c>
      <c r="B3115" s="2">
        <v>41940</v>
      </c>
      <c r="C3115">
        <f t="shared" si="397"/>
        <v>2014</v>
      </c>
      <c r="D3115">
        <v>1469.8</v>
      </c>
      <c r="E3115">
        <f t="shared" ca="1" si="401"/>
        <v>1471.9624999999999</v>
      </c>
      <c r="F3115">
        <f t="shared" ca="1" si="403"/>
        <v>1428.833333333333</v>
      </c>
      <c r="G3115" t="str">
        <f t="shared" ca="1" si="396"/>
        <v/>
      </c>
      <c r="H3115">
        <f t="shared" ca="1" si="398"/>
        <v>1445.35</v>
      </c>
      <c r="I3115" s="4" t="str">
        <f t="shared" ca="1" si="399"/>
        <v/>
      </c>
      <c r="J3115" s="10">
        <f t="shared" ca="1" si="402"/>
        <v>5023.2720907418307</v>
      </c>
      <c r="K3115" s="10">
        <f ca="1">MAX($J$3:J3116)</f>
        <v>5023.2720907418307</v>
      </c>
      <c r="L3115" s="11">
        <f t="shared" ca="1" si="400"/>
        <v>0</v>
      </c>
    </row>
    <row r="3116" spans="1:12" x14ac:dyDescent="0.35">
      <c r="A3116">
        <v>3115</v>
      </c>
      <c r="B3116" s="2">
        <v>41941</v>
      </c>
      <c r="C3116">
        <f t="shared" si="397"/>
        <v>2014</v>
      </c>
      <c r="D3116">
        <v>1483.95</v>
      </c>
      <c r="E3116">
        <f t="shared" ca="1" si="401"/>
        <v>1477.6999999999998</v>
      </c>
      <c r="F3116">
        <f t="shared" ca="1" si="403"/>
        <v>1428.4316666666664</v>
      </c>
      <c r="G3116" t="str">
        <f t="shared" ca="1" si="396"/>
        <v/>
      </c>
      <c r="H3116">
        <f t="shared" ca="1" si="398"/>
        <v>1445.35</v>
      </c>
      <c r="I3116" s="4" t="str">
        <f t="shared" ca="1" si="399"/>
        <v/>
      </c>
      <c r="J3116" s="10">
        <f t="shared" ca="1" si="402"/>
        <v>5023.2720907418307</v>
      </c>
      <c r="K3116" s="10">
        <f ca="1">MAX($J$3:J3117)</f>
        <v>5023.2720907418307</v>
      </c>
      <c r="L3116" s="11">
        <f t="shared" ca="1" si="400"/>
        <v>0</v>
      </c>
    </row>
    <row r="3117" spans="1:12" x14ac:dyDescent="0.35">
      <c r="A3117">
        <v>3116</v>
      </c>
      <c r="B3117" s="2">
        <v>41942</v>
      </c>
      <c r="C3117">
        <f t="shared" si="397"/>
        <v>2014</v>
      </c>
      <c r="D3117">
        <v>1496.95</v>
      </c>
      <c r="E3117">
        <f t="shared" ca="1" si="401"/>
        <v>1487.4875</v>
      </c>
      <c r="F3117">
        <f t="shared" ca="1" si="403"/>
        <v>1428.238333333333</v>
      </c>
      <c r="G3117" t="str">
        <f t="shared" ca="1" si="396"/>
        <v/>
      </c>
      <c r="H3117">
        <f t="shared" ca="1" si="398"/>
        <v>1445.35</v>
      </c>
      <c r="I3117" s="4" t="str">
        <f t="shared" ca="1" si="399"/>
        <v/>
      </c>
      <c r="J3117" s="10">
        <f t="shared" ca="1" si="402"/>
        <v>5023.2720907418307</v>
      </c>
      <c r="K3117" s="10">
        <f ca="1">MAX($J$3:J3118)</f>
        <v>5023.2720907418307</v>
      </c>
      <c r="L3117" s="11">
        <f t="shared" ca="1" si="400"/>
        <v>0</v>
      </c>
    </row>
    <row r="3118" spans="1:12" x14ac:dyDescent="0.35">
      <c r="A3118">
        <v>3117</v>
      </c>
      <c r="B3118" s="2">
        <v>41943</v>
      </c>
      <c r="C3118">
        <f t="shared" si="397"/>
        <v>2014</v>
      </c>
      <c r="D3118">
        <v>1499.25</v>
      </c>
      <c r="E3118">
        <f t="shared" ca="1" si="401"/>
        <v>1492.8374999999999</v>
      </c>
      <c r="F3118">
        <f t="shared" ca="1" si="403"/>
        <v>1428.1599999999994</v>
      </c>
      <c r="G3118" t="str">
        <f t="shared" ca="1" si="396"/>
        <v/>
      </c>
      <c r="H3118">
        <f t="shared" ca="1" si="398"/>
        <v>1445.35</v>
      </c>
      <c r="I3118" s="4" t="str">
        <f t="shared" ca="1" si="399"/>
        <v/>
      </c>
      <c r="J3118" s="10">
        <f t="shared" ca="1" si="402"/>
        <v>5023.2720907418307</v>
      </c>
      <c r="K3118" s="10">
        <f ca="1">MAX($J$3:J3119)</f>
        <v>5023.2720907418307</v>
      </c>
      <c r="L3118" s="11">
        <f t="shared" ca="1" si="400"/>
        <v>0</v>
      </c>
    </row>
    <row r="3119" spans="1:12" x14ac:dyDescent="0.35">
      <c r="A3119">
        <v>3118</v>
      </c>
      <c r="B3119" s="2">
        <v>41946</v>
      </c>
      <c r="C3119">
        <f t="shared" si="397"/>
        <v>2014</v>
      </c>
      <c r="D3119">
        <v>1491.2</v>
      </c>
      <c r="E3119">
        <f t="shared" ca="1" si="401"/>
        <v>1494.6499999999999</v>
      </c>
      <c r="F3119">
        <f t="shared" ca="1" si="403"/>
        <v>1429.0633333333328</v>
      </c>
      <c r="G3119" t="str">
        <f t="shared" ca="1" si="396"/>
        <v/>
      </c>
      <c r="H3119">
        <f t="shared" ca="1" si="398"/>
        <v>1445.35</v>
      </c>
      <c r="I3119" s="4" t="str">
        <f t="shared" ca="1" si="399"/>
        <v/>
      </c>
      <c r="J3119" s="10">
        <f t="shared" ca="1" si="402"/>
        <v>5023.2720907418307</v>
      </c>
      <c r="K3119" s="10">
        <f ca="1">MAX($J$3:J3120)</f>
        <v>5023.2720907418307</v>
      </c>
      <c r="L3119" s="11">
        <f t="shared" ca="1" si="400"/>
        <v>0</v>
      </c>
    </row>
    <row r="3120" spans="1:12" x14ac:dyDescent="0.35">
      <c r="A3120">
        <v>3119</v>
      </c>
      <c r="B3120" s="2">
        <v>41947</v>
      </c>
      <c r="C3120">
        <f t="shared" si="397"/>
        <v>2014</v>
      </c>
      <c r="D3120">
        <v>1491.2</v>
      </c>
      <c r="E3120">
        <f t="shared" ca="1" si="401"/>
        <v>1491.8625</v>
      </c>
      <c r="F3120">
        <f t="shared" ca="1" si="403"/>
        <v>1430.9166666666663</v>
      </c>
      <c r="G3120" t="str">
        <f t="shared" ca="1" si="396"/>
        <v/>
      </c>
      <c r="H3120">
        <f t="shared" ca="1" si="398"/>
        <v>1445.35</v>
      </c>
      <c r="I3120" s="4" t="str">
        <f t="shared" ca="1" si="399"/>
        <v/>
      </c>
      <c r="J3120" s="10">
        <f t="shared" ca="1" si="402"/>
        <v>5023.2720907418307</v>
      </c>
      <c r="K3120" s="10">
        <f ca="1">MAX($J$3:J3121)</f>
        <v>5023.2720907418307</v>
      </c>
      <c r="L3120" s="11">
        <f t="shared" ca="1" si="400"/>
        <v>0</v>
      </c>
    </row>
    <row r="3121" spans="1:12" x14ac:dyDescent="0.35">
      <c r="A3121">
        <v>3120</v>
      </c>
      <c r="B3121" s="2">
        <v>41948</v>
      </c>
      <c r="C3121">
        <f t="shared" si="397"/>
        <v>2014</v>
      </c>
      <c r="D3121">
        <v>1485.8</v>
      </c>
      <c r="E3121">
        <f t="shared" ca="1" si="401"/>
        <v>1488.5</v>
      </c>
      <c r="F3121">
        <f t="shared" ca="1" si="403"/>
        <v>1433.8083333333329</v>
      </c>
      <c r="G3121" t="str">
        <f t="shared" ca="1" si="396"/>
        <v/>
      </c>
      <c r="H3121">
        <f t="shared" ca="1" si="398"/>
        <v>1445.35</v>
      </c>
      <c r="I3121" s="4" t="str">
        <f t="shared" ca="1" si="399"/>
        <v/>
      </c>
      <c r="J3121" s="10">
        <f t="shared" ca="1" si="402"/>
        <v>5023.2720907418307</v>
      </c>
      <c r="K3121" s="10">
        <f ca="1">MAX($J$3:J3122)</f>
        <v>5023.2720907418307</v>
      </c>
      <c r="L3121" s="11">
        <f t="shared" ca="1" si="400"/>
        <v>0</v>
      </c>
    </row>
    <row r="3122" spans="1:12" x14ac:dyDescent="0.35">
      <c r="A3122">
        <v>3121</v>
      </c>
      <c r="B3122" s="2">
        <v>41949</v>
      </c>
      <c r="C3122">
        <f t="shared" si="397"/>
        <v>2014</v>
      </c>
      <c r="D3122">
        <v>1485.8</v>
      </c>
      <c r="E3122">
        <f t="shared" ca="1" si="401"/>
        <v>1492.8875</v>
      </c>
      <c r="F3122">
        <f t="shared" ca="1" si="403"/>
        <v>1436.2616666666663</v>
      </c>
      <c r="G3122" t="str">
        <f t="shared" ca="1" si="396"/>
        <v/>
      </c>
      <c r="H3122">
        <f t="shared" ca="1" si="398"/>
        <v>1445.35</v>
      </c>
      <c r="I3122" s="4" t="str">
        <f t="shared" ca="1" si="399"/>
        <v/>
      </c>
      <c r="J3122" s="10">
        <f t="shared" ca="1" si="402"/>
        <v>5023.2720907418307</v>
      </c>
      <c r="K3122" s="10">
        <f ca="1">MAX($J$3:J3123)</f>
        <v>5023.2720907418307</v>
      </c>
      <c r="L3122" s="11">
        <f t="shared" ca="1" si="400"/>
        <v>0</v>
      </c>
    </row>
    <row r="3123" spans="1:12" x14ac:dyDescent="0.35">
      <c r="A3123">
        <v>3122</v>
      </c>
      <c r="B3123" s="2">
        <v>41950</v>
      </c>
      <c r="C3123">
        <f t="shared" si="397"/>
        <v>2014</v>
      </c>
      <c r="D3123">
        <v>1508.75</v>
      </c>
      <c r="E3123">
        <f t="shared" ca="1" si="401"/>
        <v>1494.9</v>
      </c>
      <c r="F3123">
        <f t="shared" ca="1" si="403"/>
        <v>1438.2866666666664</v>
      </c>
      <c r="G3123" t="str">
        <f t="shared" ca="1" si="396"/>
        <v/>
      </c>
      <c r="H3123">
        <f t="shared" ca="1" si="398"/>
        <v>1445.35</v>
      </c>
      <c r="I3123" s="4" t="str">
        <f t="shared" ca="1" si="399"/>
        <v/>
      </c>
      <c r="J3123" s="10">
        <f t="shared" ca="1" si="402"/>
        <v>5023.2720907418307</v>
      </c>
      <c r="K3123" s="10">
        <f ca="1">MAX($J$3:J3124)</f>
        <v>5023.2720907418307</v>
      </c>
      <c r="L3123" s="11">
        <f t="shared" ca="1" si="400"/>
        <v>0</v>
      </c>
    </row>
    <row r="3124" spans="1:12" x14ac:dyDescent="0.35">
      <c r="A3124">
        <v>3123</v>
      </c>
      <c r="B3124" s="2">
        <v>41953</v>
      </c>
      <c r="C3124">
        <f t="shared" si="397"/>
        <v>2014</v>
      </c>
      <c r="D3124">
        <v>1499.25</v>
      </c>
      <c r="E3124">
        <f t="shared" ca="1" si="401"/>
        <v>1501.75</v>
      </c>
      <c r="F3124">
        <f t="shared" ca="1" si="403"/>
        <v>1442.0749999999998</v>
      </c>
      <c r="G3124" t="str">
        <f t="shared" ca="1" si="396"/>
        <v/>
      </c>
      <c r="H3124">
        <f t="shared" ca="1" si="398"/>
        <v>1445.35</v>
      </c>
      <c r="I3124" s="4" t="str">
        <f t="shared" ca="1" si="399"/>
        <v/>
      </c>
      <c r="J3124" s="10">
        <f t="shared" ca="1" si="402"/>
        <v>5023.2720907418307</v>
      </c>
      <c r="K3124" s="10">
        <f ca="1">MAX($J$3:J3125)</f>
        <v>5023.2720907418307</v>
      </c>
      <c r="L3124" s="11">
        <f t="shared" ca="1" si="400"/>
        <v>0</v>
      </c>
    </row>
    <row r="3125" spans="1:12" x14ac:dyDescent="0.35">
      <c r="A3125">
        <v>3124</v>
      </c>
      <c r="B3125" s="2">
        <v>41954</v>
      </c>
      <c r="C3125">
        <f t="shared" si="397"/>
        <v>2014</v>
      </c>
      <c r="D3125">
        <v>1513.2</v>
      </c>
      <c r="E3125">
        <f t="shared" ca="1" si="401"/>
        <v>1508.8249999999998</v>
      </c>
      <c r="F3125">
        <f t="shared" ca="1" si="403"/>
        <v>1446.1566666666665</v>
      </c>
      <c r="G3125" t="str">
        <f t="shared" ca="1" si="396"/>
        <v/>
      </c>
      <c r="H3125">
        <f t="shared" ca="1" si="398"/>
        <v>1445.35</v>
      </c>
      <c r="I3125" s="4" t="str">
        <f t="shared" ca="1" si="399"/>
        <v/>
      </c>
      <c r="J3125" s="10">
        <f t="shared" ca="1" si="402"/>
        <v>5023.2720907418307</v>
      </c>
      <c r="K3125" s="10">
        <f ca="1">MAX($J$3:J3126)</f>
        <v>5023.2720907418307</v>
      </c>
      <c r="L3125" s="11">
        <f t="shared" ca="1" si="400"/>
        <v>0</v>
      </c>
    </row>
    <row r="3126" spans="1:12" x14ac:dyDescent="0.35">
      <c r="A3126">
        <v>3125</v>
      </c>
      <c r="B3126" s="2">
        <v>41955</v>
      </c>
      <c r="C3126">
        <f t="shared" si="397"/>
        <v>2014</v>
      </c>
      <c r="D3126">
        <v>1514.1</v>
      </c>
      <c r="E3126">
        <f t="shared" ca="1" si="401"/>
        <v>1507.1249999999998</v>
      </c>
      <c r="F3126">
        <f t="shared" ca="1" si="403"/>
        <v>1449.833333333333</v>
      </c>
      <c r="G3126" t="str">
        <f t="shared" ca="1" si="396"/>
        <v/>
      </c>
      <c r="H3126">
        <f t="shared" ca="1" si="398"/>
        <v>1445.35</v>
      </c>
      <c r="I3126" s="4" t="str">
        <f t="shared" ca="1" si="399"/>
        <v/>
      </c>
      <c r="J3126" s="10">
        <f t="shared" ca="1" si="402"/>
        <v>5023.2720907418307</v>
      </c>
      <c r="K3126" s="10">
        <f ca="1">MAX($J$3:J3127)</f>
        <v>5023.2720907418307</v>
      </c>
      <c r="L3126" s="11">
        <f t="shared" ca="1" si="400"/>
        <v>0</v>
      </c>
    </row>
    <row r="3127" spans="1:12" x14ac:dyDescent="0.35">
      <c r="A3127">
        <v>3126</v>
      </c>
      <c r="B3127" s="2">
        <v>41956</v>
      </c>
      <c r="C3127">
        <f t="shared" si="397"/>
        <v>2014</v>
      </c>
      <c r="D3127">
        <v>1501.95</v>
      </c>
      <c r="E3127">
        <f t="shared" ca="1" si="401"/>
        <v>1510.0250000000001</v>
      </c>
      <c r="F3127">
        <f t="shared" ca="1" si="403"/>
        <v>1453.8066666666666</v>
      </c>
      <c r="G3127" t="str">
        <f t="shared" ca="1" si="396"/>
        <v/>
      </c>
      <c r="H3127">
        <f t="shared" ca="1" si="398"/>
        <v>1445.35</v>
      </c>
      <c r="I3127" s="4" t="str">
        <f t="shared" ca="1" si="399"/>
        <v/>
      </c>
      <c r="J3127" s="10">
        <f t="shared" ca="1" si="402"/>
        <v>5023.2720907418307</v>
      </c>
      <c r="K3127" s="10">
        <f ca="1">MAX($J$3:J3128)</f>
        <v>5023.2720907418307</v>
      </c>
      <c r="L3127" s="11">
        <f t="shared" ca="1" si="400"/>
        <v>0</v>
      </c>
    </row>
    <row r="3128" spans="1:12" x14ac:dyDescent="0.35">
      <c r="A3128">
        <v>3127</v>
      </c>
      <c r="B3128" s="2">
        <v>41957</v>
      </c>
      <c r="C3128">
        <f t="shared" si="397"/>
        <v>2014</v>
      </c>
      <c r="D3128">
        <v>1510.85</v>
      </c>
      <c r="E3128">
        <f t="shared" ca="1" si="401"/>
        <v>1505.875</v>
      </c>
      <c r="F3128">
        <f t="shared" ca="1" si="403"/>
        <v>1457.3049999999998</v>
      </c>
      <c r="G3128" t="str">
        <f t="shared" ca="1" si="396"/>
        <v/>
      </c>
      <c r="H3128">
        <f t="shared" ca="1" si="398"/>
        <v>1445.35</v>
      </c>
      <c r="I3128" s="4" t="str">
        <f t="shared" ca="1" si="399"/>
        <v/>
      </c>
      <c r="J3128" s="10">
        <f t="shared" ca="1" si="402"/>
        <v>5023.2720907418307</v>
      </c>
      <c r="K3128" s="10">
        <f ca="1">MAX($J$3:J3129)</f>
        <v>5023.2720907418307</v>
      </c>
      <c r="L3128" s="11">
        <f t="shared" ca="1" si="400"/>
        <v>0</v>
      </c>
    </row>
    <row r="3129" spans="1:12" x14ac:dyDescent="0.35">
      <c r="A3129">
        <v>3128</v>
      </c>
      <c r="B3129" s="2">
        <v>41960</v>
      </c>
      <c r="C3129">
        <f t="shared" si="397"/>
        <v>2014</v>
      </c>
      <c r="D3129">
        <v>1496.6</v>
      </c>
      <c r="E3129">
        <f t="shared" ca="1" si="401"/>
        <v>1499.1</v>
      </c>
      <c r="F3129">
        <f t="shared" ca="1" si="403"/>
        <v>1461.2183333333332</v>
      </c>
      <c r="G3129" t="str">
        <f t="shared" ca="1" si="396"/>
        <v/>
      </c>
      <c r="H3129">
        <f t="shared" ca="1" si="398"/>
        <v>1445.35</v>
      </c>
      <c r="I3129" s="4" t="str">
        <f t="shared" ca="1" si="399"/>
        <v/>
      </c>
      <c r="J3129" s="10">
        <f t="shared" ca="1" si="402"/>
        <v>5023.2720907418307</v>
      </c>
      <c r="K3129" s="10">
        <f ca="1">MAX($J$3:J3130)</f>
        <v>5023.2720907418307</v>
      </c>
      <c r="L3129" s="11">
        <f t="shared" ca="1" si="400"/>
        <v>0</v>
      </c>
    </row>
    <row r="3130" spans="1:12" x14ac:dyDescent="0.35">
      <c r="A3130">
        <v>3129</v>
      </c>
      <c r="B3130" s="2">
        <v>41961</v>
      </c>
      <c r="C3130">
        <f t="shared" si="397"/>
        <v>2014</v>
      </c>
      <c r="D3130">
        <v>1487</v>
      </c>
      <c r="E3130">
        <f t="shared" ca="1" si="401"/>
        <v>1489.375</v>
      </c>
      <c r="F3130">
        <f t="shared" ca="1" si="403"/>
        <v>1463.9799999999998</v>
      </c>
      <c r="G3130" t="str">
        <f t="shared" ca="1" si="396"/>
        <v/>
      </c>
      <c r="H3130">
        <f t="shared" ca="1" si="398"/>
        <v>1445.35</v>
      </c>
      <c r="I3130" s="4" t="str">
        <f t="shared" ca="1" si="399"/>
        <v/>
      </c>
      <c r="J3130" s="10">
        <f t="shared" ca="1" si="402"/>
        <v>5023.2720907418307</v>
      </c>
      <c r="K3130" s="10">
        <f ca="1">MAX($J$3:J3131)</f>
        <v>5023.2720907418307</v>
      </c>
      <c r="L3130" s="11">
        <f t="shared" ca="1" si="400"/>
        <v>0</v>
      </c>
    </row>
    <row r="3131" spans="1:12" x14ac:dyDescent="0.35">
      <c r="A3131">
        <v>3130</v>
      </c>
      <c r="B3131" s="2">
        <v>41962</v>
      </c>
      <c r="C3131">
        <f t="shared" si="397"/>
        <v>2014</v>
      </c>
      <c r="D3131">
        <v>1463.05</v>
      </c>
      <c r="E3131">
        <f t="shared" ca="1" si="401"/>
        <v>1473.25</v>
      </c>
      <c r="F3131">
        <f t="shared" ca="1" si="403"/>
        <v>1464.5566666666666</v>
      </c>
      <c r="G3131" t="str">
        <f t="shared" ca="1" si="396"/>
        <v/>
      </c>
      <c r="H3131">
        <f t="shared" ca="1" si="398"/>
        <v>1445.35</v>
      </c>
      <c r="I3131" s="4" t="str">
        <f t="shared" ca="1" si="399"/>
        <v/>
      </c>
      <c r="J3131" s="10">
        <f t="shared" ca="1" si="402"/>
        <v>5023.2720907418307</v>
      </c>
      <c r="K3131" s="10">
        <f ca="1">MAX($J$3:J3132)</f>
        <v>5026.747561797798</v>
      </c>
      <c r="L3131" s="11">
        <f t="shared" ca="1" si="400"/>
        <v>6.9139558198227924E-4</v>
      </c>
    </row>
    <row r="3132" spans="1:12" x14ac:dyDescent="0.35">
      <c r="A3132">
        <v>3131</v>
      </c>
      <c r="B3132" s="2">
        <v>41963</v>
      </c>
      <c r="C3132">
        <f t="shared" si="397"/>
        <v>2014</v>
      </c>
      <c r="D3132">
        <v>1446.35</v>
      </c>
      <c r="E3132">
        <f t="shared" ca="1" si="401"/>
        <v>1465.3374999999999</v>
      </c>
      <c r="F3132">
        <f t="shared" ca="1" si="403"/>
        <v>1466.6116666666667</v>
      </c>
      <c r="G3132" t="str">
        <f t="shared" ca="1" si="396"/>
        <v>SELL</v>
      </c>
      <c r="H3132">
        <f t="shared" ca="1" si="398"/>
        <v>1446.35</v>
      </c>
      <c r="I3132" s="4">
        <f t="shared" ca="1" si="399"/>
        <v>6.9187394056813289E-4</v>
      </c>
      <c r="J3132" s="10">
        <f t="shared" ca="1" si="402"/>
        <v>5026.747561797798</v>
      </c>
      <c r="K3132" s="10">
        <f ca="1">MAX($J$3:J3133)</f>
        <v>5026.747561797798</v>
      </c>
      <c r="L3132" s="11">
        <f t="shared" ca="1" si="400"/>
        <v>0</v>
      </c>
    </row>
    <row r="3133" spans="1:12" x14ac:dyDescent="0.35">
      <c r="A3133">
        <v>3132</v>
      </c>
      <c r="B3133" s="2">
        <v>41964</v>
      </c>
      <c r="C3133">
        <f t="shared" si="397"/>
        <v>2014</v>
      </c>
      <c r="D3133">
        <v>1464.95</v>
      </c>
      <c r="E3133">
        <f t="shared" ca="1" si="401"/>
        <v>1456.3999999999999</v>
      </c>
      <c r="F3133">
        <f t="shared" ca="1" si="403"/>
        <v>1468.7549999999999</v>
      </c>
      <c r="G3133" t="str">
        <f t="shared" ca="1" si="396"/>
        <v/>
      </c>
      <c r="H3133">
        <f t="shared" ca="1" si="398"/>
        <v>1446.35</v>
      </c>
      <c r="I3133" s="4" t="str">
        <f t="shared" ca="1" si="399"/>
        <v/>
      </c>
      <c r="J3133" s="10">
        <f t="shared" ca="1" si="402"/>
        <v>5026.747561797798</v>
      </c>
      <c r="K3133" s="10">
        <f ca="1">MAX($J$3:J3134)</f>
        <v>5026.747561797798</v>
      </c>
      <c r="L3133" s="11">
        <f t="shared" ca="1" si="400"/>
        <v>0</v>
      </c>
    </row>
    <row r="3134" spans="1:12" x14ac:dyDescent="0.35">
      <c r="A3134">
        <v>3133</v>
      </c>
      <c r="B3134" s="2">
        <v>41967</v>
      </c>
      <c r="C3134">
        <f t="shared" si="397"/>
        <v>2014</v>
      </c>
      <c r="D3134">
        <v>1451.25</v>
      </c>
      <c r="E3134">
        <f t="shared" ca="1" si="401"/>
        <v>1446.1875</v>
      </c>
      <c r="F3134">
        <f t="shared" ca="1" si="403"/>
        <v>1470.0516666666665</v>
      </c>
      <c r="G3134" t="str">
        <f t="shared" ca="1" si="396"/>
        <v/>
      </c>
      <c r="H3134">
        <f t="shared" ca="1" si="398"/>
        <v>1446.35</v>
      </c>
      <c r="I3134" s="4" t="str">
        <f t="shared" ca="1" si="399"/>
        <v/>
      </c>
      <c r="J3134" s="10">
        <f t="shared" ca="1" si="402"/>
        <v>5026.747561797798</v>
      </c>
      <c r="K3134" s="10">
        <f ca="1">MAX($J$3:J3135)</f>
        <v>5026.747561797798</v>
      </c>
      <c r="L3134" s="11">
        <f t="shared" ca="1" si="400"/>
        <v>0</v>
      </c>
    </row>
    <row r="3135" spans="1:12" x14ac:dyDescent="0.35">
      <c r="A3135">
        <v>3134</v>
      </c>
      <c r="B3135" s="2">
        <v>41968</v>
      </c>
      <c r="C3135">
        <f t="shared" si="397"/>
        <v>2014</v>
      </c>
      <c r="D3135">
        <v>1422.2</v>
      </c>
      <c r="E3135">
        <f t="shared" ca="1" si="401"/>
        <v>1444.2124999999999</v>
      </c>
      <c r="F3135">
        <f t="shared" ca="1" si="403"/>
        <v>1471.8899999999996</v>
      </c>
      <c r="G3135" t="str">
        <f t="shared" ca="1" si="396"/>
        <v/>
      </c>
      <c r="H3135">
        <f t="shared" ca="1" si="398"/>
        <v>1446.35</v>
      </c>
      <c r="I3135" s="4" t="str">
        <f t="shared" ca="1" si="399"/>
        <v/>
      </c>
      <c r="J3135" s="10">
        <f t="shared" ca="1" si="402"/>
        <v>5026.747561797798</v>
      </c>
      <c r="K3135" s="10">
        <f ca="1">MAX($J$3:J3136)</f>
        <v>5026.747561797798</v>
      </c>
      <c r="L3135" s="11">
        <f t="shared" ca="1" si="400"/>
        <v>0</v>
      </c>
    </row>
    <row r="3136" spans="1:12" x14ac:dyDescent="0.35">
      <c r="A3136">
        <v>3135</v>
      </c>
      <c r="B3136" s="2">
        <v>41969</v>
      </c>
      <c r="C3136">
        <f t="shared" si="397"/>
        <v>2014</v>
      </c>
      <c r="D3136">
        <v>1438.45</v>
      </c>
      <c r="E3136">
        <f t="shared" ca="1" si="401"/>
        <v>1437.3625</v>
      </c>
      <c r="F3136">
        <f t="shared" ca="1" si="403"/>
        <v>1473.9316666666664</v>
      </c>
      <c r="G3136" t="str">
        <f t="shared" ca="1" si="396"/>
        <v/>
      </c>
      <c r="H3136">
        <f t="shared" ca="1" si="398"/>
        <v>1446.35</v>
      </c>
      <c r="I3136" s="4" t="str">
        <f t="shared" ca="1" si="399"/>
        <v/>
      </c>
      <c r="J3136" s="10">
        <f t="shared" ca="1" si="402"/>
        <v>5026.747561797798</v>
      </c>
      <c r="K3136" s="10">
        <f ca="1">MAX($J$3:J3137)</f>
        <v>5026.747561797798</v>
      </c>
      <c r="L3136" s="11">
        <f t="shared" ca="1" si="400"/>
        <v>0</v>
      </c>
    </row>
    <row r="3137" spans="1:12" x14ac:dyDescent="0.35">
      <c r="A3137">
        <v>3136</v>
      </c>
      <c r="B3137" s="2">
        <v>41970</v>
      </c>
      <c r="C3137">
        <f t="shared" si="397"/>
        <v>2014</v>
      </c>
      <c r="D3137">
        <v>1437.55</v>
      </c>
      <c r="E3137">
        <f t="shared" ca="1" si="401"/>
        <v>1443.3874999999998</v>
      </c>
      <c r="F3137">
        <f t="shared" ca="1" si="403"/>
        <v>1476.2149999999997</v>
      </c>
      <c r="G3137" t="str">
        <f t="shared" ca="1" si="396"/>
        <v/>
      </c>
      <c r="H3137">
        <f t="shared" ca="1" si="398"/>
        <v>1446.35</v>
      </c>
      <c r="I3137" s="4" t="str">
        <f t="shared" ca="1" si="399"/>
        <v/>
      </c>
      <c r="J3137" s="10">
        <f t="shared" ca="1" si="402"/>
        <v>5026.747561797798</v>
      </c>
      <c r="K3137" s="10">
        <f ca="1">MAX($J$3:J3138)</f>
        <v>5026.747561797798</v>
      </c>
      <c r="L3137" s="11">
        <f t="shared" ca="1" si="400"/>
        <v>0</v>
      </c>
    </row>
    <row r="3138" spans="1:12" x14ac:dyDescent="0.35">
      <c r="A3138">
        <v>3137</v>
      </c>
      <c r="B3138" s="2">
        <v>41971</v>
      </c>
      <c r="C3138">
        <f t="shared" si="397"/>
        <v>2014</v>
      </c>
      <c r="D3138">
        <v>1475.35</v>
      </c>
      <c r="E3138">
        <f t="shared" ca="1" si="401"/>
        <v>1455.575</v>
      </c>
      <c r="F3138">
        <f t="shared" ca="1" si="403"/>
        <v>1477.7733333333331</v>
      </c>
      <c r="G3138" t="str">
        <f t="shared" ref="G3138:G3201" ca="1" si="404">IF(AND(E3138&gt;F3138,E3137&lt;F3137),"BUY",IF(AND(E3138&lt;F3138,E3137&gt;F3137),"SELL",""))</f>
        <v/>
      </c>
      <c r="H3138">
        <f t="shared" ca="1" si="398"/>
        <v>1446.35</v>
      </c>
      <c r="I3138" s="4" t="str">
        <f t="shared" ca="1" si="399"/>
        <v/>
      </c>
      <c r="J3138" s="10">
        <f t="shared" ca="1" si="402"/>
        <v>5026.747561797798</v>
      </c>
      <c r="K3138" s="10">
        <f ca="1">MAX($J$3:J3139)</f>
        <v>5026.747561797798</v>
      </c>
      <c r="L3138" s="11">
        <f t="shared" ca="1" si="400"/>
        <v>0</v>
      </c>
    </row>
    <row r="3139" spans="1:12" x14ac:dyDescent="0.35">
      <c r="A3139">
        <v>3138</v>
      </c>
      <c r="B3139" s="2">
        <v>41974</v>
      </c>
      <c r="C3139">
        <f t="shared" ref="C3139:C3202" si="405">YEAR(B3139)</f>
        <v>2014</v>
      </c>
      <c r="D3139">
        <v>1470.95</v>
      </c>
      <c r="E3139">
        <f t="shared" ca="1" si="401"/>
        <v>1465.7124999999999</v>
      </c>
      <c r="F3139">
        <f t="shared" ca="1" si="403"/>
        <v>1478.8949999999998</v>
      </c>
      <c r="G3139" t="str">
        <f t="shared" ca="1" si="404"/>
        <v/>
      </c>
      <c r="H3139">
        <f t="shared" ref="H3139:H3202" ca="1" si="406">IF(G3139&lt;&gt;"",D3139,H3138)</f>
        <v>1446.35</v>
      </c>
      <c r="I3139" s="4" t="str">
        <f t="shared" ref="I3139:I3202" ca="1" si="407">IF(AND(G3139&lt;&gt;"",H3138&lt;&gt;0),IF(G3139="BUY",1-H3139/H3138,H3139/H3138-1),"")</f>
        <v/>
      </c>
      <c r="J3139" s="10">
        <f t="shared" ca="1" si="402"/>
        <v>5026.747561797798</v>
      </c>
      <c r="K3139" s="10">
        <f ca="1">MAX($J$3:J3140)</f>
        <v>5026.747561797798</v>
      </c>
      <c r="L3139" s="11">
        <f t="shared" ref="L3139:L3202" ca="1" si="408">1-J3139/K3139</f>
        <v>0</v>
      </c>
    </row>
    <row r="3140" spans="1:12" x14ac:dyDescent="0.35">
      <c r="A3140">
        <v>3139</v>
      </c>
      <c r="B3140" s="2">
        <v>41975</v>
      </c>
      <c r="C3140">
        <f t="shared" si="405"/>
        <v>2014</v>
      </c>
      <c r="D3140">
        <v>1479</v>
      </c>
      <c r="E3140">
        <f t="shared" ref="E3140:E3203" ca="1" si="409">IF(ROW(D3141)&gt;($O$4-1),AVERAGE(OFFSET(D3142,-$O$4,0,$O$4,1)),IF(ROW(D3141)&gt;$O$4, ((($O$4-1)*E3140)+D3141)/$O$4,""))</f>
        <v>1475.875</v>
      </c>
      <c r="F3140">
        <f t="shared" ca="1" si="403"/>
        <v>1479.0349999999996</v>
      </c>
      <c r="G3140" t="str">
        <f t="shared" ca="1" si="404"/>
        <v/>
      </c>
      <c r="H3140">
        <f t="shared" ca="1" si="406"/>
        <v>1446.35</v>
      </c>
      <c r="I3140" s="4" t="str">
        <f t="shared" ca="1" si="407"/>
        <v/>
      </c>
      <c r="J3140" s="10">
        <f t="shared" ref="J3140:J3203" ca="1" si="410">IF(I3140="",J3139,J3139*(1+$O$6*I3140))</f>
        <v>5026.747561797798</v>
      </c>
      <c r="K3140" s="10">
        <f ca="1">MAX($J$3:J3141)</f>
        <v>5026.747561797798</v>
      </c>
      <c r="L3140" s="11">
        <f t="shared" ca="1" si="408"/>
        <v>0</v>
      </c>
    </row>
    <row r="3141" spans="1:12" x14ac:dyDescent="0.35">
      <c r="A3141">
        <v>3140</v>
      </c>
      <c r="B3141" s="2">
        <v>41976</v>
      </c>
      <c r="C3141">
        <f t="shared" si="405"/>
        <v>2014</v>
      </c>
      <c r="D3141">
        <v>1478.2</v>
      </c>
      <c r="E3141">
        <f t="shared" ca="1" si="409"/>
        <v>1476.1</v>
      </c>
      <c r="F3141">
        <f t="shared" ca="1" si="403"/>
        <v>1479.1099999999997</v>
      </c>
      <c r="G3141" t="str">
        <f t="shared" ca="1" si="404"/>
        <v/>
      </c>
      <c r="H3141">
        <f t="shared" ca="1" si="406"/>
        <v>1446.35</v>
      </c>
      <c r="I3141" s="4" t="str">
        <f t="shared" ca="1" si="407"/>
        <v/>
      </c>
      <c r="J3141" s="10">
        <f t="shared" ca="1" si="410"/>
        <v>5026.747561797798</v>
      </c>
      <c r="K3141" s="10">
        <f ca="1">MAX($J$3:J3142)</f>
        <v>5026.747561797798</v>
      </c>
      <c r="L3141" s="11">
        <f t="shared" ca="1" si="408"/>
        <v>0</v>
      </c>
    </row>
    <row r="3142" spans="1:12" x14ac:dyDescent="0.35">
      <c r="A3142">
        <v>3141</v>
      </c>
      <c r="B3142" s="2">
        <v>41977</v>
      </c>
      <c r="C3142">
        <f t="shared" si="405"/>
        <v>2014</v>
      </c>
      <c r="D3142">
        <v>1476.25</v>
      </c>
      <c r="E3142">
        <f t="shared" ca="1" si="409"/>
        <v>1482.65</v>
      </c>
      <c r="F3142">
        <f t="shared" ca="1" si="403"/>
        <v>1479.8816666666664</v>
      </c>
      <c r="G3142" t="str">
        <f t="shared" ca="1" si="404"/>
        <v>BUY</v>
      </c>
      <c r="H3142">
        <f t="shared" ca="1" si="406"/>
        <v>1476.25</v>
      </c>
      <c r="I3142" s="4">
        <f t="shared" ca="1" si="407"/>
        <v>-2.0672727901268839E-2</v>
      </c>
      <c r="J3142" s="10">
        <f t="shared" ca="1" si="410"/>
        <v>4922.8309772243856</v>
      </c>
      <c r="K3142" s="10">
        <f ca="1">MAX($J$3:J3143)</f>
        <v>5026.747561797798</v>
      </c>
      <c r="L3142" s="11">
        <f t="shared" ca="1" si="408"/>
        <v>2.0672727901268839E-2</v>
      </c>
    </row>
    <row r="3143" spans="1:12" x14ac:dyDescent="0.35">
      <c r="A3143">
        <v>3142</v>
      </c>
      <c r="B3143" s="2">
        <v>41978</v>
      </c>
      <c r="C3143">
        <f t="shared" si="405"/>
        <v>2014</v>
      </c>
      <c r="D3143">
        <v>1497.15</v>
      </c>
      <c r="E3143">
        <f t="shared" ca="1" si="409"/>
        <v>1482.4375</v>
      </c>
      <c r="F3143">
        <f t="shared" ca="1" si="403"/>
        <v>1480.4833333333331</v>
      </c>
      <c r="G3143" t="str">
        <f t="shared" ca="1" si="404"/>
        <v/>
      </c>
      <c r="H3143">
        <f t="shared" ca="1" si="406"/>
        <v>1476.25</v>
      </c>
      <c r="I3143" s="4" t="str">
        <f t="shared" ca="1" si="407"/>
        <v/>
      </c>
      <c r="J3143" s="10">
        <f t="shared" ca="1" si="410"/>
        <v>4922.8309772243856</v>
      </c>
      <c r="K3143" s="10">
        <f ca="1">MAX($J$3:J3144)</f>
        <v>5026.747561797798</v>
      </c>
      <c r="L3143" s="11">
        <f t="shared" ca="1" si="408"/>
        <v>2.0672727901268839E-2</v>
      </c>
    </row>
    <row r="3144" spans="1:12" x14ac:dyDescent="0.35">
      <c r="A3144">
        <v>3143</v>
      </c>
      <c r="B3144" s="2">
        <v>41981</v>
      </c>
      <c r="C3144">
        <f t="shared" si="405"/>
        <v>2014</v>
      </c>
      <c r="D3144">
        <v>1478.15</v>
      </c>
      <c r="E3144">
        <f t="shared" ca="1" si="409"/>
        <v>1470.5374999999999</v>
      </c>
      <c r="F3144">
        <f t="shared" ca="1" si="403"/>
        <v>1479.1766666666663</v>
      </c>
      <c r="G3144" t="str">
        <f t="shared" ca="1" si="404"/>
        <v>SELL</v>
      </c>
      <c r="H3144">
        <f t="shared" ca="1" si="406"/>
        <v>1478.15</v>
      </c>
      <c r="I3144" s="4">
        <f t="shared" ca="1" si="407"/>
        <v>1.2870448772228649E-3</v>
      </c>
      <c r="J3144" s="10">
        <f t="shared" ca="1" si="410"/>
        <v>4929.1668816150559</v>
      </c>
      <c r="K3144" s="10">
        <f ca="1">MAX($J$3:J3145)</f>
        <v>5026.747561797798</v>
      </c>
      <c r="L3144" s="11">
        <f t="shared" ca="1" si="408"/>
        <v>1.9412289752589573E-2</v>
      </c>
    </row>
    <row r="3145" spans="1:12" x14ac:dyDescent="0.35">
      <c r="A3145">
        <v>3144</v>
      </c>
      <c r="B3145" s="2">
        <v>41982</v>
      </c>
      <c r="C3145">
        <f t="shared" si="405"/>
        <v>2014</v>
      </c>
      <c r="D3145">
        <v>1430.6</v>
      </c>
      <c r="E3145">
        <f t="shared" ca="1" si="409"/>
        <v>1459.5</v>
      </c>
      <c r="F3145">
        <f t="shared" ca="1" si="403"/>
        <v>1477.448333333333</v>
      </c>
      <c r="G3145" t="str">
        <f t="shared" ca="1" si="404"/>
        <v/>
      </c>
      <c r="H3145">
        <f t="shared" ca="1" si="406"/>
        <v>1478.15</v>
      </c>
      <c r="I3145" s="4" t="str">
        <f t="shared" ca="1" si="407"/>
        <v/>
      </c>
      <c r="J3145" s="10">
        <f t="shared" ca="1" si="410"/>
        <v>4929.1668816150559</v>
      </c>
      <c r="K3145" s="10">
        <f ca="1">MAX($J$3:J3146)</f>
        <v>5026.747561797798</v>
      </c>
      <c r="L3145" s="11">
        <f t="shared" ca="1" si="408"/>
        <v>1.9412289752589573E-2</v>
      </c>
    </row>
    <row r="3146" spans="1:12" x14ac:dyDescent="0.35">
      <c r="A3146">
        <v>3145</v>
      </c>
      <c r="B3146" s="2">
        <v>41983</v>
      </c>
      <c r="C3146">
        <f t="shared" si="405"/>
        <v>2014</v>
      </c>
      <c r="D3146">
        <v>1432.1</v>
      </c>
      <c r="E3146">
        <f t="shared" ca="1" si="409"/>
        <v>1442.3000000000002</v>
      </c>
      <c r="F3146">
        <f t="shared" ca="1" si="403"/>
        <v>1475.1616666666666</v>
      </c>
      <c r="G3146" t="str">
        <f t="shared" ca="1" si="404"/>
        <v/>
      </c>
      <c r="H3146">
        <f t="shared" ca="1" si="406"/>
        <v>1478.15</v>
      </c>
      <c r="I3146" s="4" t="str">
        <f t="shared" ca="1" si="407"/>
        <v/>
      </c>
      <c r="J3146" s="10">
        <f t="shared" ca="1" si="410"/>
        <v>4929.1668816150559</v>
      </c>
      <c r="K3146" s="10">
        <f ca="1">MAX($J$3:J3147)</f>
        <v>5026.747561797798</v>
      </c>
      <c r="L3146" s="11">
        <f t="shared" ca="1" si="408"/>
        <v>1.9412289752589573E-2</v>
      </c>
    </row>
    <row r="3147" spans="1:12" x14ac:dyDescent="0.35">
      <c r="A3147">
        <v>3146</v>
      </c>
      <c r="B3147" s="2">
        <v>41984</v>
      </c>
      <c r="C3147">
        <f t="shared" si="405"/>
        <v>2014</v>
      </c>
      <c r="D3147">
        <v>1428.35</v>
      </c>
      <c r="E3147">
        <f t="shared" ca="1" si="409"/>
        <v>1430.2499999999998</v>
      </c>
      <c r="F3147">
        <f t="shared" ca="1" si="403"/>
        <v>1472.8516666666665</v>
      </c>
      <c r="G3147" t="str">
        <f t="shared" ca="1" si="404"/>
        <v/>
      </c>
      <c r="H3147">
        <f t="shared" ca="1" si="406"/>
        <v>1478.15</v>
      </c>
      <c r="I3147" s="4" t="str">
        <f t="shared" ca="1" si="407"/>
        <v/>
      </c>
      <c r="J3147" s="10">
        <f t="shared" ca="1" si="410"/>
        <v>4929.1668816150559</v>
      </c>
      <c r="K3147" s="10">
        <f ca="1">MAX($J$3:J3148)</f>
        <v>5026.747561797798</v>
      </c>
      <c r="L3147" s="11">
        <f t="shared" ca="1" si="408"/>
        <v>1.9412289752589573E-2</v>
      </c>
    </row>
    <row r="3148" spans="1:12" x14ac:dyDescent="0.35">
      <c r="A3148">
        <v>3147</v>
      </c>
      <c r="B3148" s="2">
        <v>41985</v>
      </c>
      <c r="C3148">
        <f t="shared" si="405"/>
        <v>2014</v>
      </c>
      <c r="D3148">
        <v>1429.95</v>
      </c>
      <c r="E3148">
        <f t="shared" ca="1" si="409"/>
        <v>1431.35</v>
      </c>
      <c r="F3148">
        <f t="shared" ca="1" si="403"/>
        <v>1470.9783333333332</v>
      </c>
      <c r="G3148" t="str">
        <f t="shared" ca="1" si="404"/>
        <v/>
      </c>
      <c r="H3148">
        <f t="shared" ca="1" si="406"/>
        <v>1478.15</v>
      </c>
      <c r="I3148" s="4" t="str">
        <f t="shared" ca="1" si="407"/>
        <v/>
      </c>
      <c r="J3148" s="10">
        <f t="shared" ca="1" si="410"/>
        <v>4929.1668816150559</v>
      </c>
      <c r="K3148" s="10">
        <f ca="1">MAX($J$3:J3149)</f>
        <v>5026.747561797798</v>
      </c>
      <c r="L3148" s="11">
        <f t="shared" ca="1" si="408"/>
        <v>1.9412289752589573E-2</v>
      </c>
    </row>
    <row r="3149" spans="1:12" x14ac:dyDescent="0.35">
      <c r="A3149">
        <v>3148</v>
      </c>
      <c r="B3149" s="2">
        <v>41988</v>
      </c>
      <c r="C3149">
        <f t="shared" si="405"/>
        <v>2014</v>
      </c>
      <c r="D3149">
        <v>1435</v>
      </c>
      <c r="E3149">
        <f t="shared" ca="1" si="409"/>
        <v>1421.3125</v>
      </c>
      <c r="F3149">
        <f t="shared" ca="1" si="403"/>
        <v>1467.6699999999996</v>
      </c>
      <c r="G3149" t="str">
        <f t="shared" ca="1" si="404"/>
        <v/>
      </c>
      <c r="H3149">
        <f t="shared" ca="1" si="406"/>
        <v>1478.15</v>
      </c>
      <c r="I3149" s="4" t="str">
        <f t="shared" ca="1" si="407"/>
        <v/>
      </c>
      <c r="J3149" s="10">
        <f t="shared" ca="1" si="410"/>
        <v>4929.1668816150559</v>
      </c>
      <c r="K3149" s="10">
        <f ca="1">MAX($J$3:J3150)</f>
        <v>5026.747561797798</v>
      </c>
      <c r="L3149" s="11">
        <f t="shared" ca="1" si="408"/>
        <v>1.9412289752589573E-2</v>
      </c>
    </row>
    <row r="3150" spans="1:12" x14ac:dyDescent="0.35">
      <c r="A3150">
        <v>3149</v>
      </c>
      <c r="B3150" s="2">
        <v>41989</v>
      </c>
      <c r="C3150">
        <f t="shared" si="405"/>
        <v>2014</v>
      </c>
      <c r="D3150">
        <v>1391.95</v>
      </c>
      <c r="E3150">
        <f t="shared" ca="1" si="409"/>
        <v>1406.625</v>
      </c>
      <c r="F3150">
        <f t="shared" ca="1" si="403"/>
        <v>1463.7966666666664</v>
      </c>
      <c r="G3150" t="str">
        <f t="shared" ca="1" si="404"/>
        <v/>
      </c>
      <c r="H3150">
        <f t="shared" ca="1" si="406"/>
        <v>1478.15</v>
      </c>
      <c r="I3150" s="4" t="str">
        <f t="shared" ca="1" si="407"/>
        <v/>
      </c>
      <c r="J3150" s="10">
        <f t="shared" ca="1" si="410"/>
        <v>4929.1668816150559</v>
      </c>
      <c r="K3150" s="10">
        <f ca="1">MAX($J$3:J3151)</f>
        <v>5026.747561797798</v>
      </c>
      <c r="L3150" s="11">
        <f t="shared" ca="1" si="408"/>
        <v>1.9412289752589573E-2</v>
      </c>
    </row>
    <row r="3151" spans="1:12" x14ac:dyDescent="0.35">
      <c r="A3151">
        <v>3150</v>
      </c>
      <c r="B3151" s="2">
        <v>41990</v>
      </c>
      <c r="C3151">
        <f t="shared" si="405"/>
        <v>2014</v>
      </c>
      <c r="D3151">
        <v>1369.6</v>
      </c>
      <c r="E3151">
        <f t="shared" ca="1" si="409"/>
        <v>1394.1249999999998</v>
      </c>
      <c r="F3151">
        <f t="shared" ca="1" si="403"/>
        <v>1460.268333333333</v>
      </c>
      <c r="G3151" t="str">
        <f t="shared" ca="1" si="404"/>
        <v/>
      </c>
      <c r="H3151">
        <f t="shared" ca="1" si="406"/>
        <v>1478.15</v>
      </c>
      <c r="I3151" s="4" t="str">
        <f t="shared" ca="1" si="407"/>
        <v/>
      </c>
      <c r="J3151" s="10">
        <f t="shared" ca="1" si="410"/>
        <v>4929.1668816150559</v>
      </c>
      <c r="K3151" s="10">
        <f ca="1">MAX($J$3:J3152)</f>
        <v>5026.747561797798</v>
      </c>
      <c r="L3151" s="11">
        <f t="shared" ca="1" si="408"/>
        <v>1.9412289752589573E-2</v>
      </c>
    </row>
    <row r="3152" spans="1:12" x14ac:dyDescent="0.35">
      <c r="A3152">
        <v>3151</v>
      </c>
      <c r="B3152" s="2">
        <v>41991</v>
      </c>
      <c r="C3152">
        <f t="shared" si="405"/>
        <v>2014</v>
      </c>
      <c r="D3152">
        <v>1379.95</v>
      </c>
      <c r="E3152">
        <f t="shared" ca="1" si="409"/>
        <v>1380.4749999999999</v>
      </c>
      <c r="F3152">
        <f t="shared" ca="1" si="403"/>
        <v>1455.9899999999996</v>
      </c>
      <c r="G3152" t="str">
        <f t="shared" ca="1" si="404"/>
        <v/>
      </c>
      <c r="H3152">
        <f t="shared" ca="1" si="406"/>
        <v>1478.15</v>
      </c>
      <c r="I3152" s="4" t="str">
        <f t="shared" ca="1" si="407"/>
        <v/>
      </c>
      <c r="J3152" s="10">
        <f t="shared" ca="1" si="410"/>
        <v>4929.1668816150559</v>
      </c>
      <c r="K3152" s="10">
        <f ca="1">MAX($J$3:J3153)</f>
        <v>5026.747561797798</v>
      </c>
      <c r="L3152" s="11">
        <f t="shared" ca="1" si="408"/>
        <v>1.9412289752589573E-2</v>
      </c>
    </row>
    <row r="3153" spans="1:12" x14ac:dyDescent="0.35">
      <c r="A3153">
        <v>3152</v>
      </c>
      <c r="B3153" s="2">
        <v>41992</v>
      </c>
      <c r="C3153">
        <f t="shared" si="405"/>
        <v>2014</v>
      </c>
      <c r="D3153">
        <v>1380.4</v>
      </c>
      <c r="E3153">
        <f t="shared" ca="1" si="409"/>
        <v>1378.3625000000002</v>
      </c>
      <c r="F3153">
        <f t="shared" ca="1" si="403"/>
        <v>1452.1316666666664</v>
      </c>
      <c r="G3153" t="str">
        <f t="shared" ca="1" si="404"/>
        <v/>
      </c>
      <c r="H3153">
        <f t="shared" ca="1" si="406"/>
        <v>1478.15</v>
      </c>
      <c r="I3153" s="4" t="str">
        <f t="shared" ca="1" si="407"/>
        <v/>
      </c>
      <c r="J3153" s="10">
        <f t="shared" ca="1" si="410"/>
        <v>4929.1668816150559</v>
      </c>
      <c r="K3153" s="10">
        <f ca="1">MAX($J$3:J3154)</f>
        <v>5026.747561797798</v>
      </c>
      <c r="L3153" s="11">
        <f t="shared" ca="1" si="408"/>
        <v>1.9412289752589573E-2</v>
      </c>
    </row>
    <row r="3154" spans="1:12" x14ac:dyDescent="0.35">
      <c r="A3154">
        <v>3153</v>
      </c>
      <c r="B3154" s="2">
        <v>41995</v>
      </c>
      <c r="C3154">
        <f t="shared" si="405"/>
        <v>2014</v>
      </c>
      <c r="D3154">
        <v>1383.5</v>
      </c>
      <c r="E3154">
        <f t="shared" ca="1" si="409"/>
        <v>1381.3625000000002</v>
      </c>
      <c r="F3154">
        <f t="shared" ca="1" si="403"/>
        <v>1447.7449999999997</v>
      </c>
      <c r="G3154" t="str">
        <f t="shared" ca="1" si="404"/>
        <v/>
      </c>
      <c r="H3154">
        <f t="shared" ca="1" si="406"/>
        <v>1478.15</v>
      </c>
      <c r="I3154" s="4" t="str">
        <f t="shared" ca="1" si="407"/>
        <v/>
      </c>
      <c r="J3154" s="10">
        <f t="shared" ca="1" si="410"/>
        <v>4929.1668816150559</v>
      </c>
      <c r="K3154" s="10">
        <f ca="1">MAX($J$3:J3155)</f>
        <v>5026.747561797798</v>
      </c>
      <c r="L3154" s="11">
        <f t="shared" ca="1" si="408"/>
        <v>1.9412289752589573E-2</v>
      </c>
    </row>
    <row r="3155" spans="1:12" x14ac:dyDescent="0.35">
      <c r="A3155">
        <v>3154</v>
      </c>
      <c r="B3155" s="2">
        <v>41996</v>
      </c>
      <c r="C3155">
        <f t="shared" si="405"/>
        <v>2014</v>
      </c>
      <c r="D3155">
        <v>1381.6</v>
      </c>
      <c r="E3155">
        <f t="shared" ca="1" si="409"/>
        <v>1384.7249999999999</v>
      </c>
      <c r="F3155">
        <f t="shared" ca="1" si="403"/>
        <v>1443.7216666666666</v>
      </c>
      <c r="G3155" t="str">
        <f t="shared" ca="1" si="404"/>
        <v/>
      </c>
      <c r="H3155">
        <f t="shared" ca="1" si="406"/>
        <v>1478.15</v>
      </c>
      <c r="I3155" s="4" t="str">
        <f t="shared" ca="1" si="407"/>
        <v/>
      </c>
      <c r="J3155" s="10">
        <f t="shared" ca="1" si="410"/>
        <v>4929.1668816150559</v>
      </c>
      <c r="K3155" s="10">
        <f ca="1">MAX($J$3:J3156)</f>
        <v>5026.747561797798</v>
      </c>
      <c r="L3155" s="11">
        <f t="shared" ca="1" si="408"/>
        <v>1.9412289752589573E-2</v>
      </c>
    </row>
    <row r="3156" spans="1:12" x14ac:dyDescent="0.35">
      <c r="A3156">
        <v>3155</v>
      </c>
      <c r="B3156" s="2">
        <v>41997</v>
      </c>
      <c r="C3156">
        <f t="shared" si="405"/>
        <v>2014</v>
      </c>
      <c r="D3156">
        <v>1393.4</v>
      </c>
      <c r="E3156">
        <f t="shared" ca="1" si="409"/>
        <v>1387.9749999999999</v>
      </c>
      <c r="F3156">
        <f t="shared" ca="1" si="403"/>
        <v>1440.1033333333332</v>
      </c>
      <c r="G3156" t="str">
        <f t="shared" ca="1" si="404"/>
        <v/>
      </c>
      <c r="H3156">
        <f t="shared" ca="1" si="406"/>
        <v>1478.15</v>
      </c>
      <c r="I3156" s="4" t="str">
        <f t="shared" ca="1" si="407"/>
        <v/>
      </c>
      <c r="J3156" s="10">
        <f t="shared" ca="1" si="410"/>
        <v>4929.1668816150559</v>
      </c>
      <c r="K3156" s="10">
        <f ca="1">MAX($J$3:J3157)</f>
        <v>5026.747561797798</v>
      </c>
      <c r="L3156" s="11">
        <f t="shared" ca="1" si="408"/>
        <v>1.9412289752589573E-2</v>
      </c>
    </row>
    <row r="3157" spans="1:12" x14ac:dyDescent="0.35">
      <c r="A3157">
        <v>3156</v>
      </c>
      <c r="B3157" s="2">
        <v>41998</v>
      </c>
      <c r="C3157">
        <f t="shared" si="405"/>
        <v>2014</v>
      </c>
      <c r="D3157">
        <v>1393.4</v>
      </c>
      <c r="E3157">
        <f t="shared" ca="1" si="409"/>
        <v>1390.4749999999999</v>
      </c>
      <c r="F3157">
        <f t="shared" ca="1" si="403"/>
        <v>1436.1916666666668</v>
      </c>
      <c r="G3157" t="str">
        <f t="shared" ca="1" si="404"/>
        <v/>
      </c>
      <c r="H3157">
        <f t="shared" ca="1" si="406"/>
        <v>1478.15</v>
      </c>
      <c r="I3157" s="4" t="str">
        <f t="shared" ca="1" si="407"/>
        <v/>
      </c>
      <c r="J3157" s="10">
        <f t="shared" ca="1" si="410"/>
        <v>4929.1668816150559</v>
      </c>
      <c r="K3157" s="10">
        <f ca="1">MAX($J$3:J3158)</f>
        <v>5026.747561797798</v>
      </c>
      <c r="L3157" s="11">
        <f t="shared" ca="1" si="408"/>
        <v>1.9412289752589573E-2</v>
      </c>
    </row>
    <row r="3158" spans="1:12" x14ac:dyDescent="0.35">
      <c r="A3158">
        <v>3157</v>
      </c>
      <c r="B3158" s="2">
        <v>41999</v>
      </c>
      <c r="C3158">
        <f t="shared" si="405"/>
        <v>2014</v>
      </c>
      <c r="D3158">
        <v>1393.5</v>
      </c>
      <c r="E3158">
        <f t="shared" ca="1" si="409"/>
        <v>1394.875</v>
      </c>
      <c r="F3158">
        <f t="shared" ca="1" si="403"/>
        <v>1432.9449999999999</v>
      </c>
      <c r="G3158" t="str">
        <f t="shared" ca="1" si="404"/>
        <v/>
      </c>
      <c r="H3158">
        <f t="shared" ca="1" si="406"/>
        <v>1478.15</v>
      </c>
      <c r="I3158" s="4" t="str">
        <f t="shared" ca="1" si="407"/>
        <v/>
      </c>
      <c r="J3158" s="10">
        <f t="shared" ca="1" si="410"/>
        <v>4929.1668816150559</v>
      </c>
      <c r="K3158" s="10">
        <f ca="1">MAX($J$3:J3159)</f>
        <v>5026.747561797798</v>
      </c>
      <c r="L3158" s="11">
        <f t="shared" ca="1" si="408"/>
        <v>1.9412289752589573E-2</v>
      </c>
    </row>
    <row r="3159" spans="1:12" x14ac:dyDescent="0.35">
      <c r="A3159">
        <v>3158</v>
      </c>
      <c r="B3159" s="2">
        <v>42002</v>
      </c>
      <c r="C3159">
        <f t="shared" si="405"/>
        <v>2014</v>
      </c>
      <c r="D3159">
        <v>1399.2</v>
      </c>
      <c r="E3159">
        <f t="shared" ca="1" si="409"/>
        <v>1396.0250000000001</v>
      </c>
      <c r="F3159">
        <f t="shared" ca="1" si="403"/>
        <v>1429.9783333333332</v>
      </c>
      <c r="G3159" t="str">
        <f t="shared" ca="1" si="404"/>
        <v/>
      </c>
      <c r="H3159">
        <f t="shared" ca="1" si="406"/>
        <v>1478.15</v>
      </c>
      <c r="I3159" s="4" t="str">
        <f t="shared" ca="1" si="407"/>
        <v/>
      </c>
      <c r="J3159" s="10">
        <f t="shared" ca="1" si="410"/>
        <v>4929.1668816150559</v>
      </c>
      <c r="K3159" s="10">
        <f ca="1">MAX($J$3:J3160)</f>
        <v>5026.747561797798</v>
      </c>
      <c r="L3159" s="11">
        <f t="shared" ca="1" si="408"/>
        <v>1.9412289752589573E-2</v>
      </c>
    </row>
    <row r="3160" spans="1:12" x14ac:dyDescent="0.35">
      <c r="A3160">
        <v>3159</v>
      </c>
      <c r="B3160" s="2">
        <v>42003</v>
      </c>
      <c r="C3160">
        <f t="shared" si="405"/>
        <v>2014</v>
      </c>
      <c r="D3160">
        <v>1398</v>
      </c>
      <c r="E3160">
        <f t="shared" ca="1" si="409"/>
        <v>1397.7125000000001</v>
      </c>
      <c r="F3160">
        <f t="shared" ca="1" si="403"/>
        <v>1427.8816666666667</v>
      </c>
      <c r="G3160" t="str">
        <f t="shared" ca="1" si="404"/>
        <v/>
      </c>
      <c r="H3160">
        <f t="shared" ca="1" si="406"/>
        <v>1478.15</v>
      </c>
      <c r="I3160" s="4" t="str">
        <f t="shared" ca="1" si="407"/>
        <v/>
      </c>
      <c r="J3160" s="10">
        <f t="shared" ca="1" si="410"/>
        <v>4929.1668816150559</v>
      </c>
      <c r="K3160" s="10">
        <f ca="1">MAX($J$3:J3161)</f>
        <v>5026.747561797798</v>
      </c>
      <c r="L3160" s="11">
        <f t="shared" ca="1" si="408"/>
        <v>1.9412289752589573E-2</v>
      </c>
    </row>
    <row r="3161" spans="1:12" x14ac:dyDescent="0.35">
      <c r="A3161">
        <v>3160</v>
      </c>
      <c r="B3161" s="2">
        <v>42004</v>
      </c>
      <c r="C3161">
        <f t="shared" si="405"/>
        <v>2014</v>
      </c>
      <c r="D3161">
        <v>1400.15</v>
      </c>
      <c r="E3161">
        <f t="shared" ca="1" si="409"/>
        <v>1400.2250000000001</v>
      </c>
      <c r="F3161">
        <f t="shared" ca="1" si="403"/>
        <v>1426.4550000000002</v>
      </c>
      <c r="G3161" t="str">
        <f t="shared" ca="1" si="404"/>
        <v/>
      </c>
      <c r="H3161">
        <f t="shared" ca="1" si="406"/>
        <v>1478.15</v>
      </c>
      <c r="I3161" s="4" t="str">
        <f t="shared" ca="1" si="407"/>
        <v/>
      </c>
      <c r="J3161" s="10">
        <f t="shared" ca="1" si="410"/>
        <v>4929.1668816150559</v>
      </c>
      <c r="K3161" s="10">
        <f ca="1">MAX($J$3:J3162)</f>
        <v>5026.747561797798</v>
      </c>
      <c r="L3161" s="11">
        <f t="shared" ca="1" si="408"/>
        <v>1.9412289752589573E-2</v>
      </c>
    </row>
    <row r="3162" spans="1:12" x14ac:dyDescent="0.35">
      <c r="A3162">
        <v>3161</v>
      </c>
      <c r="B3162" s="2">
        <v>42005</v>
      </c>
      <c r="C3162">
        <f t="shared" si="405"/>
        <v>2015</v>
      </c>
      <c r="D3162">
        <v>1403.55</v>
      </c>
      <c r="E3162">
        <f t="shared" ca="1" si="409"/>
        <v>1406.9</v>
      </c>
      <c r="F3162">
        <f t="shared" ca="1" si="403"/>
        <v>1425.1533333333332</v>
      </c>
      <c r="G3162" t="str">
        <f t="shared" ca="1" si="404"/>
        <v/>
      </c>
      <c r="H3162">
        <f t="shared" ca="1" si="406"/>
        <v>1478.15</v>
      </c>
      <c r="I3162" s="4" t="str">
        <f t="shared" ca="1" si="407"/>
        <v/>
      </c>
      <c r="J3162" s="10">
        <f t="shared" ca="1" si="410"/>
        <v>4929.1668816150559</v>
      </c>
      <c r="K3162" s="10">
        <f ca="1">MAX($J$3:J3163)</f>
        <v>5026.747561797798</v>
      </c>
      <c r="L3162" s="11">
        <f t="shared" ca="1" si="408"/>
        <v>1.9412289752589573E-2</v>
      </c>
    </row>
    <row r="3163" spans="1:12" x14ac:dyDescent="0.35">
      <c r="A3163">
        <v>3162</v>
      </c>
      <c r="B3163" s="2">
        <v>42006</v>
      </c>
      <c r="C3163">
        <f t="shared" si="405"/>
        <v>2015</v>
      </c>
      <c r="D3163">
        <v>1425.9</v>
      </c>
      <c r="E3163">
        <f t="shared" ca="1" si="409"/>
        <v>1415.8125</v>
      </c>
      <c r="F3163">
        <f t="shared" ca="1" si="403"/>
        <v>1424.5666666666668</v>
      </c>
      <c r="G3163" t="str">
        <f t="shared" ca="1" si="404"/>
        <v/>
      </c>
      <c r="H3163">
        <f t="shared" ca="1" si="406"/>
        <v>1478.15</v>
      </c>
      <c r="I3163" s="4" t="str">
        <f t="shared" ca="1" si="407"/>
        <v/>
      </c>
      <c r="J3163" s="10">
        <f t="shared" ca="1" si="410"/>
        <v>4929.1668816150559</v>
      </c>
      <c r="K3163" s="10">
        <f ca="1">MAX($J$3:J3164)</f>
        <v>5026.747561797798</v>
      </c>
      <c r="L3163" s="11">
        <f t="shared" ca="1" si="408"/>
        <v>1.9412289752589573E-2</v>
      </c>
    </row>
    <row r="3164" spans="1:12" x14ac:dyDescent="0.35">
      <c r="A3164">
        <v>3163</v>
      </c>
      <c r="B3164" s="2">
        <v>42009</v>
      </c>
      <c r="C3164">
        <f t="shared" si="405"/>
        <v>2015</v>
      </c>
      <c r="D3164">
        <v>1433.65</v>
      </c>
      <c r="E3164">
        <f t="shared" ca="1" si="409"/>
        <v>1411.6625000000001</v>
      </c>
      <c r="F3164">
        <f t="shared" ca="1" si="403"/>
        <v>1423.2783333333339</v>
      </c>
      <c r="G3164" t="str">
        <f t="shared" ca="1" si="404"/>
        <v/>
      </c>
      <c r="H3164">
        <f t="shared" ca="1" si="406"/>
        <v>1478.15</v>
      </c>
      <c r="I3164" s="4" t="str">
        <f t="shared" ca="1" si="407"/>
        <v/>
      </c>
      <c r="J3164" s="10">
        <f t="shared" ca="1" si="410"/>
        <v>4929.1668816150559</v>
      </c>
      <c r="K3164" s="10">
        <f ca="1">MAX($J$3:J3165)</f>
        <v>5026.747561797798</v>
      </c>
      <c r="L3164" s="11">
        <f t="shared" ca="1" si="408"/>
        <v>1.9412289752589573E-2</v>
      </c>
    </row>
    <row r="3165" spans="1:12" x14ac:dyDescent="0.35">
      <c r="A3165">
        <v>3164</v>
      </c>
      <c r="B3165" s="2">
        <v>42010</v>
      </c>
      <c r="C3165">
        <f t="shared" si="405"/>
        <v>2015</v>
      </c>
      <c r="D3165">
        <v>1383.55</v>
      </c>
      <c r="E3165">
        <f t="shared" ca="1" si="409"/>
        <v>1402.6375</v>
      </c>
      <c r="F3165">
        <f t="shared" ca="1" si="403"/>
        <v>1420.9116666666669</v>
      </c>
      <c r="G3165" t="str">
        <f t="shared" ca="1" si="404"/>
        <v/>
      </c>
      <c r="H3165">
        <f t="shared" ca="1" si="406"/>
        <v>1478.15</v>
      </c>
      <c r="I3165" s="4" t="str">
        <f t="shared" ca="1" si="407"/>
        <v/>
      </c>
      <c r="J3165" s="10">
        <f t="shared" ca="1" si="410"/>
        <v>4929.1668816150559</v>
      </c>
      <c r="K3165" s="10">
        <f ca="1">MAX($J$3:J3166)</f>
        <v>5026.747561797798</v>
      </c>
      <c r="L3165" s="11">
        <f t="shared" ca="1" si="408"/>
        <v>1.9412289752589573E-2</v>
      </c>
    </row>
    <row r="3166" spans="1:12" x14ac:dyDescent="0.35">
      <c r="A3166">
        <v>3165</v>
      </c>
      <c r="B3166" s="2">
        <v>42011</v>
      </c>
      <c r="C3166">
        <f t="shared" si="405"/>
        <v>2015</v>
      </c>
      <c r="D3166">
        <v>1367.45</v>
      </c>
      <c r="E3166">
        <f t="shared" ca="1" si="409"/>
        <v>1394.0124999999998</v>
      </c>
      <c r="F3166">
        <f t="shared" ref="F3166:F3229" ca="1" si="411">IF(ROW(D3167)&gt;($O$5-1),AVERAGE(OFFSET(D3168,-$O$5,0,$O$5,1)),IF(ROW(D3167)&gt;$O$5, ((($O$5-1)*E3166)+D3167)/$O$5,""))</f>
        <v>1419.3733333333337</v>
      </c>
      <c r="G3166" t="str">
        <f t="shared" ca="1" si="404"/>
        <v/>
      </c>
      <c r="H3166">
        <f t="shared" ca="1" si="406"/>
        <v>1478.15</v>
      </c>
      <c r="I3166" s="4" t="str">
        <f t="shared" ca="1" si="407"/>
        <v/>
      </c>
      <c r="J3166" s="10">
        <f t="shared" ca="1" si="410"/>
        <v>4929.1668816150559</v>
      </c>
      <c r="K3166" s="10">
        <f ca="1">MAX($J$3:J3167)</f>
        <v>5026.747561797798</v>
      </c>
      <c r="L3166" s="11">
        <f t="shared" ca="1" si="408"/>
        <v>1.9412289752589573E-2</v>
      </c>
    </row>
    <row r="3167" spans="1:12" x14ac:dyDescent="0.35">
      <c r="A3167">
        <v>3166</v>
      </c>
      <c r="B3167" s="2">
        <v>42012</v>
      </c>
      <c r="C3167">
        <f t="shared" si="405"/>
        <v>2015</v>
      </c>
      <c r="D3167">
        <v>1391.4</v>
      </c>
      <c r="E3167">
        <f t="shared" ca="1" si="409"/>
        <v>1385.2249999999999</v>
      </c>
      <c r="F3167">
        <f t="shared" ca="1" si="411"/>
        <v>1416.8116666666672</v>
      </c>
      <c r="G3167" t="str">
        <f t="shared" ca="1" si="404"/>
        <v/>
      </c>
      <c r="H3167">
        <f t="shared" ca="1" si="406"/>
        <v>1478.15</v>
      </c>
      <c r="I3167" s="4" t="str">
        <f t="shared" ca="1" si="407"/>
        <v/>
      </c>
      <c r="J3167" s="10">
        <f t="shared" ca="1" si="410"/>
        <v>4929.1668816150559</v>
      </c>
      <c r="K3167" s="10">
        <f ca="1">MAX($J$3:J3168)</f>
        <v>5026.747561797798</v>
      </c>
      <c r="L3167" s="11">
        <f t="shared" ca="1" si="408"/>
        <v>1.9412289752589573E-2</v>
      </c>
    </row>
    <row r="3168" spans="1:12" x14ac:dyDescent="0.35">
      <c r="A3168">
        <v>3167</v>
      </c>
      <c r="B3168" s="2">
        <v>42013</v>
      </c>
      <c r="C3168">
        <f t="shared" si="405"/>
        <v>2015</v>
      </c>
      <c r="D3168">
        <v>1398.5</v>
      </c>
      <c r="E3168">
        <f t="shared" ca="1" si="409"/>
        <v>1390.4875000000002</v>
      </c>
      <c r="F3168">
        <f t="shared" ca="1" si="411"/>
        <v>1414.6000000000001</v>
      </c>
      <c r="G3168" t="str">
        <f t="shared" ca="1" si="404"/>
        <v/>
      </c>
      <c r="H3168">
        <f t="shared" ca="1" si="406"/>
        <v>1478.15</v>
      </c>
      <c r="I3168" s="4" t="str">
        <f t="shared" ca="1" si="407"/>
        <v/>
      </c>
      <c r="J3168" s="10">
        <f t="shared" ca="1" si="410"/>
        <v>4929.1668816150559</v>
      </c>
      <c r="K3168" s="10">
        <f ca="1">MAX($J$3:J3169)</f>
        <v>5026.747561797798</v>
      </c>
      <c r="L3168" s="11">
        <f t="shared" ca="1" si="408"/>
        <v>1.9412289752589573E-2</v>
      </c>
    </row>
    <row r="3169" spans="1:12" x14ac:dyDescent="0.35">
      <c r="A3169">
        <v>3168</v>
      </c>
      <c r="B3169" s="2">
        <v>42016</v>
      </c>
      <c r="C3169">
        <f t="shared" si="405"/>
        <v>2015</v>
      </c>
      <c r="D3169">
        <v>1404.6</v>
      </c>
      <c r="E3169">
        <f t="shared" ca="1" si="409"/>
        <v>1409.05</v>
      </c>
      <c r="F3169">
        <f t="shared" ca="1" si="411"/>
        <v>1413.3566666666668</v>
      </c>
      <c r="G3169" t="str">
        <f t="shared" ca="1" si="404"/>
        <v/>
      </c>
      <c r="H3169">
        <f t="shared" ca="1" si="406"/>
        <v>1478.15</v>
      </c>
      <c r="I3169" s="4" t="str">
        <f t="shared" ca="1" si="407"/>
        <v/>
      </c>
      <c r="J3169" s="10">
        <f t="shared" ca="1" si="410"/>
        <v>4929.1668816150559</v>
      </c>
      <c r="K3169" s="10">
        <f ca="1">MAX($J$3:J3170)</f>
        <v>5050.7162053202737</v>
      </c>
      <c r="L3169" s="11">
        <f t="shared" ca="1" si="408"/>
        <v>2.4065759936616749E-2</v>
      </c>
    </row>
    <row r="3170" spans="1:12" x14ac:dyDescent="0.35">
      <c r="A3170">
        <v>3169</v>
      </c>
      <c r="B3170" s="2">
        <v>42017</v>
      </c>
      <c r="C3170">
        <f t="shared" si="405"/>
        <v>2015</v>
      </c>
      <c r="D3170">
        <v>1441.7</v>
      </c>
      <c r="E3170">
        <f t="shared" ca="1" si="409"/>
        <v>1430.7874999999999</v>
      </c>
      <c r="F3170">
        <f t="shared" ca="1" si="411"/>
        <v>1413.3616666666669</v>
      </c>
      <c r="G3170" t="str">
        <f t="shared" ca="1" si="404"/>
        <v>BUY</v>
      </c>
      <c r="H3170">
        <f t="shared" ca="1" si="406"/>
        <v>1441.7</v>
      </c>
      <c r="I3170" s="4">
        <f t="shared" ca="1" si="407"/>
        <v>2.4659202381355105E-2</v>
      </c>
      <c r="J3170" s="10">
        <f t="shared" ca="1" si="410"/>
        <v>5050.7162053202737</v>
      </c>
      <c r="K3170" s="10">
        <f ca="1">MAX($J$3:J3171)</f>
        <v>5050.7162053202737</v>
      </c>
      <c r="L3170" s="11">
        <f t="shared" ca="1" si="408"/>
        <v>0</v>
      </c>
    </row>
    <row r="3171" spans="1:12" x14ac:dyDescent="0.35">
      <c r="A3171">
        <v>3170</v>
      </c>
      <c r="B3171" s="2">
        <v>42018</v>
      </c>
      <c r="C3171">
        <f t="shared" si="405"/>
        <v>2015</v>
      </c>
      <c r="D3171">
        <v>1478.35</v>
      </c>
      <c r="E3171">
        <f t="shared" ca="1" si="409"/>
        <v>1459.7624999999998</v>
      </c>
      <c r="F3171">
        <f t="shared" ca="1" si="411"/>
        <v>1414.6333333333337</v>
      </c>
      <c r="G3171" t="str">
        <f t="shared" ca="1" si="404"/>
        <v/>
      </c>
      <c r="H3171">
        <f t="shared" ca="1" si="406"/>
        <v>1441.7</v>
      </c>
      <c r="I3171" s="4" t="str">
        <f t="shared" ca="1" si="407"/>
        <v/>
      </c>
      <c r="J3171" s="10">
        <f t="shared" ca="1" si="410"/>
        <v>5050.7162053202737</v>
      </c>
      <c r="K3171" s="10">
        <f ca="1">MAX($J$3:J3172)</f>
        <v>5050.7162053202737</v>
      </c>
      <c r="L3171" s="11">
        <f t="shared" ca="1" si="408"/>
        <v>0</v>
      </c>
    </row>
    <row r="3172" spans="1:12" x14ac:dyDescent="0.35">
      <c r="A3172">
        <v>3171</v>
      </c>
      <c r="B3172" s="2">
        <v>42019</v>
      </c>
      <c r="C3172">
        <f t="shared" si="405"/>
        <v>2015</v>
      </c>
      <c r="D3172">
        <v>1514.4</v>
      </c>
      <c r="E3172">
        <f t="shared" ca="1" si="409"/>
        <v>1488.2000000000003</v>
      </c>
      <c r="F3172">
        <f t="shared" ca="1" si="411"/>
        <v>1415.3400000000001</v>
      </c>
      <c r="G3172" t="str">
        <f t="shared" ca="1" si="404"/>
        <v/>
      </c>
      <c r="H3172">
        <f t="shared" ca="1" si="406"/>
        <v>1441.7</v>
      </c>
      <c r="I3172" s="4" t="str">
        <f t="shared" ca="1" si="407"/>
        <v/>
      </c>
      <c r="J3172" s="10">
        <f t="shared" ca="1" si="410"/>
        <v>5050.7162053202737</v>
      </c>
      <c r="K3172" s="10">
        <f ca="1">MAX($J$3:J3173)</f>
        <v>5050.7162053202737</v>
      </c>
      <c r="L3172" s="11">
        <f t="shared" ca="1" si="408"/>
        <v>0</v>
      </c>
    </row>
    <row r="3173" spans="1:12" x14ac:dyDescent="0.35">
      <c r="A3173">
        <v>3172</v>
      </c>
      <c r="B3173" s="2">
        <v>42020</v>
      </c>
      <c r="C3173">
        <f t="shared" si="405"/>
        <v>2015</v>
      </c>
      <c r="D3173">
        <v>1518.35</v>
      </c>
      <c r="E3173">
        <f t="shared" ca="1" si="409"/>
        <v>1511</v>
      </c>
      <c r="F3173">
        <f t="shared" ca="1" si="411"/>
        <v>1417.1650000000002</v>
      </c>
      <c r="G3173" t="str">
        <f t="shared" ca="1" si="404"/>
        <v/>
      </c>
      <c r="H3173">
        <f t="shared" ca="1" si="406"/>
        <v>1441.7</v>
      </c>
      <c r="I3173" s="4" t="str">
        <f t="shared" ca="1" si="407"/>
        <v/>
      </c>
      <c r="J3173" s="10">
        <f t="shared" ca="1" si="410"/>
        <v>5050.7162053202737</v>
      </c>
      <c r="K3173" s="10">
        <f ca="1">MAX($J$3:J3174)</f>
        <v>5050.7162053202737</v>
      </c>
      <c r="L3173" s="11">
        <f t="shared" ca="1" si="408"/>
        <v>0</v>
      </c>
    </row>
    <row r="3174" spans="1:12" x14ac:dyDescent="0.35">
      <c r="A3174">
        <v>3173</v>
      </c>
      <c r="B3174" s="2">
        <v>42023</v>
      </c>
      <c r="C3174">
        <f t="shared" si="405"/>
        <v>2015</v>
      </c>
      <c r="D3174">
        <v>1532.9</v>
      </c>
      <c r="E3174">
        <f t="shared" ca="1" si="409"/>
        <v>1527.4875</v>
      </c>
      <c r="F3174">
        <f t="shared" ca="1" si="411"/>
        <v>1420.9550000000004</v>
      </c>
      <c r="G3174" t="str">
        <f t="shared" ca="1" si="404"/>
        <v/>
      </c>
      <c r="H3174">
        <f t="shared" ca="1" si="406"/>
        <v>1441.7</v>
      </c>
      <c r="I3174" s="4" t="str">
        <f t="shared" ca="1" si="407"/>
        <v/>
      </c>
      <c r="J3174" s="10">
        <f t="shared" ca="1" si="410"/>
        <v>5050.7162053202737</v>
      </c>
      <c r="K3174" s="10">
        <f ca="1">MAX($J$3:J3175)</f>
        <v>5050.7162053202737</v>
      </c>
      <c r="L3174" s="11">
        <f t="shared" ca="1" si="408"/>
        <v>0</v>
      </c>
    </row>
    <row r="3175" spans="1:12" x14ac:dyDescent="0.35">
      <c r="A3175">
        <v>3174</v>
      </c>
      <c r="B3175" s="2">
        <v>42024</v>
      </c>
      <c r="C3175">
        <f t="shared" si="405"/>
        <v>2015</v>
      </c>
      <c r="D3175">
        <v>1544.3</v>
      </c>
      <c r="E3175">
        <f t="shared" ca="1" si="409"/>
        <v>1535</v>
      </c>
      <c r="F3175">
        <f t="shared" ca="1" si="411"/>
        <v>1424.7</v>
      </c>
      <c r="G3175" t="str">
        <f t="shared" ca="1" si="404"/>
        <v/>
      </c>
      <c r="H3175">
        <f t="shared" ca="1" si="406"/>
        <v>1441.7</v>
      </c>
      <c r="I3175" s="4" t="str">
        <f t="shared" ca="1" si="407"/>
        <v/>
      </c>
      <c r="J3175" s="10">
        <f t="shared" ca="1" si="410"/>
        <v>5050.7162053202737</v>
      </c>
      <c r="K3175" s="10">
        <f ca="1">MAX($J$3:J3176)</f>
        <v>5050.7162053202737</v>
      </c>
      <c r="L3175" s="11">
        <f t="shared" ca="1" si="408"/>
        <v>0</v>
      </c>
    </row>
    <row r="3176" spans="1:12" x14ac:dyDescent="0.35">
      <c r="A3176">
        <v>3175</v>
      </c>
      <c r="B3176" s="2">
        <v>42025</v>
      </c>
      <c r="C3176">
        <f t="shared" si="405"/>
        <v>2015</v>
      </c>
      <c r="D3176">
        <v>1544.45</v>
      </c>
      <c r="E3176">
        <f t="shared" ca="1" si="409"/>
        <v>1545.1125</v>
      </c>
      <c r="F3176">
        <f t="shared" ca="1" si="411"/>
        <v>1429.0483333333336</v>
      </c>
      <c r="G3176" t="str">
        <f t="shared" ca="1" si="404"/>
        <v/>
      </c>
      <c r="H3176">
        <f t="shared" ca="1" si="406"/>
        <v>1441.7</v>
      </c>
      <c r="I3176" s="4" t="str">
        <f t="shared" ca="1" si="407"/>
        <v/>
      </c>
      <c r="J3176" s="10">
        <f t="shared" ca="1" si="410"/>
        <v>5050.7162053202737</v>
      </c>
      <c r="K3176" s="10">
        <f ca="1">MAX($J$3:J3177)</f>
        <v>5050.7162053202737</v>
      </c>
      <c r="L3176" s="11">
        <f t="shared" ca="1" si="408"/>
        <v>0</v>
      </c>
    </row>
    <row r="3177" spans="1:12" x14ac:dyDescent="0.35">
      <c r="A3177">
        <v>3176</v>
      </c>
      <c r="B3177" s="2">
        <v>42026</v>
      </c>
      <c r="C3177">
        <f t="shared" si="405"/>
        <v>2015</v>
      </c>
      <c r="D3177">
        <v>1558.8</v>
      </c>
      <c r="E3177">
        <f t="shared" ca="1" si="409"/>
        <v>1547.4</v>
      </c>
      <c r="F3177">
        <f t="shared" ca="1" si="411"/>
        <v>1432.7850000000003</v>
      </c>
      <c r="G3177" t="str">
        <f t="shared" ca="1" si="404"/>
        <v/>
      </c>
      <c r="H3177">
        <f t="shared" ca="1" si="406"/>
        <v>1441.7</v>
      </c>
      <c r="I3177" s="4" t="str">
        <f t="shared" ca="1" si="407"/>
        <v/>
      </c>
      <c r="J3177" s="10">
        <f t="shared" ca="1" si="410"/>
        <v>5050.7162053202737</v>
      </c>
      <c r="K3177" s="10">
        <f ca="1">MAX($J$3:J3178)</f>
        <v>5050.7162053202737</v>
      </c>
      <c r="L3177" s="11">
        <f t="shared" ca="1" si="408"/>
        <v>0</v>
      </c>
    </row>
    <row r="3178" spans="1:12" x14ac:dyDescent="0.35">
      <c r="A3178">
        <v>3177</v>
      </c>
      <c r="B3178" s="2">
        <v>42027</v>
      </c>
      <c r="C3178">
        <f t="shared" si="405"/>
        <v>2015</v>
      </c>
      <c r="D3178">
        <v>1542.05</v>
      </c>
      <c r="E3178">
        <f t="shared" ca="1" si="409"/>
        <v>1546.8375000000001</v>
      </c>
      <c r="F3178">
        <f t="shared" ca="1" si="411"/>
        <v>1436.3533333333337</v>
      </c>
      <c r="G3178" t="str">
        <f t="shared" ca="1" si="404"/>
        <v/>
      </c>
      <c r="H3178">
        <f t="shared" ca="1" si="406"/>
        <v>1441.7</v>
      </c>
      <c r="I3178" s="4" t="str">
        <f t="shared" ca="1" si="407"/>
        <v/>
      </c>
      <c r="J3178" s="10">
        <f t="shared" ca="1" si="410"/>
        <v>5050.7162053202737</v>
      </c>
      <c r="K3178" s="10">
        <f ca="1">MAX($J$3:J3179)</f>
        <v>5050.7162053202737</v>
      </c>
      <c r="L3178" s="11">
        <f t="shared" ca="1" si="408"/>
        <v>0</v>
      </c>
    </row>
    <row r="3179" spans="1:12" x14ac:dyDescent="0.35">
      <c r="A3179">
        <v>3178</v>
      </c>
      <c r="B3179" s="2">
        <v>42030</v>
      </c>
      <c r="C3179">
        <f t="shared" si="405"/>
        <v>2015</v>
      </c>
      <c r="D3179">
        <v>1542.05</v>
      </c>
      <c r="E3179">
        <f t="shared" ca="1" si="409"/>
        <v>1542.8999999999999</v>
      </c>
      <c r="F3179">
        <f t="shared" ca="1" si="411"/>
        <v>1440.9116666666669</v>
      </c>
      <c r="G3179" t="str">
        <f t="shared" ca="1" si="404"/>
        <v/>
      </c>
      <c r="H3179">
        <f t="shared" ca="1" si="406"/>
        <v>1441.7</v>
      </c>
      <c r="I3179" s="4" t="str">
        <f t="shared" ca="1" si="407"/>
        <v/>
      </c>
      <c r="J3179" s="10">
        <f t="shared" ca="1" si="410"/>
        <v>5050.7162053202737</v>
      </c>
      <c r="K3179" s="10">
        <f ca="1">MAX($J$3:J3180)</f>
        <v>5050.7162053202737</v>
      </c>
      <c r="L3179" s="11">
        <f t="shared" ca="1" si="408"/>
        <v>0</v>
      </c>
    </row>
    <row r="3180" spans="1:12" x14ac:dyDescent="0.35">
      <c r="A3180">
        <v>3179</v>
      </c>
      <c r="B3180" s="2">
        <v>42031</v>
      </c>
      <c r="C3180">
        <f t="shared" si="405"/>
        <v>2015</v>
      </c>
      <c r="D3180">
        <v>1528.7</v>
      </c>
      <c r="E3180">
        <f t="shared" ca="1" si="409"/>
        <v>1539.15</v>
      </c>
      <c r="F3180">
        <f t="shared" ca="1" si="411"/>
        <v>1446.7183333333337</v>
      </c>
      <c r="G3180" t="str">
        <f t="shared" ca="1" si="404"/>
        <v/>
      </c>
      <c r="H3180">
        <f t="shared" ca="1" si="406"/>
        <v>1441.7</v>
      </c>
      <c r="I3180" s="4" t="str">
        <f t="shared" ca="1" si="407"/>
        <v/>
      </c>
      <c r="J3180" s="10">
        <f t="shared" ca="1" si="410"/>
        <v>5050.7162053202737</v>
      </c>
      <c r="K3180" s="10">
        <f ca="1">MAX($J$3:J3181)</f>
        <v>5050.7162053202737</v>
      </c>
      <c r="L3180" s="11">
        <f t="shared" ca="1" si="408"/>
        <v>0</v>
      </c>
    </row>
    <row r="3181" spans="1:12" x14ac:dyDescent="0.35">
      <c r="A3181">
        <v>3180</v>
      </c>
      <c r="B3181" s="2">
        <v>42032</v>
      </c>
      <c r="C3181">
        <f t="shared" si="405"/>
        <v>2015</v>
      </c>
      <c r="D3181">
        <v>1543.8</v>
      </c>
      <c r="E3181">
        <f t="shared" ca="1" si="409"/>
        <v>1549.375</v>
      </c>
      <c r="F3181">
        <f t="shared" ca="1" si="411"/>
        <v>1453.4850000000001</v>
      </c>
      <c r="G3181" t="str">
        <f t="shared" ca="1" si="404"/>
        <v/>
      </c>
      <c r="H3181">
        <f t="shared" ca="1" si="406"/>
        <v>1441.7</v>
      </c>
      <c r="I3181" s="4" t="str">
        <f t="shared" ca="1" si="407"/>
        <v/>
      </c>
      <c r="J3181" s="10">
        <f t="shared" ca="1" si="410"/>
        <v>5050.7162053202737</v>
      </c>
      <c r="K3181" s="10">
        <f ca="1">MAX($J$3:J3182)</f>
        <v>5050.7162053202737</v>
      </c>
      <c r="L3181" s="11">
        <f t="shared" ca="1" si="408"/>
        <v>0</v>
      </c>
    </row>
    <row r="3182" spans="1:12" x14ac:dyDescent="0.35">
      <c r="A3182">
        <v>3181</v>
      </c>
      <c r="B3182" s="2">
        <v>42033</v>
      </c>
      <c r="C3182">
        <f t="shared" si="405"/>
        <v>2015</v>
      </c>
      <c r="D3182">
        <v>1582.95</v>
      </c>
      <c r="E3182">
        <f t="shared" ca="1" si="409"/>
        <v>1553.9749999999999</v>
      </c>
      <c r="F3182">
        <f t="shared" ca="1" si="411"/>
        <v>1459.4866666666667</v>
      </c>
      <c r="G3182" t="str">
        <f t="shared" ca="1" si="404"/>
        <v/>
      </c>
      <c r="H3182">
        <f t="shared" ca="1" si="406"/>
        <v>1441.7</v>
      </c>
      <c r="I3182" s="4" t="str">
        <f t="shared" ca="1" si="407"/>
        <v/>
      </c>
      <c r="J3182" s="10">
        <f t="shared" ca="1" si="410"/>
        <v>5050.7162053202737</v>
      </c>
      <c r="K3182" s="10">
        <f ca="1">MAX($J$3:J3183)</f>
        <v>5050.7162053202737</v>
      </c>
      <c r="L3182" s="11">
        <f t="shared" ca="1" si="408"/>
        <v>0</v>
      </c>
    </row>
    <row r="3183" spans="1:12" x14ac:dyDescent="0.35">
      <c r="A3183">
        <v>3182</v>
      </c>
      <c r="B3183" s="2">
        <v>42034</v>
      </c>
      <c r="C3183">
        <f t="shared" si="405"/>
        <v>2015</v>
      </c>
      <c r="D3183">
        <v>1560.45</v>
      </c>
      <c r="E3183">
        <f t="shared" ca="1" si="409"/>
        <v>1553.0374999999999</v>
      </c>
      <c r="F3183">
        <f t="shared" ca="1" si="411"/>
        <v>1464.2016666666666</v>
      </c>
      <c r="G3183" t="str">
        <f t="shared" ca="1" si="404"/>
        <v/>
      </c>
      <c r="H3183">
        <f t="shared" ca="1" si="406"/>
        <v>1441.7</v>
      </c>
      <c r="I3183" s="4" t="str">
        <f t="shared" ca="1" si="407"/>
        <v/>
      </c>
      <c r="J3183" s="10">
        <f t="shared" ca="1" si="410"/>
        <v>5050.7162053202737</v>
      </c>
      <c r="K3183" s="10">
        <f ca="1">MAX($J$3:J3184)</f>
        <v>5050.7162053202737</v>
      </c>
      <c r="L3183" s="11">
        <f t="shared" ca="1" si="408"/>
        <v>0</v>
      </c>
    </row>
    <row r="3184" spans="1:12" x14ac:dyDescent="0.35">
      <c r="A3184">
        <v>3183</v>
      </c>
      <c r="B3184" s="2">
        <v>42037</v>
      </c>
      <c r="C3184">
        <f t="shared" si="405"/>
        <v>2015</v>
      </c>
      <c r="D3184">
        <v>1524.95</v>
      </c>
      <c r="E3184">
        <f t="shared" ca="1" si="409"/>
        <v>1544.2375000000002</v>
      </c>
      <c r="F3184">
        <f t="shared" ca="1" si="411"/>
        <v>1468.4349999999997</v>
      </c>
      <c r="G3184" t="str">
        <f t="shared" ca="1" si="404"/>
        <v/>
      </c>
      <c r="H3184">
        <f t="shared" ca="1" si="406"/>
        <v>1441.7</v>
      </c>
      <c r="I3184" s="4" t="str">
        <f t="shared" ca="1" si="407"/>
        <v/>
      </c>
      <c r="J3184" s="10">
        <f t="shared" ca="1" si="410"/>
        <v>5050.7162053202737</v>
      </c>
      <c r="K3184" s="10">
        <f ca="1">MAX($J$3:J3185)</f>
        <v>5050.7162053202737</v>
      </c>
      <c r="L3184" s="11">
        <f t="shared" ca="1" si="408"/>
        <v>0</v>
      </c>
    </row>
    <row r="3185" spans="1:12" x14ac:dyDescent="0.35">
      <c r="A3185">
        <v>3184</v>
      </c>
      <c r="B3185" s="2">
        <v>42038</v>
      </c>
      <c r="C3185">
        <f t="shared" si="405"/>
        <v>2015</v>
      </c>
      <c r="D3185">
        <v>1508.6</v>
      </c>
      <c r="E3185">
        <f t="shared" ca="1" si="409"/>
        <v>1522.4625000000001</v>
      </c>
      <c r="F3185">
        <f t="shared" ca="1" si="411"/>
        <v>1471.8499999999995</v>
      </c>
      <c r="G3185" t="str">
        <f t="shared" ca="1" si="404"/>
        <v/>
      </c>
      <c r="H3185">
        <f t="shared" ca="1" si="406"/>
        <v>1441.7</v>
      </c>
      <c r="I3185" s="4" t="str">
        <f t="shared" ca="1" si="407"/>
        <v/>
      </c>
      <c r="J3185" s="10">
        <f t="shared" ca="1" si="410"/>
        <v>5050.7162053202737</v>
      </c>
      <c r="K3185" s="10">
        <f ca="1">MAX($J$3:J3186)</f>
        <v>5050.7162053202737</v>
      </c>
      <c r="L3185" s="11">
        <f t="shared" ca="1" si="408"/>
        <v>0</v>
      </c>
    </row>
    <row r="3186" spans="1:12" x14ac:dyDescent="0.35">
      <c r="A3186">
        <v>3185</v>
      </c>
      <c r="B3186" s="2">
        <v>42039</v>
      </c>
      <c r="C3186">
        <f t="shared" si="405"/>
        <v>2015</v>
      </c>
      <c r="D3186">
        <v>1495.85</v>
      </c>
      <c r="E3186">
        <f t="shared" ca="1" si="409"/>
        <v>1508.4875</v>
      </c>
      <c r="F3186">
        <f t="shared" ca="1" si="411"/>
        <v>1475.5549999999998</v>
      </c>
      <c r="G3186" t="str">
        <f t="shared" ca="1" si="404"/>
        <v/>
      </c>
      <c r="H3186">
        <f t="shared" ca="1" si="406"/>
        <v>1441.7</v>
      </c>
      <c r="I3186" s="4" t="str">
        <f t="shared" ca="1" si="407"/>
        <v/>
      </c>
      <c r="J3186" s="10">
        <f t="shared" ca="1" si="410"/>
        <v>5050.7162053202737</v>
      </c>
      <c r="K3186" s="10">
        <f ca="1">MAX($J$3:J3187)</f>
        <v>5050.7162053202737</v>
      </c>
      <c r="L3186" s="11">
        <f t="shared" ca="1" si="408"/>
        <v>0</v>
      </c>
    </row>
    <row r="3187" spans="1:12" x14ac:dyDescent="0.35">
      <c r="A3187">
        <v>3186</v>
      </c>
      <c r="B3187" s="2">
        <v>42040</v>
      </c>
      <c r="C3187">
        <f t="shared" si="405"/>
        <v>2015</v>
      </c>
      <c r="D3187">
        <v>1504.55</v>
      </c>
      <c r="E3187">
        <f t="shared" ca="1" si="409"/>
        <v>1504.05</v>
      </c>
      <c r="F3187">
        <f t="shared" ca="1" si="411"/>
        <v>1479.3449999999998</v>
      </c>
      <c r="G3187" t="str">
        <f t="shared" ca="1" si="404"/>
        <v/>
      </c>
      <c r="H3187">
        <f t="shared" ca="1" si="406"/>
        <v>1441.7</v>
      </c>
      <c r="I3187" s="4" t="str">
        <f t="shared" ca="1" si="407"/>
        <v/>
      </c>
      <c r="J3187" s="10">
        <f t="shared" ca="1" si="410"/>
        <v>5050.7162053202737</v>
      </c>
      <c r="K3187" s="10">
        <f ca="1">MAX($J$3:J3188)</f>
        <v>5050.7162053202737</v>
      </c>
      <c r="L3187" s="11">
        <f t="shared" ca="1" si="408"/>
        <v>0</v>
      </c>
    </row>
    <row r="3188" spans="1:12" x14ac:dyDescent="0.35">
      <c r="A3188">
        <v>3187</v>
      </c>
      <c r="B3188" s="2">
        <v>42041</v>
      </c>
      <c r="C3188">
        <f t="shared" si="405"/>
        <v>2015</v>
      </c>
      <c r="D3188">
        <v>1507.2</v>
      </c>
      <c r="E3188">
        <f t="shared" ca="1" si="409"/>
        <v>1504.1124999999997</v>
      </c>
      <c r="F3188">
        <f t="shared" ca="1" si="411"/>
        <v>1482.9999999999995</v>
      </c>
      <c r="G3188" t="str">
        <f t="shared" ca="1" si="404"/>
        <v/>
      </c>
      <c r="H3188">
        <f t="shared" ca="1" si="406"/>
        <v>1441.7</v>
      </c>
      <c r="I3188" s="4" t="str">
        <f t="shared" ca="1" si="407"/>
        <v/>
      </c>
      <c r="J3188" s="10">
        <f t="shared" ca="1" si="410"/>
        <v>5050.7162053202737</v>
      </c>
      <c r="K3188" s="10">
        <f ca="1">MAX($J$3:J3189)</f>
        <v>5050.7162053202737</v>
      </c>
      <c r="L3188" s="11">
        <f t="shared" ca="1" si="408"/>
        <v>0</v>
      </c>
    </row>
    <row r="3189" spans="1:12" x14ac:dyDescent="0.35">
      <c r="A3189">
        <v>3188</v>
      </c>
      <c r="B3189" s="2">
        <v>42044</v>
      </c>
      <c r="C3189">
        <f t="shared" si="405"/>
        <v>2015</v>
      </c>
      <c r="D3189">
        <v>1508.85</v>
      </c>
      <c r="E3189">
        <f t="shared" ca="1" si="409"/>
        <v>1520.8125</v>
      </c>
      <c r="F3189">
        <f t="shared" ca="1" si="411"/>
        <v>1488.4883333333332</v>
      </c>
      <c r="G3189" t="str">
        <f t="shared" ca="1" si="404"/>
        <v/>
      </c>
      <c r="H3189">
        <f t="shared" ca="1" si="406"/>
        <v>1441.7</v>
      </c>
      <c r="I3189" s="4" t="str">
        <f t="shared" ca="1" si="407"/>
        <v/>
      </c>
      <c r="J3189" s="10">
        <f t="shared" ca="1" si="410"/>
        <v>5050.7162053202737</v>
      </c>
      <c r="K3189" s="10">
        <f ca="1">MAX($J$3:J3190)</f>
        <v>5050.7162053202737</v>
      </c>
      <c r="L3189" s="11">
        <f t="shared" ca="1" si="408"/>
        <v>0</v>
      </c>
    </row>
    <row r="3190" spans="1:12" x14ac:dyDescent="0.35">
      <c r="A3190">
        <v>3189</v>
      </c>
      <c r="B3190" s="2">
        <v>42045</v>
      </c>
      <c r="C3190">
        <f t="shared" si="405"/>
        <v>2015</v>
      </c>
      <c r="D3190">
        <v>1562.65</v>
      </c>
      <c r="E3190">
        <f t="shared" ca="1" si="409"/>
        <v>1532.8250000000003</v>
      </c>
      <c r="F3190">
        <f t="shared" ca="1" si="411"/>
        <v>1493.57</v>
      </c>
      <c r="G3190" t="str">
        <f t="shared" ca="1" si="404"/>
        <v/>
      </c>
      <c r="H3190">
        <f t="shared" ca="1" si="406"/>
        <v>1441.7</v>
      </c>
      <c r="I3190" s="4" t="str">
        <f t="shared" ca="1" si="407"/>
        <v/>
      </c>
      <c r="J3190" s="10">
        <f t="shared" ca="1" si="410"/>
        <v>5050.7162053202737</v>
      </c>
      <c r="K3190" s="10">
        <f ca="1">MAX($J$3:J3191)</f>
        <v>5050.7162053202737</v>
      </c>
      <c r="L3190" s="11">
        <f t="shared" ca="1" si="408"/>
        <v>0</v>
      </c>
    </row>
    <row r="3191" spans="1:12" x14ac:dyDescent="0.35">
      <c r="A3191">
        <v>3190</v>
      </c>
      <c r="B3191" s="2">
        <v>42046</v>
      </c>
      <c r="C3191">
        <f t="shared" si="405"/>
        <v>2015</v>
      </c>
      <c r="D3191">
        <v>1552.6</v>
      </c>
      <c r="E3191">
        <f t="shared" ca="1" si="409"/>
        <v>1554.825</v>
      </c>
      <c r="F3191">
        <f t="shared" ca="1" si="411"/>
        <v>1499.9583333333333</v>
      </c>
      <c r="G3191" t="str">
        <f t="shared" ca="1" si="404"/>
        <v/>
      </c>
      <c r="H3191">
        <f t="shared" ca="1" si="406"/>
        <v>1441.7</v>
      </c>
      <c r="I3191" s="4" t="str">
        <f t="shared" ca="1" si="407"/>
        <v/>
      </c>
      <c r="J3191" s="10">
        <f t="shared" ca="1" si="410"/>
        <v>5050.7162053202737</v>
      </c>
      <c r="K3191" s="10">
        <f ca="1">MAX($J$3:J3192)</f>
        <v>5050.7162053202737</v>
      </c>
      <c r="L3191" s="11">
        <f t="shared" ca="1" si="408"/>
        <v>0</v>
      </c>
    </row>
    <row r="3192" spans="1:12" x14ac:dyDescent="0.35">
      <c r="A3192">
        <v>3191</v>
      </c>
      <c r="B3192" s="2">
        <v>42047</v>
      </c>
      <c r="C3192">
        <f t="shared" si="405"/>
        <v>2015</v>
      </c>
      <c r="D3192">
        <v>1595.2</v>
      </c>
      <c r="E3192">
        <f t="shared" ca="1" si="409"/>
        <v>1583.875</v>
      </c>
      <c r="F3192">
        <f t="shared" ca="1" si="411"/>
        <v>1506.5966666666668</v>
      </c>
      <c r="G3192" t="str">
        <f t="shared" ca="1" si="404"/>
        <v/>
      </c>
      <c r="H3192">
        <f t="shared" ca="1" si="406"/>
        <v>1441.7</v>
      </c>
      <c r="I3192" s="4" t="str">
        <f t="shared" ca="1" si="407"/>
        <v/>
      </c>
      <c r="J3192" s="10">
        <f t="shared" ca="1" si="410"/>
        <v>5050.7162053202737</v>
      </c>
      <c r="K3192" s="10">
        <f ca="1">MAX($J$3:J3193)</f>
        <v>5050.7162053202737</v>
      </c>
      <c r="L3192" s="11">
        <f t="shared" ca="1" si="408"/>
        <v>0</v>
      </c>
    </row>
    <row r="3193" spans="1:12" x14ac:dyDescent="0.35">
      <c r="A3193">
        <v>3192</v>
      </c>
      <c r="B3193" s="2">
        <v>42048</v>
      </c>
      <c r="C3193">
        <f t="shared" si="405"/>
        <v>2015</v>
      </c>
      <c r="D3193">
        <v>1625.05</v>
      </c>
      <c r="E3193">
        <f t="shared" ca="1" si="409"/>
        <v>1596.825</v>
      </c>
      <c r="F3193">
        <f t="shared" ca="1" si="411"/>
        <v>1512.6233333333332</v>
      </c>
      <c r="G3193" t="str">
        <f t="shared" ca="1" si="404"/>
        <v/>
      </c>
      <c r="H3193">
        <f t="shared" ca="1" si="406"/>
        <v>1441.7</v>
      </c>
      <c r="I3193" s="4" t="str">
        <f t="shared" ca="1" si="407"/>
        <v/>
      </c>
      <c r="J3193" s="10">
        <f t="shared" ca="1" si="410"/>
        <v>5050.7162053202737</v>
      </c>
      <c r="K3193" s="10">
        <f ca="1">MAX($J$3:J3194)</f>
        <v>5050.7162053202737</v>
      </c>
      <c r="L3193" s="11">
        <f t="shared" ca="1" si="408"/>
        <v>0</v>
      </c>
    </row>
    <row r="3194" spans="1:12" x14ac:dyDescent="0.35">
      <c r="A3194">
        <v>3193</v>
      </c>
      <c r="B3194" s="2">
        <v>42051</v>
      </c>
      <c r="C3194">
        <f t="shared" si="405"/>
        <v>2015</v>
      </c>
      <c r="D3194">
        <v>1614.45</v>
      </c>
      <c r="E3194">
        <f t="shared" ca="1" si="409"/>
        <v>1612.2874999999999</v>
      </c>
      <c r="F3194">
        <f t="shared" ca="1" si="411"/>
        <v>1520.3199999999997</v>
      </c>
      <c r="G3194" t="str">
        <f t="shared" ca="1" si="404"/>
        <v/>
      </c>
      <c r="H3194">
        <f t="shared" ca="1" si="406"/>
        <v>1441.7</v>
      </c>
      <c r="I3194" s="4" t="str">
        <f t="shared" ca="1" si="407"/>
        <v/>
      </c>
      <c r="J3194" s="10">
        <f t="shared" ca="1" si="410"/>
        <v>5050.7162053202737</v>
      </c>
      <c r="K3194" s="10">
        <f ca="1">MAX($J$3:J3195)</f>
        <v>5050.7162053202737</v>
      </c>
      <c r="L3194" s="11">
        <f t="shared" ca="1" si="408"/>
        <v>0</v>
      </c>
    </row>
    <row r="3195" spans="1:12" x14ac:dyDescent="0.35">
      <c r="A3195">
        <v>3194</v>
      </c>
      <c r="B3195" s="2">
        <v>42052</v>
      </c>
      <c r="C3195">
        <f t="shared" si="405"/>
        <v>2015</v>
      </c>
      <c r="D3195">
        <v>1614.45</v>
      </c>
      <c r="E3195">
        <f t="shared" ca="1" si="409"/>
        <v>1626.8125</v>
      </c>
      <c r="F3195">
        <f t="shared" ca="1" si="411"/>
        <v>1529.8483333333329</v>
      </c>
      <c r="G3195" t="str">
        <f t="shared" ca="1" si="404"/>
        <v/>
      </c>
      <c r="H3195">
        <f t="shared" ca="1" si="406"/>
        <v>1441.7</v>
      </c>
      <c r="I3195" s="4" t="str">
        <f t="shared" ca="1" si="407"/>
        <v/>
      </c>
      <c r="J3195" s="10">
        <f t="shared" ca="1" si="410"/>
        <v>5050.7162053202737</v>
      </c>
      <c r="K3195" s="10">
        <f ca="1">MAX($J$3:J3196)</f>
        <v>5050.7162053202737</v>
      </c>
      <c r="L3195" s="11">
        <f t="shared" ca="1" si="408"/>
        <v>0</v>
      </c>
    </row>
    <row r="3196" spans="1:12" x14ac:dyDescent="0.35">
      <c r="A3196">
        <v>3195</v>
      </c>
      <c r="B3196" s="2">
        <v>42053</v>
      </c>
      <c r="C3196">
        <f t="shared" si="405"/>
        <v>2015</v>
      </c>
      <c r="D3196">
        <v>1653.3</v>
      </c>
      <c r="E3196">
        <f t="shared" ca="1" si="409"/>
        <v>1624.3375000000001</v>
      </c>
      <c r="F3196">
        <f t="shared" ca="1" si="411"/>
        <v>1537.3066666666666</v>
      </c>
      <c r="G3196" t="str">
        <f t="shared" ca="1" si="404"/>
        <v/>
      </c>
      <c r="H3196">
        <f t="shared" ca="1" si="406"/>
        <v>1441.7</v>
      </c>
      <c r="I3196" s="4" t="str">
        <f t="shared" ca="1" si="407"/>
        <v/>
      </c>
      <c r="J3196" s="10">
        <f t="shared" ca="1" si="410"/>
        <v>5050.7162053202737</v>
      </c>
      <c r="K3196" s="10">
        <f ca="1">MAX($J$3:J3197)</f>
        <v>5050.7162053202737</v>
      </c>
      <c r="L3196" s="11">
        <f t="shared" ca="1" si="408"/>
        <v>0</v>
      </c>
    </row>
    <row r="3197" spans="1:12" x14ac:dyDescent="0.35">
      <c r="A3197">
        <v>3196</v>
      </c>
      <c r="B3197" s="2">
        <v>42054</v>
      </c>
      <c r="C3197">
        <f t="shared" si="405"/>
        <v>2015</v>
      </c>
      <c r="D3197">
        <v>1615.15</v>
      </c>
      <c r="E3197">
        <f t="shared" ca="1" si="409"/>
        <v>1625.8249999999998</v>
      </c>
      <c r="F3197">
        <f t="shared" ca="1" si="411"/>
        <v>1544.7033333333331</v>
      </c>
      <c r="G3197" t="str">
        <f t="shared" ca="1" si="404"/>
        <v/>
      </c>
      <c r="H3197">
        <f t="shared" ca="1" si="406"/>
        <v>1441.7</v>
      </c>
      <c r="I3197" s="4" t="str">
        <f t="shared" ca="1" si="407"/>
        <v/>
      </c>
      <c r="J3197" s="10">
        <f t="shared" ca="1" si="410"/>
        <v>5050.7162053202737</v>
      </c>
      <c r="K3197" s="10">
        <f ca="1">MAX($J$3:J3198)</f>
        <v>5050.7162053202737</v>
      </c>
      <c r="L3197" s="11">
        <f t="shared" ca="1" si="408"/>
        <v>0</v>
      </c>
    </row>
    <row r="3198" spans="1:12" x14ac:dyDescent="0.35">
      <c r="A3198">
        <v>3197</v>
      </c>
      <c r="B3198" s="2">
        <v>42055</v>
      </c>
      <c r="C3198">
        <f t="shared" si="405"/>
        <v>2015</v>
      </c>
      <c r="D3198">
        <v>1620.4</v>
      </c>
      <c r="E3198">
        <f t="shared" ca="1" si="409"/>
        <v>1626.2</v>
      </c>
      <c r="F3198">
        <f t="shared" ca="1" si="411"/>
        <v>1551.7483333333332</v>
      </c>
      <c r="G3198" t="str">
        <f t="shared" ca="1" si="404"/>
        <v/>
      </c>
      <c r="H3198">
        <f t="shared" ca="1" si="406"/>
        <v>1441.7</v>
      </c>
      <c r="I3198" s="4" t="str">
        <f t="shared" ca="1" si="407"/>
        <v/>
      </c>
      <c r="J3198" s="10">
        <f t="shared" ca="1" si="410"/>
        <v>5050.7162053202737</v>
      </c>
      <c r="K3198" s="10">
        <f ca="1">MAX($J$3:J3199)</f>
        <v>5050.7162053202737</v>
      </c>
      <c r="L3198" s="11">
        <f t="shared" ca="1" si="408"/>
        <v>0</v>
      </c>
    </row>
    <row r="3199" spans="1:12" x14ac:dyDescent="0.35">
      <c r="A3199">
        <v>3198</v>
      </c>
      <c r="B3199" s="2">
        <v>42058</v>
      </c>
      <c r="C3199">
        <f t="shared" si="405"/>
        <v>2015</v>
      </c>
      <c r="D3199">
        <v>1615.95</v>
      </c>
      <c r="E3199">
        <f t="shared" ca="1" si="409"/>
        <v>1617.375</v>
      </c>
      <c r="F3199">
        <f t="shared" ca="1" si="411"/>
        <v>1557.6249999999998</v>
      </c>
      <c r="G3199" t="str">
        <f t="shared" ca="1" si="404"/>
        <v/>
      </c>
      <c r="H3199">
        <f t="shared" ca="1" si="406"/>
        <v>1441.7</v>
      </c>
      <c r="I3199" s="4" t="str">
        <f t="shared" ca="1" si="407"/>
        <v/>
      </c>
      <c r="J3199" s="10">
        <f t="shared" ca="1" si="410"/>
        <v>5050.7162053202737</v>
      </c>
      <c r="K3199" s="10">
        <f ca="1">MAX($J$3:J3200)</f>
        <v>5050.7162053202737</v>
      </c>
      <c r="L3199" s="11">
        <f t="shared" ca="1" si="408"/>
        <v>0</v>
      </c>
    </row>
    <row r="3200" spans="1:12" x14ac:dyDescent="0.35">
      <c r="A3200">
        <v>3199</v>
      </c>
      <c r="B3200" s="2">
        <v>42059</v>
      </c>
      <c r="C3200">
        <f t="shared" si="405"/>
        <v>2015</v>
      </c>
      <c r="D3200">
        <v>1618</v>
      </c>
      <c r="E3200">
        <f t="shared" ca="1" si="409"/>
        <v>1627.5250000000001</v>
      </c>
      <c r="F3200">
        <f t="shared" ca="1" si="411"/>
        <v>1563.5383333333332</v>
      </c>
      <c r="G3200" t="str">
        <f t="shared" ca="1" si="404"/>
        <v/>
      </c>
      <c r="H3200">
        <f t="shared" ca="1" si="406"/>
        <v>1441.7</v>
      </c>
      <c r="I3200" s="4" t="str">
        <f t="shared" ca="1" si="407"/>
        <v/>
      </c>
      <c r="J3200" s="10">
        <f t="shared" ca="1" si="410"/>
        <v>5050.7162053202737</v>
      </c>
      <c r="K3200" s="10">
        <f ca="1">MAX($J$3:J3201)</f>
        <v>5050.7162053202737</v>
      </c>
      <c r="L3200" s="11">
        <f t="shared" ca="1" si="408"/>
        <v>0</v>
      </c>
    </row>
    <row r="3201" spans="1:12" x14ac:dyDescent="0.35">
      <c r="A3201">
        <v>3200</v>
      </c>
      <c r="B3201" s="2">
        <v>42060</v>
      </c>
      <c r="C3201">
        <f t="shared" si="405"/>
        <v>2015</v>
      </c>
      <c r="D3201">
        <v>1655.75</v>
      </c>
      <c r="E3201">
        <f t="shared" ca="1" si="409"/>
        <v>1632.4</v>
      </c>
      <c r="F3201">
        <f t="shared" ca="1" si="411"/>
        <v>1567.7216666666666</v>
      </c>
      <c r="G3201" t="str">
        <f t="shared" ca="1" si="404"/>
        <v/>
      </c>
      <c r="H3201">
        <f t="shared" ca="1" si="406"/>
        <v>1441.7</v>
      </c>
      <c r="I3201" s="4" t="str">
        <f t="shared" ca="1" si="407"/>
        <v/>
      </c>
      <c r="J3201" s="10">
        <f t="shared" ca="1" si="410"/>
        <v>5050.7162053202737</v>
      </c>
      <c r="K3201" s="10">
        <f ca="1">MAX($J$3:J3202)</f>
        <v>5050.7162053202737</v>
      </c>
      <c r="L3201" s="11">
        <f t="shared" ca="1" si="408"/>
        <v>0</v>
      </c>
    </row>
    <row r="3202" spans="1:12" x14ac:dyDescent="0.35">
      <c r="A3202">
        <v>3201</v>
      </c>
      <c r="B3202" s="2">
        <v>42061</v>
      </c>
      <c r="C3202">
        <f t="shared" si="405"/>
        <v>2015</v>
      </c>
      <c r="D3202">
        <v>1639.9</v>
      </c>
      <c r="E3202">
        <f t="shared" ca="1" si="409"/>
        <v>1646.7749999999999</v>
      </c>
      <c r="F3202">
        <f t="shared" ca="1" si="411"/>
        <v>1572.8916666666667</v>
      </c>
      <c r="G3202" t="str">
        <f t="shared" ref="G3202:G3265" ca="1" si="412">IF(AND(E3202&gt;F3202,E3201&lt;F3201),"BUY",IF(AND(E3202&lt;F3202,E3201&gt;F3201),"SELL",""))</f>
        <v/>
      </c>
      <c r="H3202">
        <f t="shared" ca="1" si="406"/>
        <v>1441.7</v>
      </c>
      <c r="I3202" s="4" t="str">
        <f t="shared" ca="1" si="407"/>
        <v/>
      </c>
      <c r="J3202" s="10">
        <f t="shared" ca="1" si="410"/>
        <v>5050.7162053202737</v>
      </c>
      <c r="K3202" s="10">
        <f ca="1">MAX($J$3:J3203)</f>
        <v>5050.7162053202737</v>
      </c>
      <c r="L3202" s="11">
        <f t="shared" ca="1" si="408"/>
        <v>0</v>
      </c>
    </row>
    <row r="3203" spans="1:12" x14ac:dyDescent="0.35">
      <c r="A3203">
        <v>3202</v>
      </c>
      <c r="B3203" s="2">
        <v>42062</v>
      </c>
      <c r="C3203">
        <f t="shared" ref="C3203:C3266" si="413">YEAR(B3203)</f>
        <v>2015</v>
      </c>
      <c r="D3203">
        <v>1673.45</v>
      </c>
      <c r="E3203">
        <f t="shared" ca="1" si="409"/>
        <v>1682.9750000000001</v>
      </c>
      <c r="F3203">
        <f t="shared" ca="1" si="411"/>
        <v>1580.5550000000001</v>
      </c>
      <c r="G3203" t="str">
        <f t="shared" ca="1" si="412"/>
        <v/>
      </c>
      <c r="H3203">
        <f t="shared" ref="H3203:H3266" ca="1" si="414">IF(G3203&lt;&gt;"",D3203,H3202)</f>
        <v>1441.7</v>
      </c>
      <c r="I3203" s="4" t="str">
        <f t="shared" ref="I3203:I3266" ca="1" si="415">IF(AND(G3203&lt;&gt;"",H3202&lt;&gt;0),IF(G3203="BUY",1-H3203/H3202,H3203/H3202-1),"")</f>
        <v/>
      </c>
      <c r="J3203" s="10">
        <f t="shared" ca="1" si="410"/>
        <v>5050.7162053202737</v>
      </c>
      <c r="K3203" s="10">
        <f ca="1">MAX($J$3:J3204)</f>
        <v>5050.7162053202737</v>
      </c>
      <c r="L3203" s="11">
        <f t="shared" ref="L3203:L3266" ca="1" si="416">1-J3203/K3203</f>
        <v>0</v>
      </c>
    </row>
    <row r="3204" spans="1:12" x14ac:dyDescent="0.35">
      <c r="A3204">
        <v>3203</v>
      </c>
      <c r="B3204" s="2">
        <v>42065</v>
      </c>
      <c r="C3204">
        <f t="shared" si="413"/>
        <v>2015</v>
      </c>
      <c r="D3204">
        <v>1762.8</v>
      </c>
      <c r="E3204">
        <f t="shared" ref="E3204:E3267" ca="1" si="417">IF(ROW(D3205)&gt;($O$4-1),AVERAGE(OFFSET(D3206,-$O$4,0,$O$4,1)),IF(ROW(D3205)&gt;$O$4, ((($O$4-1)*E3204)+D3205)/$O$4,""))</f>
        <v>1708.6125000000002</v>
      </c>
      <c r="F3204">
        <f t="shared" ca="1" si="411"/>
        <v>1587.6883333333333</v>
      </c>
      <c r="G3204" t="str">
        <f t="shared" ca="1" si="412"/>
        <v/>
      </c>
      <c r="H3204">
        <f t="shared" ca="1" si="414"/>
        <v>1441.7</v>
      </c>
      <c r="I3204" s="4" t="str">
        <f t="shared" ca="1" si="415"/>
        <v/>
      </c>
      <c r="J3204" s="10">
        <f t="shared" ref="J3204:J3267" ca="1" si="418">IF(I3204="",J3203,J3203*(1+$O$6*I3204))</f>
        <v>5050.7162053202737</v>
      </c>
      <c r="K3204" s="10">
        <f ca="1">MAX($J$3:J3205)</f>
        <v>5050.7162053202737</v>
      </c>
      <c r="L3204" s="11">
        <f t="shared" ca="1" si="416"/>
        <v>0</v>
      </c>
    </row>
    <row r="3205" spans="1:12" x14ac:dyDescent="0.35">
      <c r="A3205">
        <v>3204</v>
      </c>
      <c r="B3205" s="2">
        <v>42066</v>
      </c>
      <c r="C3205">
        <f t="shared" si="413"/>
        <v>2015</v>
      </c>
      <c r="D3205">
        <v>1758.3</v>
      </c>
      <c r="E3205">
        <f t="shared" ca="1" si="417"/>
        <v>1729.9250000000002</v>
      </c>
      <c r="F3205">
        <f t="shared" ca="1" si="411"/>
        <v>1593.7116666666668</v>
      </c>
      <c r="G3205" t="str">
        <f t="shared" ca="1" si="412"/>
        <v/>
      </c>
      <c r="H3205">
        <f t="shared" ca="1" si="414"/>
        <v>1441.7</v>
      </c>
      <c r="I3205" s="4" t="str">
        <f t="shared" ca="1" si="415"/>
        <v/>
      </c>
      <c r="J3205" s="10">
        <f t="shared" ca="1" si="418"/>
        <v>5050.7162053202737</v>
      </c>
      <c r="K3205" s="10">
        <f ca="1">MAX($J$3:J3206)</f>
        <v>5050.7162053202737</v>
      </c>
      <c r="L3205" s="11">
        <f t="shared" ca="1" si="416"/>
        <v>0</v>
      </c>
    </row>
    <row r="3206" spans="1:12" x14ac:dyDescent="0.35">
      <c r="A3206">
        <v>3205</v>
      </c>
      <c r="B3206" s="2">
        <v>42067</v>
      </c>
      <c r="C3206">
        <f t="shared" si="413"/>
        <v>2015</v>
      </c>
      <c r="D3206">
        <v>1725.15</v>
      </c>
      <c r="E3206">
        <f t="shared" ca="1" si="417"/>
        <v>1736.2249999999999</v>
      </c>
      <c r="F3206">
        <f t="shared" ca="1" si="411"/>
        <v>1598.3733333333334</v>
      </c>
      <c r="G3206" t="str">
        <f t="shared" ca="1" si="412"/>
        <v/>
      </c>
      <c r="H3206">
        <f t="shared" ca="1" si="414"/>
        <v>1441.7</v>
      </c>
      <c r="I3206" s="4" t="str">
        <f t="shared" ca="1" si="415"/>
        <v/>
      </c>
      <c r="J3206" s="10">
        <f t="shared" ca="1" si="418"/>
        <v>5050.7162053202737</v>
      </c>
      <c r="K3206" s="10">
        <f ca="1">MAX($J$3:J3207)</f>
        <v>5050.7162053202737</v>
      </c>
      <c r="L3206" s="11">
        <f t="shared" ca="1" si="416"/>
        <v>0</v>
      </c>
    </row>
    <row r="3207" spans="1:12" x14ac:dyDescent="0.35">
      <c r="A3207">
        <v>3206</v>
      </c>
      <c r="B3207" s="2">
        <v>42068</v>
      </c>
      <c r="C3207">
        <f t="shared" si="413"/>
        <v>2015</v>
      </c>
      <c r="D3207">
        <v>1698.65</v>
      </c>
      <c r="E3207">
        <f t="shared" ca="1" si="417"/>
        <v>1720.1875</v>
      </c>
      <c r="F3207">
        <f t="shared" ca="1" si="411"/>
        <v>1603.5933333333337</v>
      </c>
      <c r="G3207" t="str">
        <f t="shared" ca="1" si="412"/>
        <v/>
      </c>
      <c r="H3207">
        <f t="shared" ca="1" si="414"/>
        <v>1441.7</v>
      </c>
      <c r="I3207" s="4" t="str">
        <f t="shared" ca="1" si="415"/>
        <v/>
      </c>
      <c r="J3207" s="10">
        <f t="shared" ca="1" si="418"/>
        <v>5050.7162053202737</v>
      </c>
      <c r="K3207" s="10">
        <f ca="1">MAX($J$3:J3208)</f>
        <v>5050.7162053202737</v>
      </c>
      <c r="L3207" s="11">
        <f t="shared" ca="1" si="416"/>
        <v>0</v>
      </c>
    </row>
    <row r="3208" spans="1:12" x14ac:dyDescent="0.35">
      <c r="A3208">
        <v>3207</v>
      </c>
      <c r="B3208" s="2">
        <v>42069</v>
      </c>
      <c r="C3208">
        <f t="shared" si="413"/>
        <v>2015</v>
      </c>
      <c r="D3208">
        <v>1698.65</v>
      </c>
      <c r="E3208">
        <f t="shared" ca="1" si="417"/>
        <v>1695.6375000000003</v>
      </c>
      <c r="F3208">
        <f t="shared" ca="1" si="411"/>
        <v>1607.5283333333339</v>
      </c>
      <c r="G3208" t="str">
        <f t="shared" ca="1" si="412"/>
        <v/>
      </c>
      <c r="H3208">
        <f t="shared" ca="1" si="414"/>
        <v>1441.7</v>
      </c>
      <c r="I3208" s="4" t="str">
        <f t="shared" ca="1" si="415"/>
        <v/>
      </c>
      <c r="J3208" s="10">
        <f t="shared" ca="1" si="418"/>
        <v>5050.7162053202737</v>
      </c>
      <c r="K3208" s="10">
        <f ca="1">MAX($J$3:J3209)</f>
        <v>5050.7162053202737</v>
      </c>
      <c r="L3208" s="11">
        <f t="shared" ca="1" si="416"/>
        <v>0</v>
      </c>
    </row>
    <row r="3209" spans="1:12" x14ac:dyDescent="0.35">
      <c r="A3209">
        <v>3208</v>
      </c>
      <c r="B3209" s="2">
        <v>42072</v>
      </c>
      <c r="C3209">
        <f t="shared" si="413"/>
        <v>2015</v>
      </c>
      <c r="D3209">
        <v>1660.1</v>
      </c>
      <c r="E3209">
        <f t="shared" ca="1" si="417"/>
        <v>1676.8874999999998</v>
      </c>
      <c r="F3209">
        <f t="shared" ca="1" si="411"/>
        <v>1611.5766666666673</v>
      </c>
      <c r="G3209" t="str">
        <f t="shared" ca="1" si="412"/>
        <v/>
      </c>
      <c r="H3209">
        <f t="shared" ca="1" si="414"/>
        <v>1441.7</v>
      </c>
      <c r="I3209" s="4" t="str">
        <f t="shared" ca="1" si="415"/>
        <v/>
      </c>
      <c r="J3209" s="10">
        <f t="shared" ca="1" si="418"/>
        <v>5050.7162053202737</v>
      </c>
      <c r="K3209" s="10">
        <f ca="1">MAX($J$3:J3210)</f>
        <v>5050.7162053202737</v>
      </c>
      <c r="L3209" s="11">
        <f t="shared" ca="1" si="416"/>
        <v>0</v>
      </c>
    </row>
    <row r="3210" spans="1:12" x14ac:dyDescent="0.35">
      <c r="A3210">
        <v>3209</v>
      </c>
      <c r="B3210" s="2">
        <v>42073</v>
      </c>
      <c r="C3210">
        <f t="shared" si="413"/>
        <v>2015</v>
      </c>
      <c r="D3210">
        <v>1650.15</v>
      </c>
      <c r="E3210">
        <f t="shared" ca="1" si="417"/>
        <v>1662.1499999999999</v>
      </c>
      <c r="F3210">
        <f t="shared" ca="1" si="411"/>
        <v>1614.7733333333338</v>
      </c>
      <c r="G3210" t="str">
        <f t="shared" ca="1" si="412"/>
        <v/>
      </c>
      <c r="H3210">
        <f t="shared" ca="1" si="414"/>
        <v>1441.7</v>
      </c>
      <c r="I3210" s="4" t="str">
        <f t="shared" ca="1" si="415"/>
        <v/>
      </c>
      <c r="J3210" s="10">
        <f t="shared" ca="1" si="418"/>
        <v>5050.7162053202737</v>
      </c>
      <c r="K3210" s="10">
        <f ca="1">MAX($J$3:J3211)</f>
        <v>5050.7162053202737</v>
      </c>
      <c r="L3210" s="11">
        <f t="shared" ca="1" si="416"/>
        <v>0</v>
      </c>
    </row>
    <row r="3211" spans="1:12" x14ac:dyDescent="0.35">
      <c r="A3211">
        <v>3210</v>
      </c>
      <c r="B3211" s="2">
        <v>42074</v>
      </c>
      <c r="C3211">
        <f t="shared" si="413"/>
        <v>2015</v>
      </c>
      <c r="D3211">
        <v>1639.7</v>
      </c>
      <c r="E3211">
        <f t="shared" ca="1" si="417"/>
        <v>1649.4875</v>
      </c>
      <c r="F3211">
        <f t="shared" ca="1" si="411"/>
        <v>1616.9416666666671</v>
      </c>
      <c r="G3211" t="str">
        <f t="shared" ca="1" si="412"/>
        <v/>
      </c>
      <c r="H3211">
        <f t="shared" ca="1" si="414"/>
        <v>1441.7</v>
      </c>
      <c r="I3211" s="4" t="str">
        <f t="shared" ca="1" si="415"/>
        <v/>
      </c>
      <c r="J3211" s="10">
        <f t="shared" ca="1" si="418"/>
        <v>5050.7162053202737</v>
      </c>
      <c r="K3211" s="10">
        <f ca="1">MAX($J$3:J3212)</f>
        <v>5050.7162053202737</v>
      </c>
      <c r="L3211" s="11">
        <f t="shared" ca="1" si="416"/>
        <v>0</v>
      </c>
    </row>
    <row r="3212" spans="1:12" x14ac:dyDescent="0.35">
      <c r="A3212">
        <v>3211</v>
      </c>
      <c r="B3212" s="2">
        <v>42075</v>
      </c>
      <c r="C3212">
        <f t="shared" si="413"/>
        <v>2015</v>
      </c>
      <c r="D3212">
        <v>1648</v>
      </c>
      <c r="E3212">
        <f t="shared" ca="1" si="417"/>
        <v>1638.4625000000001</v>
      </c>
      <c r="F3212">
        <f t="shared" ca="1" si="411"/>
        <v>1618.7933333333337</v>
      </c>
      <c r="G3212" t="str">
        <f t="shared" ca="1" si="412"/>
        <v/>
      </c>
      <c r="H3212">
        <f t="shared" ca="1" si="414"/>
        <v>1441.7</v>
      </c>
      <c r="I3212" s="4" t="str">
        <f t="shared" ca="1" si="415"/>
        <v/>
      </c>
      <c r="J3212" s="10">
        <f t="shared" ca="1" si="418"/>
        <v>5050.7162053202737</v>
      </c>
      <c r="K3212" s="10">
        <f ca="1">MAX($J$3:J3213)</f>
        <v>5050.7162053202737</v>
      </c>
      <c r="L3212" s="11">
        <f t="shared" ca="1" si="416"/>
        <v>0</v>
      </c>
    </row>
    <row r="3213" spans="1:12" x14ac:dyDescent="0.35">
      <c r="A3213">
        <v>3212</v>
      </c>
      <c r="B3213" s="2">
        <v>42076</v>
      </c>
      <c r="C3213">
        <f t="shared" si="413"/>
        <v>2015</v>
      </c>
      <c r="D3213">
        <v>1616</v>
      </c>
      <c r="E3213">
        <f t="shared" ca="1" si="417"/>
        <v>1622.8125</v>
      </c>
      <c r="F3213">
        <f t="shared" ca="1" si="411"/>
        <v>1620.8800000000003</v>
      </c>
      <c r="G3213" t="str">
        <f t="shared" ca="1" si="412"/>
        <v/>
      </c>
      <c r="H3213">
        <f t="shared" ca="1" si="414"/>
        <v>1441.7</v>
      </c>
      <c r="I3213" s="4" t="str">
        <f t="shared" ca="1" si="415"/>
        <v/>
      </c>
      <c r="J3213" s="10">
        <f t="shared" ca="1" si="418"/>
        <v>5050.7162053202737</v>
      </c>
      <c r="K3213" s="10">
        <f ca="1">MAX($J$3:J3214)</f>
        <v>5561.6733798683499</v>
      </c>
      <c r="L3213" s="11">
        <f t="shared" ca="1" si="416"/>
        <v>9.1871122169380426E-2</v>
      </c>
    </row>
    <row r="3214" spans="1:12" x14ac:dyDescent="0.35">
      <c r="A3214">
        <v>3213</v>
      </c>
      <c r="B3214" s="2">
        <v>42079</v>
      </c>
      <c r="C3214">
        <f t="shared" si="413"/>
        <v>2015</v>
      </c>
      <c r="D3214">
        <v>1587.55</v>
      </c>
      <c r="E3214">
        <f t="shared" ca="1" si="417"/>
        <v>1616.1375</v>
      </c>
      <c r="F3214">
        <f t="shared" ca="1" si="411"/>
        <v>1624.3600000000004</v>
      </c>
      <c r="G3214" t="str">
        <f t="shared" ca="1" si="412"/>
        <v>SELL</v>
      </c>
      <c r="H3214">
        <f t="shared" ca="1" si="414"/>
        <v>1587.55</v>
      </c>
      <c r="I3214" s="4">
        <f t="shared" ca="1" si="415"/>
        <v>0.10116529097593108</v>
      </c>
      <c r="J3214" s="10">
        <f t="shared" ca="1" si="418"/>
        <v>5561.6733798683499</v>
      </c>
      <c r="K3214" s="10">
        <f ca="1">MAX($J$3:J3215)</f>
        <v>5561.6733798683499</v>
      </c>
      <c r="L3214" s="11">
        <f t="shared" ca="1" si="416"/>
        <v>0</v>
      </c>
    </row>
    <row r="3215" spans="1:12" x14ac:dyDescent="0.35">
      <c r="A3215">
        <v>3214</v>
      </c>
      <c r="B3215" s="2">
        <v>42080</v>
      </c>
      <c r="C3215">
        <f t="shared" si="413"/>
        <v>2015</v>
      </c>
      <c r="D3215">
        <v>1613</v>
      </c>
      <c r="E3215">
        <f t="shared" ca="1" si="417"/>
        <v>1599.9749999999999</v>
      </c>
      <c r="F3215">
        <f t="shared" ca="1" si="411"/>
        <v>1627.2766666666669</v>
      </c>
      <c r="G3215" t="str">
        <f t="shared" ca="1" si="412"/>
        <v/>
      </c>
      <c r="H3215">
        <f t="shared" ca="1" si="414"/>
        <v>1587.55</v>
      </c>
      <c r="I3215" s="4" t="str">
        <f t="shared" ca="1" si="415"/>
        <v/>
      </c>
      <c r="J3215" s="10">
        <f t="shared" ca="1" si="418"/>
        <v>5561.6733798683499</v>
      </c>
      <c r="K3215" s="10">
        <f ca="1">MAX($J$3:J3216)</f>
        <v>5561.6733798683499</v>
      </c>
      <c r="L3215" s="11">
        <f t="shared" ca="1" si="416"/>
        <v>0</v>
      </c>
    </row>
    <row r="3216" spans="1:12" x14ac:dyDescent="0.35">
      <c r="A3216">
        <v>3215</v>
      </c>
      <c r="B3216" s="2">
        <v>42081</v>
      </c>
      <c r="C3216">
        <f t="shared" si="413"/>
        <v>2015</v>
      </c>
      <c r="D3216">
        <v>1583.35</v>
      </c>
      <c r="E3216">
        <f t="shared" ca="1" si="417"/>
        <v>1588.1</v>
      </c>
      <c r="F3216">
        <f t="shared" ca="1" si="411"/>
        <v>1629.4083333333335</v>
      </c>
      <c r="G3216" t="str">
        <f t="shared" ca="1" si="412"/>
        <v/>
      </c>
      <c r="H3216">
        <f t="shared" ca="1" si="414"/>
        <v>1587.55</v>
      </c>
      <c r="I3216" s="4" t="str">
        <f t="shared" ca="1" si="415"/>
        <v/>
      </c>
      <c r="J3216" s="10">
        <f t="shared" ca="1" si="418"/>
        <v>5561.6733798683499</v>
      </c>
      <c r="K3216" s="10">
        <f ca="1">MAX($J$3:J3217)</f>
        <v>5561.6733798683499</v>
      </c>
      <c r="L3216" s="11">
        <f t="shared" ca="1" si="416"/>
        <v>0</v>
      </c>
    </row>
    <row r="3217" spans="1:12" x14ac:dyDescent="0.35">
      <c r="A3217">
        <v>3216</v>
      </c>
      <c r="B3217" s="2">
        <v>42082</v>
      </c>
      <c r="C3217">
        <f t="shared" si="413"/>
        <v>2015</v>
      </c>
      <c r="D3217">
        <v>1568.5</v>
      </c>
      <c r="E3217">
        <f t="shared" ca="1" si="417"/>
        <v>1583.65</v>
      </c>
      <c r="F3217">
        <f t="shared" ca="1" si="411"/>
        <v>1631.4933333333333</v>
      </c>
      <c r="G3217" t="str">
        <f t="shared" ca="1" si="412"/>
        <v/>
      </c>
      <c r="H3217">
        <f t="shared" ca="1" si="414"/>
        <v>1587.55</v>
      </c>
      <c r="I3217" s="4" t="str">
        <f t="shared" ca="1" si="415"/>
        <v/>
      </c>
      <c r="J3217" s="10">
        <f t="shared" ca="1" si="418"/>
        <v>5561.6733798683499</v>
      </c>
      <c r="K3217" s="10">
        <f ca="1">MAX($J$3:J3218)</f>
        <v>5561.6733798683499</v>
      </c>
      <c r="L3217" s="11">
        <f t="shared" ca="1" si="416"/>
        <v>0</v>
      </c>
    </row>
    <row r="3218" spans="1:12" x14ac:dyDescent="0.35">
      <c r="A3218">
        <v>3217</v>
      </c>
      <c r="B3218" s="2">
        <v>42083</v>
      </c>
      <c r="C3218">
        <f t="shared" si="413"/>
        <v>2015</v>
      </c>
      <c r="D3218">
        <v>1569.75</v>
      </c>
      <c r="E3218">
        <f t="shared" ca="1" si="417"/>
        <v>1577.0875000000001</v>
      </c>
      <c r="F3218">
        <f t="shared" ca="1" si="411"/>
        <v>1634.0900000000001</v>
      </c>
      <c r="G3218" t="str">
        <f t="shared" ca="1" si="412"/>
        <v/>
      </c>
      <c r="H3218">
        <f t="shared" ca="1" si="414"/>
        <v>1587.55</v>
      </c>
      <c r="I3218" s="4" t="str">
        <f t="shared" ca="1" si="415"/>
        <v/>
      </c>
      <c r="J3218" s="10">
        <f t="shared" ca="1" si="418"/>
        <v>5561.6733798683499</v>
      </c>
      <c r="K3218" s="10">
        <f ca="1">MAX($J$3:J3219)</f>
        <v>5561.6733798683499</v>
      </c>
      <c r="L3218" s="11">
        <f t="shared" ca="1" si="416"/>
        <v>0</v>
      </c>
    </row>
    <row r="3219" spans="1:12" x14ac:dyDescent="0.35">
      <c r="A3219">
        <v>3218</v>
      </c>
      <c r="B3219" s="2">
        <v>42086</v>
      </c>
      <c r="C3219">
        <f t="shared" si="413"/>
        <v>2015</v>
      </c>
      <c r="D3219">
        <v>1586.75</v>
      </c>
      <c r="E3219">
        <f t="shared" ca="1" si="417"/>
        <v>1577.0125</v>
      </c>
      <c r="F3219">
        <f t="shared" ca="1" si="411"/>
        <v>1634.7700000000002</v>
      </c>
      <c r="G3219" t="str">
        <f t="shared" ca="1" si="412"/>
        <v/>
      </c>
      <c r="H3219">
        <f t="shared" ca="1" si="414"/>
        <v>1587.55</v>
      </c>
      <c r="I3219" s="4" t="str">
        <f t="shared" ca="1" si="415"/>
        <v/>
      </c>
      <c r="J3219" s="10">
        <f t="shared" ca="1" si="418"/>
        <v>5561.6733798683499</v>
      </c>
      <c r="K3219" s="10">
        <f ca="1">MAX($J$3:J3220)</f>
        <v>5561.6733798683499</v>
      </c>
      <c r="L3219" s="11">
        <f t="shared" ca="1" si="416"/>
        <v>0</v>
      </c>
    </row>
    <row r="3220" spans="1:12" x14ac:dyDescent="0.35">
      <c r="A3220">
        <v>3219</v>
      </c>
      <c r="B3220" s="2">
        <v>42087</v>
      </c>
      <c r="C3220">
        <f t="shared" si="413"/>
        <v>2015</v>
      </c>
      <c r="D3220">
        <v>1583.05</v>
      </c>
      <c r="E3220">
        <f t="shared" ca="1" si="417"/>
        <v>1580.3125</v>
      </c>
      <c r="F3220">
        <f t="shared" ca="1" si="411"/>
        <v>1635.7400000000002</v>
      </c>
      <c r="G3220" t="str">
        <f t="shared" ca="1" si="412"/>
        <v/>
      </c>
      <c r="H3220">
        <f t="shared" ca="1" si="414"/>
        <v>1587.55</v>
      </c>
      <c r="I3220" s="4" t="str">
        <f t="shared" ca="1" si="415"/>
        <v/>
      </c>
      <c r="J3220" s="10">
        <f t="shared" ca="1" si="418"/>
        <v>5561.6733798683499</v>
      </c>
      <c r="K3220" s="10">
        <f ca="1">MAX($J$3:J3221)</f>
        <v>5561.6733798683499</v>
      </c>
      <c r="L3220" s="11">
        <f t="shared" ca="1" si="416"/>
        <v>0</v>
      </c>
    </row>
    <row r="3221" spans="1:12" x14ac:dyDescent="0.35">
      <c r="A3221">
        <v>3220</v>
      </c>
      <c r="B3221" s="2">
        <v>42088</v>
      </c>
      <c r="C3221">
        <f t="shared" si="413"/>
        <v>2015</v>
      </c>
      <c r="D3221">
        <v>1581.7</v>
      </c>
      <c r="E3221">
        <f t="shared" ca="1" si="417"/>
        <v>1582.7625</v>
      </c>
      <c r="F3221">
        <f t="shared" ca="1" si="411"/>
        <v>1635.2183333333337</v>
      </c>
      <c r="G3221" t="str">
        <f t="shared" ca="1" si="412"/>
        <v/>
      </c>
      <c r="H3221">
        <f t="shared" ca="1" si="414"/>
        <v>1587.55</v>
      </c>
      <c r="I3221" s="4" t="str">
        <f t="shared" ca="1" si="415"/>
        <v/>
      </c>
      <c r="J3221" s="10">
        <f t="shared" ca="1" si="418"/>
        <v>5561.6733798683499</v>
      </c>
      <c r="K3221" s="10">
        <f ca="1">MAX($J$3:J3222)</f>
        <v>5561.6733798683499</v>
      </c>
      <c r="L3221" s="11">
        <f t="shared" ca="1" si="416"/>
        <v>0</v>
      </c>
    </row>
    <row r="3222" spans="1:12" x14ac:dyDescent="0.35">
      <c r="A3222">
        <v>3221</v>
      </c>
      <c r="B3222" s="2">
        <v>42089</v>
      </c>
      <c r="C3222">
        <f t="shared" si="413"/>
        <v>2015</v>
      </c>
      <c r="D3222">
        <v>1579.55</v>
      </c>
      <c r="E3222">
        <f t="shared" ca="1" si="417"/>
        <v>1573.4375</v>
      </c>
      <c r="F3222">
        <f t="shared" ca="1" si="411"/>
        <v>1632.6983333333335</v>
      </c>
      <c r="G3222" t="str">
        <f t="shared" ca="1" si="412"/>
        <v/>
      </c>
      <c r="H3222">
        <f t="shared" ca="1" si="414"/>
        <v>1587.55</v>
      </c>
      <c r="I3222" s="4" t="str">
        <f t="shared" ca="1" si="415"/>
        <v/>
      </c>
      <c r="J3222" s="10">
        <f t="shared" ca="1" si="418"/>
        <v>5561.6733798683499</v>
      </c>
      <c r="K3222" s="10">
        <f ca="1">MAX($J$3:J3223)</f>
        <v>5561.6733798683499</v>
      </c>
      <c r="L3222" s="11">
        <f t="shared" ca="1" si="416"/>
        <v>0</v>
      </c>
    </row>
    <row r="3223" spans="1:12" x14ac:dyDescent="0.35">
      <c r="A3223">
        <v>3222</v>
      </c>
      <c r="B3223" s="2">
        <v>42090</v>
      </c>
      <c r="C3223">
        <f t="shared" si="413"/>
        <v>2015</v>
      </c>
      <c r="D3223">
        <v>1549.45</v>
      </c>
      <c r="E3223">
        <f t="shared" ca="1" si="417"/>
        <v>1573.3375000000001</v>
      </c>
      <c r="F3223">
        <f t="shared" ca="1" si="411"/>
        <v>1631.6383333333335</v>
      </c>
      <c r="G3223" t="str">
        <f t="shared" ca="1" si="412"/>
        <v/>
      </c>
      <c r="H3223">
        <f t="shared" ca="1" si="414"/>
        <v>1587.55</v>
      </c>
      <c r="I3223" s="4" t="str">
        <f t="shared" ca="1" si="415"/>
        <v/>
      </c>
      <c r="J3223" s="10">
        <f t="shared" ca="1" si="418"/>
        <v>5561.6733798683499</v>
      </c>
      <c r="K3223" s="10">
        <f ca="1">MAX($J$3:J3224)</f>
        <v>5561.6733798683499</v>
      </c>
      <c r="L3223" s="11">
        <f t="shared" ca="1" si="416"/>
        <v>0</v>
      </c>
    </row>
    <row r="3224" spans="1:12" x14ac:dyDescent="0.35">
      <c r="A3224">
        <v>3223</v>
      </c>
      <c r="B3224" s="2">
        <v>42093</v>
      </c>
      <c r="C3224">
        <f t="shared" si="413"/>
        <v>2015</v>
      </c>
      <c r="D3224">
        <v>1582.65</v>
      </c>
      <c r="E3224">
        <f t="shared" ca="1" si="417"/>
        <v>1568.6</v>
      </c>
      <c r="F3224">
        <f t="shared" ca="1" si="411"/>
        <v>1629.9150000000002</v>
      </c>
      <c r="G3224" t="str">
        <f t="shared" ca="1" si="412"/>
        <v/>
      </c>
      <c r="H3224">
        <f t="shared" ca="1" si="414"/>
        <v>1587.55</v>
      </c>
      <c r="I3224" s="4" t="str">
        <f t="shared" ca="1" si="415"/>
        <v/>
      </c>
      <c r="J3224" s="10">
        <f t="shared" ca="1" si="418"/>
        <v>5561.6733798683499</v>
      </c>
      <c r="K3224" s="10">
        <f ca="1">MAX($J$3:J3225)</f>
        <v>5561.6733798683499</v>
      </c>
      <c r="L3224" s="11">
        <f t="shared" ca="1" si="416"/>
        <v>0</v>
      </c>
    </row>
    <row r="3225" spans="1:12" x14ac:dyDescent="0.35">
      <c r="A3225">
        <v>3224</v>
      </c>
      <c r="B3225" s="2">
        <v>42094</v>
      </c>
      <c r="C3225">
        <f t="shared" si="413"/>
        <v>2015</v>
      </c>
      <c r="D3225">
        <v>1562.75</v>
      </c>
      <c r="E3225">
        <f t="shared" ca="1" si="417"/>
        <v>1570.1875</v>
      </c>
      <c r="F3225">
        <f t="shared" ca="1" si="411"/>
        <v>1627.6683333333335</v>
      </c>
      <c r="G3225" t="str">
        <f t="shared" ca="1" si="412"/>
        <v/>
      </c>
      <c r="H3225">
        <f t="shared" ca="1" si="414"/>
        <v>1587.55</v>
      </c>
      <c r="I3225" s="4" t="str">
        <f t="shared" ca="1" si="415"/>
        <v/>
      </c>
      <c r="J3225" s="10">
        <f t="shared" ca="1" si="418"/>
        <v>5561.6733798683499</v>
      </c>
      <c r="K3225" s="10">
        <f ca="1">MAX($J$3:J3226)</f>
        <v>5561.6733798683499</v>
      </c>
      <c r="L3225" s="11">
        <f t="shared" ca="1" si="416"/>
        <v>0</v>
      </c>
    </row>
    <row r="3226" spans="1:12" x14ac:dyDescent="0.35">
      <c r="A3226">
        <v>3225</v>
      </c>
      <c r="B3226" s="2">
        <v>42095</v>
      </c>
      <c r="C3226">
        <f t="shared" si="413"/>
        <v>2015</v>
      </c>
      <c r="D3226">
        <v>1585.9</v>
      </c>
      <c r="E3226">
        <f t="shared" ca="1" si="417"/>
        <v>1579.3000000000002</v>
      </c>
      <c r="F3226">
        <f t="shared" ca="1" si="411"/>
        <v>1626.6933333333334</v>
      </c>
      <c r="G3226" t="str">
        <f t="shared" ca="1" si="412"/>
        <v/>
      </c>
      <c r="H3226">
        <f t="shared" ca="1" si="414"/>
        <v>1587.55</v>
      </c>
      <c r="I3226" s="4" t="str">
        <f t="shared" ca="1" si="415"/>
        <v/>
      </c>
      <c r="J3226" s="10">
        <f t="shared" ca="1" si="418"/>
        <v>5561.6733798683499</v>
      </c>
      <c r="K3226" s="10">
        <f ca="1">MAX($J$3:J3227)</f>
        <v>5561.6733798683499</v>
      </c>
      <c r="L3226" s="11">
        <f t="shared" ca="1" si="416"/>
        <v>0</v>
      </c>
    </row>
    <row r="3227" spans="1:12" x14ac:dyDescent="0.35">
      <c r="A3227">
        <v>3226</v>
      </c>
      <c r="B3227" s="2">
        <v>42096</v>
      </c>
      <c r="C3227">
        <f t="shared" si="413"/>
        <v>2015</v>
      </c>
      <c r="D3227">
        <v>1585.9</v>
      </c>
      <c r="E3227">
        <f t="shared" ca="1" si="417"/>
        <v>1580.1125000000002</v>
      </c>
      <c r="F3227">
        <f t="shared" ca="1" si="411"/>
        <v>1625.5433333333335</v>
      </c>
      <c r="G3227" t="str">
        <f t="shared" ca="1" si="412"/>
        <v/>
      </c>
      <c r="H3227">
        <f t="shared" ca="1" si="414"/>
        <v>1587.55</v>
      </c>
      <c r="I3227" s="4" t="str">
        <f t="shared" ca="1" si="415"/>
        <v/>
      </c>
      <c r="J3227" s="10">
        <f t="shared" ca="1" si="418"/>
        <v>5561.6733798683499</v>
      </c>
      <c r="K3227" s="10">
        <f ca="1">MAX($J$3:J3228)</f>
        <v>5561.6733798683499</v>
      </c>
      <c r="L3227" s="11">
        <f t="shared" ca="1" si="416"/>
        <v>0</v>
      </c>
    </row>
    <row r="3228" spans="1:12" x14ac:dyDescent="0.35">
      <c r="A3228">
        <v>3227</v>
      </c>
      <c r="B3228" s="2">
        <v>42097</v>
      </c>
      <c r="C3228">
        <f t="shared" si="413"/>
        <v>2015</v>
      </c>
      <c r="D3228">
        <v>1585.9</v>
      </c>
      <c r="E3228">
        <f t="shared" ca="1" si="417"/>
        <v>1593.7750000000001</v>
      </c>
      <c r="F3228">
        <f t="shared" ca="1" si="411"/>
        <v>1625.5916666666669</v>
      </c>
      <c r="G3228" t="str">
        <f t="shared" ca="1" si="412"/>
        <v/>
      </c>
      <c r="H3228">
        <f t="shared" ca="1" si="414"/>
        <v>1587.55</v>
      </c>
      <c r="I3228" s="4" t="str">
        <f t="shared" ca="1" si="415"/>
        <v/>
      </c>
      <c r="J3228" s="10">
        <f t="shared" ca="1" si="418"/>
        <v>5561.6733798683499</v>
      </c>
      <c r="K3228" s="10">
        <f ca="1">MAX($J$3:J3229)</f>
        <v>5561.6733798683499</v>
      </c>
      <c r="L3228" s="11">
        <f t="shared" ca="1" si="416"/>
        <v>0</v>
      </c>
    </row>
    <row r="3229" spans="1:12" x14ac:dyDescent="0.35">
      <c r="A3229">
        <v>3228</v>
      </c>
      <c r="B3229" s="2">
        <v>42100</v>
      </c>
      <c r="C3229">
        <f t="shared" si="413"/>
        <v>2015</v>
      </c>
      <c r="D3229">
        <v>1617.4</v>
      </c>
      <c r="E3229">
        <f t="shared" ca="1" si="417"/>
        <v>1609.8750000000002</v>
      </c>
      <c r="F3229">
        <f t="shared" ca="1" si="411"/>
        <v>1626.6683333333337</v>
      </c>
      <c r="G3229" t="str">
        <f t="shared" ca="1" si="412"/>
        <v/>
      </c>
      <c r="H3229">
        <f t="shared" ca="1" si="414"/>
        <v>1587.55</v>
      </c>
      <c r="I3229" s="4" t="str">
        <f t="shared" ca="1" si="415"/>
        <v/>
      </c>
      <c r="J3229" s="10">
        <f t="shared" ca="1" si="418"/>
        <v>5561.6733798683499</v>
      </c>
      <c r="K3229" s="10">
        <f ca="1">MAX($J$3:J3230)</f>
        <v>5561.6733798683499</v>
      </c>
      <c r="L3229" s="11">
        <f t="shared" ca="1" si="416"/>
        <v>0</v>
      </c>
    </row>
    <row r="3230" spans="1:12" x14ac:dyDescent="0.35">
      <c r="A3230">
        <v>3229</v>
      </c>
      <c r="B3230" s="2">
        <v>42101</v>
      </c>
      <c r="C3230">
        <f t="shared" si="413"/>
        <v>2015</v>
      </c>
      <c r="D3230">
        <v>1650.3</v>
      </c>
      <c r="E3230">
        <f t="shared" ca="1" si="417"/>
        <v>1622.45</v>
      </c>
      <c r="F3230">
        <f t="shared" ref="F3230:F3293" ca="1" si="419">IF(ROW(D3231)&gt;($O$5-1),AVERAGE(OFFSET(D3232,-$O$5,0,$O$5,1)),IF(ROW(D3231)&gt;$O$5, ((($O$5-1)*E3230)+D3231)/$O$5,""))</f>
        <v>1626.0166666666667</v>
      </c>
      <c r="G3230" t="str">
        <f t="shared" ca="1" si="412"/>
        <v/>
      </c>
      <c r="H3230">
        <f t="shared" ca="1" si="414"/>
        <v>1587.55</v>
      </c>
      <c r="I3230" s="4" t="str">
        <f t="shared" ca="1" si="415"/>
        <v/>
      </c>
      <c r="J3230" s="10">
        <f t="shared" ca="1" si="418"/>
        <v>5561.6733798683499</v>
      </c>
      <c r="K3230" s="10">
        <f ca="1">MAX($J$3:J3231)</f>
        <v>5561.6733798683499</v>
      </c>
      <c r="L3230" s="11">
        <f t="shared" ca="1" si="416"/>
        <v>0</v>
      </c>
    </row>
    <row r="3231" spans="1:12" x14ac:dyDescent="0.35">
      <c r="A3231">
        <v>3230</v>
      </c>
      <c r="B3231" s="2">
        <v>42102</v>
      </c>
      <c r="C3231">
        <f t="shared" si="413"/>
        <v>2015</v>
      </c>
      <c r="D3231">
        <v>1636.2</v>
      </c>
      <c r="E3231">
        <f t="shared" ca="1" si="417"/>
        <v>1631.5874999999999</v>
      </c>
      <c r="F3231">
        <f t="shared" ca="1" si="419"/>
        <v>1625.4350000000002</v>
      </c>
      <c r="G3231" t="str">
        <f t="shared" ca="1" si="412"/>
        <v>BUY</v>
      </c>
      <c r="H3231">
        <f t="shared" ca="1" si="414"/>
        <v>1636.2</v>
      </c>
      <c r="I3231" s="4">
        <f t="shared" ca="1" si="415"/>
        <v>-3.0644704103807818E-2</v>
      </c>
      <c r="J3231" s="10">
        <f t="shared" ca="1" si="418"/>
        <v>5391.2375448202592</v>
      </c>
      <c r="K3231" s="10">
        <f ca="1">MAX($J$3:J3232)</f>
        <v>5561.6733798683499</v>
      </c>
      <c r="L3231" s="11">
        <f t="shared" ca="1" si="416"/>
        <v>3.0644704103807929E-2</v>
      </c>
    </row>
    <row r="3232" spans="1:12" x14ac:dyDescent="0.35">
      <c r="A3232">
        <v>3231</v>
      </c>
      <c r="B3232" s="2">
        <v>42103</v>
      </c>
      <c r="C3232">
        <f t="shared" si="413"/>
        <v>2015</v>
      </c>
      <c r="D3232">
        <v>1622.45</v>
      </c>
      <c r="E3232">
        <f t="shared" ca="1" si="417"/>
        <v>1636.25</v>
      </c>
      <c r="F3232">
        <f t="shared" ca="1" si="419"/>
        <v>1624.1883333333333</v>
      </c>
      <c r="G3232" t="str">
        <f t="shared" ca="1" si="412"/>
        <v/>
      </c>
      <c r="H3232">
        <f t="shared" ca="1" si="414"/>
        <v>1636.2</v>
      </c>
      <c r="I3232" s="4" t="str">
        <f t="shared" ca="1" si="415"/>
        <v/>
      </c>
      <c r="J3232" s="10">
        <f t="shared" ca="1" si="418"/>
        <v>5391.2375448202592</v>
      </c>
      <c r="K3232" s="10">
        <f ca="1">MAX($J$3:J3233)</f>
        <v>5561.6733798683499</v>
      </c>
      <c r="L3232" s="11">
        <f t="shared" ca="1" si="416"/>
        <v>3.0644704103807929E-2</v>
      </c>
    </row>
    <row r="3233" spans="1:12" x14ac:dyDescent="0.35">
      <c r="A3233">
        <v>3232</v>
      </c>
      <c r="B3233" s="2">
        <v>42104</v>
      </c>
      <c r="C3233">
        <f t="shared" si="413"/>
        <v>2015</v>
      </c>
      <c r="D3233">
        <v>1636.05</v>
      </c>
      <c r="E3233">
        <f t="shared" ca="1" si="417"/>
        <v>1622.7249999999999</v>
      </c>
      <c r="F3233">
        <f t="shared" ca="1" si="419"/>
        <v>1618.635</v>
      </c>
      <c r="G3233" t="str">
        <f t="shared" ca="1" si="412"/>
        <v/>
      </c>
      <c r="H3233">
        <f t="shared" ca="1" si="414"/>
        <v>1636.2</v>
      </c>
      <c r="I3233" s="4" t="str">
        <f t="shared" ca="1" si="415"/>
        <v/>
      </c>
      <c r="J3233" s="10">
        <f t="shared" ca="1" si="418"/>
        <v>5391.2375448202592</v>
      </c>
      <c r="K3233" s="10">
        <f ca="1">MAX($J$3:J3234)</f>
        <v>5561.6733798683499</v>
      </c>
      <c r="L3233" s="11">
        <f t="shared" ca="1" si="416"/>
        <v>3.0644704103807929E-2</v>
      </c>
    </row>
    <row r="3234" spans="1:12" x14ac:dyDescent="0.35">
      <c r="A3234">
        <v>3233</v>
      </c>
      <c r="B3234" s="2">
        <v>42107</v>
      </c>
      <c r="C3234">
        <f t="shared" si="413"/>
        <v>2015</v>
      </c>
      <c r="D3234">
        <v>1596.2</v>
      </c>
      <c r="E3234">
        <f t="shared" ca="1" si="417"/>
        <v>1612.7249999999999</v>
      </c>
      <c r="F3234">
        <f t="shared" ca="1" si="419"/>
        <v>1613.2316666666666</v>
      </c>
      <c r="G3234" t="str">
        <f t="shared" ca="1" si="412"/>
        <v>SELL</v>
      </c>
      <c r="H3234">
        <f t="shared" ca="1" si="414"/>
        <v>1596.2</v>
      </c>
      <c r="I3234" s="4">
        <f t="shared" ca="1" si="415"/>
        <v>-2.4446889133357796E-2</v>
      </c>
      <c r="J3234" s="10">
        <f t="shared" ca="1" si="418"/>
        <v>5259.4385582704426</v>
      </c>
      <c r="K3234" s="10">
        <f ca="1">MAX($J$3:J3235)</f>
        <v>5561.6733798683499</v>
      </c>
      <c r="L3234" s="11">
        <f t="shared" ca="1" si="416"/>
        <v>5.4342425553415286E-2</v>
      </c>
    </row>
    <row r="3235" spans="1:12" x14ac:dyDescent="0.35">
      <c r="A3235">
        <v>3234</v>
      </c>
      <c r="B3235" s="2">
        <v>42108</v>
      </c>
      <c r="C3235">
        <f t="shared" si="413"/>
        <v>2015</v>
      </c>
      <c r="D3235">
        <v>1596.2</v>
      </c>
      <c r="E3235">
        <f t="shared" ca="1" si="417"/>
        <v>1610.75</v>
      </c>
      <c r="F3235">
        <f t="shared" ca="1" si="419"/>
        <v>1609.5449999999998</v>
      </c>
      <c r="G3235" t="str">
        <f t="shared" ca="1" si="412"/>
        <v>BUY</v>
      </c>
      <c r="H3235">
        <f t="shared" ca="1" si="414"/>
        <v>1596.2</v>
      </c>
      <c r="I3235" s="4">
        <f t="shared" ca="1" si="415"/>
        <v>0</v>
      </c>
      <c r="J3235" s="10">
        <f t="shared" ca="1" si="418"/>
        <v>5259.4385582704426</v>
      </c>
      <c r="K3235" s="10">
        <f ca="1">MAX($J$3:J3236)</f>
        <v>5561.6733798683499</v>
      </c>
      <c r="L3235" s="11">
        <f t="shared" ca="1" si="416"/>
        <v>5.4342425553415286E-2</v>
      </c>
    </row>
    <row r="3236" spans="1:12" x14ac:dyDescent="0.35">
      <c r="A3236">
        <v>3235</v>
      </c>
      <c r="B3236" s="2">
        <v>42109</v>
      </c>
      <c r="C3236">
        <f t="shared" si="413"/>
        <v>2015</v>
      </c>
      <c r="D3236">
        <v>1614.55</v>
      </c>
      <c r="E3236">
        <f t="shared" ca="1" si="417"/>
        <v>1592.7874999999999</v>
      </c>
      <c r="F3236">
        <f t="shared" ca="1" si="419"/>
        <v>1605.0633333333333</v>
      </c>
      <c r="G3236" t="str">
        <f t="shared" ca="1" si="412"/>
        <v>SELL</v>
      </c>
      <c r="H3236">
        <f t="shared" ca="1" si="414"/>
        <v>1614.55</v>
      </c>
      <c r="I3236" s="4">
        <f t="shared" ca="1" si="415"/>
        <v>1.1496053126174521E-2</v>
      </c>
      <c r="J3236" s="10">
        <f t="shared" ca="1" si="418"/>
        <v>5319.9013433501705</v>
      </c>
      <c r="K3236" s="10">
        <f ca="1">MAX($J$3:J3237)</f>
        <v>5561.6733798683499</v>
      </c>
      <c r="L3236" s="11">
        <f t="shared" ca="1" si="416"/>
        <v>4.3471095838408025E-2</v>
      </c>
    </row>
    <row r="3237" spans="1:12" x14ac:dyDescent="0.35">
      <c r="A3237">
        <v>3236</v>
      </c>
      <c r="B3237" s="2">
        <v>42110</v>
      </c>
      <c r="C3237">
        <f t="shared" si="413"/>
        <v>2015</v>
      </c>
      <c r="D3237">
        <v>1564.2</v>
      </c>
      <c r="E3237">
        <f t="shared" ca="1" si="417"/>
        <v>1574.15</v>
      </c>
      <c r="F3237">
        <f t="shared" ca="1" si="419"/>
        <v>1599.1633333333334</v>
      </c>
      <c r="G3237" t="str">
        <f t="shared" ca="1" si="412"/>
        <v/>
      </c>
      <c r="H3237">
        <f t="shared" ca="1" si="414"/>
        <v>1614.55</v>
      </c>
      <c r="I3237" s="4" t="str">
        <f t="shared" ca="1" si="415"/>
        <v/>
      </c>
      <c r="J3237" s="10">
        <f t="shared" ca="1" si="418"/>
        <v>5319.9013433501705</v>
      </c>
      <c r="K3237" s="10">
        <f ca="1">MAX($J$3:J3238)</f>
        <v>5561.6733798683499</v>
      </c>
      <c r="L3237" s="11">
        <f t="shared" ca="1" si="416"/>
        <v>4.3471095838408025E-2</v>
      </c>
    </row>
    <row r="3238" spans="1:12" x14ac:dyDescent="0.35">
      <c r="A3238">
        <v>3237</v>
      </c>
      <c r="B3238" s="2">
        <v>42111</v>
      </c>
      <c r="C3238">
        <f t="shared" si="413"/>
        <v>2015</v>
      </c>
      <c r="D3238">
        <v>1521.65</v>
      </c>
      <c r="E3238">
        <f t="shared" ca="1" si="417"/>
        <v>1557.5374999999999</v>
      </c>
      <c r="F3238">
        <f t="shared" ca="1" si="419"/>
        <v>1594.8183333333334</v>
      </c>
      <c r="G3238" t="str">
        <f t="shared" ca="1" si="412"/>
        <v/>
      </c>
      <c r="H3238">
        <f t="shared" ca="1" si="414"/>
        <v>1614.55</v>
      </c>
      <c r="I3238" s="4" t="str">
        <f t="shared" ca="1" si="415"/>
        <v/>
      </c>
      <c r="J3238" s="10">
        <f t="shared" ca="1" si="418"/>
        <v>5319.9013433501705</v>
      </c>
      <c r="K3238" s="10">
        <f ca="1">MAX($J$3:J3239)</f>
        <v>5561.6733798683499</v>
      </c>
      <c r="L3238" s="11">
        <f t="shared" ca="1" si="416"/>
        <v>4.3471095838408025E-2</v>
      </c>
    </row>
    <row r="3239" spans="1:12" x14ac:dyDescent="0.35">
      <c r="A3239">
        <v>3238</v>
      </c>
      <c r="B3239" s="2">
        <v>42114</v>
      </c>
      <c r="C3239">
        <f t="shared" si="413"/>
        <v>2015</v>
      </c>
      <c r="D3239">
        <v>1529.75</v>
      </c>
      <c r="E3239">
        <f t="shared" ca="1" si="417"/>
        <v>1527.9375</v>
      </c>
      <c r="F3239">
        <f t="shared" ca="1" si="419"/>
        <v>1589.6850000000002</v>
      </c>
      <c r="G3239" t="str">
        <f t="shared" ca="1" si="412"/>
        <v/>
      </c>
      <c r="H3239">
        <f t="shared" ca="1" si="414"/>
        <v>1614.55</v>
      </c>
      <c r="I3239" s="4" t="str">
        <f t="shared" ca="1" si="415"/>
        <v/>
      </c>
      <c r="J3239" s="10">
        <f t="shared" ca="1" si="418"/>
        <v>5319.9013433501705</v>
      </c>
      <c r="K3239" s="10">
        <f ca="1">MAX($J$3:J3240)</f>
        <v>5561.6733798683499</v>
      </c>
      <c r="L3239" s="11">
        <f t="shared" ca="1" si="416"/>
        <v>4.3471095838408025E-2</v>
      </c>
    </row>
    <row r="3240" spans="1:12" x14ac:dyDescent="0.35">
      <c r="A3240">
        <v>3239</v>
      </c>
      <c r="B3240" s="2">
        <v>42115</v>
      </c>
      <c r="C3240">
        <f t="shared" si="413"/>
        <v>2015</v>
      </c>
      <c r="D3240">
        <v>1496.15</v>
      </c>
      <c r="E3240">
        <f t="shared" ca="1" si="417"/>
        <v>1526.2125000000001</v>
      </c>
      <c r="F3240">
        <f t="shared" ca="1" si="419"/>
        <v>1586.9383333333337</v>
      </c>
      <c r="G3240" t="str">
        <f t="shared" ca="1" si="412"/>
        <v/>
      </c>
      <c r="H3240">
        <f t="shared" ca="1" si="414"/>
        <v>1614.55</v>
      </c>
      <c r="I3240" s="4" t="str">
        <f t="shared" ca="1" si="415"/>
        <v/>
      </c>
      <c r="J3240" s="10">
        <f t="shared" ca="1" si="418"/>
        <v>5319.9013433501705</v>
      </c>
      <c r="K3240" s="10">
        <f ca="1">MAX($J$3:J3241)</f>
        <v>5561.6733798683499</v>
      </c>
      <c r="L3240" s="11">
        <f t="shared" ca="1" si="416"/>
        <v>4.3471095838408025E-2</v>
      </c>
    </row>
    <row r="3241" spans="1:12" x14ac:dyDescent="0.35">
      <c r="A3241">
        <v>3240</v>
      </c>
      <c r="B3241" s="2">
        <v>42116</v>
      </c>
      <c r="C3241">
        <f t="shared" si="413"/>
        <v>2015</v>
      </c>
      <c r="D3241">
        <v>1557.3</v>
      </c>
      <c r="E3241">
        <f t="shared" ca="1" si="417"/>
        <v>1525.4499999999998</v>
      </c>
      <c r="F3241">
        <f t="shared" ca="1" si="419"/>
        <v>1582.6250000000002</v>
      </c>
      <c r="G3241" t="str">
        <f t="shared" ca="1" si="412"/>
        <v/>
      </c>
      <c r="H3241">
        <f t="shared" ca="1" si="414"/>
        <v>1614.55</v>
      </c>
      <c r="I3241" s="4" t="str">
        <f t="shared" ca="1" si="415"/>
        <v/>
      </c>
      <c r="J3241" s="10">
        <f t="shared" ca="1" si="418"/>
        <v>5319.9013433501705</v>
      </c>
      <c r="K3241" s="10">
        <f ca="1">MAX($J$3:J3242)</f>
        <v>5561.6733798683499</v>
      </c>
      <c r="L3241" s="11">
        <f t="shared" ca="1" si="416"/>
        <v>4.3471095838408025E-2</v>
      </c>
    </row>
    <row r="3242" spans="1:12" x14ac:dyDescent="0.35">
      <c r="A3242">
        <v>3241</v>
      </c>
      <c r="B3242" s="2">
        <v>42117</v>
      </c>
      <c r="C3242">
        <f t="shared" si="413"/>
        <v>2015</v>
      </c>
      <c r="D3242">
        <v>1518.6</v>
      </c>
      <c r="E3242">
        <f t="shared" ca="1" si="417"/>
        <v>1525.9124999999999</v>
      </c>
      <c r="F3242">
        <f t="shared" ca="1" si="419"/>
        <v>1579.811666666667</v>
      </c>
      <c r="G3242" t="str">
        <f t="shared" ca="1" si="412"/>
        <v/>
      </c>
      <c r="H3242">
        <f t="shared" ca="1" si="414"/>
        <v>1614.55</v>
      </c>
      <c r="I3242" s="4" t="str">
        <f t="shared" ca="1" si="415"/>
        <v/>
      </c>
      <c r="J3242" s="10">
        <f t="shared" ca="1" si="418"/>
        <v>5319.9013433501705</v>
      </c>
      <c r="K3242" s="10">
        <f ca="1">MAX($J$3:J3243)</f>
        <v>5561.6733798683499</v>
      </c>
      <c r="L3242" s="11">
        <f t="shared" ca="1" si="416"/>
        <v>4.3471095838408025E-2</v>
      </c>
    </row>
    <row r="3243" spans="1:12" x14ac:dyDescent="0.35">
      <c r="A3243">
        <v>3242</v>
      </c>
      <c r="B3243" s="2">
        <v>42118</v>
      </c>
      <c r="C3243">
        <f t="shared" si="413"/>
        <v>2015</v>
      </c>
      <c r="D3243">
        <v>1531.6</v>
      </c>
      <c r="E3243">
        <f t="shared" ca="1" si="417"/>
        <v>1525.3625</v>
      </c>
      <c r="F3243">
        <f t="shared" ca="1" si="419"/>
        <v>1576.6916666666668</v>
      </c>
      <c r="G3243" t="str">
        <f t="shared" ca="1" si="412"/>
        <v/>
      </c>
      <c r="H3243">
        <f t="shared" ca="1" si="414"/>
        <v>1614.55</v>
      </c>
      <c r="I3243" s="4" t="str">
        <f t="shared" ca="1" si="415"/>
        <v/>
      </c>
      <c r="J3243" s="10">
        <f t="shared" ca="1" si="418"/>
        <v>5319.9013433501705</v>
      </c>
      <c r="K3243" s="10">
        <f ca="1">MAX($J$3:J3244)</f>
        <v>5561.6733798683499</v>
      </c>
      <c r="L3243" s="11">
        <f t="shared" ca="1" si="416"/>
        <v>4.3471095838408025E-2</v>
      </c>
    </row>
    <row r="3244" spans="1:12" x14ac:dyDescent="0.35">
      <c r="A3244">
        <v>3243</v>
      </c>
      <c r="B3244" s="2">
        <v>42121</v>
      </c>
      <c r="C3244">
        <f t="shared" si="413"/>
        <v>2015</v>
      </c>
      <c r="D3244">
        <v>1493.95</v>
      </c>
      <c r="E3244">
        <f t="shared" ca="1" si="417"/>
        <v>1514.6624999999999</v>
      </c>
      <c r="F3244">
        <f t="shared" ca="1" si="419"/>
        <v>1573.4083333333335</v>
      </c>
      <c r="G3244" t="str">
        <f t="shared" ca="1" si="412"/>
        <v/>
      </c>
      <c r="H3244">
        <f t="shared" ca="1" si="414"/>
        <v>1614.55</v>
      </c>
      <c r="I3244" s="4" t="str">
        <f t="shared" ca="1" si="415"/>
        <v/>
      </c>
      <c r="J3244" s="10">
        <f t="shared" ca="1" si="418"/>
        <v>5319.9013433501705</v>
      </c>
      <c r="K3244" s="10">
        <f ca="1">MAX($J$3:J3245)</f>
        <v>5561.6733798683499</v>
      </c>
      <c r="L3244" s="11">
        <f t="shared" ca="1" si="416"/>
        <v>4.3471095838408025E-2</v>
      </c>
    </row>
    <row r="3245" spans="1:12" x14ac:dyDescent="0.35">
      <c r="A3245">
        <v>3244</v>
      </c>
      <c r="B3245" s="2">
        <v>42122</v>
      </c>
      <c r="C3245">
        <f t="shared" si="413"/>
        <v>2015</v>
      </c>
      <c r="D3245">
        <v>1514.5</v>
      </c>
      <c r="E3245">
        <f t="shared" ca="1" si="417"/>
        <v>1506.125</v>
      </c>
      <c r="F3245">
        <f t="shared" ca="1" si="419"/>
        <v>1570.1116666666667</v>
      </c>
      <c r="G3245" t="str">
        <f t="shared" ca="1" si="412"/>
        <v/>
      </c>
      <c r="H3245">
        <f t="shared" ca="1" si="414"/>
        <v>1614.55</v>
      </c>
      <c r="I3245" s="4" t="str">
        <f t="shared" ca="1" si="415"/>
        <v/>
      </c>
      <c r="J3245" s="10">
        <f t="shared" ca="1" si="418"/>
        <v>5319.9013433501705</v>
      </c>
      <c r="K3245" s="10">
        <f ca="1">MAX($J$3:J3246)</f>
        <v>5561.6733798683499</v>
      </c>
      <c r="L3245" s="11">
        <f t="shared" ca="1" si="416"/>
        <v>4.3471095838408025E-2</v>
      </c>
    </row>
    <row r="3246" spans="1:12" x14ac:dyDescent="0.35">
      <c r="A3246">
        <v>3245</v>
      </c>
      <c r="B3246" s="2">
        <v>42123</v>
      </c>
      <c r="C3246">
        <f t="shared" si="413"/>
        <v>2015</v>
      </c>
      <c r="D3246">
        <v>1484.45</v>
      </c>
      <c r="E3246">
        <f t="shared" ca="1" si="417"/>
        <v>1481.6499999999999</v>
      </c>
      <c r="F3246">
        <f t="shared" ca="1" si="419"/>
        <v>1565.6183333333331</v>
      </c>
      <c r="G3246" t="str">
        <f t="shared" ca="1" si="412"/>
        <v/>
      </c>
      <c r="H3246">
        <f t="shared" ca="1" si="414"/>
        <v>1614.55</v>
      </c>
      <c r="I3246" s="4" t="str">
        <f t="shared" ca="1" si="415"/>
        <v/>
      </c>
      <c r="J3246" s="10">
        <f t="shared" ca="1" si="418"/>
        <v>5319.9013433501705</v>
      </c>
      <c r="K3246" s="10">
        <f ca="1">MAX($J$3:J3247)</f>
        <v>5561.6733798683499</v>
      </c>
      <c r="L3246" s="11">
        <f t="shared" ca="1" si="416"/>
        <v>4.3471095838408025E-2</v>
      </c>
    </row>
    <row r="3247" spans="1:12" x14ac:dyDescent="0.35">
      <c r="A3247">
        <v>3246</v>
      </c>
      <c r="B3247" s="2">
        <v>42124</v>
      </c>
      <c r="C3247">
        <f t="shared" si="413"/>
        <v>2015</v>
      </c>
      <c r="D3247">
        <v>1433.7</v>
      </c>
      <c r="E3247">
        <f t="shared" ca="1" si="417"/>
        <v>1466.5874999999999</v>
      </c>
      <c r="F3247">
        <f t="shared" ca="1" si="419"/>
        <v>1561.083333333333</v>
      </c>
      <c r="G3247" t="str">
        <f t="shared" ca="1" si="412"/>
        <v/>
      </c>
      <c r="H3247">
        <f t="shared" ca="1" si="414"/>
        <v>1614.55</v>
      </c>
      <c r="I3247" s="4" t="str">
        <f t="shared" ca="1" si="415"/>
        <v/>
      </c>
      <c r="J3247" s="10">
        <f t="shared" ca="1" si="418"/>
        <v>5319.9013433501705</v>
      </c>
      <c r="K3247" s="10">
        <f ca="1">MAX($J$3:J3248)</f>
        <v>5561.6733798683499</v>
      </c>
      <c r="L3247" s="11">
        <f t="shared" ca="1" si="416"/>
        <v>4.3471095838408025E-2</v>
      </c>
    </row>
    <row r="3248" spans="1:12" x14ac:dyDescent="0.35">
      <c r="A3248">
        <v>3247</v>
      </c>
      <c r="B3248" s="2">
        <v>42125</v>
      </c>
      <c r="C3248">
        <f t="shared" si="413"/>
        <v>2015</v>
      </c>
      <c r="D3248">
        <v>1433.7</v>
      </c>
      <c r="E3248">
        <f t="shared" ca="1" si="417"/>
        <v>1456.6125000000002</v>
      </c>
      <c r="F3248">
        <f t="shared" ca="1" si="419"/>
        <v>1557.3449999999998</v>
      </c>
      <c r="G3248" t="str">
        <f t="shared" ca="1" si="412"/>
        <v/>
      </c>
      <c r="H3248">
        <f t="shared" ca="1" si="414"/>
        <v>1614.55</v>
      </c>
      <c r="I3248" s="4" t="str">
        <f t="shared" ca="1" si="415"/>
        <v/>
      </c>
      <c r="J3248" s="10">
        <f t="shared" ca="1" si="418"/>
        <v>5319.9013433501705</v>
      </c>
      <c r="K3248" s="10">
        <f ca="1">MAX($J$3:J3249)</f>
        <v>5561.6733798683499</v>
      </c>
      <c r="L3248" s="11">
        <f t="shared" ca="1" si="416"/>
        <v>4.3471095838408025E-2</v>
      </c>
    </row>
    <row r="3249" spans="1:12" x14ac:dyDescent="0.35">
      <c r="A3249">
        <v>3248</v>
      </c>
      <c r="B3249" s="2">
        <v>42128</v>
      </c>
      <c r="C3249">
        <f t="shared" si="413"/>
        <v>2015</v>
      </c>
      <c r="D3249">
        <v>1474.6</v>
      </c>
      <c r="E3249">
        <f t="shared" ca="1" si="417"/>
        <v>1453.35</v>
      </c>
      <c r="F3249">
        <f t="shared" ca="1" si="419"/>
        <v>1553.623333333333</v>
      </c>
      <c r="G3249" t="str">
        <f t="shared" ca="1" si="412"/>
        <v/>
      </c>
      <c r="H3249">
        <f t="shared" ca="1" si="414"/>
        <v>1614.55</v>
      </c>
      <c r="I3249" s="4" t="str">
        <f t="shared" ca="1" si="415"/>
        <v/>
      </c>
      <c r="J3249" s="10">
        <f t="shared" ca="1" si="418"/>
        <v>5319.9013433501705</v>
      </c>
      <c r="K3249" s="10">
        <f ca="1">MAX($J$3:J3250)</f>
        <v>5561.6733798683499</v>
      </c>
      <c r="L3249" s="11">
        <f t="shared" ca="1" si="416"/>
        <v>4.3471095838408025E-2</v>
      </c>
    </row>
    <row r="3250" spans="1:12" x14ac:dyDescent="0.35">
      <c r="A3250">
        <v>3249</v>
      </c>
      <c r="B3250" s="2">
        <v>42129</v>
      </c>
      <c r="C3250">
        <f t="shared" si="413"/>
        <v>2015</v>
      </c>
      <c r="D3250">
        <v>1471.4</v>
      </c>
      <c r="E3250">
        <f t="shared" ca="1" si="417"/>
        <v>1448.2500000000002</v>
      </c>
      <c r="F3250">
        <f t="shared" ca="1" si="419"/>
        <v>1548.0099999999995</v>
      </c>
      <c r="G3250" t="str">
        <f t="shared" ca="1" si="412"/>
        <v/>
      </c>
      <c r="H3250">
        <f t="shared" ca="1" si="414"/>
        <v>1614.55</v>
      </c>
      <c r="I3250" s="4" t="str">
        <f t="shared" ca="1" si="415"/>
        <v/>
      </c>
      <c r="J3250" s="10">
        <f t="shared" ca="1" si="418"/>
        <v>5319.9013433501705</v>
      </c>
      <c r="K3250" s="10">
        <f ca="1">MAX($J$3:J3251)</f>
        <v>5561.6733798683499</v>
      </c>
      <c r="L3250" s="11">
        <f t="shared" ca="1" si="416"/>
        <v>4.3471095838408025E-2</v>
      </c>
    </row>
    <row r="3251" spans="1:12" x14ac:dyDescent="0.35">
      <c r="A3251">
        <v>3250</v>
      </c>
      <c r="B3251" s="2">
        <v>42130</v>
      </c>
      <c r="C3251">
        <f t="shared" si="413"/>
        <v>2015</v>
      </c>
      <c r="D3251">
        <v>1413.3</v>
      </c>
      <c r="E3251">
        <f t="shared" ca="1" si="417"/>
        <v>1452.8125</v>
      </c>
      <c r="F3251">
        <f t="shared" ca="1" si="419"/>
        <v>1543.7566666666664</v>
      </c>
      <c r="G3251" t="str">
        <f t="shared" ca="1" si="412"/>
        <v/>
      </c>
      <c r="H3251">
        <f t="shared" ca="1" si="414"/>
        <v>1614.55</v>
      </c>
      <c r="I3251" s="4" t="str">
        <f t="shared" ca="1" si="415"/>
        <v/>
      </c>
      <c r="J3251" s="10">
        <f t="shared" ca="1" si="418"/>
        <v>5319.9013433501705</v>
      </c>
      <c r="K3251" s="10">
        <f ca="1">MAX($J$3:J3252)</f>
        <v>5561.6733798683499</v>
      </c>
      <c r="L3251" s="11">
        <f t="shared" ca="1" si="416"/>
        <v>4.3471095838408025E-2</v>
      </c>
    </row>
    <row r="3252" spans="1:12" x14ac:dyDescent="0.35">
      <c r="A3252">
        <v>3251</v>
      </c>
      <c r="B3252" s="2">
        <v>42131</v>
      </c>
      <c r="C3252">
        <f t="shared" si="413"/>
        <v>2015</v>
      </c>
      <c r="D3252">
        <v>1451.95</v>
      </c>
      <c r="E3252">
        <f t="shared" ca="1" si="417"/>
        <v>1446.2874999999999</v>
      </c>
      <c r="F3252">
        <f t="shared" ca="1" si="419"/>
        <v>1540.3916666666664</v>
      </c>
      <c r="G3252" t="str">
        <f t="shared" ca="1" si="412"/>
        <v/>
      </c>
      <c r="H3252">
        <f t="shared" ca="1" si="414"/>
        <v>1614.55</v>
      </c>
      <c r="I3252" s="4" t="str">
        <f t="shared" ca="1" si="415"/>
        <v/>
      </c>
      <c r="J3252" s="10">
        <f t="shared" ca="1" si="418"/>
        <v>5319.9013433501705</v>
      </c>
      <c r="K3252" s="10">
        <f ca="1">MAX($J$3:J3253)</f>
        <v>5561.6733798683499</v>
      </c>
      <c r="L3252" s="11">
        <f t="shared" ca="1" si="416"/>
        <v>4.3471095838408025E-2</v>
      </c>
    </row>
    <row r="3253" spans="1:12" x14ac:dyDescent="0.35">
      <c r="A3253">
        <v>3252</v>
      </c>
      <c r="B3253" s="2">
        <v>42132</v>
      </c>
      <c r="C3253">
        <f t="shared" si="413"/>
        <v>2015</v>
      </c>
      <c r="D3253">
        <v>1448.5</v>
      </c>
      <c r="E3253">
        <f t="shared" ca="1" si="417"/>
        <v>1453.175</v>
      </c>
      <c r="F3253">
        <f t="shared" ca="1" si="419"/>
        <v>1537.6016666666662</v>
      </c>
      <c r="G3253" t="str">
        <f t="shared" ca="1" si="412"/>
        <v/>
      </c>
      <c r="H3253">
        <f t="shared" ca="1" si="414"/>
        <v>1614.55</v>
      </c>
      <c r="I3253" s="4" t="str">
        <f t="shared" ca="1" si="415"/>
        <v/>
      </c>
      <c r="J3253" s="10">
        <f t="shared" ca="1" si="418"/>
        <v>5319.9013433501705</v>
      </c>
      <c r="K3253" s="10">
        <f ca="1">MAX($J$3:J3254)</f>
        <v>5561.6733798683499</v>
      </c>
      <c r="L3253" s="11">
        <f t="shared" ca="1" si="416"/>
        <v>4.3471095838408025E-2</v>
      </c>
    </row>
    <row r="3254" spans="1:12" x14ac:dyDescent="0.35">
      <c r="A3254">
        <v>3253</v>
      </c>
      <c r="B3254" s="2">
        <v>42135</v>
      </c>
      <c r="C3254">
        <f t="shared" si="413"/>
        <v>2015</v>
      </c>
      <c r="D3254">
        <v>1498.95</v>
      </c>
      <c r="E3254">
        <f t="shared" ca="1" si="417"/>
        <v>1462.3374999999999</v>
      </c>
      <c r="F3254">
        <f t="shared" ca="1" si="419"/>
        <v>1533.8416666666665</v>
      </c>
      <c r="G3254" t="str">
        <f t="shared" ca="1" si="412"/>
        <v/>
      </c>
      <c r="H3254">
        <f t="shared" ca="1" si="414"/>
        <v>1614.55</v>
      </c>
      <c r="I3254" s="4" t="str">
        <f t="shared" ca="1" si="415"/>
        <v/>
      </c>
      <c r="J3254" s="10">
        <f t="shared" ca="1" si="418"/>
        <v>5319.9013433501705</v>
      </c>
      <c r="K3254" s="10">
        <f ca="1">MAX($J$3:J3255)</f>
        <v>5561.6733798683499</v>
      </c>
      <c r="L3254" s="11">
        <f t="shared" ca="1" si="416"/>
        <v>4.3471095838408025E-2</v>
      </c>
    </row>
    <row r="3255" spans="1:12" x14ac:dyDescent="0.35">
      <c r="A3255">
        <v>3254</v>
      </c>
      <c r="B3255" s="2">
        <v>42136</v>
      </c>
      <c r="C3255">
        <f t="shared" si="413"/>
        <v>2015</v>
      </c>
      <c r="D3255">
        <v>1449.95</v>
      </c>
      <c r="E3255">
        <f t="shared" ca="1" si="417"/>
        <v>1467.5374999999999</v>
      </c>
      <c r="F3255">
        <f t="shared" ca="1" si="419"/>
        <v>1530.0699999999997</v>
      </c>
      <c r="G3255" t="str">
        <f t="shared" ca="1" si="412"/>
        <v/>
      </c>
      <c r="H3255">
        <f t="shared" ca="1" si="414"/>
        <v>1614.55</v>
      </c>
      <c r="I3255" s="4" t="str">
        <f t="shared" ca="1" si="415"/>
        <v/>
      </c>
      <c r="J3255" s="10">
        <f t="shared" ca="1" si="418"/>
        <v>5319.9013433501705</v>
      </c>
      <c r="K3255" s="10">
        <f ca="1">MAX($J$3:J3256)</f>
        <v>5561.6733798683499</v>
      </c>
      <c r="L3255" s="11">
        <f t="shared" ca="1" si="416"/>
        <v>4.3471095838408025E-2</v>
      </c>
    </row>
    <row r="3256" spans="1:12" x14ac:dyDescent="0.35">
      <c r="A3256">
        <v>3255</v>
      </c>
      <c r="B3256" s="2">
        <v>42137</v>
      </c>
      <c r="C3256">
        <f t="shared" si="413"/>
        <v>2015</v>
      </c>
      <c r="D3256">
        <v>1472.75</v>
      </c>
      <c r="E3256">
        <f t="shared" ca="1" si="417"/>
        <v>1474.125</v>
      </c>
      <c r="F3256">
        <f t="shared" ca="1" si="419"/>
        <v>1526.3683333333331</v>
      </c>
      <c r="G3256" t="str">
        <f t="shared" ca="1" si="412"/>
        <v/>
      </c>
      <c r="H3256">
        <f t="shared" ca="1" si="414"/>
        <v>1614.55</v>
      </c>
      <c r="I3256" s="4" t="str">
        <f t="shared" ca="1" si="415"/>
        <v/>
      </c>
      <c r="J3256" s="10">
        <f t="shared" ca="1" si="418"/>
        <v>5319.9013433501705</v>
      </c>
      <c r="K3256" s="10">
        <f ca="1">MAX($J$3:J3257)</f>
        <v>5561.6733798683499</v>
      </c>
      <c r="L3256" s="11">
        <f t="shared" ca="1" si="416"/>
        <v>4.3471095838408025E-2</v>
      </c>
    </row>
    <row r="3257" spans="1:12" x14ac:dyDescent="0.35">
      <c r="A3257">
        <v>3256</v>
      </c>
      <c r="B3257" s="2">
        <v>42138</v>
      </c>
      <c r="C3257">
        <f t="shared" si="413"/>
        <v>2015</v>
      </c>
      <c r="D3257">
        <v>1474.85</v>
      </c>
      <c r="E3257">
        <f t="shared" ca="1" si="417"/>
        <v>1467.4249999999997</v>
      </c>
      <c r="F3257">
        <f t="shared" ca="1" si="419"/>
        <v>1522.5766666666666</v>
      </c>
      <c r="G3257" t="str">
        <f t="shared" ca="1" si="412"/>
        <v/>
      </c>
      <c r="H3257">
        <f t="shared" ca="1" si="414"/>
        <v>1614.55</v>
      </c>
      <c r="I3257" s="4" t="str">
        <f t="shared" ca="1" si="415"/>
        <v/>
      </c>
      <c r="J3257" s="10">
        <f t="shared" ca="1" si="418"/>
        <v>5319.9013433501705</v>
      </c>
      <c r="K3257" s="10">
        <f ca="1">MAX($J$3:J3258)</f>
        <v>5561.6733798683499</v>
      </c>
      <c r="L3257" s="11">
        <f t="shared" ca="1" si="416"/>
        <v>4.3471095838408025E-2</v>
      </c>
    </row>
    <row r="3258" spans="1:12" x14ac:dyDescent="0.35">
      <c r="A3258">
        <v>3257</v>
      </c>
      <c r="B3258" s="2">
        <v>42139</v>
      </c>
      <c r="C3258">
        <f t="shared" si="413"/>
        <v>2015</v>
      </c>
      <c r="D3258">
        <v>1472.15</v>
      </c>
      <c r="E3258">
        <f t="shared" ca="1" si="417"/>
        <v>1482.4</v>
      </c>
      <c r="F3258">
        <f t="shared" ca="1" si="419"/>
        <v>1518.9916666666663</v>
      </c>
      <c r="G3258" t="str">
        <f t="shared" ca="1" si="412"/>
        <v/>
      </c>
      <c r="H3258">
        <f t="shared" ca="1" si="414"/>
        <v>1614.55</v>
      </c>
      <c r="I3258" s="4" t="str">
        <f t="shared" ca="1" si="415"/>
        <v/>
      </c>
      <c r="J3258" s="10">
        <f t="shared" ca="1" si="418"/>
        <v>5319.9013433501705</v>
      </c>
      <c r="K3258" s="10">
        <f ca="1">MAX($J$3:J3259)</f>
        <v>5561.6733798683499</v>
      </c>
      <c r="L3258" s="11">
        <f t="shared" ca="1" si="416"/>
        <v>4.3471095838408025E-2</v>
      </c>
    </row>
    <row r="3259" spans="1:12" x14ac:dyDescent="0.35">
      <c r="A3259">
        <v>3258</v>
      </c>
      <c r="B3259" s="2">
        <v>42142</v>
      </c>
      <c r="C3259">
        <f t="shared" si="413"/>
        <v>2015</v>
      </c>
      <c r="D3259">
        <v>1509.85</v>
      </c>
      <c r="E3259">
        <f t="shared" ca="1" si="417"/>
        <v>1488.65</v>
      </c>
      <c r="F3259">
        <f t="shared" ca="1" si="419"/>
        <v>1513.9066666666663</v>
      </c>
      <c r="G3259" t="str">
        <f t="shared" ca="1" si="412"/>
        <v/>
      </c>
      <c r="H3259">
        <f t="shared" ca="1" si="414"/>
        <v>1614.55</v>
      </c>
      <c r="I3259" s="4" t="str">
        <f t="shared" ca="1" si="415"/>
        <v/>
      </c>
      <c r="J3259" s="10">
        <f t="shared" ca="1" si="418"/>
        <v>5319.9013433501705</v>
      </c>
      <c r="K3259" s="10">
        <f ca="1">MAX($J$3:J3260)</f>
        <v>5561.6733798683499</v>
      </c>
      <c r="L3259" s="11">
        <f t="shared" ca="1" si="416"/>
        <v>4.3471095838408025E-2</v>
      </c>
    </row>
    <row r="3260" spans="1:12" x14ac:dyDescent="0.35">
      <c r="A3260">
        <v>3259</v>
      </c>
      <c r="B3260" s="2">
        <v>42143</v>
      </c>
      <c r="C3260">
        <f t="shared" si="413"/>
        <v>2015</v>
      </c>
      <c r="D3260">
        <v>1497.75</v>
      </c>
      <c r="E3260">
        <f t="shared" ca="1" si="417"/>
        <v>1495.6624999999999</v>
      </c>
      <c r="F3260">
        <f t="shared" ca="1" si="419"/>
        <v>1509.4633333333331</v>
      </c>
      <c r="G3260" t="str">
        <f t="shared" ca="1" si="412"/>
        <v/>
      </c>
      <c r="H3260">
        <f t="shared" ca="1" si="414"/>
        <v>1614.55</v>
      </c>
      <c r="I3260" s="4" t="str">
        <f t="shared" ca="1" si="415"/>
        <v/>
      </c>
      <c r="J3260" s="10">
        <f t="shared" ca="1" si="418"/>
        <v>5319.9013433501705</v>
      </c>
      <c r="K3260" s="10">
        <f ca="1">MAX($J$3:J3261)</f>
        <v>5687.7852645573475</v>
      </c>
      <c r="L3260" s="11">
        <f t="shared" ca="1" si="416"/>
        <v>6.4679643146796528E-2</v>
      </c>
    </row>
    <row r="3261" spans="1:12" x14ac:dyDescent="0.35">
      <c r="A3261">
        <v>3260</v>
      </c>
      <c r="B3261" s="2">
        <v>42144</v>
      </c>
      <c r="C3261">
        <f t="shared" si="413"/>
        <v>2015</v>
      </c>
      <c r="D3261">
        <v>1502.9</v>
      </c>
      <c r="E3261">
        <f t="shared" ca="1" si="417"/>
        <v>1509.5125</v>
      </c>
      <c r="F3261">
        <f t="shared" ca="1" si="419"/>
        <v>1506.3</v>
      </c>
      <c r="G3261" t="str">
        <f t="shared" ca="1" si="412"/>
        <v>BUY</v>
      </c>
      <c r="H3261">
        <f t="shared" ca="1" si="414"/>
        <v>1502.9</v>
      </c>
      <c r="I3261" s="4">
        <f t="shared" ca="1" si="415"/>
        <v>6.9152395404292188E-2</v>
      </c>
      <c r="J3261" s="10">
        <f t="shared" ca="1" si="418"/>
        <v>5687.7852645573475</v>
      </c>
      <c r="K3261" s="10">
        <f ca="1">MAX($J$3:J3262)</f>
        <v>5687.7852645573475</v>
      </c>
      <c r="L3261" s="11">
        <f t="shared" ca="1" si="416"/>
        <v>0</v>
      </c>
    </row>
    <row r="3262" spans="1:12" x14ac:dyDescent="0.35">
      <c r="A3262">
        <v>3261</v>
      </c>
      <c r="B3262" s="2">
        <v>42145</v>
      </c>
      <c r="C3262">
        <f t="shared" si="413"/>
        <v>2015</v>
      </c>
      <c r="D3262">
        <v>1527.55</v>
      </c>
      <c r="E3262">
        <f t="shared" ca="1" si="417"/>
        <v>1511.85</v>
      </c>
      <c r="F3262">
        <f t="shared" ca="1" si="419"/>
        <v>1502.405</v>
      </c>
      <c r="G3262" t="str">
        <f t="shared" ca="1" si="412"/>
        <v/>
      </c>
      <c r="H3262">
        <f t="shared" ca="1" si="414"/>
        <v>1502.9</v>
      </c>
      <c r="I3262" s="4" t="str">
        <f t="shared" ca="1" si="415"/>
        <v/>
      </c>
      <c r="J3262" s="10">
        <f t="shared" ca="1" si="418"/>
        <v>5687.7852645573475</v>
      </c>
      <c r="K3262" s="10">
        <f ca="1">MAX($J$3:J3263)</f>
        <v>5687.7852645573475</v>
      </c>
      <c r="L3262" s="11">
        <f t="shared" ca="1" si="416"/>
        <v>0</v>
      </c>
    </row>
    <row r="3263" spans="1:12" x14ac:dyDescent="0.35">
      <c r="A3263">
        <v>3262</v>
      </c>
      <c r="B3263" s="2">
        <v>42146</v>
      </c>
      <c r="C3263">
        <f t="shared" si="413"/>
        <v>2015</v>
      </c>
      <c r="D3263">
        <v>1519.2</v>
      </c>
      <c r="E3263">
        <f t="shared" ca="1" si="417"/>
        <v>1511.2749999999999</v>
      </c>
      <c r="F3263">
        <f t="shared" ca="1" si="419"/>
        <v>1499.0466666666666</v>
      </c>
      <c r="G3263" t="str">
        <f t="shared" ca="1" si="412"/>
        <v/>
      </c>
      <c r="H3263">
        <f t="shared" ca="1" si="414"/>
        <v>1502.9</v>
      </c>
      <c r="I3263" s="4" t="str">
        <f t="shared" ca="1" si="415"/>
        <v/>
      </c>
      <c r="J3263" s="10">
        <f t="shared" ca="1" si="418"/>
        <v>5687.7852645573475</v>
      </c>
      <c r="K3263" s="10">
        <f ca="1">MAX($J$3:J3264)</f>
        <v>5687.7852645573475</v>
      </c>
      <c r="L3263" s="11">
        <f t="shared" ca="1" si="416"/>
        <v>0</v>
      </c>
    </row>
    <row r="3264" spans="1:12" x14ac:dyDescent="0.35">
      <c r="A3264">
        <v>3263</v>
      </c>
      <c r="B3264" s="2">
        <v>42149</v>
      </c>
      <c r="C3264">
        <f t="shared" si="413"/>
        <v>2015</v>
      </c>
      <c r="D3264">
        <v>1495.45</v>
      </c>
      <c r="E3264">
        <f t="shared" ca="1" si="417"/>
        <v>1506.0749999999998</v>
      </c>
      <c r="F3264">
        <f t="shared" ca="1" si="419"/>
        <v>1495.2433333333333</v>
      </c>
      <c r="G3264" t="str">
        <f t="shared" ca="1" si="412"/>
        <v/>
      </c>
      <c r="H3264">
        <f t="shared" ca="1" si="414"/>
        <v>1502.9</v>
      </c>
      <c r="I3264" s="4" t="str">
        <f t="shared" ca="1" si="415"/>
        <v/>
      </c>
      <c r="J3264" s="10">
        <f t="shared" ca="1" si="418"/>
        <v>5687.7852645573475</v>
      </c>
      <c r="K3264" s="10">
        <f ca="1">MAX($J$3:J3265)</f>
        <v>5687.7852645573475</v>
      </c>
      <c r="L3264" s="11">
        <f t="shared" ca="1" si="416"/>
        <v>0</v>
      </c>
    </row>
    <row r="3265" spans="1:12" x14ac:dyDescent="0.35">
      <c r="A3265">
        <v>3264</v>
      </c>
      <c r="B3265" s="2">
        <v>42150</v>
      </c>
      <c r="C3265">
        <f t="shared" si="413"/>
        <v>2015</v>
      </c>
      <c r="D3265">
        <v>1482.1</v>
      </c>
      <c r="E3265">
        <f t="shared" ca="1" si="417"/>
        <v>1490.175</v>
      </c>
      <c r="F3265">
        <f t="shared" ca="1" si="419"/>
        <v>1490.2233333333331</v>
      </c>
      <c r="G3265" t="str">
        <f t="shared" ca="1" si="412"/>
        <v>SELL</v>
      </c>
      <c r="H3265">
        <f t="shared" ca="1" si="414"/>
        <v>1482.1</v>
      </c>
      <c r="I3265" s="4">
        <f t="shared" ca="1" si="415"/>
        <v>-1.3839909508284065E-2</v>
      </c>
      <c r="J3265" s="10">
        <f t="shared" ca="1" si="418"/>
        <v>5609.0668311933223</v>
      </c>
      <c r="K3265" s="10">
        <f ca="1">MAX($J$3:J3266)</f>
        <v>5687.7852645573475</v>
      </c>
      <c r="L3265" s="11">
        <f t="shared" ca="1" si="416"/>
        <v>1.3839909508284065E-2</v>
      </c>
    </row>
    <row r="3266" spans="1:12" x14ac:dyDescent="0.35">
      <c r="A3266">
        <v>3265</v>
      </c>
      <c r="B3266" s="2">
        <v>42151</v>
      </c>
      <c r="C3266">
        <f t="shared" si="413"/>
        <v>2015</v>
      </c>
      <c r="D3266">
        <v>1463.95</v>
      </c>
      <c r="E3266">
        <f t="shared" ca="1" si="417"/>
        <v>1478.05</v>
      </c>
      <c r="F3266">
        <f t="shared" ca="1" si="419"/>
        <v>1487.1066666666666</v>
      </c>
      <c r="G3266" t="str">
        <f t="shared" ref="G3266:G3329" ca="1" si="420">IF(AND(E3266&gt;F3266,E3265&lt;F3265),"BUY",IF(AND(E3266&lt;F3266,E3265&gt;F3265),"SELL",""))</f>
        <v/>
      </c>
      <c r="H3266">
        <f t="shared" ca="1" si="414"/>
        <v>1482.1</v>
      </c>
      <c r="I3266" s="4" t="str">
        <f t="shared" ca="1" si="415"/>
        <v/>
      </c>
      <c r="J3266" s="10">
        <f t="shared" ca="1" si="418"/>
        <v>5609.0668311933223</v>
      </c>
      <c r="K3266" s="10">
        <f ca="1">MAX($J$3:J3267)</f>
        <v>5687.7852645573475</v>
      </c>
      <c r="L3266" s="11">
        <f t="shared" ca="1" si="416"/>
        <v>1.3839909508284065E-2</v>
      </c>
    </row>
    <row r="3267" spans="1:12" x14ac:dyDescent="0.35">
      <c r="A3267">
        <v>3266</v>
      </c>
      <c r="B3267" s="2">
        <v>42152</v>
      </c>
      <c r="C3267">
        <f t="shared" ref="C3267:C3330" si="421">YEAR(B3267)</f>
        <v>2015</v>
      </c>
      <c r="D3267">
        <v>1470.7</v>
      </c>
      <c r="E3267">
        <f t="shared" ca="1" si="417"/>
        <v>1482.2874999999999</v>
      </c>
      <c r="F3267">
        <f t="shared" ca="1" si="419"/>
        <v>1486.7983333333332</v>
      </c>
      <c r="G3267" t="str">
        <f t="shared" ca="1" si="420"/>
        <v/>
      </c>
      <c r="H3267">
        <f t="shared" ref="H3267:H3330" ca="1" si="422">IF(G3267&lt;&gt;"",D3267,H3266)</f>
        <v>1482.1</v>
      </c>
      <c r="I3267" s="4" t="str">
        <f t="shared" ref="I3267:I3330" ca="1" si="423">IF(AND(G3267&lt;&gt;"",H3266&lt;&gt;0),IF(G3267="BUY",1-H3267/H3266,H3267/H3266-1),"")</f>
        <v/>
      </c>
      <c r="J3267" s="10">
        <f t="shared" ca="1" si="418"/>
        <v>5609.0668311933223</v>
      </c>
      <c r="K3267" s="10">
        <f ca="1">MAX($J$3:J3268)</f>
        <v>5687.7852645573475</v>
      </c>
      <c r="L3267" s="11">
        <f t="shared" ref="L3267:L3330" ca="1" si="424">1-J3267/K3267</f>
        <v>1.3839909508284065E-2</v>
      </c>
    </row>
    <row r="3268" spans="1:12" x14ac:dyDescent="0.35">
      <c r="A3268">
        <v>3267</v>
      </c>
      <c r="B3268" s="2">
        <v>42153</v>
      </c>
      <c r="C3268">
        <f t="shared" si="421"/>
        <v>2015</v>
      </c>
      <c r="D3268">
        <v>1512.4</v>
      </c>
      <c r="E3268">
        <f t="shared" ref="E3268:E3331" ca="1" si="425">IF(ROW(D3269)&gt;($O$4-1),AVERAGE(OFFSET(D3270,-$O$4,0,$O$4,1)),IF(ROW(D3269)&gt;$O$4, ((($O$4-1)*E3268)+D3269)/$O$4,""))</f>
        <v>1490.85</v>
      </c>
      <c r="F3268">
        <f t="shared" ca="1" si="419"/>
        <v>1486.3516666666662</v>
      </c>
      <c r="G3268" t="str">
        <f t="shared" ca="1" si="420"/>
        <v>BUY</v>
      </c>
      <c r="H3268">
        <f t="shared" ca="1" si="422"/>
        <v>1512.4</v>
      </c>
      <c r="I3268" s="4">
        <f t="shared" ca="1" si="423"/>
        <v>-2.0443964644760948E-2</v>
      </c>
      <c r="J3268" s="10">
        <f t="shared" ref="J3268:J3331" ca="1" si="426">IF(I3268="",J3267,J3267*(1+$O$6*I3268))</f>
        <v>5494.3952672063051</v>
      </c>
      <c r="K3268" s="10">
        <f ca="1">MAX($J$3:J3269)</f>
        <v>5687.7852645573475</v>
      </c>
      <c r="L3268" s="11">
        <f t="shared" ca="1" si="424"/>
        <v>3.4000931532370937E-2</v>
      </c>
    </row>
    <row r="3269" spans="1:12" x14ac:dyDescent="0.35">
      <c r="A3269">
        <v>3268</v>
      </c>
      <c r="B3269" s="2">
        <v>42156</v>
      </c>
      <c r="C3269">
        <f t="shared" si="421"/>
        <v>2015</v>
      </c>
      <c r="D3269">
        <v>1516.35</v>
      </c>
      <c r="E3269">
        <f t="shared" ca="1" si="425"/>
        <v>1495.1625000000001</v>
      </c>
      <c r="F3269">
        <f t="shared" ca="1" si="419"/>
        <v>1485.8533333333328</v>
      </c>
      <c r="G3269" t="str">
        <f t="shared" ca="1" si="420"/>
        <v/>
      </c>
      <c r="H3269">
        <f t="shared" ca="1" si="422"/>
        <v>1512.4</v>
      </c>
      <c r="I3269" s="4" t="str">
        <f t="shared" ca="1" si="423"/>
        <v/>
      </c>
      <c r="J3269" s="10">
        <f t="shared" ca="1" si="426"/>
        <v>5494.3952672063051</v>
      </c>
      <c r="K3269" s="10">
        <f ca="1">MAX($J$3:J3270)</f>
        <v>5687.7852645573475</v>
      </c>
      <c r="L3269" s="11">
        <f t="shared" ca="1" si="424"/>
        <v>3.4000931532370937E-2</v>
      </c>
    </row>
    <row r="3270" spans="1:12" x14ac:dyDescent="0.35">
      <c r="A3270">
        <v>3269</v>
      </c>
      <c r="B3270" s="2">
        <v>42157</v>
      </c>
      <c r="C3270">
        <f t="shared" si="421"/>
        <v>2015</v>
      </c>
      <c r="D3270">
        <v>1481.2</v>
      </c>
      <c r="E3270">
        <f t="shared" ca="1" si="425"/>
        <v>1492.4875</v>
      </c>
      <c r="F3270">
        <f t="shared" ca="1" si="419"/>
        <v>1482.6099999999997</v>
      </c>
      <c r="G3270" t="str">
        <f t="shared" ca="1" si="420"/>
        <v/>
      </c>
      <c r="H3270">
        <f t="shared" ca="1" si="422"/>
        <v>1512.4</v>
      </c>
      <c r="I3270" s="4" t="str">
        <f t="shared" ca="1" si="423"/>
        <v/>
      </c>
      <c r="J3270" s="10">
        <f t="shared" ca="1" si="426"/>
        <v>5494.3952672063051</v>
      </c>
      <c r="K3270" s="10">
        <f ca="1">MAX($J$3:J3271)</f>
        <v>5687.7852645573475</v>
      </c>
      <c r="L3270" s="11">
        <f t="shared" ca="1" si="424"/>
        <v>3.4000931532370937E-2</v>
      </c>
    </row>
    <row r="3271" spans="1:12" x14ac:dyDescent="0.35">
      <c r="A3271">
        <v>3270</v>
      </c>
      <c r="B3271" s="2">
        <v>42158</v>
      </c>
      <c r="C3271">
        <f t="shared" si="421"/>
        <v>2015</v>
      </c>
      <c r="D3271">
        <v>1460</v>
      </c>
      <c r="E3271">
        <f t="shared" ca="1" si="425"/>
        <v>1481.1125000000002</v>
      </c>
      <c r="F3271">
        <f t="shared" ca="1" si="419"/>
        <v>1480.8866666666663</v>
      </c>
      <c r="G3271" t="str">
        <f t="shared" ca="1" si="420"/>
        <v/>
      </c>
      <c r="H3271">
        <f t="shared" ca="1" si="422"/>
        <v>1512.4</v>
      </c>
      <c r="I3271" s="4" t="str">
        <f t="shared" ca="1" si="423"/>
        <v/>
      </c>
      <c r="J3271" s="10">
        <f t="shared" ca="1" si="426"/>
        <v>5494.3952672063051</v>
      </c>
      <c r="K3271" s="10">
        <f ca="1">MAX($J$3:J3272)</f>
        <v>5687.7852645573475</v>
      </c>
      <c r="L3271" s="11">
        <f t="shared" ca="1" si="424"/>
        <v>3.4000931532370937E-2</v>
      </c>
    </row>
    <row r="3272" spans="1:12" x14ac:dyDescent="0.35">
      <c r="A3272">
        <v>3271</v>
      </c>
      <c r="B3272" s="2">
        <v>42159</v>
      </c>
      <c r="C3272">
        <f t="shared" si="421"/>
        <v>2015</v>
      </c>
      <c r="D3272">
        <v>1466.9</v>
      </c>
      <c r="E3272">
        <f t="shared" ca="1" si="425"/>
        <v>1460.65</v>
      </c>
      <c r="F3272">
        <f t="shared" ca="1" si="419"/>
        <v>1477.6499999999999</v>
      </c>
      <c r="G3272" t="str">
        <f t="shared" ca="1" si="420"/>
        <v>SELL</v>
      </c>
      <c r="H3272">
        <f t="shared" ca="1" si="422"/>
        <v>1466.9</v>
      </c>
      <c r="I3272" s="4">
        <f t="shared" ca="1" si="423"/>
        <v>-3.0084633694789753E-2</v>
      </c>
      <c r="J3272" s="10">
        <f t="shared" ca="1" si="426"/>
        <v>5329.0983982180169</v>
      </c>
      <c r="K3272" s="10">
        <f ca="1">MAX($J$3:J3273)</f>
        <v>5687.7852645573475</v>
      </c>
      <c r="L3272" s="11">
        <f t="shared" ca="1" si="424"/>
        <v>6.3062659656727638E-2</v>
      </c>
    </row>
    <row r="3273" spans="1:12" x14ac:dyDescent="0.35">
      <c r="A3273">
        <v>3272</v>
      </c>
      <c r="B3273" s="2">
        <v>42160</v>
      </c>
      <c r="C3273">
        <f t="shared" si="421"/>
        <v>2015</v>
      </c>
      <c r="D3273">
        <v>1434.5</v>
      </c>
      <c r="E3273">
        <f t="shared" ca="1" si="425"/>
        <v>1447.7375</v>
      </c>
      <c r="F3273">
        <f t="shared" ca="1" si="419"/>
        <v>1475.5033333333333</v>
      </c>
      <c r="G3273" t="str">
        <f t="shared" ca="1" si="420"/>
        <v/>
      </c>
      <c r="H3273">
        <f t="shared" ca="1" si="422"/>
        <v>1466.9</v>
      </c>
      <c r="I3273" s="4" t="str">
        <f t="shared" ca="1" si="423"/>
        <v/>
      </c>
      <c r="J3273" s="10">
        <f t="shared" ca="1" si="426"/>
        <v>5329.0983982180169</v>
      </c>
      <c r="K3273" s="10">
        <f ca="1">MAX($J$3:J3274)</f>
        <v>5687.7852645573475</v>
      </c>
      <c r="L3273" s="11">
        <f t="shared" ca="1" si="424"/>
        <v>6.3062659656727638E-2</v>
      </c>
    </row>
    <row r="3274" spans="1:12" x14ac:dyDescent="0.35">
      <c r="A3274">
        <v>3273</v>
      </c>
      <c r="B3274" s="2">
        <v>42163</v>
      </c>
      <c r="C3274">
        <f t="shared" si="421"/>
        <v>2015</v>
      </c>
      <c r="D3274">
        <v>1429.55</v>
      </c>
      <c r="E3274">
        <f t="shared" ca="1" si="425"/>
        <v>1443.0124999999998</v>
      </c>
      <c r="F3274">
        <f t="shared" ca="1" si="419"/>
        <v>1473.0566666666668</v>
      </c>
      <c r="G3274" t="str">
        <f t="shared" ca="1" si="420"/>
        <v/>
      </c>
      <c r="H3274">
        <f t="shared" ca="1" si="422"/>
        <v>1466.9</v>
      </c>
      <c r="I3274" s="4" t="str">
        <f t="shared" ca="1" si="423"/>
        <v/>
      </c>
      <c r="J3274" s="10">
        <f t="shared" ca="1" si="426"/>
        <v>5329.0983982180169</v>
      </c>
      <c r="K3274" s="10">
        <f ca="1">MAX($J$3:J3275)</f>
        <v>5687.7852645573475</v>
      </c>
      <c r="L3274" s="11">
        <f t="shared" ca="1" si="424"/>
        <v>6.3062659656727638E-2</v>
      </c>
    </row>
    <row r="3275" spans="1:12" x14ac:dyDescent="0.35">
      <c r="A3275">
        <v>3274</v>
      </c>
      <c r="B3275" s="2">
        <v>42164</v>
      </c>
      <c r="C3275">
        <f t="shared" si="421"/>
        <v>2015</v>
      </c>
      <c r="D3275">
        <v>1441.1</v>
      </c>
      <c r="E3275">
        <f t="shared" ca="1" si="425"/>
        <v>1435.3874999999998</v>
      </c>
      <c r="F3275">
        <f t="shared" ca="1" si="419"/>
        <v>1471.4550000000004</v>
      </c>
      <c r="G3275" t="str">
        <f t="shared" ca="1" si="420"/>
        <v/>
      </c>
      <c r="H3275">
        <f t="shared" ca="1" si="422"/>
        <v>1466.9</v>
      </c>
      <c r="I3275" s="4" t="str">
        <f t="shared" ca="1" si="423"/>
        <v/>
      </c>
      <c r="J3275" s="10">
        <f t="shared" ca="1" si="426"/>
        <v>5329.0983982180169</v>
      </c>
      <c r="K3275" s="10">
        <f ca="1">MAX($J$3:J3276)</f>
        <v>5687.7852645573475</v>
      </c>
      <c r="L3275" s="11">
        <f t="shared" ca="1" si="424"/>
        <v>6.3062659656727638E-2</v>
      </c>
    </row>
    <row r="3276" spans="1:12" x14ac:dyDescent="0.35">
      <c r="A3276">
        <v>3275</v>
      </c>
      <c r="B3276" s="2">
        <v>42165</v>
      </c>
      <c r="C3276">
        <f t="shared" si="421"/>
        <v>2015</v>
      </c>
      <c r="D3276">
        <v>1436.4</v>
      </c>
      <c r="E3276">
        <f t="shared" ca="1" si="425"/>
        <v>1428.6874999999998</v>
      </c>
      <c r="F3276">
        <f t="shared" ca="1" si="419"/>
        <v>1470.5883333333334</v>
      </c>
      <c r="G3276" t="str">
        <f t="shared" ca="1" si="420"/>
        <v/>
      </c>
      <c r="H3276">
        <f t="shared" ca="1" si="422"/>
        <v>1466.9</v>
      </c>
      <c r="I3276" s="4" t="str">
        <f t="shared" ca="1" si="423"/>
        <v/>
      </c>
      <c r="J3276" s="10">
        <f t="shared" ca="1" si="426"/>
        <v>5329.0983982180169</v>
      </c>
      <c r="K3276" s="10">
        <f ca="1">MAX($J$3:J3277)</f>
        <v>5687.7852645573475</v>
      </c>
      <c r="L3276" s="11">
        <f t="shared" ca="1" si="424"/>
        <v>6.3062659656727638E-2</v>
      </c>
    </row>
    <row r="3277" spans="1:12" x14ac:dyDescent="0.35">
      <c r="A3277">
        <v>3276</v>
      </c>
      <c r="B3277" s="2">
        <v>42166</v>
      </c>
      <c r="C3277">
        <f t="shared" si="421"/>
        <v>2015</v>
      </c>
      <c r="D3277">
        <v>1407.7</v>
      </c>
      <c r="E3277">
        <f t="shared" ca="1" si="425"/>
        <v>1421.8375000000001</v>
      </c>
      <c r="F3277">
        <f t="shared" ca="1" si="419"/>
        <v>1469.5366666666669</v>
      </c>
      <c r="G3277" t="str">
        <f t="shared" ca="1" si="420"/>
        <v/>
      </c>
      <c r="H3277">
        <f t="shared" ca="1" si="422"/>
        <v>1466.9</v>
      </c>
      <c r="I3277" s="4" t="str">
        <f t="shared" ca="1" si="423"/>
        <v/>
      </c>
      <c r="J3277" s="10">
        <f t="shared" ca="1" si="426"/>
        <v>5329.0983982180169</v>
      </c>
      <c r="K3277" s="10">
        <f ca="1">MAX($J$3:J3278)</f>
        <v>5687.7852645573475</v>
      </c>
      <c r="L3277" s="11">
        <f t="shared" ca="1" si="424"/>
        <v>6.3062659656727638E-2</v>
      </c>
    </row>
    <row r="3278" spans="1:12" x14ac:dyDescent="0.35">
      <c r="A3278">
        <v>3277</v>
      </c>
      <c r="B3278" s="2">
        <v>42167</v>
      </c>
      <c r="C3278">
        <f t="shared" si="421"/>
        <v>2015</v>
      </c>
      <c r="D3278">
        <v>1402.15</v>
      </c>
      <c r="E3278">
        <f t="shared" ca="1" si="425"/>
        <v>1404.125</v>
      </c>
      <c r="F3278">
        <f t="shared" ca="1" si="419"/>
        <v>1466.0583333333334</v>
      </c>
      <c r="G3278" t="str">
        <f t="shared" ca="1" si="420"/>
        <v/>
      </c>
      <c r="H3278">
        <f t="shared" ca="1" si="422"/>
        <v>1466.9</v>
      </c>
      <c r="I3278" s="4" t="str">
        <f t="shared" ca="1" si="423"/>
        <v/>
      </c>
      <c r="J3278" s="10">
        <f t="shared" ca="1" si="426"/>
        <v>5329.0983982180169</v>
      </c>
      <c r="K3278" s="10">
        <f ca="1">MAX($J$3:J3279)</f>
        <v>5687.7852645573475</v>
      </c>
      <c r="L3278" s="11">
        <f t="shared" ca="1" si="424"/>
        <v>6.3062659656727638E-2</v>
      </c>
    </row>
    <row r="3279" spans="1:12" x14ac:dyDescent="0.35">
      <c r="A3279">
        <v>3278</v>
      </c>
      <c r="B3279" s="2">
        <v>42170</v>
      </c>
      <c r="C3279">
        <f t="shared" si="421"/>
        <v>2015</v>
      </c>
      <c r="D3279">
        <v>1370.25</v>
      </c>
      <c r="E3279">
        <f t="shared" ca="1" si="425"/>
        <v>1391.9</v>
      </c>
      <c r="F3279">
        <f t="shared" ca="1" si="419"/>
        <v>1463.2616666666668</v>
      </c>
      <c r="G3279" t="str">
        <f t="shared" ca="1" si="420"/>
        <v/>
      </c>
      <c r="H3279">
        <f t="shared" ca="1" si="422"/>
        <v>1466.9</v>
      </c>
      <c r="I3279" s="4" t="str">
        <f t="shared" ca="1" si="423"/>
        <v/>
      </c>
      <c r="J3279" s="10">
        <f t="shared" ca="1" si="426"/>
        <v>5329.0983982180169</v>
      </c>
      <c r="K3279" s="10">
        <f ca="1">MAX($J$3:J3280)</f>
        <v>5687.7852645573475</v>
      </c>
      <c r="L3279" s="11">
        <f t="shared" ca="1" si="424"/>
        <v>6.3062659656727638E-2</v>
      </c>
    </row>
    <row r="3280" spans="1:12" x14ac:dyDescent="0.35">
      <c r="A3280">
        <v>3279</v>
      </c>
      <c r="B3280" s="2">
        <v>42171</v>
      </c>
      <c r="C3280">
        <f t="shared" si="421"/>
        <v>2015</v>
      </c>
      <c r="D3280">
        <v>1387.5</v>
      </c>
      <c r="E3280">
        <f t="shared" ca="1" si="425"/>
        <v>1392.625</v>
      </c>
      <c r="F3280">
        <f t="shared" ca="1" si="419"/>
        <v>1463.1716666666666</v>
      </c>
      <c r="G3280" t="str">
        <f t="shared" ca="1" si="420"/>
        <v/>
      </c>
      <c r="H3280">
        <f t="shared" ca="1" si="422"/>
        <v>1466.9</v>
      </c>
      <c r="I3280" s="4" t="str">
        <f t="shared" ca="1" si="423"/>
        <v/>
      </c>
      <c r="J3280" s="10">
        <f t="shared" ca="1" si="426"/>
        <v>5329.0983982180169</v>
      </c>
      <c r="K3280" s="10">
        <f ca="1">MAX($J$3:J3281)</f>
        <v>5687.7852645573475</v>
      </c>
      <c r="L3280" s="11">
        <f t="shared" ca="1" si="424"/>
        <v>6.3062659656727638E-2</v>
      </c>
    </row>
    <row r="3281" spans="1:12" x14ac:dyDescent="0.35">
      <c r="A3281">
        <v>3280</v>
      </c>
      <c r="B3281" s="2">
        <v>42172</v>
      </c>
      <c r="C3281">
        <f t="shared" si="421"/>
        <v>2015</v>
      </c>
      <c r="D3281">
        <v>1410.6</v>
      </c>
      <c r="E3281">
        <f t="shared" ca="1" si="425"/>
        <v>1395.5250000000001</v>
      </c>
      <c r="F3281">
        <f t="shared" ca="1" si="419"/>
        <v>1461.8983333333333</v>
      </c>
      <c r="G3281" t="str">
        <f t="shared" ca="1" si="420"/>
        <v/>
      </c>
      <c r="H3281">
        <f t="shared" ca="1" si="422"/>
        <v>1466.9</v>
      </c>
      <c r="I3281" s="4" t="str">
        <f t="shared" ca="1" si="423"/>
        <v/>
      </c>
      <c r="J3281" s="10">
        <f t="shared" ca="1" si="426"/>
        <v>5329.0983982180169</v>
      </c>
      <c r="K3281" s="10">
        <f ca="1">MAX($J$3:J3282)</f>
        <v>5687.7852645573475</v>
      </c>
      <c r="L3281" s="11">
        <f t="shared" ca="1" si="424"/>
        <v>6.3062659656727638E-2</v>
      </c>
    </row>
    <row r="3282" spans="1:12" x14ac:dyDescent="0.35">
      <c r="A3282">
        <v>3281</v>
      </c>
      <c r="B3282" s="2">
        <v>42173</v>
      </c>
      <c r="C3282">
        <f t="shared" si="421"/>
        <v>2015</v>
      </c>
      <c r="D3282">
        <v>1413.75</v>
      </c>
      <c r="E3282">
        <f t="shared" ca="1" si="425"/>
        <v>1409.25</v>
      </c>
      <c r="F3282">
        <f t="shared" ca="1" si="419"/>
        <v>1461.12</v>
      </c>
      <c r="G3282" t="str">
        <f t="shared" ca="1" si="420"/>
        <v/>
      </c>
      <c r="H3282">
        <f t="shared" ca="1" si="422"/>
        <v>1466.9</v>
      </c>
      <c r="I3282" s="4" t="str">
        <f t="shared" ca="1" si="423"/>
        <v/>
      </c>
      <c r="J3282" s="10">
        <f t="shared" ca="1" si="426"/>
        <v>5329.0983982180169</v>
      </c>
      <c r="K3282" s="10">
        <f ca="1">MAX($J$3:J3283)</f>
        <v>5687.7852645573475</v>
      </c>
      <c r="L3282" s="11">
        <f t="shared" ca="1" si="424"/>
        <v>6.3062659656727638E-2</v>
      </c>
    </row>
    <row r="3283" spans="1:12" x14ac:dyDescent="0.35">
      <c r="A3283">
        <v>3282</v>
      </c>
      <c r="B3283" s="2">
        <v>42174</v>
      </c>
      <c r="C3283">
        <f t="shared" si="421"/>
        <v>2015</v>
      </c>
      <c r="D3283">
        <v>1425.15</v>
      </c>
      <c r="E3283">
        <f t="shared" ca="1" si="425"/>
        <v>1419.2375</v>
      </c>
      <c r="F3283">
        <f t="shared" ca="1" si="419"/>
        <v>1458.7366666666667</v>
      </c>
      <c r="G3283" t="str">
        <f t="shared" ca="1" si="420"/>
        <v/>
      </c>
      <c r="H3283">
        <f t="shared" ca="1" si="422"/>
        <v>1466.9</v>
      </c>
      <c r="I3283" s="4" t="str">
        <f t="shared" ca="1" si="423"/>
        <v/>
      </c>
      <c r="J3283" s="10">
        <f t="shared" ca="1" si="426"/>
        <v>5329.0983982180169</v>
      </c>
      <c r="K3283" s="10">
        <f ca="1">MAX($J$3:J3284)</f>
        <v>5687.7852645573475</v>
      </c>
      <c r="L3283" s="11">
        <f t="shared" ca="1" si="424"/>
        <v>6.3062659656727638E-2</v>
      </c>
    </row>
    <row r="3284" spans="1:12" x14ac:dyDescent="0.35">
      <c r="A3284">
        <v>3283</v>
      </c>
      <c r="B3284" s="2">
        <v>42177</v>
      </c>
      <c r="C3284">
        <f t="shared" si="421"/>
        <v>2015</v>
      </c>
      <c r="D3284">
        <v>1427.45</v>
      </c>
      <c r="E3284">
        <f t="shared" ca="1" si="425"/>
        <v>1428.375</v>
      </c>
      <c r="F3284">
        <f t="shared" ca="1" si="419"/>
        <v>1458.6433333333334</v>
      </c>
      <c r="G3284" t="str">
        <f t="shared" ca="1" si="420"/>
        <v/>
      </c>
      <c r="H3284">
        <f t="shared" ca="1" si="422"/>
        <v>1466.9</v>
      </c>
      <c r="I3284" s="4" t="str">
        <f t="shared" ca="1" si="423"/>
        <v/>
      </c>
      <c r="J3284" s="10">
        <f t="shared" ca="1" si="426"/>
        <v>5329.0983982180169</v>
      </c>
      <c r="K3284" s="10">
        <f ca="1">MAX($J$3:J3285)</f>
        <v>5687.7852645573475</v>
      </c>
      <c r="L3284" s="11">
        <f t="shared" ca="1" si="424"/>
        <v>6.3062659656727638E-2</v>
      </c>
    </row>
    <row r="3285" spans="1:12" x14ac:dyDescent="0.35">
      <c r="A3285">
        <v>3284</v>
      </c>
      <c r="B3285" s="2">
        <v>42178</v>
      </c>
      <c r="C3285">
        <f t="shared" si="421"/>
        <v>2015</v>
      </c>
      <c r="D3285">
        <v>1447.15</v>
      </c>
      <c r="E3285">
        <f t="shared" ca="1" si="425"/>
        <v>1427.6</v>
      </c>
      <c r="F3285">
        <f t="shared" ca="1" si="419"/>
        <v>1456.5733333333335</v>
      </c>
      <c r="G3285" t="str">
        <f t="shared" ca="1" si="420"/>
        <v/>
      </c>
      <c r="H3285">
        <f t="shared" ca="1" si="422"/>
        <v>1466.9</v>
      </c>
      <c r="I3285" s="4" t="str">
        <f t="shared" ca="1" si="423"/>
        <v/>
      </c>
      <c r="J3285" s="10">
        <f t="shared" ca="1" si="426"/>
        <v>5329.0983982180169</v>
      </c>
      <c r="K3285" s="10">
        <f ca="1">MAX($J$3:J3286)</f>
        <v>5687.7852645573475</v>
      </c>
      <c r="L3285" s="11">
        <f t="shared" ca="1" si="424"/>
        <v>6.3062659656727638E-2</v>
      </c>
    </row>
    <row r="3286" spans="1:12" x14ac:dyDescent="0.35">
      <c r="A3286">
        <v>3285</v>
      </c>
      <c r="B3286" s="2">
        <v>42179</v>
      </c>
      <c r="C3286">
        <f t="shared" si="421"/>
        <v>2015</v>
      </c>
      <c r="D3286">
        <v>1410.65</v>
      </c>
      <c r="E3286">
        <f t="shared" ca="1" si="425"/>
        <v>1423.25</v>
      </c>
      <c r="F3286">
        <f t="shared" ca="1" si="419"/>
        <v>1454.3366666666668</v>
      </c>
      <c r="G3286" t="str">
        <f t="shared" ca="1" si="420"/>
        <v/>
      </c>
      <c r="H3286">
        <f t="shared" ca="1" si="422"/>
        <v>1466.9</v>
      </c>
      <c r="I3286" s="4" t="str">
        <f t="shared" ca="1" si="423"/>
        <v/>
      </c>
      <c r="J3286" s="10">
        <f t="shared" ca="1" si="426"/>
        <v>5329.0983982180169</v>
      </c>
      <c r="K3286" s="10">
        <f ca="1">MAX($J$3:J3287)</f>
        <v>5687.7852645573475</v>
      </c>
      <c r="L3286" s="11">
        <f t="shared" ca="1" si="424"/>
        <v>6.3062659656727638E-2</v>
      </c>
    </row>
    <row r="3287" spans="1:12" x14ac:dyDescent="0.35">
      <c r="A3287">
        <v>3286</v>
      </c>
      <c r="B3287" s="2">
        <v>42180</v>
      </c>
      <c r="C3287">
        <f t="shared" si="421"/>
        <v>2015</v>
      </c>
      <c r="D3287">
        <v>1407.75</v>
      </c>
      <c r="E3287">
        <f t="shared" ca="1" si="425"/>
        <v>1421.6</v>
      </c>
      <c r="F3287">
        <f t="shared" ca="1" si="419"/>
        <v>1452.6266666666668</v>
      </c>
      <c r="G3287" t="str">
        <f t="shared" ca="1" si="420"/>
        <v/>
      </c>
      <c r="H3287">
        <f t="shared" ca="1" si="422"/>
        <v>1466.9</v>
      </c>
      <c r="I3287" s="4" t="str">
        <f t="shared" ca="1" si="423"/>
        <v/>
      </c>
      <c r="J3287" s="10">
        <f t="shared" ca="1" si="426"/>
        <v>5329.0983982180169</v>
      </c>
      <c r="K3287" s="10">
        <f ca="1">MAX($J$3:J3288)</f>
        <v>5687.7852645573475</v>
      </c>
      <c r="L3287" s="11">
        <f t="shared" ca="1" si="424"/>
        <v>6.3062659656727638E-2</v>
      </c>
    </row>
    <row r="3288" spans="1:12" x14ac:dyDescent="0.35">
      <c r="A3288">
        <v>3287</v>
      </c>
      <c r="B3288" s="2">
        <v>42181</v>
      </c>
      <c r="C3288">
        <f t="shared" si="421"/>
        <v>2015</v>
      </c>
      <c r="D3288">
        <v>1420.85</v>
      </c>
      <c r="E3288">
        <f t="shared" ca="1" si="425"/>
        <v>1412.75</v>
      </c>
      <c r="F3288">
        <f t="shared" ca="1" si="419"/>
        <v>1449.3566666666666</v>
      </c>
      <c r="G3288" t="str">
        <f t="shared" ca="1" si="420"/>
        <v/>
      </c>
      <c r="H3288">
        <f t="shared" ca="1" si="422"/>
        <v>1466.9</v>
      </c>
      <c r="I3288" s="4" t="str">
        <f t="shared" ca="1" si="423"/>
        <v/>
      </c>
      <c r="J3288" s="10">
        <f t="shared" ca="1" si="426"/>
        <v>5329.0983982180169</v>
      </c>
      <c r="K3288" s="10">
        <f ca="1">MAX($J$3:J3289)</f>
        <v>5687.7852645573475</v>
      </c>
      <c r="L3288" s="11">
        <f t="shared" ca="1" si="424"/>
        <v>6.3062659656727638E-2</v>
      </c>
    </row>
    <row r="3289" spans="1:12" x14ac:dyDescent="0.35">
      <c r="A3289">
        <v>3288</v>
      </c>
      <c r="B3289" s="2">
        <v>42184</v>
      </c>
      <c r="C3289">
        <f t="shared" si="421"/>
        <v>2015</v>
      </c>
      <c r="D3289">
        <v>1411.75</v>
      </c>
      <c r="E3289">
        <f t="shared" ca="1" si="425"/>
        <v>1421.2250000000001</v>
      </c>
      <c r="F3289">
        <f t="shared" ca="1" si="419"/>
        <v>1447.5833333333335</v>
      </c>
      <c r="G3289" t="str">
        <f t="shared" ca="1" si="420"/>
        <v/>
      </c>
      <c r="H3289">
        <f t="shared" ca="1" si="422"/>
        <v>1466.9</v>
      </c>
      <c r="I3289" s="4" t="str">
        <f t="shared" ca="1" si="423"/>
        <v/>
      </c>
      <c r="J3289" s="10">
        <f t="shared" ca="1" si="426"/>
        <v>5329.0983982180169</v>
      </c>
      <c r="K3289" s="10">
        <f ca="1">MAX($J$3:J3290)</f>
        <v>5687.7852645573475</v>
      </c>
      <c r="L3289" s="11">
        <f t="shared" ca="1" si="424"/>
        <v>6.3062659656727638E-2</v>
      </c>
    </row>
    <row r="3290" spans="1:12" x14ac:dyDescent="0.35">
      <c r="A3290">
        <v>3289</v>
      </c>
      <c r="B3290" s="2">
        <v>42185</v>
      </c>
      <c r="C3290">
        <f t="shared" si="421"/>
        <v>2015</v>
      </c>
      <c r="D3290">
        <v>1444.55</v>
      </c>
      <c r="E3290">
        <f t="shared" ca="1" si="425"/>
        <v>1435.7249999999999</v>
      </c>
      <c r="F3290">
        <f t="shared" ca="1" si="419"/>
        <v>1446.3450000000003</v>
      </c>
      <c r="G3290" t="str">
        <f t="shared" ca="1" si="420"/>
        <v/>
      </c>
      <c r="H3290">
        <f t="shared" ca="1" si="422"/>
        <v>1466.9</v>
      </c>
      <c r="I3290" s="4" t="str">
        <f t="shared" ca="1" si="423"/>
        <v/>
      </c>
      <c r="J3290" s="10">
        <f t="shared" ca="1" si="426"/>
        <v>5329.0983982180169</v>
      </c>
      <c r="K3290" s="10">
        <f ca="1">MAX($J$3:J3291)</f>
        <v>5687.7852645573475</v>
      </c>
      <c r="L3290" s="11">
        <f t="shared" ca="1" si="424"/>
        <v>6.3062659656727638E-2</v>
      </c>
    </row>
    <row r="3291" spans="1:12" x14ac:dyDescent="0.35">
      <c r="A3291">
        <v>3290</v>
      </c>
      <c r="B3291" s="2">
        <v>42186</v>
      </c>
      <c r="C3291">
        <f t="shared" si="421"/>
        <v>2015</v>
      </c>
      <c r="D3291">
        <v>1465.75</v>
      </c>
      <c r="E3291">
        <f t="shared" ca="1" si="425"/>
        <v>1448.4</v>
      </c>
      <c r="F3291">
        <f t="shared" ca="1" si="419"/>
        <v>1444.4783333333335</v>
      </c>
      <c r="G3291" t="str">
        <f t="shared" ca="1" si="420"/>
        <v>BUY</v>
      </c>
      <c r="H3291">
        <f t="shared" ca="1" si="422"/>
        <v>1465.75</v>
      </c>
      <c r="I3291" s="4">
        <f t="shared" ca="1" si="423"/>
        <v>7.8396618719756006E-4</v>
      </c>
      <c r="J3291" s="10">
        <f t="shared" ca="1" si="426"/>
        <v>5333.2762311704682</v>
      </c>
      <c r="K3291" s="10">
        <f ca="1">MAX($J$3:J3292)</f>
        <v>5687.7852645573475</v>
      </c>
      <c r="L3291" s="11">
        <f t="shared" ca="1" si="424"/>
        <v>6.2328132462375785E-2</v>
      </c>
    </row>
    <row r="3292" spans="1:12" x14ac:dyDescent="0.35">
      <c r="A3292">
        <v>3291</v>
      </c>
      <c r="B3292" s="2">
        <v>42187</v>
      </c>
      <c r="C3292">
        <f t="shared" si="421"/>
        <v>2015</v>
      </c>
      <c r="D3292">
        <v>1471.55</v>
      </c>
      <c r="E3292">
        <f t="shared" ca="1" si="425"/>
        <v>1465.5625</v>
      </c>
      <c r="F3292">
        <f t="shared" ca="1" si="419"/>
        <v>1443.1850000000004</v>
      </c>
      <c r="G3292" t="str">
        <f t="shared" ca="1" si="420"/>
        <v/>
      </c>
      <c r="H3292">
        <f t="shared" ca="1" si="422"/>
        <v>1465.75</v>
      </c>
      <c r="I3292" s="4" t="str">
        <f t="shared" ca="1" si="423"/>
        <v/>
      </c>
      <c r="J3292" s="10">
        <f t="shared" ca="1" si="426"/>
        <v>5333.2762311704682</v>
      </c>
      <c r="K3292" s="10">
        <f ca="1">MAX($J$3:J3293)</f>
        <v>5687.7852645573475</v>
      </c>
      <c r="L3292" s="11">
        <f t="shared" ca="1" si="424"/>
        <v>6.2328132462375785E-2</v>
      </c>
    </row>
    <row r="3293" spans="1:12" x14ac:dyDescent="0.35">
      <c r="A3293">
        <v>3292</v>
      </c>
      <c r="B3293" s="2">
        <v>42188</v>
      </c>
      <c r="C3293">
        <f t="shared" si="421"/>
        <v>2015</v>
      </c>
      <c r="D3293">
        <v>1480.4</v>
      </c>
      <c r="E3293">
        <f t="shared" ca="1" si="425"/>
        <v>1480.6625000000001</v>
      </c>
      <c r="F3293">
        <f t="shared" ca="1" si="419"/>
        <v>1443.501666666667</v>
      </c>
      <c r="G3293" t="str">
        <f t="shared" ca="1" si="420"/>
        <v/>
      </c>
      <c r="H3293">
        <f t="shared" ca="1" si="422"/>
        <v>1465.75</v>
      </c>
      <c r="I3293" s="4" t="str">
        <f t="shared" ca="1" si="423"/>
        <v/>
      </c>
      <c r="J3293" s="10">
        <f t="shared" ca="1" si="426"/>
        <v>5333.2762311704682</v>
      </c>
      <c r="K3293" s="10">
        <f ca="1">MAX($J$3:J3294)</f>
        <v>5687.7852645573475</v>
      </c>
      <c r="L3293" s="11">
        <f t="shared" ca="1" si="424"/>
        <v>6.2328132462375785E-2</v>
      </c>
    </row>
    <row r="3294" spans="1:12" x14ac:dyDescent="0.35">
      <c r="A3294">
        <v>3293</v>
      </c>
      <c r="B3294" s="2">
        <v>42191</v>
      </c>
      <c r="C3294">
        <f t="shared" si="421"/>
        <v>2015</v>
      </c>
      <c r="D3294">
        <v>1504.95</v>
      </c>
      <c r="E3294">
        <f t="shared" ca="1" si="425"/>
        <v>1489.25</v>
      </c>
      <c r="F3294">
        <f t="shared" ref="F3294:F3357" ca="1" si="427">IF(ROW(D3295)&gt;($O$5-1),AVERAGE(OFFSET(D3296,-$O$5,0,$O$5,1)),IF(ROW(D3295)&gt;$O$5, ((($O$5-1)*E3294)+D3295)/$O$5,""))</f>
        <v>1444.1016666666667</v>
      </c>
      <c r="G3294" t="str">
        <f t="shared" ca="1" si="420"/>
        <v/>
      </c>
      <c r="H3294">
        <f t="shared" ca="1" si="422"/>
        <v>1465.75</v>
      </c>
      <c r="I3294" s="4" t="str">
        <f t="shared" ca="1" si="423"/>
        <v/>
      </c>
      <c r="J3294" s="10">
        <f t="shared" ca="1" si="426"/>
        <v>5333.2762311704682</v>
      </c>
      <c r="K3294" s="10">
        <f ca="1">MAX($J$3:J3295)</f>
        <v>5687.7852645573475</v>
      </c>
      <c r="L3294" s="11">
        <f t="shared" ca="1" si="424"/>
        <v>6.2328132462375785E-2</v>
      </c>
    </row>
    <row r="3295" spans="1:12" x14ac:dyDescent="0.35">
      <c r="A3295">
        <v>3294</v>
      </c>
      <c r="B3295" s="2">
        <v>42192</v>
      </c>
      <c r="C3295">
        <f t="shared" si="421"/>
        <v>2015</v>
      </c>
      <c r="D3295">
        <v>1500.1</v>
      </c>
      <c r="E3295">
        <f t="shared" ca="1" si="425"/>
        <v>1488.2875000000001</v>
      </c>
      <c r="F3295">
        <f t="shared" ca="1" si="427"/>
        <v>1444.2266666666667</v>
      </c>
      <c r="G3295" t="str">
        <f t="shared" ca="1" si="420"/>
        <v/>
      </c>
      <c r="H3295">
        <f t="shared" ca="1" si="422"/>
        <v>1465.75</v>
      </c>
      <c r="I3295" s="4" t="str">
        <f t="shared" ca="1" si="423"/>
        <v/>
      </c>
      <c r="J3295" s="10">
        <f t="shared" ca="1" si="426"/>
        <v>5333.2762311704682</v>
      </c>
      <c r="K3295" s="10">
        <f ca="1">MAX($J$3:J3296)</f>
        <v>5687.7852645573475</v>
      </c>
      <c r="L3295" s="11">
        <f t="shared" ca="1" si="424"/>
        <v>6.2328132462375785E-2</v>
      </c>
    </row>
    <row r="3296" spans="1:12" x14ac:dyDescent="0.35">
      <c r="A3296">
        <v>3295</v>
      </c>
      <c r="B3296" s="2">
        <v>42193</v>
      </c>
      <c r="C3296">
        <f t="shared" si="421"/>
        <v>2015</v>
      </c>
      <c r="D3296">
        <v>1467.7</v>
      </c>
      <c r="E3296">
        <f t="shared" ca="1" si="425"/>
        <v>1489.45</v>
      </c>
      <c r="F3296">
        <f t="shared" ca="1" si="427"/>
        <v>1444.7050000000002</v>
      </c>
      <c r="G3296" t="str">
        <f t="shared" ca="1" si="420"/>
        <v/>
      </c>
      <c r="H3296">
        <f t="shared" ca="1" si="422"/>
        <v>1465.75</v>
      </c>
      <c r="I3296" s="4" t="str">
        <f t="shared" ca="1" si="423"/>
        <v/>
      </c>
      <c r="J3296" s="10">
        <f t="shared" ca="1" si="426"/>
        <v>5333.2762311704682</v>
      </c>
      <c r="K3296" s="10">
        <f ca="1">MAX($J$3:J3297)</f>
        <v>5687.7852645573475</v>
      </c>
      <c r="L3296" s="11">
        <f t="shared" ca="1" si="424"/>
        <v>6.2328132462375785E-2</v>
      </c>
    </row>
    <row r="3297" spans="1:12" x14ac:dyDescent="0.35">
      <c r="A3297">
        <v>3296</v>
      </c>
      <c r="B3297" s="2">
        <v>42194</v>
      </c>
      <c r="C3297">
        <f t="shared" si="421"/>
        <v>2015</v>
      </c>
      <c r="D3297">
        <v>1485.05</v>
      </c>
      <c r="E3297">
        <f t="shared" ca="1" si="425"/>
        <v>1481.2625</v>
      </c>
      <c r="F3297">
        <f t="shared" ca="1" si="427"/>
        <v>1443.365</v>
      </c>
      <c r="G3297" t="str">
        <f t="shared" ca="1" si="420"/>
        <v/>
      </c>
      <c r="H3297">
        <f t="shared" ca="1" si="422"/>
        <v>1465.75</v>
      </c>
      <c r="I3297" s="4" t="str">
        <f t="shared" ca="1" si="423"/>
        <v/>
      </c>
      <c r="J3297" s="10">
        <f t="shared" ca="1" si="426"/>
        <v>5333.2762311704682</v>
      </c>
      <c r="K3297" s="10">
        <f ca="1">MAX($J$3:J3298)</f>
        <v>5687.7852645573475</v>
      </c>
      <c r="L3297" s="11">
        <f t="shared" ca="1" si="424"/>
        <v>6.2328132462375785E-2</v>
      </c>
    </row>
    <row r="3298" spans="1:12" x14ac:dyDescent="0.35">
      <c r="A3298">
        <v>3297</v>
      </c>
      <c r="B3298" s="2">
        <v>42195</v>
      </c>
      <c r="C3298">
        <f t="shared" si="421"/>
        <v>2015</v>
      </c>
      <c r="D3298">
        <v>1472.2</v>
      </c>
      <c r="E3298">
        <f t="shared" ca="1" si="425"/>
        <v>1475</v>
      </c>
      <c r="F3298">
        <f t="shared" ca="1" si="427"/>
        <v>1441.9883333333335</v>
      </c>
      <c r="G3298" t="str">
        <f t="shared" ca="1" si="420"/>
        <v/>
      </c>
      <c r="H3298">
        <f t="shared" ca="1" si="422"/>
        <v>1465.75</v>
      </c>
      <c r="I3298" s="4" t="str">
        <f t="shared" ca="1" si="423"/>
        <v/>
      </c>
      <c r="J3298" s="10">
        <f t="shared" ca="1" si="426"/>
        <v>5333.2762311704682</v>
      </c>
      <c r="K3298" s="10">
        <f ca="1">MAX($J$3:J3299)</f>
        <v>5687.7852645573475</v>
      </c>
      <c r="L3298" s="11">
        <f t="shared" ca="1" si="424"/>
        <v>6.2328132462375785E-2</v>
      </c>
    </row>
    <row r="3299" spans="1:12" x14ac:dyDescent="0.35">
      <c r="A3299">
        <v>3298</v>
      </c>
      <c r="B3299" s="2">
        <v>42198</v>
      </c>
      <c r="C3299">
        <f t="shared" si="421"/>
        <v>2015</v>
      </c>
      <c r="D3299">
        <v>1475.05</v>
      </c>
      <c r="E3299">
        <f t="shared" ca="1" si="425"/>
        <v>1477.6875</v>
      </c>
      <c r="F3299">
        <f t="shared" ca="1" si="427"/>
        <v>1441.8966666666665</v>
      </c>
      <c r="G3299" t="str">
        <f t="shared" ca="1" si="420"/>
        <v/>
      </c>
      <c r="H3299">
        <f t="shared" ca="1" si="422"/>
        <v>1465.75</v>
      </c>
      <c r="I3299" s="4" t="str">
        <f t="shared" ca="1" si="423"/>
        <v/>
      </c>
      <c r="J3299" s="10">
        <f t="shared" ca="1" si="426"/>
        <v>5333.2762311704682</v>
      </c>
      <c r="K3299" s="10">
        <f ca="1">MAX($J$3:J3300)</f>
        <v>5687.7852645573475</v>
      </c>
      <c r="L3299" s="11">
        <f t="shared" ca="1" si="424"/>
        <v>6.2328132462375785E-2</v>
      </c>
    </row>
    <row r="3300" spans="1:12" x14ac:dyDescent="0.35">
      <c r="A3300">
        <v>3299</v>
      </c>
      <c r="B3300" s="2">
        <v>42199</v>
      </c>
      <c r="C3300">
        <f t="shared" si="421"/>
        <v>2015</v>
      </c>
      <c r="D3300">
        <v>1478.45</v>
      </c>
      <c r="E3300">
        <f t="shared" ca="1" si="425"/>
        <v>1480.6624999999999</v>
      </c>
      <c r="F3300">
        <f t="shared" ca="1" si="427"/>
        <v>1443.1283333333331</v>
      </c>
      <c r="G3300" t="str">
        <f t="shared" ca="1" si="420"/>
        <v/>
      </c>
      <c r="H3300">
        <f t="shared" ca="1" si="422"/>
        <v>1465.75</v>
      </c>
      <c r="I3300" s="4" t="str">
        <f t="shared" ca="1" si="423"/>
        <v/>
      </c>
      <c r="J3300" s="10">
        <f t="shared" ca="1" si="426"/>
        <v>5333.2762311704682</v>
      </c>
      <c r="K3300" s="10">
        <f ca="1">MAX($J$3:J3301)</f>
        <v>5687.7852645573475</v>
      </c>
      <c r="L3300" s="11">
        <f t="shared" ca="1" si="424"/>
        <v>6.2328132462375785E-2</v>
      </c>
    </row>
    <row r="3301" spans="1:12" x14ac:dyDescent="0.35">
      <c r="A3301">
        <v>3300</v>
      </c>
      <c r="B3301" s="2">
        <v>42200</v>
      </c>
      <c r="C3301">
        <f t="shared" si="421"/>
        <v>2015</v>
      </c>
      <c r="D3301">
        <v>1496.95</v>
      </c>
      <c r="E3301">
        <f t="shared" ca="1" si="425"/>
        <v>1486.8375000000001</v>
      </c>
      <c r="F3301">
        <f t="shared" ca="1" si="427"/>
        <v>1444.1283333333333</v>
      </c>
      <c r="G3301" t="str">
        <f t="shared" ca="1" si="420"/>
        <v/>
      </c>
      <c r="H3301">
        <f t="shared" ca="1" si="422"/>
        <v>1465.75</v>
      </c>
      <c r="I3301" s="4" t="str">
        <f t="shared" ca="1" si="423"/>
        <v/>
      </c>
      <c r="J3301" s="10">
        <f t="shared" ca="1" si="426"/>
        <v>5333.2762311704682</v>
      </c>
      <c r="K3301" s="10">
        <f ca="1">MAX($J$3:J3302)</f>
        <v>5687.7852645573475</v>
      </c>
      <c r="L3301" s="11">
        <f t="shared" ca="1" si="424"/>
        <v>6.2328132462375785E-2</v>
      </c>
    </row>
    <row r="3302" spans="1:12" x14ac:dyDescent="0.35">
      <c r="A3302">
        <v>3301</v>
      </c>
      <c r="B3302" s="2">
        <v>42201</v>
      </c>
      <c r="C3302">
        <f t="shared" si="421"/>
        <v>2015</v>
      </c>
      <c r="D3302">
        <v>1496.9</v>
      </c>
      <c r="E3302">
        <f t="shared" ca="1" si="425"/>
        <v>1489.575</v>
      </c>
      <c r="F3302">
        <f t="shared" ca="1" si="427"/>
        <v>1445.845</v>
      </c>
      <c r="G3302" t="str">
        <f t="shared" ca="1" si="420"/>
        <v/>
      </c>
      <c r="H3302">
        <f t="shared" ca="1" si="422"/>
        <v>1465.75</v>
      </c>
      <c r="I3302" s="4" t="str">
        <f t="shared" ca="1" si="423"/>
        <v/>
      </c>
      <c r="J3302" s="10">
        <f t="shared" ca="1" si="426"/>
        <v>5333.2762311704682</v>
      </c>
      <c r="K3302" s="10">
        <f ca="1">MAX($J$3:J3303)</f>
        <v>5687.7852645573475</v>
      </c>
      <c r="L3302" s="11">
        <f t="shared" ca="1" si="424"/>
        <v>6.2328132462375785E-2</v>
      </c>
    </row>
    <row r="3303" spans="1:12" x14ac:dyDescent="0.35">
      <c r="A3303">
        <v>3302</v>
      </c>
      <c r="B3303" s="2">
        <v>42202</v>
      </c>
      <c r="C3303">
        <f t="shared" si="421"/>
        <v>2015</v>
      </c>
      <c r="D3303">
        <v>1486</v>
      </c>
      <c r="E3303">
        <f t="shared" ca="1" si="425"/>
        <v>1483.7375000000002</v>
      </c>
      <c r="F3303">
        <f t="shared" ca="1" si="427"/>
        <v>1446.6966666666665</v>
      </c>
      <c r="G3303" t="str">
        <f t="shared" ca="1" si="420"/>
        <v/>
      </c>
      <c r="H3303">
        <f t="shared" ca="1" si="422"/>
        <v>1465.75</v>
      </c>
      <c r="I3303" s="4" t="str">
        <f t="shared" ca="1" si="423"/>
        <v/>
      </c>
      <c r="J3303" s="10">
        <f t="shared" ca="1" si="426"/>
        <v>5333.2762311704682</v>
      </c>
      <c r="K3303" s="10">
        <f ca="1">MAX($J$3:J3304)</f>
        <v>5687.7852645573475</v>
      </c>
      <c r="L3303" s="11">
        <f t="shared" ca="1" si="424"/>
        <v>6.2328132462375785E-2</v>
      </c>
    </row>
    <row r="3304" spans="1:12" x14ac:dyDescent="0.35">
      <c r="A3304">
        <v>3303</v>
      </c>
      <c r="B3304" s="2">
        <v>42205</v>
      </c>
      <c r="C3304">
        <f t="shared" si="421"/>
        <v>2015</v>
      </c>
      <c r="D3304">
        <v>1455.1</v>
      </c>
      <c r="E3304">
        <f t="shared" ca="1" si="425"/>
        <v>1469.4</v>
      </c>
      <c r="F3304">
        <f t="shared" ca="1" si="427"/>
        <v>1446.6466666666665</v>
      </c>
      <c r="G3304" t="str">
        <f t="shared" ca="1" si="420"/>
        <v/>
      </c>
      <c r="H3304">
        <f t="shared" ca="1" si="422"/>
        <v>1465.75</v>
      </c>
      <c r="I3304" s="4" t="str">
        <f t="shared" ca="1" si="423"/>
        <v/>
      </c>
      <c r="J3304" s="10">
        <f t="shared" ca="1" si="426"/>
        <v>5333.2762311704682</v>
      </c>
      <c r="K3304" s="10">
        <f ca="1">MAX($J$3:J3305)</f>
        <v>5687.7852645573475</v>
      </c>
      <c r="L3304" s="11">
        <f t="shared" ca="1" si="424"/>
        <v>6.2328132462375785E-2</v>
      </c>
    </row>
    <row r="3305" spans="1:12" x14ac:dyDescent="0.35">
      <c r="A3305">
        <v>3304</v>
      </c>
      <c r="B3305" s="2">
        <v>42206</v>
      </c>
      <c r="C3305">
        <f t="shared" si="421"/>
        <v>2015</v>
      </c>
      <c r="D3305">
        <v>1439.6</v>
      </c>
      <c r="E3305">
        <f t="shared" ca="1" si="425"/>
        <v>1454.4749999999999</v>
      </c>
      <c r="F3305">
        <f t="shared" ca="1" si="427"/>
        <v>1446.6733333333329</v>
      </c>
      <c r="G3305" t="str">
        <f t="shared" ca="1" si="420"/>
        <v/>
      </c>
      <c r="H3305">
        <f t="shared" ca="1" si="422"/>
        <v>1465.75</v>
      </c>
      <c r="I3305" s="4" t="str">
        <f t="shared" ca="1" si="423"/>
        <v/>
      </c>
      <c r="J3305" s="10">
        <f t="shared" ca="1" si="426"/>
        <v>5333.2762311704682</v>
      </c>
      <c r="K3305" s="10">
        <f ca="1">MAX($J$3:J3306)</f>
        <v>5687.7852645573475</v>
      </c>
      <c r="L3305" s="11">
        <f t="shared" ca="1" si="424"/>
        <v>6.2328132462375785E-2</v>
      </c>
    </row>
    <row r="3306" spans="1:12" x14ac:dyDescent="0.35">
      <c r="A3306">
        <v>3305</v>
      </c>
      <c r="B3306" s="2">
        <v>42207</v>
      </c>
      <c r="C3306">
        <f t="shared" si="421"/>
        <v>2015</v>
      </c>
      <c r="D3306">
        <v>1437.2</v>
      </c>
      <c r="E3306">
        <f t="shared" ca="1" si="425"/>
        <v>1439.0749999999998</v>
      </c>
      <c r="F3306">
        <f t="shared" ca="1" si="427"/>
        <v>1447.2299999999998</v>
      </c>
      <c r="G3306" t="str">
        <f t="shared" ca="1" si="420"/>
        <v>SELL</v>
      </c>
      <c r="H3306">
        <f t="shared" ca="1" si="422"/>
        <v>1437.2</v>
      </c>
      <c r="I3306" s="4">
        <f t="shared" ca="1" si="423"/>
        <v>-1.9478082892717019E-2</v>
      </c>
      <c r="J3306" s="10">
        <f t="shared" ca="1" si="426"/>
        <v>5229.3942346499725</v>
      </c>
      <c r="K3306" s="10">
        <f ca="1">MAX($J$3:J3307)</f>
        <v>5687.7852645573475</v>
      </c>
      <c r="L3306" s="11">
        <f t="shared" ca="1" si="424"/>
        <v>8.059218282444236E-2</v>
      </c>
    </row>
    <row r="3307" spans="1:12" x14ac:dyDescent="0.35">
      <c r="A3307">
        <v>3306</v>
      </c>
      <c r="B3307" s="2">
        <v>42208</v>
      </c>
      <c r="C3307">
        <f t="shared" si="421"/>
        <v>2015</v>
      </c>
      <c r="D3307">
        <v>1424.4</v>
      </c>
      <c r="E3307">
        <f t="shared" ca="1" si="425"/>
        <v>1427.5000000000002</v>
      </c>
      <c r="F3307">
        <f t="shared" ca="1" si="427"/>
        <v>1447.4516666666668</v>
      </c>
      <c r="G3307" t="str">
        <f t="shared" ca="1" si="420"/>
        <v/>
      </c>
      <c r="H3307">
        <f t="shared" ca="1" si="422"/>
        <v>1437.2</v>
      </c>
      <c r="I3307" s="4" t="str">
        <f t="shared" ca="1" si="423"/>
        <v/>
      </c>
      <c r="J3307" s="10">
        <f t="shared" ca="1" si="426"/>
        <v>5229.3942346499725</v>
      </c>
      <c r="K3307" s="10">
        <f ca="1">MAX($J$3:J3308)</f>
        <v>5687.7852645573475</v>
      </c>
      <c r="L3307" s="11">
        <f t="shared" ca="1" si="424"/>
        <v>8.059218282444236E-2</v>
      </c>
    </row>
    <row r="3308" spans="1:12" x14ac:dyDescent="0.35">
      <c r="A3308">
        <v>3307</v>
      </c>
      <c r="B3308" s="2">
        <v>42209</v>
      </c>
      <c r="C3308">
        <f t="shared" si="421"/>
        <v>2015</v>
      </c>
      <c r="D3308">
        <v>1408.8</v>
      </c>
      <c r="E3308">
        <f t="shared" ca="1" si="425"/>
        <v>1409.9125000000001</v>
      </c>
      <c r="F3308">
        <f t="shared" ca="1" si="427"/>
        <v>1447.4183333333335</v>
      </c>
      <c r="G3308" t="str">
        <f t="shared" ca="1" si="420"/>
        <v/>
      </c>
      <c r="H3308">
        <f t="shared" ca="1" si="422"/>
        <v>1437.2</v>
      </c>
      <c r="I3308" s="4" t="str">
        <f t="shared" ca="1" si="423"/>
        <v/>
      </c>
      <c r="J3308" s="10">
        <f t="shared" ca="1" si="426"/>
        <v>5229.3942346499725</v>
      </c>
      <c r="K3308" s="10">
        <f ca="1">MAX($J$3:J3309)</f>
        <v>5687.7852645573475</v>
      </c>
      <c r="L3308" s="11">
        <f t="shared" ca="1" si="424"/>
        <v>8.059218282444236E-2</v>
      </c>
    </row>
    <row r="3309" spans="1:12" x14ac:dyDescent="0.35">
      <c r="A3309">
        <v>3308</v>
      </c>
      <c r="B3309" s="2">
        <v>42212</v>
      </c>
      <c r="C3309">
        <f t="shared" si="421"/>
        <v>2015</v>
      </c>
      <c r="D3309">
        <v>1369.25</v>
      </c>
      <c r="E3309">
        <f t="shared" ca="1" si="425"/>
        <v>1390.4</v>
      </c>
      <c r="F3309">
        <f t="shared" ca="1" si="427"/>
        <v>1446.4733333333336</v>
      </c>
      <c r="G3309" t="str">
        <f t="shared" ca="1" si="420"/>
        <v/>
      </c>
      <c r="H3309">
        <f t="shared" ca="1" si="422"/>
        <v>1437.2</v>
      </c>
      <c r="I3309" s="4" t="str">
        <f t="shared" ca="1" si="423"/>
        <v/>
      </c>
      <c r="J3309" s="10">
        <f t="shared" ca="1" si="426"/>
        <v>5229.3942346499725</v>
      </c>
      <c r="K3309" s="10">
        <f ca="1">MAX($J$3:J3310)</f>
        <v>5687.7852645573475</v>
      </c>
      <c r="L3309" s="11">
        <f t="shared" ca="1" si="424"/>
        <v>8.059218282444236E-2</v>
      </c>
    </row>
    <row r="3310" spans="1:12" x14ac:dyDescent="0.35">
      <c r="A3310">
        <v>3309</v>
      </c>
      <c r="B3310" s="2">
        <v>42213</v>
      </c>
      <c r="C3310">
        <f t="shared" si="421"/>
        <v>2015</v>
      </c>
      <c r="D3310">
        <v>1359.15</v>
      </c>
      <c r="E3310">
        <f t="shared" ca="1" si="425"/>
        <v>1376.7875000000001</v>
      </c>
      <c r="F3310">
        <f t="shared" ca="1" si="427"/>
        <v>1445.1183333333333</v>
      </c>
      <c r="G3310" t="str">
        <f t="shared" ca="1" si="420"/>
        <v/>
      </c>
      <c r="H3310">
        <f t="shared" ca="1" si="422"/>
        <v>1437.2</v>
      </c>
      <c r="I3310" s="4" t="str">
        <f t="shared" ca="1" si="423"/>
        <v/>
      </c>
      <c r="J3310" s="10">
        <f t="shared" ca="1" si="426"/>
        <v>5229.3942346499725</v>
      </c>
      <c r="K3310" s="10">
        <f ca="1">MAX($J$3:J3311)</f>
        <v>5687.7852645573475</v>
      </c>
      <c r="L3310" s="11">
        <f t="shared" ca="1" si="424"/>
        <v>8.059218282444236E-2</v>
      </c>
    </row>
    <row r="3311" spans="1:12" x14ac:dyDescent="0.35">
      <c r="A3311">
        <v>3310</v>
      </c>
      <c r="B3311" s="2">
        <v>42214</v>
      </c>
      <c r="C3311">
        <f t="shared" si="421"/>
        <v>2015</v>
      </c>
      <c r="D3311">
        <v>1369.95</v>
      </c>
      <c r="E3311">
        <f t="shared" ca="1" si="425"/>
        <v>1367.375</v>
      </c>
      <c r="F3311">
        <f t="shared" ca="1" si="427"/>
        <v>1443.6983333333333</v>
      </c>
      <c r="G3311" t="str">
        <f t="shared" ca="1" si="420"/>
        <v/>
      </c>
      <c r="H3311">
        <f t="shared" ca="1" si="422"/>
        <v>1437.2</v>
      </c>
      <c r="I3311" s="4" t="str">
        <f t="shared" ca="1" si="423"/>
        <v/>
      </c>
      <c r="J3311" s="10">
        <f t="shared" ca="1" si="426"/>
        <v>5229.3942346499725</v>
      </c>
      <c r="K3311" s="10">
        <f ca="1">MAX($J$3:J3312)</f>
        <v>5687.7852645573475</v>
      </c>
      <c r="L3311" s="11">
        <f t="shared" ca="1" si="424"/>
        <v>8.059218282444236E-2</v>
      </c>
    </row>
    <row r="3312" spans="1:12" x14ac:dyDescent="0.35">
      <c r="A3312">
        <v>3311</v>
      </c>
      <c r="B3312" s="2">
        <v>42215</v>
      </c>
      <c r="C3312">
        <f t="shared" si="421"/>
        <v>2015</v>
      </c>
      <c r="D3312">
        <v>1371.15</v>
      </c>
      <c r="E3312">
        <f t="shared" ca="1" si="425"/>
        <v>1371.9124999999999</v>
      </c>
      <c r="F3312">
        <f t="shared" ca="1" si="427"/>
        <v>1442.44</v>
      </c>
      <c r="G3312" t="str">
        <f t="shared" ca="1" si="420"/>
        <v/>
      </c>
      <c r="H3312">
        <f t="shared" ca="1" si="422"/>
        <v>1437.2</v>
      </c>
      <c r="I3312" s="4" t="str">
        <f t="shared" ca="1" si="423"/>
        <v/>
      </c>
      <c r="J3312" s="10">
        <f t="shared" ca="1" si="426"/>
        <v>5229.3942346499725</v>
      </c>
      <c r="K3312" s="10">
        <f ca="1">MAX($J$3:J3313)</f>
        <v>5687.7852645573475</v>
      </c>
      <c r="L3312" s="11">
        <f t="shared" ca="1" si="424"/>
        <v>8.059218282444236E-2</v>
      </c>
    </row>
    <row r="3313" spans="1:12" x14ac:dyDescent="0.35">
      <c r="A3313">
        <v>3312</v>
      </c>
      <c r="B3313" s="2">
        <v>42216</v>
      </c>
      <c r="C3313">
        <f t="shared" si="421"/>
        <v>2015</v>
      </c>
      <c r="D3313">
        <v>1387.4</v>
      </c>
      <c r="E3313">
        <f t="shared" ca="1" si="425"/>
        <v>1380.0250000000001</v>
      </c>
      <c r="F3313">
        <f t="shared" ca="1" si="427"/>
        <v>1441.2449999999999</v>
      </c>
      <c r="G3313" t="str">
        <f t="shared" ca="1" si="420"/>
        <v/>
      </c>
      <c r="H3313">
        <f t="shared" ca="1" si="422"/>
        <v>1437.2</v>
      </c>
      <c r="I3313" s="4" t="str">
        <f t="shared" ca="1" si="423"/>
        <v/>
      </c>
      <c r="J3313" s="10">
        <f t="shared" ca="1" si="426"/>
        <v>5229.3942346499725</v>
      </c>
      <c r="K3313" s="10">
        <f ca="1">MAX($J$3:J3314)</f>
        <v>5687.7852645573475</v>
      </c>
      <c r="L3313" s="11">
        <f t="shared" ca="1" si="424"/>
        <v>8.059218282444236E-2</v>
      </c>
    </row>
    <row r="3314" spans="1:12" x14ac:dyDescent="0.35">
      <c r="A3314">
        <v>3313</v>
      </c>
      <c r="B3314" s="2">
        <v>42219</v>
      </c>
      <c r="C3314">
        <f t="shared" si="421"/>
        <v>2015</v>
      </c>
      <c r="D3314">
        <v>1391.6</v>
      </c>
      <c r="E3314">
        <f t="shared" ca="1" si="425"/>
        <v>1381.8374999999999</v>
      </c>
      <c r="F3314">
        <f t="shared" ca="1" si="427"/>
        <v>1438.9133333333334</v>
      </c>
      <c r="G3314" t="str">
        <f t="shared" ca="1" si="420"/>
        <v/>
      </c>
      <c r="H3314">
        <f t="shared" ca="1" si="422"/>
        <v>1437.2</v>
      </c>
      <c r="I3314" s="4" t="str">
        <f t="shared" ca="1" si="423"/>
        <v/>
      </c>
      <c r="J3314" s="10">
        <f t="shared" ca="1" si="426"/>
        <v>5229.3942346499725</v>
      </c>
      <c r="K3314" s="10">
        <f ca="1">MAX($J$3:J3315)</f>
        <v>5687.7852645573475</v>
      </c>
      <c r="L3314" s="11">
        <f t="shared" ca="1" si="424"/>
        <v>8.059218282444236E-2</v>
      </c>
    </row>
    <row r="3315" spans="1:12" x14ac:dyDescent="0.35">
      <c r="A3315">
        <v>3314</v>
      </c>
      <c r="B3315" s="2">
        <v>42220</v>
      </c>
      <c r="C3315">
        <f t="shared" si="421"/>
        <v>2015</v>
      </c>
      <c r="D3315">
        <v>1377.2</v>
      </c>
      <c r="E3315">
        <f t="shared" ca="1" si="425"/>
        <v>1384.4875</v>
      </c>
      <c r="F3315">
        <f t="shared" ca="1" si="427"/>
        <v>1437.95</v>
      </c>
      <c r="G3315" t="str">
        <f t="shared" ca="1" si="420"/>
        <v/>
      </c>
      <c r="H3315">
        <f t="shared" ca="1" si="422"/>
        <v>1437.2</v>
      </c>
      <c r="I3315" s="4" t="str">
        <f t="shared" ca="1" si="423"/>
        <v/>
      </c>
      <c r="J3315" s="10">
        <f t="shared" ca="1" si="426"/>
        <v>5229.3942346499725</v>
      </c>
      <c r="K3315" s="10">
        <f ca="1">MAX($J$3:J3316)</f>
        <v>5687.7852645573475</v>
      </c>
      <c r="L3315" s="11">
        <f t="shared" ca="1" si="424"/>
        <v>8.059218282444236E-2</v>
      </c>
    </row>
    <row r="3316" spans="1:12" x14ac:dyDescent="0.35">
      <c r="A3316">
        <v>3315</v>
      </c>
      <c r="B3316" s="2">
        <v>42221</v>
      </c>
      <c r="C3316">
        <f t="shared" si="421"/>
        <v>2015</v>
      </c>
      <c r="D3316">
        <v>1381.75</v>
      </c>
      <c r="E3316">
        <f t="shared" ca="1" si="425"/>
        <v>1388.9749999999999</v>
      </c>
      <c r="F3316">
        <f t="shared" ca="1" si="427"/>
        <v>1437.87</v>
      </c>
      <c r="G3316" t="str">
        <f t="shared" ca="1" si="420"/>
        <v/>
      </c>
      <c r="H3316">
        <f t="shared" ca="1" si="422"/>
        <v>1437.2</v>
      </c>
      <c r="I3316" s="4" t="str">
        <f t="shared" ca="1" si="423"/>
        <v/>
      </c>
      <c r="J3316" s="10">
        <f t="shared" ca="1" si="426"/>
        <v>5229.3942346499725</v>
      </c>
      <c r="K3316" s="10">
        <f ca="1">MAX($J$3:J3317)</f>
        <v>5687.7852645573475</v>
      </c>
      <c r="L3316" s="11">
        <f t="shared" ca="1" si="424"/>
        <v>8.059218282444236E-2</v>
      </c>
    </row>
    <row r="3317" spans="1:12" x14ac:dyDescent="0.35">
      <c r="A3317">
        <v>3316</v>
      </c>
      <c r="B3317" s="2">
        <v>42222</v>
      </c>
      <c r="C3317">
        <f t="shared" si="421"/>
        <v>2015</v>
      </c>
      <c r="D3317">
        <v>1405.35</v>
      </c>
      <c r="E3317">
        <f t="shared" ca="1" si="425"/>
        <v>1390.9874999999997</v>
      </c>
      <c r="F3317">
        <f t="shared" ca="1" si="427"/>
        <v>1437.1633333333334</v>
      </c>
      <c r="G3317" t="str">
        <f t="shared" ca="1" si="420"/>
        <v/>
      </c>
      <c r="H3317">
        <f t="shared" ca="1" si="422"/>
        <v>1437.2</v>
      </c>
      <c r="I3317" s="4" t="str">
        <f t="shared" ca="1" si="423"/>
        <v/>
      </c>
      <c r="J3317" s="10">
        <f t="shared" ca="1" si="426"/>
        <v>5229.3942346499725</v>
      </c>
      <c r="K3317" s="10">
        <f ca="1">MAX($J$3:J3318)</f>
        <v>5687.7852645573475</v>
      </c>
      <c r="L3317" s="11">
        <f t="shared" ca="1" si="424"/>
        <v>8.059218282444236E-2</v>
      </c>
    </row>
    <row r="3318" spans="1:12" x14ac:dyDescent="0.35">
      <c r="A3318">
        <v>3317</v>
      </c>
      <c r="B3318" s="2">
        <v>42223</v>
      </c>
      <c r="C3318">
        <f t="shared" si="421"/>
        <v>2015</v>
      </c>
      <c r="D3318">
        <v>1399.65</v>
      </c>
      <c r="E3318">
        <f t="shared" ca="1" si="425"/>
        <v>1393.125</v>
      </c>
      <c r="F3318">
        <f t="shared" ca="1" si="427"/>
        <v>1436.2966666666666</v>
      </c>
      <c r="G3318" t="str">
        <f t="shared" ca="1" si="420"/>
        <v/>
      </c>
      <c r="H3318">
        <f t="shared" ca="1" si="422"/>
        <v>1437.2</v>
      </c>
      <c r="I3318" s="4" t="str">
        <f t="shared" ca="1" si="423"/>
        <v/>
      </c>
      <c r="J3318" s="10">
        <f t="shared" ca="1" si="426"/>
        <v>5229.3942346499725</v>
      </c>
      <c r="K3318" s="10">
        <f ca="1">MAX($J$3:J3319)</f>
        <v>5687.7852645573475</v>
      </c>
      <c r="L3318" s="11">
        <f t="shared" ca="1" si="424"/>
        <v>8.059218282444236E-2</v>
      </c>
    </row>
    <row r="3319" spans="1:12" x14ac:dyDescent="0.35">
      <c r="A3319">
        <v>3318</v>
      </c>
      <c r="B3319" s="2">
        <v>42226</v>
      </c>
      <c r="C3319">
        <f t="shared" si="421"/>
        <v>2015</v>
      </c>
      <c r="D3319">
        <v>1385.75</v>
      </c>
      <c r="E3319">
        <f t="shared" ca="1" si="425"/>
        <v>1391.25</v>
      </c>
      <c r="F3319">
        <f t="shared" ca="1" si="427"/>
        <v>1433.9533333333334</v>
      </c>
      <c r="G3319" t="str">
        <f t="shared" ca="1" si="420"/>
        <v/>
      </c>
      <c r="H3319">
        <f t="shared" ca="1" si="422"/>
        <v>1437.2</v>
      </c>
      <c r="I3319" s="4" t="str">
        <f t="shared" ca="1" si="423"/>
        <v/>
      </c>
      <c r="J3319" s="10">
        <f t="shared" ca="1" si="426"/>
        <v>5229.3942346499725</v>
      </c>
      <c r="K3319" s="10">
        <f ca="1">MAX($J$3:J3320)</f>
        <v>5687.7852645573475</v>
      </c>
      <c r="L3319" s="11">
        <f t="shared" ca="1" si="424"/>
        <v>8.059218282444236E-2</v>
      </c>
    </row>
    <row r="3320" spans="1:12" x14ac:dyDescent="0.35">
      <c r="A3320">
        <v>3319</v>
      </c>
      <c r="B3320" s="2">
        <v>42227</v>
      </c>
      <c r="C3320">
        <f t="shared" si="421"/>
        <v>2015</v>
      </c>
      <c r="D3320">
        <v>1374.25</v>
      </c>
      <c r="E3320">
        <f t="shared" ca="1" si="425"/>
        <v>1381.4124999999999</v>
      </c>
      <c r="F3320">
        <f t="shared" ca="1" si="427"/>
        <v>1430.6283333333336</v>
      </c>
      <c r="G3320" t="str">
        <f t="shared" ca="1" si="420"/>
        <v/>
      </c>
      <c r="H3320">
        <f t="shared" ca="1" si="422"/>
        <v>1437.2</v>
      </c>
      <c r="I3320" s="4" t="str">
        <f t="shared" ca="1" si="423"/>
        <v/>
      </c>
      <c r="J3320" s="10">
        <f t="shared" ca="1" si="426"/>
        <v>5229.3942346499725</v>
      </c>
      <c r="K3320" s="10">
        <f ca="1">MAX($J$3:J3321)</f>
        <v>5687.7852645573475</v>
      </c>
      <c r="L3320" s="11">
        <f t="shared" ca="1" si="424"/>
        <v>8.059218282444236E-2</v>
      </c>
    </row>
    <row r="3321" spans="1:12" x14ac:dyDescent="0.35">
      <c r="A3321">
        <v>3320</v>
      </c>
      <c r="B3321" s="2">
        <v>42228</v>
      </c>
      <c r="C3321">
        <f t="shared" si="421"/>
        <v>2015</v>
      </c>
      <c r="D3321">
        <v>1366</v>
      </c>
      <c r="E3321">
        <f t="shared" ca="1" si="425"/>
        <v>1372.6375</v>
      </c>
      <c r="F3321">
        <f t="shared" ca="1" si="427"/>
        <v>1427.061666666667</v>
      </c>
      <c r="G3321" t="str">
        <f t="shared" ca="1" si="420"/>
        <v/>
      </c>
      <c r="H3321">
        <f t="shared" ca="1" si="422"/>
        <v>1437.2</v>
      </c>
      <c r="I3321" s="4" t="str">
        <f t="shared" ca="1" si="423"/>
        <v/>
      </c>
      <c r="J3321" s="10">
        <f t="shared" ca="1" si="426"/>
        <v>5229.3942346499725</v>
      </c>
      <c r="K3321" s="10">
        <f ca="1">MAX($J$3:J3322)</f>
        <v>5687.7852645573475</v>
      </c>
      <c r="L3321" s="11">
        <f t="shared" ca="1" si="424"/>
        <v>8.059218282444236E-2</v>
      </c>
    </row>
    <row r="3322" spans="1:12" x14ac:dyDescent="0.35">
      <c r="A3322">
        <v>3321</v>
      </c>
      <c r="B3322" s="2">
        <v>42229</v>
      </c>
      <c r="C3322">
        <f t="shared" si="421"/>
        <v>2015</v>
      </c>
      <c r="D3322">
        <v>1364.55</v>
      </c>
      <c r="E3322">
        <f t="shared" ca="1" si="425"/>
        <v>1369.2125000000001</v>
      </c>
      <c r="F3322">
        <f t="shared" ca="1" si="427"/>
        <v>1423.4500000000005</v>
      </c>
      <c r="G3322" t="str">
        <f t="shared" ca="1" si="420"/>
        <v/>
      </c>
      <c r="H3322">
        <f t="shared" ca="1" si="422"/>
        <v>1437.2</v>
      </c>
      <c r="I3322" s="4" t="str">
        <f t="shared" ca="1" si="423"/>
        <v/>
      </c>
      <c r="J3322" s="10">
        <f t="shared" ca="1" si="426"/>
        <v>5229.3942346499725</v>
      </c>
      <c r="K3322" s="10">
        <f ca="1">MAX($J$3:J3323)</f>
        <v>5687.7852645573475</v>
      </c>
      <c r="L3322" s="11">
        <f t="shared" ca="1" si="424"/>
        <v>8.059218282444236E-2</v>
      </c>
    </row>
    <row r="3323" spans="1:12" x14ac:dyDescent="0.35">
      <c r="A3323">
        <v>3322</v>
      </c>
      <c r="B3323" s="2">
        <v>42230</v>
      </c>
      <c r="C3323">
        <f t="shared" si="421"/>
        <v>2015</v>
      </c>
      <c r="D3323">
        <v>1372.05</v>
      </c>
      <c r="E3323">
        <f t="shared" ca="1" si="425"/>
        <v>1367.4875000000002</v>
      </c>
      <c r="F3323">
        <f t="shared" ca="1" si="427"/>
        <v>1418.8633333333339</v>
      </c>
      <c r="G3323" t="str">
        <f t="shared" ca="1" si="420"/>
        <v/>
      </c>
      <c r="H3323">
        <f t="shared" ca="1" si="422"/>
        <v>1437.2</v>
      </c>
      <c r="I3323" s="4" t="str">
        <f t="shared" ca="1" si="423"/>
        <v/>
      </c>
      <c r="J3323" s="10">
        <f t="shared" ca="1" si="426"/>
        <v>5229.3942346499725</v>
      </c>
      <c r="K3323" s="10">
        <f ca="1">MAX($J$3:J3324)</f>
        <v>5687.7852645573475</v>
      </c>
      <c r="L3323" s="11">
        <f t="shared" ca="1" si="424"/>
        <v>8.059218282444236E-2</v>
      </c>
    </row>
    <row r="3324" spans="1:12" x14ac:dyDescent="0.35">
      <c r="A3324">
        <v>3323</v>
      </c>
      <c r="B3324" s="2">
        <v>42233</v>
      </c>
      <c r="C3324">
        <f t="shared" si="421"/>
        <v>2015</v>
      </c>
      <c r="D3324">
        <v>1367.35</v>
      </c>
      <c r="E3324">
        <f t="shared" ca="1" si="425"/>
        <v>1372.8249999999998</v>
      </c>
      <c r="F3324">
        <f t="shared" ca="1" si="427"/>
        <v>1415.1050000000002</v>
      </c>
      <c r="G3324" t="str">
        <f t="shared" ca="1" si="420"/>
        <v/>
      </c>
      <c r="H3324">
        <f t="shared" ca="1" si="422"/>
        <v>1437.2</v>
      </c>
      <c r="I3324" s="4" t="str">
        <f t="shared" ca="1" si="423"/>
        <v/>
      </c>
      <c r="J3324" s="10">
        <f t="shared" ca="1" si="426"/>
        <v>5229.3942346499725</v>
      </c>
      <c r="K3324" s="10">
        <f ca="1">MAX($J$3:J3325)</f>
        <v>5687.7852645573475</v>
      </c>
      <c r="L3324" s="11">
        <f t="shared" ca="1" si="424"/>
        <v>8.059218282444236E-2</v>
      </c>
    </row>
    <row r="3325" spans="1:12" x14ac:dyDescent="0.35">
      <c r="A3325">
        <v>3324</v>
      </c>
      <c r="B3325" s="2">
        <v>42234</v>
      </c>
      <c r="C3325">
        <f t="shared" si="421"/>
        <v>2015</v>
      </c>
      <c r="D3325">
        <v>1387.35</v>
      </c>
      <c r="E3325">
        <f t="shared" ca="1" si="425"/>
        <v>1393.4124999999999</v>
      </c>
      <c r="F3325">
        <f t="shared" ca="1" si="427"/>
        <v>1414.4116666666671</v>
      </c>
      <c r="G3325" t="str">
        <f t="shared" ca="1" si="420"/>
        <v/>
      </c>
      <c r="H3325">
        <f t="shared" ca="1" si="422"/>
        <v>1437.2</v>
      </c>
      <c r="I3325" s="4" t="str">
        <f t="shared" ca="1" si="423"/>
        <v/>
      </c>
      <c r="J3325" s="10">
        <f t="shared" ca="1" si="426"/>
        <v>5229.3942346499725</v>
      </c>
      <c r="K3325" s="10">
        <f ca="1">MAX($J$3:J3326)</f>
        <v>5687.7852645573475</v>
      </c>
      <c r="L3325" s="11">
        <f t="shared" ca="1" si="424"/>
        <v>8.059218282444236E-2</v>
      </c>
    </row>
    <row r="3326" spans="1:12" x14ac:dyDescent="0.35">
      <c r="A3326">
        <v>3325</v>
      </c>
      <c r="B3326" s="2">
        <v>42235</v>
      </c>
      <c r="C3326">
        <f t="shared" si="421"/>
        <v>2015</v>
      </c>
      <c r="D3326">
        <v>1446.9</v>
      </c>
      <c r="E3326">
        <f t="shared" ca="1" si="425"/>
        <v>1403.15</v>
      </c>
      <c r="F3326">
        <f t="shared" ca="1" si="427"/>
        <v>1411.9433333333336</v>
      </c>
      <c r="G3326" t="str">
        <f t="shared" ca="1" si="420"/>
        <v/>
      </c>
      <c r="H3326">
        <f t="shared" ca="1" si="422"/>
        <v>1437.2</v>
      </c>
      <c r="I3326" s="4" t="str">
        <f t="shared" ca="1" si="423"/>
        <v/>
      </c>
      <c r="J3326" s="10">
        <f t="shared" ca="1" si="426"/>
        <v>5229.3942346499725</v>
      </c>
      <c r="K3326" s="10">
        <f ca="1">MAX($J$3:J3327)</f>
        <v>5687.7852645573475</v>
      </c>
      <c r="L3326" s="11">
        <f t="shared" ca="1" si="424"/>
        <v>8.059218282444236E-2</v>
      </c>
    </row>
    <row r="3327" spans="1:12" x14ac:dyDescent="0.35">
      <c r="A3327">
        <v>3326</v>
      </c>
      <c r="B3327" s="2">
        <v>42236</v>
      </c>
      <c r="C3327">
        <f t="shared" si="421"/>
        <v>2015</v>
      </c>
      <c r="D3327">
        <v>1411</v>
      </c>
      <c r="E3327">
        <f t="shared" ca="1" si="425"/>
        <v>1412.925</v>
      </c>
      <c r="F3327">
        <f t="shared" ca="1" si="427"/>
        <v>1409.7516666666668</v>
      </c>
      <c r="G3327" t="str">
        <f t="shared" ca="1" si="420"/>
        <v>BUY</v>
      </c>
      <c r="H3327">
        <f t="shared" ca="1" si="422"/>
        <v>1411</v>
      </c>
      <c r="I3327" s="4">
        <f t="shared" ca="1" si="423"/>
        <v>1.822989145560816E-2</v>
      </c>
      <c r="J3327" s="10">
        <f t="shared" ca="1" si="426"/>
        <v>5324.7255239262249</v>
      </c>
      <c r="K3327" s="10">
        <f ca="1">MAX($J$3:J3328)</f>
        <v>5687.7852645573475</v>
      </c>
      <c r="L3327" s="11">
        <f t="shared" ca="1" si="424"/>
        <v>6.3831478113894224E-2</v>
      </c>
    </row>
    <row r="3328" spans="1:12" x14ac:dyDescent="0.35">
      <c r="A3328">
        <v>3327</v>
      </c>
      <c r="B3328" s="2">
        <v>42237</v>
      </c>
      <c r="C3328">
        <f t="shared" si="421"/>
        <v>2015</v>
      </c>
      <c r="D3328">
        <v>1406.45</v>
      </c>
      <c r="E3328">
        <f t="shared" ca="1" si="425"/>
        <v>1407.875</v>
      </c>
      <c r="F3328">
        <f t="shared" ca="1" si="427"/>
        <v>1406.155</v>
      </c>
      <c r="G3328" t="str">
        <f t="shared" ca="1" si="420"/>
        <v/>
      </c>
      <c r="H3328">
        <f t="shared" ca="1" si="422"/>
        <v>1411</v>
      </c>
      <c r="I3328" s="4" t="str">
        <f t="shared" ca="1" si="423"/>
        <v/>
      </c>
      <c r="J3328" s="10">
        <f t="shared" ca="1" si="426"/>
        <v>5324.7255239262249</v>
      </c>
      <c r="K3328" s="10">
        <f ca="1">MAX($J$3:J3329)</f>
        <v>5687.7852645573475</v>
      </c>
      <c r="L3328" s="11">
        <f t="shared" ca="1" si="424"/>
        <v>6.3831478113894224E-2</v>
      </c>
    </row>
    <row r="3329" spans="1:12" x14ac:dyDescent="0.35">
      <c r="A3329">
        <v>3328</v>
      </c>
      <c r="B3329" s="2">
        <v>42240</v>
      </c>
      <c r="C3329">
        <f t="shared" si="421"/>
        <v>2015</v>
      </c>
      <c r="D3329">
        <v>1367.15</v>
      </c>
      <c r="E3329">
        <f t="shared" ca="1" si="425"/>
        <v>1386.6750000000002</v>
      </c>
      <c r="F3329">
        <f t="shared" ca="1" si="427"/>
        <v>1402.2766666666664</v>
      </c>
      <c r="G3329" t="str">
        <f t="shared" ca="1" si="420"/>
        <v>SELL</v>
      </c>
      <c r="H3329">
        <f t="shared" ca="1" si="422"/>
        <v>1367.15</v>
      </c>
      <c r="I3329" s="4">
        <f t="shared" ca="1" si="423"/>
        <v>-3.1077250177179216E-2</v>
      </c>
      <c r="J3329" s="10">
        <f t="shared" ca="1" si="426"/>
        <v>5159.2476966943577</v>
      </c>
      <c r="K3329" s="10">
        <f ca="1">MAX($J$3:J3330)</f>
        <v>5687.7852645573475</v>
      </c>
      <c r="L3329" s="11">
        <f t="shared" ca="1" si="424"/>
        <v>9.2925021476548908E-2</v>
      </c>
    </row>
    <row r="3330" spans="1:12" x14ac:dyDescent="0.35">
      <c r="A3330">
        <v>3329</v>
      </c>
      <c r="B3330" s="2">
        <v>42241</v>
      </c>
      <c r="C3330">
        <f t="shared" si="421"/>
        <v>2015</v>
      </c>
      <c r="D3330">
        <v>1362.1</v>
      </c>
      <c r="E3330">
        <f t="shared" ca="1" si="425"/>
        <v>1374.0250000000001</v>
      </c>
      <c r="F3330">
        <f t="shared" ca="1" si="427"/>
        <v>1397.7249999999999</v>
      </c>
      <c r="G3330" t="str">
        <f t="shared" ref="G3330:G3393" ca="1" si="428">IF(AND(E3330&gt;F3330,E3329&lt;F3329),"BUY",IF(AND(E3330&lt;F3330,E3329&gt;F3329),"SELL",""))</f>
        <v/>
      </c>
      <c r="H3330">
        <f t="shared" ca="1" si="422"/>
        <v>1367.15</v>
      </c>
      <c r="I3330" s="4" t="str">
        <f t="shared" ca="1" si="423"/>
        <v/>
      </c>
      <c r="J3330" s="10">
        <f t="shared" ca="1" si="426"/>
        <v>5159.2476966943577</v>
      </c>
      <c r="K3330" s="10">
        <f ca="1">MAX($J$3:J3331)</f>
        <v>5687.7852645573475</v>
      </c>
      <c r="L3330" s="11">
        <f t="shared" ca="1" si="424"/>
        <v>9.2925021476548908E-2</v>
      </c>
    </row>
    <row r="3331" spans="1:12" x14ac:dyDescent="0.35">
      <c r="A3331">
        <v>3330</v>
      </c>
      <c r="B3331" s="2">
        <v>42242</v>
      </c>
      <c r="C3331">
        <f t="shared" ref="C3331:C3394" si="429">YEAR(B3331)</f>
        <v>2015</v>
      </c>
      <c r="D3331">
        <v>1360.4</v>
      </c>
      <c r="E3331">
        <f t="shared" ca="1" si="425"/>
        <v>1364.9</v>
      </c>
      <c r="F3331">
        <f t="shared" ca="1" si="427"/>
        <v>1393.4933333333329</v>
      </c>
      <c r="G3331" t="str">
        <f t="shared" ca="1" si="428"/>
        <v/>
      </c>
      <c r="H3331">
        <f t="shared" ref="H3331:H3394" ca="1" si="430">IF(G3331&lt;&gt;"",D3331,H3330)</f>
        <v>1367.15</v>
      </c>
      <c r="I3331" s="4" t="str">
        <f t="shared" ref="I3331:I3394" ca="1" si="431">IF(AND(G3331&lt;&gt;"",H3330&lt;&gt;0),IF(G3331="BUY",1-H3331/H3330,H3331/H3330-1),"")</f>
        <v/>
      </c>
      <c r="J3331" s="10">
        <f t="shared" ca="1" si="426"/>
        <v>5159.2476966943577</v>
      </c>
      <c r="K3331" s="10">
        <f ca="1">MAX($J$3:J3332)</f>
        <v>5687.7852645573475</v>
      </c>
      <c r="L3331" s="11">
        <f t="shared" ref="L3331:L3394" ca="1" si="432">1-J3331/K3331</f>
        <v>9.2925021476548908E-2</v>
      </c>
    </row>
    <row r="3332" spans="1:12" x14ac:dyDescent="0.35">
      <c r="A3332">
        <v>3331</v>
      </c>
      <c r="B3332" s="2">
        <v>42243</v>
      </c>
      <c r="C3332">
        <f t="shared" si="429"/>
        <v>2015</v>
      </c>
      <c r="D3332">
        <v>1369.95</v>
      </c>
      <c r="E3332">
        <f t="shared" ref="E3332:E3395" ca="1" si="433">IF(ROW(D3333)&gt;($O$4-1),AVERAGE(OFFSET(D3334,-$O$4,0,$O$4,1)),IF(ROW(D3333)&gt;$O$4, ((($O$4-1)*E3332)+D3333)/$O$4,""))</f>
        <v>1363.8125</v>
      </c>
      <c r="F3332">
        <f t="shared" ca="1" si="427"/>
        <v>1389.3866666666665</v>
      </c>
      <c r="G3332" t="str">
        <f t="shared" ca="1" si="428"/>
        <v/>
      </c>
      <c r="H3332">
        <f t="shared" ca="1" si="430"/>
        <v>1367.15</v>
      </c>
      <c r="I3332" s="4" t="str">
        <f t="shared" ca="1" si="431"/>
        <v/>
      </c>
      <c r="J3332" s="10">
        <f t="shared" ref="J3332:J3395" ca="1" si="434">IF(I3332="",J3331,J3331*(1+$O$6*I3332))</f>
        <v>5159.2476966943577</v>
      </c>
      <c r="K3332" s="10">
        <f ca="1">MAX($J$3:J3333)</f>
        <v>5687.7852645573475</v>
      </c>
      <c r="L3332" s="11">
        <f t="shared" ca="1" si="432"/>
        <v>9.2925021476548908E-2</v>
      </c>
    </row>
    <row r="3333" spans="1:12" x14ac:dyDescent="0.35">
      <c r="A3333">
        <v>3332</v>
      </c>
      <c r="B3333" s="2">
        <v>42244</v>
      </c>
      <c r="C3333">
        <f t="shared" si="429"/>
        <v>2015</v>
      </c>
      <c r="D3333">
        <v>1362.8</v>
      </c>
      <c r="E3333">
        <f t="shared" ca="1" si="433"/>
        <v>1357</v>
      </c>
      <c r="F3333">
        <f t="shared" ca="1" si="427"/>
        <v>1385.3783333333333</v>
      </c>
      <c r="G3333" t="str">
        <f t="shared" ca="1" si="428"/>
        <v/>
      </c>
      <c r="H3333">
        <f t="shared" ca="1" si="430"/>
        <v>1367.15</v>
      </c>
      <c r="I3333" s="4" t="str">
        <f t="shared" ca="1" si="431"/>
        <v/>
      </c>
      <c r="J3333" s="10">
        <f t="shared" ca="1" si="434"/>
        <v>5159.2476966943577</v>
      </c>
      <c r="K3333" s="10">
        <f ca="1">MAX($J$3:J3334)</f>
        <v>5687.7852645573475</v>
      </c>
      <c r="L3333" s="11">
        <f t="shared" ca="1" si="432"/>
        <v>9.2925021476548908E-2</v>
      </c>
    </row>
    <row r="3334" spans="1:12" x14ac:dyDescent="0.35">
      <c r="A3334">
        <v>3333</v>
      </c>
      <c r="B3334" s="2">
        <v>42247</v>
      </c>
      <c r="C3334">
        <f t="shared" si="429"/>
        <v>2015</v>
      </c>
      <c r="D3334">
        <v>1334.85</v>
      </c>
      <c r="E3334">
        <f t="shared" ca="1" si="433"/>
        <v>1349.95</v>
      </c>
      <c r="F3334">
        <f t="shared" ca="1" si="427"/>
        <v>1381.7983333333332</v>
      </c>
      <c r="G3334" t="str">
        <f t="shared" ca="1" si="428"/>
        <v/>
      </c>
      <c r="H3334">
        <f t="shared" ca="1" si="430"/>
        <v>1367.15</v>
      </c>
      <c r="I3334" s="4" t="str">
        <f t="shared" ca="1" si="431"/>
        <v/>
      </c>
      <c r="J3334" s="10">
        <f t="shared" ca="1" si="434"/>
        <v>5159.2476966943577</v>
      </c>
      <c r="K3334" s="10">
        <f ca="1">MAX($J$3:J3335)</f>
        <v>5687.7852645573475</v>
      </c>
      <c r="L3334" s="11">
        <f t="shared" ca="1" si="432"/>
        <v>9.2925021476548908E-2</v>
      </c>
    </row>
    <row r="3335" spans="1:12" x14ac:dyDescent="0.35">
      <c r="A3335">
        <v>3334</v>
      </c>
      <c r="B3335" s="2">
        <v>42248</v>
      </c>
      <c r="C3335">
        <f t="shared" si="429"/>
        <v>2015</v>
      </c>
      <c r="D3335">
        <v>1332.2</v>
      </c>
      <c r="E3335">
        <f t="shared" ca="1" si="433"/>
        <v>1346.5499999999997</v>
      </c>
      <c r="F3335">
        <f t="shared" ca="1" si="427"/>
        <v>1379.1033333333332</v>
      </c>
      <c r="G3335" t="str">
        <f t="shared" ca="1" si="428"/>
        <v/>
      </c>
      <c r="H3335">
        <f t="shared" ca="1" si="430"/>
        <v>1367.15</v>
      </c>
      <c r="I3335" s="4" t="str">
        <f t="shared" ca="1" si="431"/>
        <v/>
      </c>
      <c r="J3335" s="10">
        <f t="shared" ca="1" si="434"/>
        <v>5159.2476966943577</v>
      </c>
      <c r="K3335" s="10">
        <f ca="1">MAX($J$3:J3336)</f>
        <v>5687.7852645573475</v>
      </c>
      <c r="L3335" s="11">
        <f t="shared" ca="1" si="432"/>
        <v>9.2925021476548908E-2</v>
      </c>
    </row>
    <row r="3336" spans="1:12" x14ac:dyDescent="0.35">
      <c r="A3336">
        <v>3335</v>
      </c>
      <c r="B3336" s="2">
        <v>42249</v>
      </c>
      <c r="C3336">
        <f t="shared" si="429"/>
        <v>2015</v>
      </c>
      <c r="D3336">
        <v>1356.35</v>
      </c>
      <c r="E3336">
        <f t="shared" ca="1" si="433"/>
        <v>1354.4875</v>
      </c>
      <c r="F3336">
        <f t="shared" ca="1" si="427"/>
        <v>1378.1083333333331</v>
      </c>
      <c r="G3336" t="str">
        <f t="shared" ca="1" si="428"/>
        <v/>
      </c>
      <c r="H3336">
        <f t="shared" ca="1" si="430"/>
        <v>1367.15</v>
      </c>
      <c r="I3336" s="4" t="str">
        <f t="shared" ca="1" si="431"/>
        <v/>
      </c>
      <c r="J3336" s="10">
        <f t="shared" ca="1" si="434"/>
        <v>5159.2476966943577</v>
      </c>
      <c r="K3336" s="10">
        <f ca="1">MAX($J$3:J3337)</f>
        <v>5687.7852645573475</v>
      </c>
      <c r="L3336" s="11">
        <f t="shared" ca="1" si="432"/>
        <v>9.2925021476548908E-2</v>
      </c>
    </row>
    <row r="3337" spans="1:12" x14ac:dyDescent="0.35">
      <c r="A3337">
        <v>3336</v>
      </c>
      <c r="B3337" s="2">
        <v>42250</v>
      </c>
      <c r="C3337">
        <f t="shared" si="429"/>
        <v>2015</v>
      </c>
      <c r="D3337">
        <v>1394.55</v>
      </c>
      <c r="E3337">
        <f t="shared" ca="1" si="433"/>
        <v>1357.125</v>
      </c>
      <c r="F3337">
        <f t="shared" ca="1" si="427"/>
        <v>1375.9949999999999</v>
      </c>
      <c r="G3337" t="str">
        <f t="shared" ca="1" si="428"/>
        <v/>
      </c>
      <c r="H3337">
        <f t="shared" ca="1" si="430"/>
        <v>1367.15</v>
      </c>
      <c r="I3337" s="4" t="str">
        <f t="shared" ca="1" si="431"/>
        <v/>
      </c>
      <c r="J3337" s="10">
        <f t="shared" ca="1" si="434"/>
        <v>5159.2476966943577</v>
      </c>
      <c r="K3337" s="10">
        <f ca="1">MAX($J$3:J3338)</f>
        <v>5687.7852645573475</v>
      </c>
      <c r="L3337" s="11">
        <f t="shared" ca="1" si="432"/>
        <v>9.2925021476548908E-2</v>
      </c>
    </row>
    <row r="3338" spans="1:12" x14ac:dyDescent="0.35">
      <c r="A3338">
        <v>3337</v>
      </c>
      <c r="B3338" s="2">
        <v>42251</v>
      </c>
      <c r="C3338">
        <f t="shared" si="429"/>
        <v>2015</v>
      </c>
      <c r="D3338">
        <v>1345.4</v>
      </c>
      <c r="E3338">
        <f t="shared" ca="1" si="433"/>
        <v>1360.3124999999998</v>
      </c>
      <c r="F3338">
        <f t="shared" ca="1" si="427"/>
        <v>1375.1849999999999</v>
      </c>
      <c r="G3338" t="str">
        <f t="shared" ca="1" si="428"/>
        <v/>
      </c>
      <c r="H3338">
        <f t="shared" ca="1" si="430"/>
        <v>1367.15</v>
      </c>
      <c r="I3338" s="4" t="str">
        <f t="shared" ca="1" si="431"/>
        <v/>
      </c>
      <c r="J3338" s="10">
        <f t="shared" ca="1" si="434"/>
        <v>5159.2476966943577</v>
      </c>
      <c r="K3338" s="10">
        <f ca="1">MAX($J$3:J3339)</f>
        <v>5687.7852645573475</v>
      </c>
      <c r="L3338" s="11">
        <f t="shared" ca="1" si="432"/>
        <v>9.2925021476548908E-2</v>
      </c>
    </row>
    <row r="3339" spans="1:12" x14ac:dyDescent="0.35">
      <c r="A3339">
        <v>3338</v>
      </c>
      <c r="B3339" s="2">
        <v>42254</v>
      </c>
      <c r="C3339">
        <f t="shared" si="429"/>
        <v>2015</v>
      </c>
      <c r="D3339">
        <v>1344.95</v>
      </c>
      <c r="E3339">
        <f t="shared" ca="1" si="433"/>
        <v>1357.675</v>
      </c>
      <c r="F3339">
        <f t="shared" ca="1" si="427"/>
        <v>1374.74</v>
      </c>
      <c r="G3339" t="str">
        <f t="shared" ca="1" si="428"/>
        <v/>
      </c>
      <c r="H3339">
        <f t="shared" ca="1" si="430"/>
        <v>1367.15</v>
      </c>
      <c r="I3339" s="4" t="str">
        <f t="shared" ca="1" si="431"/>
        <v/>
      </c>
      <c r="J3339" s="10">
        <f t="shared" ca="1" si="434"/>
        <v>5159.2476966943577</v>
      </c>
      <c r="K3339" s="10">
        <f ca="1">MAX($J$3:J3340)</f>
        <v>5687.7852645573475</v>
      </c>
      <c r="L3339" s="11">
        <f t="shared" ca="1" si="432"/>
        <v>9.2925021476548908E-2</v>
      </c>
    </row>
    <row r="3340" spans="1:12" x14ac:dyDescent="0.35">
      <c r="A3340">
        <v>3339</v>
      </c>
      <c r="B3340" s="2">
        <v>42255</v>
      </c>
      <c r="C3340">
        <f t="shared" si="429"/>
        <v>2015</v>
      </c>
      <c r="D3340">
        <v>1345.8</v>
      </c>
      <c r="E3340">
        <f t="shared" ca="1" si="433"/>
        <v>1354.0500000000002</v>
      </c>
      <c r="F3340">
        <f t="shared" ca="1" si="427"/>
        <v>1375.0766666666668</v>
      </c>
      <c r="G3340" t="str">
        <f t="shared" ca="1" si="428"/>
        <v/>
      </c>
      <c r="H3340">
        <f t="shared" ca="1" si="430"/>
        <v>1367.15</v>
      </c>
      <c r="I3340" s="4" t="str">
        <f t="shared" ca="1" si="431"/>
        <v/>
      </c>
      <c r="J3340" s="10">
        <f t="shared" ca="1" si="434"/>
        <v>5159.2476966943577</v>
      </c>
      <c r="K3340" s="10">
        <f ca="1">MAX($J$3:J3341)</f>
        <v>5687.7852645573475</v>
      </c>
      <c r="L3340" s="11">
        <f t="shared" ca="1" si="432"/>
        <v>9.2925021476548908E-2</v>
      </c>
    </row>
    <row r="3341" spans="1:12" x14ac:dyDescent="0.35">
      <c r="A3341">
        <v>3340</v>
      </c>
      <c r="B3341" s="2">
        <v>42256</v>
      </c>
      <c r="C3341">
        <f t="shared" si="429"/>
        <v>2015</v>
      </c>
      <c r="D3341">
        <v>1380.05</v>
      </c>
      <c r="E3341">
        <f t="shared" ca="1" si="433"/>
        <v>1362.4250000000002</v>
      </c>
      <c r="F3341">
        <f t="shared" ca="1" si="427"/>
        <v>1375.3350000000003</v>
      </c>
      <c r="G3341" t="str">
        <f t="shared" ca="1" si="428"/>
        <v/>
      </c>
      <c r="H3341">
        <f t="shared" ca="1" si="430"/>
        <v>1367.15</v>
      </c>
      <c r="I3341" s="4" t="str">
        <f t="shared" ca="1" si="431"/>
        <v/>
      </c>
      <c r="J3341" s="10">
        <f t="shared" ca="1" si="434"/>
        <v>5159.2476966943577</v>
      </c>
      <c r="K3341" s="10">
        <f ca="1">MAX($J$3:J3342)</f>
        <v>5687.7852645573475</v>
      </c>
      <c r="L3341" s="11">
        <f t="shared" ca="1" si="432"/>
        <v>9.2925021476548908E-2</v>
      </c>
    </row>
    <row r="3342" spans="1:12" x14ac:dyDescent="0.35">
      <c r="A3342">
        <v>3341</v>
      </c>
      <c r="B3342" s="2">
        <v>42257</v>
      </c>
      <c r="C3342">
        <f t="shared" si="429"/>
        <v>2015</v>
      </c>
      <c r="D3342">
        <v>1378.9</v>
      </c>
      <c r="E3342">
        <f t="shared" ca="1" si="433"/>
        <v>1367.825</v>
      </c>
      <c r="F3342">
        <f t="shared" ca="1" si="427"/>
        <v>1374.6400000000003</v>
      </c>
      <c r="G3342" t="str">
        <f t="shared" ca="1" si="428"/>
        <v/>
      </c>
      <c r="H3342">
        <f t="shared" ca="1" si="430"/>
        <v>1367.15</v>
      </c>
      <c r="I3342" s="4" t="str">
        <f t="shared" ca="1" si="431"/>
        <v/>
      </c>
      <c r="J3342" s="10">
        <f t="shared" ca="1" si="434"/>
        <v>5159.2476966943577</v>
      </c>
      <c r="K3342" s="10">
        <f ca="1">MAX($J$3:J3343)</f>
        <v>5687.7852645573475</v>
      </c>
      <c r="L3342" s="11">
        <f t="shared" ca="1" si="432"/>
        <v>9.2925021476548908E-2</v>
      </c>
    </row>
    <row r="3343" spans="1:12" x14ac:dyDescent="0.35">
      <c r="A3343">
        <v>3342</v>
      </c>
      <c r="B3343" s="2">
        <v>42258</v>
      </c>
      <c r="C3343">
        <f t="shared" si="429"/>
        <v>2015</v>
      </c>
      <c r="D3343">
        <v>1366.55</v>
      </c>
      <c r="E3343">
        <f t="shared" ca="1" si="433"/>
        <v>1378.5374999999999</v>
      </c>
      <c r="F3343">
        <f t="shared" ca="1" si="427"/>
        <v>1374.541666666667</v>
      </c>
      <c r="G3343" t="str">
        <f t="shared" ca="1" si="428"/>
        <v>BUY</v>
      </c>
      <c r="H3343">
        <f t="shared" ca="1" si="430"/>
        <v>1366.55</v>
      </c>
      <c r="I3343" s="4">
        <f t="shared" ca="1" si="431"/>
        <v>4.3886918041191603E-4</v>
      </c>
      <c r="J3343" s="10">
        <f t="shared" ca="1" si="434"/>
        <v>5161.5119315025486</v>
      </c>
      <c r="K3343" s="10">
        <f ca="1">MAX($J$3:J3344)</f>
        <v>5687.7852645573475</v>
      </c>
      <c r="L3343" s="11">
        <f t="shared" ca="1" si="432"/>
        <v>9.2526934224152035E-2</v>
      </c>
    </row>
    <row r="3344" spans="1:12" x14ac:dyDescent="0.35">
      <c r="A3344">
        <v>3343</v>
      </c>
      <c r="B3344" s="2">
        <v>42261</v>
      </c>
      <c r="C3344">
        <f t="shared" si="429"/>
        <v>2015</v>
      </c>
      <c r="D3344">
        <v>1388.65</v>
      </c>
      <c r="E3344">
        <f t="shared" ca="1" si="433"/>
        <v>1378.4</v>
      </c>
      <c r="F3344">
        <f t="shared" ca="1" si="427"/>
        <v>1374.6183333333336</v>
      </c>
      <c r="G3344" t="str">
        <f t="shared" ca="1" si="428"/>
        <v/>
      </c>
      <c r="H3344">
        <f t="shared" ca="1" si="430"/>
        <v>1366.55</v>
      </c>
      <c r="I3344" s="4" t="str">
        <f t="shared" ca="1" si="431"/>
        <v/>
      </c>
      <c r="J3344" s="10">
        <f t="shared" ca="1" si="434"/>
        <v>5161.5119315025486</v>
      </c>
      <c r="K3344" s="10">
        <f ca="1">MAX($J$3:J3345)</f>
        <v>5687.7852645573475</v>
      </c>
      <c r="L3344" s="11">
        <f t="shared" ca="1" si="432"/>
        <v>9.2526934224152035E-2</v>
      </c>
    </row>
    <row r="3345" spans="1:12" x14ac:dyDescent="0.35">
      <c r="A3345">
        <v>3344</v>
      </c>
      <c r="B3345" s="2">
        <v>42262</v>
      </c>
      <c r="C3345">
        <f t="shared" si="429"/>
        <v>2015</v>
      </c>
      <c r="D3345">
        <v>1379.5</v>
      </c>
      <c r="E3345">
        <f t="shared" ca="1" si="433"/>
        <v>1378</v>
      </c>
      <c r="F3345">
        <f t="shared" ca="1" si="427"/>
        <v>1374.4700000000005</v>
      </c>
      <c r="G3345" t="str">
        <f t="shared" ca="1" si="428"/>
        <v/>
      </c>
      <c r="H3345">
        <f t="shared" ca="1" si="430"/>
        <v>1366.55</v>
      </c>
      <c r="I3345" s="4" t="str">
        <f t="shared" ca="1" si="431"/>
        <v/>
      </c>
      <c r="J3345" s="10">
        <f t="shared" ca="1" si="434"/>
        <v>5161.5119315025486</v>
      </c>
      <c r="K3345" s="10">
        <f ca="1">MAX($J$3:J3346)</f>
        <v>5687.7852645573475</v>
      </c>
      <c r="L3345" s="11">
        <f t="shared" ca="1" si="432"/>
        <v>9.2526934224152035E-2</v>
      </c>
    </row>
    <row r="3346" spans="1:12" x14ac:dyDescent="0.35">
      <c r="A3346">
        <v>3345</v>
      </c>
      <c r="B3346" s="2">
        <v>42263</v>
      </c>
      <c r="C3346">
        <f t="shared" si="429"/>
        <v>2015</v>
      </c>
      <c r="D3346">
        <v>1377.3</v>
      </c>
      <c r="E3346">
        <f t="shared" ca="1" si="433"/>
        <v>1380.6875</v>
      </c>
      <c r="F3346">
        <f t="shared" ca="1" si="427"/>
        <v>1373.5350000000003</v>
      </c>
      <c r="G3346" t="str">
        <f t="shared" ca="1" si="428"/>
        <v/>
      </c>
      <c r="H3346">
        <f t="shared" ca="1" si="430"/>
        <v>1366.55</v>
      </c>
      <c r="I3346" s="4" t="str">
        <f t="shared" ca="1" si="431"/>
        <v/>
      </c>
      <c r="J3346" s="10">
        <f t="shared" ca="1" si="434"/>
        <v>5161.5119315025486</v>
      </c>
      <c r="K3346" s="10">
        <f ca="1">MAX($J$3:J3347)</f>
        <v>5687.7852645573475</v>
      </c>
      <c r="L3346" s="11">
        <f t="shared" ca="1" si="432"/>
        <v>9.2526934224152035E-2</v>
      </c>
    </row>
    <row r="3347" spans="1:12" x14ac:dyDescent="0.35">
      <c r="A3347">
        <v>3346</v>
      </c>
      <c r="B3347" s="2">
        <v>42264</v>
      </c>
      <c r="C3347">
        <f t="shared" si="429"/>
        <v>2015</v>
      </c>
      <c r="D3347">
        <v>1377.3</v>
      </c>
      <c r="E3347">
        <f t="shared" ca="1" si="433"/>
        <v>1377.325</v>
      </c>
      <c r="F3347">
        <f t="shared" ca="1" si="427"/>
        <v>1372.7200000000003</v>
      </c>
      <c r="G3347" t="str">
        <f t="shared" ca="1" si="428"/>
        <v/>
      </c>
      <c r="H3347">
        <f t="shared" ca="1" si="430"/>
        <v>1366.55</v>
      </c>
      <c r="I3347" s="4" t="str">
        <f t="shared" ca="1" si="431"/>
        <v/>
      </c>
      <c r="J3347" s="10">
        <f t="shared" ca="1" si="434"/>
        <v>5161.5119315025486</v>
      </c>
      <c r="K3347" s="10">
        <f ca="1">MAX($J$3:J3348)</f>
        <v>5687.7852645573475</v>
      </c>
      <c r="L3347" s="11">
        <f t="shared" ca="1" si="432"/>
        <v>9.2526934224152035E-2</v>
      </c>
    </row>
    <row r="3348" spans="1:12" x14ac:dyDescent="0.35">
      <c r="A3348">
        <v>3347</v>
      </c>
      <c r="B3348" s="2">
        <v>42265</v>
      </c>
      <c r="C3348">
        <f t="shared" si="429"/>
        <v>2015</v>
      </c>
      <c r="D3348">
        <v>1375.2</v>
      </c>
      <c r="E3348">
        <f t="shared" ca="1" si="433"/>
        <v>1378.3000000000002</v>
      </c>
      <c r="F3348">
        <f t="shared" ca="1" si="427"/>
        <v>1372.6416666666669</v>
      </c>
      <c r="G3348" t="str">
        <f t="shared" ca="1" si="428"/>
        <v/>
      </c>
      <c r="H3348">
        <f t="shared" ca="1" si="430"/>
        <v>1366.55</v>
      </c>
      <c r="I3348" s="4" t="str">
        <f t="shared" ca="1" si="431"/>
        <v/>
      </c>
      <c r="J3348" s="10">
        <f t="shared" ca="1" si="434"/>
        <v>5161.5119315025486</v>
      </c>
      <c r="K3348" s="10">
        <f ca="1">MAX($J$3:J3349)</f>
        <v>5687.7852645573475</v>
      </c>
      <c r="L3348" s="11">
        <f t="shared" ca="1" si="432"/>
        <v>9.2526934224152035E-2</v>
      </c>
    </row>
    <row r="3349" spans="1:12" x14ac:dyDescent="0.35">
      <c r="A3349">
        <v>3348</v>
      </c>
      <c r="B3349" s="2">
        <v>42268</v>
      </c>
      <c r="C3349">
        <f t="shared" si="429"/>
        <v>2015</v>
      </c>
      <c r="D3349">
        <v>1383.4</v>
      </c>
      <c r="E3349">
        <f t="shared" ca="1" si="433"/>
        <v>1372.3625</v>
      </c>
      <c r="F3349">
        <f t="shared" ca="1" si="427"/>
        <v>1371.9516666666668</v>
      </c>
      <c r="G3349" t="str">
        <f t="shared" ca="1" si="428"/>
        <v/>
      </c>
      <c r="H3349">
        <f t="shared" ca="1" si="430"/>
        <v>1366.55</v>
      </c>
      <c r="I3349" s="4" t="str">
        <f t="shared" ca="1" si="431"/>
        <v/>
      </c>
      <c r="J3349" s="10">
        <f t="shared" ca="1" si="434"/>
        <v>5161.5119315025486</v>
      </c>
      <c r="K3349" s="10">
        <f ca="1">MAX($J$3:J3350)</f>
        <v>5687.7852645573475</v>
      </c>
      <c r="L3349" s="11">
        <f t="shared" ca="1" si="432"/>
        <v>9.2526934224152035E-2</v>
      </c>
    </row>
    <row r="3350" spans="1:12" x14ac:dyDescent="0.35">
      <c r="A3350">
        <v>3349</v>
      </c>
      <c r="B3350" s="2">
        <v>42269</v>
      </c>
      <c r="C3350">
        <f t="shared" si="429"/>
        <v>2015</v>
      </c>
      <c r="D3350">
        <v>1353.55</v>
      </c>
      <c r="E3350">
        <f t="shared" ca="1" si="433"/>
        <v>1364.4500000000003</v>
      </c>
      <c r="F3350">
        <f t="shared" ca="1" si="427"/>
        <v>1371.2733333333338</v>
      </c>
      <c r="G3350" t="str">
        <f t="shared" ca="1" si="428"/>
        <v>SELL</v>
      </c>
      <c r="H3350">
        <f t="shared" ca="1" si="430"/>
        <v>1353.55</v>
      </c>
      <c r="I3350" s="4">
        <f t="shared" ca="1" si="431"/>
        <v>-9.5130072079323558E-3</v>
      </c>
      <c r="J3350" s="10">
        <f t="shared" ca="1" si="434"/>
        <v>5112.4104312943364</v>
      </c>
      <c r="K3350" s="10">
        <f ca="1">MAX($J$3:J3351)</f>
        <v>5687.7852645573475</v>
      </c>
      <c r="L3350" s="11">
        <f t="shared" ca="1" si="432"/>
        <v>0.10115973203988204</v>
      </c>
    </row>
    <row r="3351" spans="1:12" x14ac:dyDescent="0.35">
      <c r="A3351">
        <v>3350</v>
      </c>
      <c r="B3351" s="2">
        <v>42270</v>
      </c>
      <c r="C3351">
        <f t="shared" si="429"/>
        <v>2015</v>
      </c>
      <c r="D3351">
        <v>1345.65</v>
      </c>
      <c r="E3351">
        <f t="shared" ca="1" si="433"/>
        <v>1356.4124999999999</v>
      </c>
      <c r="F3351">
        <f t="shared" ca="1" si="427"/>
        <v>1370.5566666666671</v>
      </c>
      <c r="G3351" t="str">
        <f t="shared" ca="1" si="428"/>
        <v/>
      </c>
      <c r="H3351">
        <f t="shared" ca="1" si="430"/>
        <v>1353.55</v>
      </c>
      <c r="I3351" s="4" t="str">
        <f t="shared" ca="1" si="431"/>
        <v/>
      </c>
      <c r="J3351" s="10">
        <f t="shared" ca="1" si="434"/>
        <v>5112.4104312943364</v>
      </c>
      <c r="K3351" s="10">
        <f ca="1">MAX($J$3:J3352)</f>
        <v>5687.7852645573475</v>
      </c>
      <c r="L3351" s="11">
        <f t="shared" ca="1" si="432"/>
        <v>0.10115973203988204</v>
      </c>
    </row>
    <row r="3352" spans="1:12" x14ac:dyDescent="0.35">
      <c r="A3352">
        <v>3351</v>
      </c>
      <c r="B3352" s="2">
        <v>42271</v>
      </c>
      <c r="C3352">
        <f t="shared" si="429"/>
        <v>2015</v>
      </c>
      <c r="D3352">
        <v>1343.05</v>
      </c>
      <c r="E3352">
        <f t="shared" ca="1" si="433"/>
        <v>1346.325</v>
      </c>
      <c r="F3352">
        <f t="shared" ca="1" si="427"/>
        <v>1369.5900000000004</v>
      </c>
      <c r="G3352" t="str">
        <f t="shared" ca="1" si="428"/>
        <v/>
      </c>
      <c r="H3352">
        <f t="shared" ca="1" si="430"/>
        <v>1353.55</v>
      </c>
      <c r="I3352" s="4" t="str">
        <f t="shared" ca="1" si="431"/>
        <v/>
      </c>
      <c r="J3352" s="10">
        <f t="shared" ca="1" si="434"/>
        <v>5112.4104312943364</v>
      </c>
      <c r="K3352" s="10">
        <f ca="1">MAX($J$3:J3353)</f>
        <v>5687.7852645573475</v>
      </c>
      <c r="L3352" s="11">
        <f t="shared" ca="1" si="432"/>
        <v>0.10115973203988204</v>
      </c>
    </row>
    <row r="3353" spans="1:12" x14ac:dyDescent="0.35">
      <c r="A3353">
        <v>3352</v>
      </c>
      <c r="B3353" s="2">
        <v>42272</v>
      </c>
      <c r="C3353">
        <f t="shared" si="429"/>
        <v>2015</v>
      </c>
      <c r="D3353">
        <v>1343.05</v>
      </c>
      <c r="E3353">
        <f t="shared" ca="1" si="433"/>
        <v>1342.125</v>
      </c>
      <c r="F3353">
        <f t="shared" ca="1" si="427"/>
        <v>1368.5700000000004</v>
      </c>
      <c r="G3353" t="str">
        <f t="shared" ca="1" si="428"/>
        <v/>
      </c>
      <c r="H3353">
        <f t="shared" ca="1" si="430"/>
        <v>1353.55</v>
      </c>
      <c r="I3353" s="4" t="str">
        <f t="shared" ca="1" si="431"/>
        <v/>
      </c>
      <c r="J3353" s="10">
        <f t="shared" ca="1" si="434"/>
        <v>5112.4104312943364</v>
      </c>
      <c r="K3353" s="10">
        <f ca="1">MAX($J$3:J3354)</f>
        <v>5687.7852645573475</v>
      </c>
      <c r="L3353" s="11">
        <f t="shared" ca="1" si="432"/>
        <v>0.10115973203988204</v>
      </c>
    </row>
    <row r="3354" spans="1:12" x14ac:dyDescent="0.35">
      <c r="A3354">
        <v>3353</v>
      </c>
      <c r="B3354" s="2">
        <v>42275</v>
      </c>
      <c r="C3354">
        <f t="shared" si="429"/>
        <v>2015</v>
      </c>
      <c r="D3354">
        <v>1336.75</v>
      </c>
      <c r="E3354">
        <f t="shared" ca="1" si="433"/>
        <v>1337.575</v>
      </c>
      <c r="F3354">
        <f t="shared" ca="1" si="427"/>
        <v>1366.5733333333337</v>
      </c>
      <c r="G3354" t="str">
        <f t="shared" ca="1" si="428"/>
        <v/>
      </c>
      <c r="H3354">
        <f t="shared" ca="1" si="430"/>
        <v>1353.55</v>
      </c>
      <c r="I3354" s="4" t="str">
        <f t="shared" ca="1" si="431"/>
        <v/>
      </c>
      <c r="J3354" s="10">
        <f t="shared" ca="1" si="434"/>
        <v>5112.4104312943364</v>
      </c>
      <c r="K3354" s="10">
        <f ca="1">MAX($J$3:J3355)</f>
        <v>5687.7852645573475</v>
      </c>
      <c r="L3354" s="11">
        <f t="shared" ca="1" si="432"/>
        <v>0.10115973203988204</v>
      </c>
    </row>
    <row r="3355" spans="1:12" x14ac:dyDescent="0.35">
      <c r="A3355">
        <v>3354</v>
      </c>
      <c r="B3355" s="2">
        <v>42276</v>
      </c>
      <c r="C3355">
        <f t="shared" si="429"/>
        <v>2015</v>
      </c>
      <c r="D3355">
        <v>1327.45</v>
      </c>
      <c r="E3355">
        <f t="shared" ca="1" si="433"/>
        <v>1338.5</v>
      </c>
      <c r="F3355">
        <f t="shared" ca="1" si="427"/>
        <v>1363.2350000000004</v>
      </c>
      <c r="G3355" t="str">
        <f t="shared" ca="1" si="428"/>
        <v/>
      </c>
      <c r="H3355">
        <f t="shared" ca="1" si="430"/>
        <v>1353.55</v>
      </c>
      <c r="I3355" s="4" t="str">
        <f t="shared" ca="1" si="431"/>
        <v/>
      </c>
      <c r="J3355" s="10">
        <f t="shared" ca="1" si="434"/>
        <v>5112.4104312943364</v>
      </c>
      <c r="K3355" s="10">
        <f ca="1">MAX($J$3:J3356)</f>
        <v>5687.7852645573475</v>
      </c>
      <c r="L3355" s="11">
        <f t="shared" ca="1" si="432"/>
        <v>0.10115973203988204</v>
      </c>
    </row>
    <row r="3356" spans="1:12" x14ac:dyDescent="0.35">
      <c r="A3356">
        <v>3355</v>
      </c>
      <c r="B3356" s="2">
        <v>42277</v>
      </c>
      <c r="C3356">
        <f t="shared" si="429"/>
        <v>2015</v>
      </c>
      <c r="D3356">
        <v>1346.75</v>
      </c>
      <c r="E3356">
        <f t="shared" ca="1" si="433"/>
        <v>1343.5124999999998</v>
      </c>
      <c r="F3356">
        <f t="shared" ca="1" si="427"/>
        <v>1361.6383333333333</v>
      </c>
      <c r="G3356" t="str">
        <f t="shared" ca="1" si="428"/>
        <v/>
      </c>
      <c r="H3356">
        <f t="shared" ca="1" si="430"/>
        <v>1353.55</v>
      </c>
      <c r="I3356" s="4" t="str">
        <f t="shared" ca="1" si="431"/>
        <v/>
      </c>
      <c r="J3356" s="10">
        <f t="shared" ca="1" si="434"/>
        <v>5112.4104312943364</v>
      </c>
      <c r="K3356" s="10">
        <f ca="1">MAX($J$3:J3357)</f>
        <v>5687.7852645573475</v>
      </c>
      <c r="L3356" s="11">
        <f t="shared" ca="1" si="432"/>
        <v>0.10115973203988204</v>
      </c>
    </row>
    <row r="3357" spans="1:12" x14ac:dyDescent="0.35">
      <c r="A3357">
        <v>3356</v>
      </c>
      <c r="B3357" s="2">
        <v>42278</v>
      </c>
      <c r="C3357">
        <f t="shared" si="429"/>
        <v>2015</v>
      </c>
      <c r="D3357">
        <v>1363.1</v>
      </c>
      <c r="E3357">
        <f t="shared" ca="1" si="433"/>
        <v>1350.1</v>
      </c>
      <c r="F3357">
        <f t="shared" ca="1" si="427"/>
        <v>1360.1933333333332</v>
      </c>
      <c r="G3357" t="str">
        <f t="shared" ca="1" si="428"/>
        <v/>
      </c>
      <c r="H3357">
        <f t="shared" ca="1" si="430"/>
        <v>1353.55</v>
      </c>
      <c r="I3357" s="4" t="str">
        <f t="shared" ca="1" si="431"/>
        <v/>
      </c>
      <c r="J3357" s="10">
        <f t="shared" ca="1" si="434"/>
        <v>5112.4104312943364</v>
      </c>
      <c r="K3357" s="10">
        <f ca="1">MAX($J$3:J3358)</f>
        <v>5687.7852645573475</v>
      </c>
      <c r="L3357" s="11">
        <f t="shared" ca="1" si="432"/>
        <v>0.10115973203988204</v>
      </c>
    </row>
    <row r="3358" spans="1:12" x14ac:dyDescent="0.35">
      <c r="A3358">
        <v>3357</v>
      </c>
      <c r="B3358" s="2">
        <v>42279</v>
      </c>
      <c r="C3358">
        <f t="shared" si="429"/>
        <v>2015</v>
      </c>
      <c r="D3358">
        <v>1363.1</v>
      </c>
      <c r="E3358">
        <f t="shared" ca="1" si="433"/>
        <v>1360.6624999999999</v>
      </c>
      <c r="F3358">
        <f t="shared" ref="F3358:F3421" ca="1" si="435">IF(ROW(D3359)&gt;($O$5-1),AVERAGE(OFFSET(D3360,-$O$5,0,$O$5,1)),IF(ROW(D3359)&gt;$O$5, ((($O$5-1)*E3358)+D3359)/$O$5,""))</f>
        <v>1360.278333333333</v>
      </c>
      <c r="G3358" t="str">
        <f t="shared" ca="1" si="428"/>
        <v>BUY</v>
      </c>
      <c r="H3358">
        <f t="shared" ca="1" si="430"/>
        <v>1363.1</v>
      </c>
      <c r="I3358" s="4">
        <f t="shared" ca="1" si="431"/>
        <v>-7.055520667873294E-3</v>
      </c>
      <c r="J3358" s="10">
        <f t="shared" ca="1" si="434"/>
        <v>5076.3397138336877</v>
      </c>
      <c r="K3358" s="10">
        <f ca="1">MAX($J$3:J3359)</f>
        <v>5687.7852645573475</v>
      </c>
      <c r="L3358" s="11">
        <f t="shared" ca="1" si="432"/>
        <v>0.10750151812759157</v>
      </c>
    </row>
    <row r="3359" spans="1:12" x14ac:dyDescent="0.35">
      <c r="A3359">
        <v>3358</v>
      </c>
      <c r="B3359" s="2">
        <v>42282</v>
      </c>
      <c r="C3359">
        <f t="shared" si="429"/>
        <v>2015</v>
      </c>
      <c r="D3359">
        <v>1369.7</v>
      </c>
      <c r="E3359">
        <f t="shared" ca="1" si="433"/>
        <v>1361.5749999999998</v>
      </c>
      <c r="F3359">
        <f t="shared" ca="1" si="435"/>
        <v>1359.8883333333331</v>
      </c>
      <c r="G3359" t="str">
        <f t="shared" ca="1" si="428"/>
        <v/>
      </c>
      <c r="H3359">
        <f t="shared" ca="1" si="430"/>
        <v>1363.1</v>
      </c>
      <c r="I3359" s="4" t="str">
        <f t="shared" ca="1" si="431"/>
        <v/>
      </c>
      <c r="J3359" s="10">
        <f t="shared" ca="1" si="434"/>
        <v>5076.3397138336877</v>
      </c>
      <c r="K3359" s="10">
        <f ca="1">MAX($J$3:J3360)</f>
        <v>5687.7852645573475</v>
      </c>
      <c r="L3359" s="11">
        <f t="shared" ca="1" si="432"/>
        <v>0.10750151812759157</v>
      </c>
    </row>
    <row r="3360" spans="1:12" x14ac:dyDescent="0.35">
      <c r="A3360">
        <v>3359</v>
      </c>
      <c r="B3360" s="2">
        <v>42283</v>
      </c>
      <c r="C3360">
        <f t="shared" si="429"/>
        <v>2015</v>
      </c>
      <c r="D3360">
        <v>1350.4</v>
      </c>
      <c r="E3360">
        <f t="shared" ca="1" si="433"/>
        <v>1358.8625000000002</v>
      </c>
      <c r="F3360">
        <f t="shared" ca="1" si="435"/>
        <v>1359.6166666666663</v>
      </c>
      <c r="G3360" t="str">
        <f t="shared" ca="1" si="428"/>
        <v>SELL</v>
      </c>
      <c r="H3360">
        <f t="shared" ca="1" si="430"/>
        <v>1350.4</v>
      </c>
      <c r="I3360" s="4">
        <f t="shared" ca="1" si="431"/>
        <v>-9.3169980192208124E-3</v>
      </c>
      <c r="J3360" s="10">
        <f t="shared" ca="1" si="434"/>
        <v>5029.0434667750069</v>
      </c>
      <c r="K3360" s="10">
        <f ca="1">MAX($J$3:J3361)</f>
        <v>5687.7852645573475</v>
      </c>
      <c r="L3360" s="11">
        <f t="shared" ca="1" si="432"/>
        <v>0.11581692471535443</v>
      </c>
    </row>
    <row r="3361" spans="1:12" x14ac:dyDescent="0.35">
      <c r="A3361">
        <v>3360</v>
      </c>
      <c r="B3361" s="2">
        <v>42284</v>
      </c>
      <c r="C3361">
        <f t="shared" si="429"/>
        <v>2015</v>
      </c>
      <c r="D3361">
        <v>1352.25</v>
      </c>
      <c r="E3361">
        <f t="shared" ca="1" si="433"/>
        <v>1357.1375</v>
      </c>
      <c r="F3361">
        <f t="shared" ca="1" si="435"/>
        <v>1359.1583333333331</v>
      </c>
      <c r="G3361" t="str">
        <f t="shared" ca="1" si="428"/>
        <v/>
      </c>
      <c r="H3361">
        <f t="shared" ca="1" si="430"/>
        <v>1350.4</v>
      </c>
      <c r="I3361" s="4" t="str">
        <f t="shared" ca="1" si="431"/>
        <v/>
      </c>
      <c r="J3361" s="10">
        <f t="shared" ca="1" si="434"/>
        <v>5029.0434667750069</v>
      </c>
      <c r="K3361" s="10">
        <f ca="1">MAX($J$3:J3362)</f>
        <v>5687.7852645573475</v>
      </c>
      <c r="L3361" s="11">
        <f t="shared" ca="1" si="432"/>
        <v>0.11581692471535443</v>
      </c>
    </row>
    <row r="3362" spans="1:12" x14ac:dyDescent="0.35">
      <c r="A3362">
        <v>3361</v>
      </c>
      <c r="B3362" s="2">
        <v>42285</v>
      </c>
      <c r="C3362">
        <f t="shared" si="429"/>
        <v>2015</v>
      </c>
      <c r="D3362">
        <v>1356.2</v>
      </c>
      <c r="E3362">
        <f t="shared" ca="1" si="433"/>
        <v>1351.5500000000002</v>
      </c>
      <c r="F3362">
        <f t="shared" ca="1" si="435"/>
        <v>1358.6433333333332</v>
      </c>
      <c r="G3362" t="str">
        <f t="shared" ca="1" si="428"/>
        <v/>
      </c>
      <c r="H3362">
        <f t="shared" ca="1" si="430"/>
        <v>1350.4</v>
      </c>
      <c r="I3362" s="4" t="str">
        <f t="shared" ca="1" si="431"/>
        <v/>
      </c>
      <c r="J3362" s="10">
        <f t="shared" ca="1" si="434"/>
        <v>5029.0434667750069</v>
      </c>
      <c r="K3362" s="10">
        <f ca="1">MAX($J$3:J3363)</f>
        <v>5687.7852645573475</v>
      </c>
      <c r="L3362" s="11">
        <f t="shared" ca="1" si="432"/>
        <v>0.11581692471535443</v>
      </c>
    </row>
    <row r="3363" spans="1:12" x14ac:dyDescent="0.35">
      <c r="A3363">
        <v>3362</v>
      </c>
      <c r="B3363" s="2">
        <v>42286</v>
      </c>
      <c r="C3363">
        <f t="shared" si="429"/>
        <v>2015</v>
      </c>
      <c r="D3363">
        <v>1347.35</v>
      </c>
      <c r="E3363">
        <f t="shared" ca="1" si="433"/>
        <v>1350.0374999999999</v>
      </c>
      <c r="F3363">
        <f t="shared" ca="1" si="435"/>
        <v>1358.9599999999996</v>
      </c>
      <c r="G3363" t="str">
        <f t="shared" ca="1" si="428"/>
        <v/>
      </c>
      <c r="H3363">
        <f t="shared" ca="1" si="430"/>
        <v>1350.4</v>
      </c>
      <c r="I3363" s="4" t="str">
        <f t="shared" ca="1" si="431"/>
        <v/>
      </c>
      <c r="J3363" s="10">
        <f t="shared" ca="1" si="434"/>
        <v>5029.0434667750069</v>
      </c>
      <c r="K3363" s="10">
        <f ca="1">MAX($J$3:J3364)</f>
        <v>5687.7852645573475</v>
      </c>
      <c r="L3363" s="11">
        <f t="shared" ca="1" si="432"/>
        <v>0.11581692471535443</v>
      </c>
    </row>
    <row r="3364" spans="1:12" x14ac:dyDescent="0.35">
      <c r="A3364">
        <v>3363</v>
      </c>
      <c r="B3364" s="2">
        <v>42289</v>
      </c>
      <c r="C3364">
        <f t="shared" si="429"/>
        <v>2015</v>
      </c>
      <c r="D3364">
        <v>1344.35</v>
      </c>
      <c r="E3364">
        <f t="shared" ca="1" si="433"/>
        <v>1350.0250000000001</v>
      </c>
      <c r="F3364">
        <f t="shared" ca="1" si="435"/>
        <v>1359.6266666666663</v>
      </c>
      <c r="G3364" t="str">
        <f t="shared" ca="1" si="428"/>
        <v/>
      </c>
      <c r="H3364">
        <f t="shared" ca="1" si="430"/>
        <v>1350.4</v>
      </c>
      <c r="I3364" s="4" t="str">
        <f t="shared" ca="1" si="431"/>
        <v/>
      </c>
      <c r="J3364" s="10">
        <f t="shared" ca="1" si="434"/>
        <v>5029.0434667750069</v>
      </c>
      <c r="K3364" s="10">
        <f ca="1">MAX($J$3:J3365)</f>
        <v>5687.7852645573475</v>
      </c>
      <c r="L3364" s="11">
        <f t="shared" ca="1" si="432"/>
        <v>0.11581692471535443</v>
      </c>
    </row>
    <row r="3365" spans="1:12" x14ac:dyDescent="0.35">
      <c r="A3365">
        <v>3364</v>
      </c>
      <c r="B3365" s="2">
        <v>42290</v>
      </c>
      <c r="C3365">
        <f t="shared" si="429"/>
        <v>2015</v>
      </c>
      <c r="D3365">
        <v>1352.2</v>
      </c>
      <c r="E3365">
        <f t="shared" ca="1" si="433"/>
        <v>1355.0374999999999</v>
      </c>
      <c r="F3365">
        <f t="shared" ca="1" si="435"/>
        <v>1360.2899999999997</v>
      </c>
      <c r="G3365" t="str">
        <f t="shared" ca="1" si="428"/>
        <v/>
      </c>
      <c r="H3365">
        <f t="shared" ca="1" si="430"/>
        <v>1350.4</v>
      </c>
      <c r="I3365" s="4" t="str">
        <f t="shared" ca="1" si="431"/>
        <v/>
      </c>
      <c r="J3365" s="10">
        <f t="shared" ca="1" si="434"/>
        <v>5029.0434667750069</v>
      </c>
      <c r="K3365" s="10">
        <f ca="1">MAX($J$3:J3366)</f>
        <v>5687.7852645573475</v>
      </c>
      <c r="L3365" s="11">
        <f t="shared" ca="1" si="432"/>
        <v>0.11581692471535443</v>
      </c>
    </row>
    <row r="3366" spans="1:12" x14ac:dyDescent="0.35">
      <c r="A3366">
        <v>3365</v>
      </c>
      <c r="B3366" s="2">
        <v>42291</v>
      </c>
      <c r="C3366">
        <f t="shared" si="429"/>
        <v>2015</v>
      </c>
      <c r="D3366">
        <v>1376.25</v>
      </c>
      <c r="E3366">
        <f t="shared" ca="1" si="433"/>
        <v>1361.0125</v>
      </c>
      <c r="F3366">
        <f t="shared" ca="1" si="435"/>
        <v>1359.5133333333331</v>
      </c>
      <c r="G3366" t="str">
        <f t="shared" ca="1" si="428"/>
        <v>BUY</v>
      </c>
      <c r="H3366">
        <f t="shared" ca="1" si="430"/>
        <v>1376.25</v>
      </c>
      <c r="I3366" s="4">
        <f t="shared" ca="1" si="431"/>
        <v>-1.9142476303317446E-2</v>
      </c>
      <c r="J3366" s="10">
        <f t="shared" ca="1" si="434"/>
        <v>4932.7751213839128</v>
      </c>
      <c r="K3366" s="10">
        <f ca="1">MAX($J$3:J3367)</f>
        <v>5687.7852645573475</v>
      </c>
      <c r="L3366" s="11">
        <f t="shared" ca="1" si="432"/>
        <v>0.13274237828178514</v>
      </c>
    </row>
    <row r="3367" spans="1:12" x14ac:dyDescent="0.35">
      <c r="A3367">
        <v>3366</v>
      </c>
      <c r="B3367" s="2">
        <v>42292</v>
      </c>
      <c r="C3367">
        <f t="shared" si="429"/>
        <v>2015</v>
      </c>
      <c r="D3367">
        <v>1371.25</v>
      </c>
      <c r="E3367">
        <f t="shared" ca="1" si="433"/>
        <v>1373.175</v>
      </c>
      <c r="F3367">
        <f t="shared" ca="1" si="435"/>
        <v>1361.1</v>
      </c>
      <c r="G3367" t="str">
        <f t="shared" ca="1" si="428"/>
        <v/>
      </c>
      <c r="H3367">
        <f t="shared" ca="1" si="430"/>
        <v>1376.25</v>
      </c>
      <c r="I3367" s="4" t="str">
        <f t="shared" ca="1" si="431"/>
        <v/>
      </c>
      <c r="J3367" s="10">
        <f t="shared" ca="1" si="434"/>
        <v>4932.7751213839128</v>
      </c>
      <c r="K3367" s="10">
        <f ca="1">MAX($J$3:J3368)</f>
        <v>5687.7852645573475</v>
      </c>
      <c r="L3367" s="11">
        <f t="shared" ca="1" si="432"/>
        <v>0.13274237828178514</v>
      </c>
    </row>
    <row r="3368" spans="1:12" x14ac:dyDescent="0.35">
      <c r="A3368">
        <v>3367</v>
      </c>
      <c r="B3368" s="2">
        <v>42293</v>
      </c>
      <c r="C3368">
        <f t="shared" si="429"/>
        <v>2015</v>
      </c>
      <c r="D3368">
        <v>1393</v>
      </c>
      <c r="E3368">
        <f t="shared" ca="1" si="433"/>
        <v>1384.1125</v>
      </c>
      <c r="F3368">
        <f t="shared" ca="1" si="435"/>
        <v>1362.7999999999997</v>
      </c>
      <c r="G3368" t="str">
        <f t="shared" ca="1" si="428"/>
        <v/>
      </c>
      <c r="H3368">
        <f t="shared" ca="1" si="430"/>
        <v>1376.25</v>
      </c>
      <c r="I3368" s="4" t="str">
        <f t="shared" ca="1" si="431"/>
        <v/>
      </c>
      <c r="J3368" s="10">
        <f t="shared" ca="1" si="434"/>
        <v>4932.7751213839128</v>
      </c>
      <c r="K3368" s="10">
        <f ca="1">MAX($J$3:J3369)</f>
        <v>5687.7852645573475</v>
      </c>
      <c r="L3368" s="11">
        <f t="shared" ca="1" si="432"/>
        <v>0.13274237828178514</v>
      </c>
    </row>
    <row r="3369" spans="1:12" x14ac:dyDescent="0.35">
      <c r="A3369">
        <v>3368</v>
      </c>
      <c r="B3369" s="2">
        <v>42296</v>
      </c>
      <c r="C3369">
        <f t="shared" si="429"/>
        <v>2015</v>
      </c>
      <c r="D3369">
        <v>1395.95</v>
      </c>
      <c r="E3369">
        <f t="shared" ca="1" si="433"/>
        <v>1384.875</v>
      </c>
      <c r="F3369">
        <f t="shared" ca="1" si="435"/>
        <v>1363.9166666666665</v>
      </c>
      <c r="G3369" t="str">
        <f t="shared" ca="1" si="428"/>
        <v/>
      </c>
      <c r="H3369">
        <f t="shared" ca="1" si="430"/>
        <v>1376.25</v>
      </c>
      <c r="I3369" s="4" t="str">
        <f t="shared" ca="1" si="431"/>
        <v/>
      </c>
      <c r="J3369" s="10">
        <f t="shared" ca="1" si="434"/>
        <v>4932.7751213839128</v>
      </c>
      <c r="K3369" s="10">
        <f ca="1">MAX($J$3:J3370)</f>
        <v>5687.7852645573475</v>
      </c>
      <c r="L3369" s="11">
        <f t="shared" ca="1" si="432"/>
        <v>0.13274237828178514</v>
      </c>
    </row>
    <row r="3370" spans="1:12" x14ac:dyDescent="0.35">
      <c r="A3370">
        <v>3369</v>
      </c>
      <c r="B3370" s="2">
        <v>42297</v>
      </c>
      <c r="C3370">
        <f t="shared" si="429"/>
        <v>2015</v>
      </c>
      <c r="D3370">
        <v>1379.3</v>
      </c>
      <c r="E3370">
        <f t="shared" ca="1" si="433"/>
        <v>1386.8</v>
      </c>
      <c r="F3370">
        <f t="shared" ca="1" si="435"/>
        <v>1363.8799999999999</v>
      </c>
      <c r="G3370" t="str">
        <f t="shared" ca="1" si="428"/>
        <v/>
      </c>
      <c r="H3370">
        <f t="shared" ca="1" si="430"/>
        <v>1376.25</v>
      </c>
      <c r="I3370" s="4" t="str">
        <f t="shared" ca="1" si="431"/>
        <v/>
      </c>
      <c r="J3370" s="10">
        <f t="shared" ca="1" si="434"/>
        <v>4932.7751213839128</v>
      </c>
      <c r="K3370" s="10">
        <f ca="1">MAX($J$3:J3371)</f>
        <v>5687.7852645573475</v>
      </c>
      <c r="L3370" s="11">
        <f t="shared" ca="1" si="432"/>
        <v>0.13274237828178514</v>
      </c>
    </row>
    <row r="3371" spans="1:12" x14ac:dyDescent="0.35">
      <c r="A3371">
        <v>3370</v>
      </c>
      <c r="B3371" s="2">
        <v>42298</v>
      </c>
      <c r="C3371">
        <f t="shared" si="429"/>
        <v>2015</v>
      </c>
      <c r="D3371">
        <v>1378.95</v>
      </c>
      <c r="E3371">
        <f t="shared" ca="1" si="433"/>
        <v>1383.2874999999999</v>
      </c>
      <c r="F3371">
        <f t="shared" ca="1" si="435"/>
        <v>1363.8816666666664</v>
      </c>
      <c r="G3371" t="str">
        <f t="shared" ca="1" si="428"/>
        <v/>
      </c>
      <c r="H3371">
        <f t="shared" ca="1" si="430"/>
        <v>1376.25</v>
      </c>
      <c r="I3371" s="4" t="str">
        <f t="shared" ca="1" si="431"/>
        <v/>
      </c>
      <c r="J3371" s="10">
        <f t="shared" ca="1" si="434"/>
        <v>4932.7751213839128</v>
      </c>
      <c r="K3371" s="10">
        <f ca="1">MAX($J$3:J3372)</f>
        <v>5687.7852645573475</v>
      </c>
      <c r="L3371" s="11">
        <f t="shared" ca="1" si="432"/>
        <v>0.13274237828178514</v>
      </c>
    </row>
    <row r="3372" spans="1:12" x14ac:dyDescent="0.35">
      <c r="A3372">
        <v>3371</v>
      </c>
      <c r="B3372" s="2">
        <v>42299</v>
      </c>
      <c r="C3372">
        <f t="shared" si="429"/>
        <v>2015</v>
      </c>
      <c r="D3372">
        <v>1378.95</v>
      </c>
      <c r="E3372">
        <f t="shared" ca="1" si="433"/>
        <v>1384.35</v>
      </c>
      <c r="F3372">
        <f t="shared" ca="1" si="435"/>
        <v>1365.0033333333331</v>
      </c>
      <c r="G3372" t="str">
        <f t="shared" ca="1" si="428"/>
        <v/>
      </c>
      <c r="H3372">
        <f t="shared" ca="1" si="430"/>
        <v>1376.25</v>
      </c>
      <c r="I3372" s="4" t="str">
        <f t="shared" ca="1" si="431"/>
        <v/>
      </c>
      <c r="J3372" s="10">
        <f t="shared" ca="1" si="434"/>
        <v>4932.7751213839128</v>
      </c>
      <c r="K3372" s="10">
        <f ca="1">MAX($J$3:J3373)</f>
        <v>5687.7852645573475</v>
      </c>
      <c r="L3372" s="11">
        <f t="shared" ca="1" si="432"/>
        <v>0.13274237828178514</v>
      </c>
    </row>
    <row r="3373" spans="1:12" x14ac:dyDescent="0.35">
      <c r="A3373">
        <v>3372</v>
      </c>
      <c r="B3373" s="2">
        <v>42300</v>
      </c>
      <c r="C3373">
        <f t="shared" si="429"/>
        <v>2015</v>
      </c>
      <c r="D3373">
        <v>1400.2</v>
      </c>
      <c r="E3373">
        <f t="shared" ca="1" si="433"/>
        <v>1387.9625000000001</v>
      </c>
      <c r="F3373">
        <f t="shared" ca="1" si="435"/>
        <v>1365.1733333333329</v>
      </c>
      <c r="G3373" t="str">
        <f t="shared" ca="1" si="428"/>
        <v/>
      </c>
      <c r="H3373">
        <f t="shared" ca="1" si="430"/>
        <v>1376.25</v>
      </c>
      <c r="I3373" s="4" t="str">
        <f t="shared" ca="1" si="431"/>
        <v/>
      </c>
      <c r="J3373" s="10">
        <f t="shared" ca="1" si="434"/>
        <v>4932.7751213839128</v>
      </c>
      <c r="K3373" s="10">
        <f ca="1">MAX($J$3:J3374)</f>
        <v>5687.7852645573475</v>
      </c>
      <c r="L3373" s="11">
        <f t="shared" ca="1" si="432"/>
        <v>0.13274237828178514</v>
      </c>
    </row>
    <row r="3374" spans="1:12" x14ac:dyDescent="0.35">
      <c r="A3374">
        <v>3373</v>
      </c>
      <c r="B3374" s="2">
        <v>42303</v>
      </c>
      <c r="C3374">
        <f t="shared" si="429"/>
        <v>2015</v>
      </c>
      <c r="D3374">
        <v>1393.75</v>
      </c>
      <c r="E3374">
        <f t="shared" ca="1" si="433"/>
        <v>1389.675</v>
      </c>
      <c r="F3374">
        <f t="shared" ca="1" si="435"/>
        <v>1365.3833333333334</v>
      </c>
      <c r="G3374" t="str">
        <f t="shared" ca="1" si="428"/>
        <v/>
      </c>
      <c r="H3374">
        <f t="shared" ca="1" si="430"/>
        <v>1376.25</v>
      </c>
      <c r="I3374" s="4" t="str">
        <f t="shared" ca="1" si="431"/>
        <v/>
      </c>
      <c r="J3374" s="10">
        <f t="shared" ca="1" si="434"/>
        <v>4932.7751213839128</v>
      </c>
      <c r="K3374" s="10">
        <f ca="1">MAX($J$3:J3375)</f>
        <v>5687.7852645573475</v>
      </c>
      <c r="L3374" s="11">
        <f t="shared" ca="1" si="432"/>
        <v>0.13274237828178514</v>
      </c>
    </row>
    <row r="3375" spans="1:12" x14ac:dyDescent="0.35">
      <c r="A3375">
        <v>3374</v>
      </c>
      <c r="B3375" s="2">
        <v>42304</v>
      </c>
      <c r="C3375">
        <f t="shared" si="429"/>
        <v>2015</v>
      </c>
      <c r="D3375">
        <v>1385.8</v>
      </c>
      <c r="E3375">
        <f t="shared" ca="1" si="433"/>
        <v>1395.2</v>
      </c>
      <c r="F3375">
        <f t="shared" ca="1" si="435"/>
        <v>1366.175</v>
      </c>
      <c r="G3375" t="str">
        <f t="shared" ca="1" si="428"/>
        <v/>
      </c>
      <c r="H3375">
        <f t="shared" ca="1" si="430"/>
        <v>1376.25</v>
      </c>
      <c r="I3375" s="4" t="str">
        <f t="shared" ca="1" si="431"/>
        <v/>
      </c>
      <c r="J3375" s="10">
        <f t="shared" ca="1" si="434"/>
        <v>4932.7751213839128</v>
      </c>
      <c r="K3375" s="10">
        <f ca="1">MAX($J$3:J3376)</f>
        <v>5687.7852645573475</v>
      </c>
      <c r="L3375" s="11">
        <f t="shared" ca="1" si="432"/>
        <v>0.13274237828178514</v>
      </c>
    </row>
    <row r="3376" spans="1:12" x14ac:dyDescent="0.35">
      <c r="A3376">
        <v>3375</v>
      </c>
      <c r="B3376" s="2">
        <v>42305</v>
      </c>
      <c r="C3376">
        <f t="shared" si="429"/>
        <v>2015</v>
      </c>
      <c r="D3376">
        <v>1401.05</v>
      </c>
      <c r="E3376">
        <f t="shared" ca="1" si="433"/>
        <v>1391.5</v>
      </c>
      <c r="F3376">
        <f t="shared" ca="1" si="435"/>
        <v>1366.4450000000002</v>
      </c>
      <c r="G3376" t="str">
        <f t="shared" ca="1" si="428"/>
        <v/>
      </c>
      <c r="H3376">
        <f t="shared" ca="1" si="430"/>
        <v>1376.25</v>
      </c>
      <c r="I3376" s="4" t="str">
        <f t="shared" ca="1" si="431"/>
        <v/>
      </c>
      <c r="J3376" s="10">
        <f t="shared" ca="1" si="434"/>
        <v>4932.7751213839128</v>
      </c>
      <c r="K3376" s="10">
        <f ca="1">MAX($J$3:J3377)</f>
        <v>5687.7852645573475</v>
      </c>
      <c r="L3376" s="11">
        <f t="shared" ca="1" si="432"/>
        <v>0.13274237828178514</v>
      </c>
    </row>
    <row r="3377" spans="1:12" x14ac:dyDescent="0.35">
      <c r="A3377">
        <v>3376</v>
      </c>
      <c r="B3377" s="2">
        <v>42306</v>
      </c>
      <c r="C3377">
        <f t="shared" si="429"/>
        <v>2015</v>
      </c>
      <c r="D3377">
        <v>1385.4</v>
      </c>
      <c r="E3377">
        <f t="shared" ca="1" si="433"/>
        <v>1387.9625000000001</v>
      </c>
      <c r="F3377">
        <f t="shared" ca="1" si="435"/>
        <v>1366.5916666666669</v>
      </c>
      <c r="G3377" t="str">
        <f t="shared" ca="1" si="428"/>
        <v/>
      </c>
      <c r="H3377">
        <f t="shared" ca="1" si="430"/>
        <v>1376.25</v>
      </c>
      <c r="I3377" s="4" t="str">
        <f t="shared" ca="1" si="431"/>
        <v/>
      </c>
      <c r="J3377" s="10">
        <f t="shared" ca="1" si="434"/>
        <v>4932.7751213839128</v>
      </c>
      <c r="K3377" s="10">
        <f ca="1">MAX($J$3:J3378)</f>
        <v>5687.7852645573475</v>
      </c>
      <c r="L3377" s="11">
        <f t="shared" ca="1" si="432"/>
        <v>0.13274237828178514</v>
      </c>
    </row>
    <row r="3378" spans="1:12" x14ac:dyDescent="0.35">
      <c r="A3378">
        <v>3377</v>
      </c>
      <c r="B3378" s="2">
        <v>42307</v>
      </c>
      <c r="C3378">
        <f t="shared" si="429"/>
        <v>2015</v>
      </c>
      <c r="D3378">
        <v>1379.6</v>
      </c>
      <c r="E3378">
        <f t="shared" ca="1" si="433"/>
        <v>1391.1124999999997</v>
      </c>
      <c r="F3378">
        <f t="shared" ca="1" si="435"/>
        <v>1367.0916666666669</v>
      </c>
      <c r="G3378" t="str">
        <f t="shared" ca="1" si="428"/>
        <v/>
      </c>
      <c r="H3378">
        <f t="shared" ca="1" si="430"/>
        <v>1376.25</v>
      </c>
      <c r="I3378" s="4" t="str">
        <f t="shared" ca="1" si="431"/>
        <v/>
      </c>
      <c r="J3378" s="10">
        <f t="shared" ca="1" si="434"/>
        <v>4932.7751213839128</v>
      </c>
      <c r="K3378" s="10">
        <f ca="1">MAX($J$3:J3379)</f>
        <v>5687.7852645573475</v>
      </c>
      <c r="L3378" s="11">
        <f t="shared" ca="1" si="432"/>
        <v>0.13274237828178514</v>
      </c>
    </row>
    <row r="3379" spans="1:12" x14ac:dyDescent="0.35">
      <c r="A3379">
        <v>3378</v>
      </c>
      <c r="B3379" s="2">
        <v>42310</v>
      </c>
      <c r="C3379">
        <f t="shared" si="429"/>
        <v>2015</v>
      </c>
      <c r="D3379">
        <v>1398.4</v>
      </c>
      <c r="E3379">
        <f t="shared" ca="1" si="433"/>
        <v>1397.3249999999998</v>
      </c>
      <c r="F3379">
        <f t="shared" ca="1" si="435"/>
        <v>1369.5033333333336</v>
      </c>
      <c r="G3379" t="str">
        <f t="shared" ca="1" si="428"/>
        <v/>
      </c>
      <c r="H3379">
        <f t="shared" ca="1" si="430"/>
        <v>1376.25</v>
      </c>
      <c r="I3379" s="4" t="str">
        <f t="shared" ca="1" si="431"/>
        <v/>
      </c>
      <c r="J3379" s="10">
        <f t="shared" ca="1" si="434"/>
        <v>4932.7751213839128</v>
      </c>
      <c r="K3379" s="10">
        <f ca="1">MAX($J$3:J3380)</f>
        <v>5687.7852645573475</v>
      </c>
      <c r="L3379" s="11">
        <f t="shared" ca="1" si="432"/>
        <v>0.13274237828178514</v>
      </c>
    </row>
    <row r="3380" spans="1:12" x14ac:dyDescent="0.35">
      <c r="A3380">
        <v>3379</v>
      </c>
      <c r="B3380" s="2">
        <v>42311</v>
      </c>
      <c r="C3380">
        <f t="shared" si="429"/>
        <v>2015</v>
      </c>
      <c r="D3380">
        <v>1425.9</v>
      </c>
      <c r="E3380">
        <f t="shared" ca="1" si="433"/>
        <v>1402.3999999999999</v>
      </c>
      <c r="F3380">
        <f t="shared" ca="1" si="435"/>
        <v>1371.5050000000001</v>
      </c>
      <c r="G3380" t="str">
        <f t="shared" ca="1" si="428"/>
        <v/>
      </c>
      <c r="H3380">
        <f t="shared" ca="1" si="430"/>
        <v>1376.25</v>
      </c>
      <c r="I3380" s="4" t="str">
        <f t="shared" ca="1" si="431"/>
        <v/>
      </c>
      <c r="J3380" s="10">
        <f t="shared" ca="1" si="434"/>
        <v>4932.7751213839128</v>
      </c>
      <c r="K3380" s="10">
        <f ca="1">MAX($J$3:J3381)</f>
        <v>5687.7852645573475</v>
      </c>
      <c r="L3380" s="11">
        <f t="shared" ca="1" si="432"/>
        <v>0.13274237828178514</v>
      </c>
    </row>
    <row r="3381" spans="1:12" x14ac:dyDescent="0.35">
      <c r="A3381">
        <v>3380</v>
      </c>
      <c r="B3381" s="2">
        <v>42312</v>
      </c>
      <c r="C3381">
        <f t="shared" si="429"/>
        <v>2015</v>
      </c>
      <c r="D3381">
        <v>1405.7</v>
      </c>
      <c r="E3381">
        <f t="shared" ca="1" si="433"/>
        <v>1404.6875</v>
      </c>
      <c r="F3381">
        <f t="shared" ca="1" si="435"/>
        <v>1373.0283333333334</v>
      </c>
      <c r="G3381" t="str">
        <f t="shared" ca="1" si="428"/>
        <v/>
      </c>
      <c r="H3381">
        <f t="shared" ca="1" si="430"/>
        <v>1376.25</v>
      </c>
      <c r="I3381" s="4" t="str">
        <f t="shared" ca="1" si="431"/>
        <v/>
      </c>
      <c r="J3381" s="10">
        <f t="shared" ca="1" si="434"/>
        <v>4932.7751213839128</v>
      </c>
      <c r="K3381" s="10">
        <f ca="1">MAX($J$3:J3382)</f>
        <v>5687.7852645573475</v>
      </c>
      <c r="L3381" s="11">
        <f t="shared" ca="1" si="432"/>
        <v>0.13274237828178514</v>
      </c>
    </row>
    <row r="3382" spans="1:12" x14ac:dyDescent="0.35">
      <c r="A3382">
        <v>3381</v>
      </c>
      <c r="B3382" s="2">
        <v>42313</v>
      </c>
      <c r="C3382">
        <f t="shared" si="429"/>
        <v>2015</v>
      </c>
      <c r="D3382">
        <v>1388.75</v>
      </c>
      <c r="E3382">
        <f t="shared" ca="1" si="433"/>
        <v>1401.1000000000001</v>
      </c>
      <c r="F3382">
        <f t="shared" ca="1" si="435"/>
        <v>1374.3950000000002</v>
      </c>
      <c r="G3382" t="str">
        <f t="shared" ca="1" si="428"/>
        <v/>
      </c>
      <c r="H3382">
        <f t="shared" ca="1" si="430"/>
        <v>1376.25</v>
      </c>
      <c r="I3382" s="4" t="str">
        <f t="shared" ca="1" si="431"/>
        <v/>
      </c>
      <c r="J3382" s="10">
        <f t="shared" ca="1" si="434"/>
        <v>4932.7751213839128</v>
      </c>
      <c r="K3382" s="10">
        <f ca="1">MAX($J$3:J3383)</f>
        <v>5687.7852645573475</v>
      </c>
      <c r="L3382" s="11">
        <f t="shared" ca="1" si="432"/>
        <v>0.13274237828178514</v>
      </c>
    </row>
    <row r="3383" spans="1:12" x14ac:dyDescent="0.35">
      <c r="A3383">
        <v>3382</v>
      </c>
      <c r="B3383" s="2">
        <v>42314</v>
      </c>
      <c r="C3383">
        <f t="shared" si="429"/>
        <v>2015</v>
      </c>
      <c r="D3383">
        <v>1384.05</v>
      </c>
      <c r="E3383">
        <f t="shared" ca="1" si="433"/>
        <v>1386.55</v>
      </c>
      <c r="F3383">
        <f t="shared" ca="1" si="435"/>
        <v>1375.4266666666667</v>
      </c>
      <c r="G3383" t="str">
        <f t="shared" ca="1" si="428"/>
        <v/>
      </c>
      <c r="H3383">
        <f t="shared" ca="1" si="430"/>
        <v>1376.25</v>
      </c>
      <c r="I3383" s="4" t="str">
        <f t="shared" ca="1" si="431"/>
        <v/>
      </c>
      <c r="J3383" s="10">
        <f t="shared" ca="1" si="434"/>
        <v>4932.7751213839128</v>
      </c>
      <c r="K3383" s="10">
        <f ca="1">MAX($J$3:J3384)</f>
        <v>5687.7852645573475</v>
      </c>
      <c r="L3383" s="11">
        <f t="shared" ca="1" si="432"/>
        <v>0.13274237828178514</v>
      </c>
    </row>
    <row r="3384" spans="1:12" x14ac:dyDescent="0.35">
      <c r="A3384">
        <v>3383</v>
      </c>
      <c r="B3384" s="2">
        <v>42317</v>
      </c>
      <c r="C3384">
        <f t="shared" si="429"/>
        <v>2015</v>
      </c>
      <c r="D3384">
        <v>1367.7</v>
      </c>
      <c r="E3384">
        <f t="shared" ca="1" si="433"/>
        <v>1365.65</v>
      </c>
      <c r="F3384">
        <f t="shared" ca="1" si="435"/>
        <v>1375.2483333333332</v>
      </c>
      <c r="G3384" t="str">
        <f t="shared" ca="1" si="428"/>
        <v>SELL</v>
      </c>
      <c r="H3384">
        <f t="shared" ca="1" si="430"/>
        <v>1367.7</v>
      </c>
      <c r="I3384" s="4">
        <f t="shared" ca="1" si="431"/>
        <v>-6.2125340599454848E-3</v>
      </c>
      <c r="J3384" s="10">
        <f t="shared" ca="1" si="434"/>
        <v>4902.1300879322635</v>
      </c>
      <c r="K3384" s="10">
        <f ca="1">MAX($J$3:J3385)</f>
        <v>5687.7852645573475</v>
      </c>
      <c r="L3384" s="11">
        <f t="shared" ca="1" si="432"/>
        <v>0.13813024579545685</v>
      </c>
    </row>
    <row r="3385" spans="1:12" x14ac:dyDescent="0.35">
      <c r="A3385">
        <v>3384</v>
      </c>
      <c r="B3385" s="2">
        <v>42318</v>
      </c>
      <c r="C3385">
        <f t="shared" si="429"/>
        <v>2015</v>
      </c>
      <c r="D3385">
        <v>1322.1</v>
      </c>
      <c r="E3385">
        <f t="shared" ca="1" si="433"/>
        <v>1348.9875</v>
      </c>
      <c r="F3385">
        <f t="shared" ca="1" si="435"/>
        <v>1374.4266666666665</v>
      </c>
      <c r="G3385" t="str">
        <f t="shared" ca="1" si="428"/>
        <v/>
      </c>
      <c r="H3385">
        <f t="shared" ca="1" si="430"/>
        <v>1367.7</v>
      </c>
      <c r="I3385" s="4" t="str">
        <f t="shared" ca="1" si="431"/>
        <v/>
      </c>
      <c r="J3385" s="10">
        <f t="shared" ca="1" si="434"/>
        <v>4902.1300879322635</v>
      </c>
      <c r="K3385" s="10">
        <f ca="1">MAX($J$3:J3386)</f>
        <v>5687.7852645573475</v>
      </c>
      <c r="L3385" s="11">
        <f t="shared" ca="1" si="432"/>
        <v>0.13813024579545685</v>
      </c>
    </row>
    <row r="3386" spans="1:12" x14ac:dyDescent="0.35">
      <c r="A3386">
        <v>3385</v>
      </c>
      <c r="B3386" s="2">
        <v>42319</v>
      </c>
      <c r="C3386">
        <f t="shared" si="429"/>
        <v>2015</v>
      </c>
      <c r="D3386">
        <v>1322.1</v>
      </c>
      <c r="E3386">
        <f t="shared" ca="1" si="433"/>
        <v>1333.5</v>
      </c>
      <c r="F3386">
        <f t="shared" ca="1" si="435"/>
        <v>1373.0600000000002</v>
      </c>
      <c r="G3386" t="str">
        <f t="shared" ca="1" si="428"/>
        <v/>
      </c>
      <c r="H3386">
        <f t="shared" ca="1" si="430"/>
        <v>1367.7</v>
      </c>
      <c r="I3386" s="4" t="str">
        <f t="shared" ca="1" si="431"/>
        <v/>
      </c>
      <c r="J3386" s="10">
        <f t="shared" ca="1" si="434"/>
        <v>4902.1300879322635</v>
      </c>
      <c r="K3386" s="10">
        <f ca="1">MAX($J$3:J3387)</f>
        <v>5687.7852645573475</v>
      </c>
      <c r="L3386" s="11">
        <f t="shared" ca="1" si="432"/>
        <v>0.13813024579545685</v>
      </c>
    </row>
    <row r="3387" spans="1:12" x14ac:dyDescent="0.35">
      <c r="A3387">
        <v>3386</v>
      </c>
      <c r="B3387" s="2">
        <v>42320</v>
      </c>
      <c r="C3387">
        <f t="shared" si="429"/>
        <v>2015</v>
      </c>
      <c r="D3387">
        <v>1322.1</v>
      </c>
      <c r="E3387">
        <f t="shared" ca="1" si="433"/>
        <v>1323.25</v>
      </c>
      <c r="F3387">
        <f t="shared" ca="1" si="435"/>
        <v>1371.8466666666668</v>
      </c>
      <c r="G3387" t="str">
        <f t="shared" ca="1" si="428"/>
        <v/>
      </c>
      <c r="H3387">
        <f t="shared" ca="1" si="430"/>
        <v>1367.7</v>
      </c>
      <c r="I3387" s="4" t="str">
        <f t="shared" ca="1" si="431"/>
        <v/>
      </c>
      <c r="J3387" s="10">
        <f t="shared" ca="1" si="434"/>
        <v>4902.1300879322635</v>
      </c>
      <c r="K3387" s="10">
        <f ca="1">MAX($J$3:J3388)</f>
        <v>5687.7852645573475</v>
      </c>
      <c r="L3387" s="11">
        <f t="shared" ca="1" si="432"/>
        <v>0.13813024579545685</v>
      </c>
    </row>
    <row r="3388" spans="1:12" x14ac:dyDescent="0.35">
      <c r="A3388">
        <v>3387</v>
      </c>
      <c r="B3388" s="2">
        <v>42321</v>
      </c>
      <c r="C3388">
        <f t="shared" si="429"/>
        <v>2015</v>
      </c>
      <c r="D3388">
        <v>1326.7</v>
      </c>
      <c r="E3388">
        <f t="shared" ca="1" si="433"/>
        <v>1323.8374999999999</v>
      </c>
      <c r="F3388">
        <f t="shared" ca="1" si="435"/>
        <v>1370.3383333333331</v>
      </c>
      <c r="G3388" t="str">
        <f t="shared" ca="1" si="428"/>
        <v/>
      </c>
      <c r="H3388">
        <f t="shared" ca="1" si="430"/>
        <v>1367.7</v>
      </c>
      <c r="I3388" s="4" t="str">
        <f t="shared" ca="1" si="431"/>
        <v/>
      </c>
      <c r="J3388" s="10">
        <f t="shared" ca="1" si="434"/>
        <v>4902.1300879322635</v>
      </c>
      <c r="K3388" s="10">
        <f ca="1">MAX($J$3:J3389)</f>
        <v>5687.7852645573475</v>
      </c>
      <c r="L3388" s="11">
        <f t="shared" ca="1" si="432"/>
        <v>0.13813024579545685</v>
      </c>
    </row>
    <row r="3389" spans="1:12" x14ac:dyDescent="0.35">
      <c r="A3389">
        <v>3388</v>
      </c>
      <c r="B3389" s="2">
        <v>42324</v>
      </c>
      <c r="C3389">
        <f t="shared" si="429"/>
        <v>2015</v>
      </c>
      <c r="D3389">
        <v>1324.45</v>
      </c>
      <c r="E3389">
        <f t="shared" ca="1" si="433"/>
        <v>1324.6875</v>
      </c>
      <c r="F3389">
        <f t="shared" ca="1" si="435"/>
        <v>1369.508333333333</v>
      </c>
      <c r="G3389" t="str">
        <f t="shared" ca="1" si="428"/>
        <v/>
      </c>
      <c r="H3389">
        <f t="shared" ca="1" si="430"/>
        <v>1367.7</v>
      </c>
      <c r="I3389" s="4" t="str">
        <f t="shared" ca="1" si="431"/>
        <v/>
      </c>
      <c r="J3389" s="10">
        <f t="shared" ca="1" si="434"/>
        <v>4902.1300879322635</v>
      </c>
      <c r="K3389" s="10">
        <f ca="1">MAX($J$3:J3390)</f>
        <v>5687.7852645573475</v>
      </c>
      <c r="L3389" s="11">
        <f t="shared" ca="1" si="432"/>
        <v>0.13813024579545685</v>
      </c>
    </row>
    <row r="3390" spans="1:12" x14ac:dyDescent="0.35">
      <c r="A3390">
        <v>3389</v>
      </c>
      <c r="B3390" s="2">
        <v>42325</v>
      </c>
      <c r="C3390">
        <f t="shared" si="429"/>
        <v>2015</v>
      </c>
      <c r="D3390">
        <v>1325.5</v>
      </c>
      <c r="E3390">
        <f t="shared" ca="1" si="433"/>
        <v>1327.7375</v>
      </c>
      <c r="F3390">
        <f t="shared" ca="1" si="435"/>
        <v>1368.9099999999999</v>
      </c>
      <c r="G3390" t="str">
        <f t="shared" ca="1" si="428"/>
        <v/>
      </c>
      <c r="H3390">
        <f t="shared" ca="1" si="430"/>
        <v>1367.7</v>
      </c>
      <c r="I3390" s="4" t="str">
        <f t="shared" ca="1" si="431"/>
        <v/>
      </c>
      <c r="J3390" s="10">
        <f t="shared" ca="1" si="434"/>
        <v>4902.1300879322635</v>
      </c>
      <c r="K3390" s="10">
        <f ca="1">MAX($J$3:J3391)</f>
        <v>5687.7852645573475</v>
      </c>
      <c r="L3390" s="11">
        <f t="shared" ca="1" si="432"/>
        <v>0.13813024579545685</v>
      </c>
    </row>
    <row r="3391" spans="1:12" x14ac:dyDescent="0.35">
      <c r="A3391">
        <v>3390</v>
      </c>
      <c r="B3391" s="2">
        <v>42326</v>
      </c>
      <c r="C3391">
        <f t="shared" si="429"/>
        <v>2015</v>
      </c>
      <c r="D3391">
        <v>1334.3</v>
      </c>
      <c r="E3391">
        <f t="shared" ca="1" si="433"/>
        <v>1329.2750000000001</v>
      </c>
      <c r="F3391">
        <f t="shared" ca="1" si="435"/>
        <v>1368.1316666666667</v>
      </c>
      <c r="G3391" t="str">
        <f t="shared" ca="1" si="428"/>
        <v/>
      </c>
      <c r="H3391">
        <f t="shared" ca="1" si="430"/>
        <v>1367.7</v>
      </c>
      <c r="I3391" s="4" t="str">
        <f t="shared" ca="1" si="431"/>
        <v/>
      </c>
      <c r="J3391" s="10">
        <f t="shared" ca="1" si="434"/>
        <v>4902.1300879322635</v>
      </c>
      <c r="K3391" s="10">
        <f ca="1">MAX($J$3:J3392)</f>
        <v>5687.7852645573475</v>
      </c>
      <c r="L3391" s="11">
        <f t="shared" ca="1" si="432"/>
        <v>0.13813024579545685</v>
      </c>
    </row>
    <row r="3392" spans="1:12" x14ac:dyDescent="0.35">
      <c r="A3392">
        <v>3391</v>
      </c>
      <c r="B3392" s="2">
        <v>42327</v>
      </c>
      <c r="C3392">
        <f t="shared" si="429"/>
        <v>2015</v>
      </c>
      <c r="D3392">
        <v>1332.85</v>
      </c>
      <c r="E3392">
        <f t="shared" ca="1" si="433"/>
        <v>1333.1</v>
      </c>
      <c r="F3392">
        <f t="shared" ca="1" si="435"/>
        <v>1367.8783333333333</v>
      </c>
      <c r="G3392" t="str">
        <f t="shared" ca="1" si="428"/>
        <v/>
      </c>
      <c r="H3392">
        <f t="shared" ca="1" si="430"/>
        <v>1367.7</v>
      </c>
      <c r="I3392" s="4" t="str">
        <f t="shared" ca="1" si="431"/>
        <v/>
      </c>
      <c r="J3392" s="10">
        <f t="shared" ca="1" si="434"/>
        <v>4902.1300879322635</v>
      </c>
      <c r="K3392" s="10">
        <f ca="1">MAX($J$3:J3393)</f>
        <v>5687.7852645573475</v>
      </c>
      <c r="L3392" s="11">
        <f t="shared" ca="1" si="432"/>
        <v>0.13813024579545685</v>
      </c>
    </row>
    <row r="3393" spans="1:12" x14ac:dyDescent="0.35">
      <c r="A3393">
        <v>3392</v>
      </c>
      <c r="B3393" s="2">
        <v>42328</v>
      </c>
      <c r="C3393">
        <f t="shared" si="429"/>
        <v>2015</v>
      </c>
      <c r="D3393">
        <v>1339.75</v>
      </c>
      <c r="E3393">
        <f t="shared" ca="1" si="433"/>
        <v>1337.625</v>
      </c>
      <c r="F3393">
        <f t="shared" ca="1" si="435"/>
        <v>1367.8533333333332</v>
      </c>
      <c r="G3393" t="str">
        <f t="shared" ca="1" si="428"/>
        <v/>
      </c>
      <c r="H3393">
        <f t="shared" ca="1" si="430"/>
        <v>1367.7</v>
      </c>
      <c r="I3393" s="4" t="str">
        <f t="shared" ca="1" si="431"/>
        <v/>
      </c>
      <c r="J3393" s="10">
        <f t="shared" ca="1" si="434"/>
        <v>4902.1300879322635</v>
      </c>
      <c r="K3393" s="10">
        <f ca="1">MAX($J$3:J3394)</f>
        <v>5687.7852645573475</v>
      </c>
      <c r="L3393" s="11">
        <f t="shared" ca="1" si="432"/>
        <v>0.13813024579545685</v>
      </c>
    </row>
    <row r="3394" spans="1:12" x14ac:dyDescent="0.35">
      <c r="A3394">
        <v>3393</v>
      </c>
      <c r="B3394" s="2">
        <v>42331</v>
      </c>
      <c r="C3394">
        <f t="shared" si="429"/>
        <v>2015</v>
      </c>
      <c r="D3394">
        <v>1343.6</v>
      </c>
      <c r="E3394">
        <f t="shared" ca="1" si="433"/>
        <v>1339.425</v>
      </c>
      <c r="F3394">
        <f t="shared" ca="1" si="435"/>
        <v>1367.4966666666667</v>
      </c>
      <c r="G3394" t="str">
        <f t="shared" ref="G3394:G3457" ca="1" si="436">IF(AND(E3394&gt;F3394,E3393&lt;F3393),"BUY",IF(AND(E3394&lt;F3394,E3393&gt;F3393),"SELL",""))</f>
        <v/>
      </c>
      <c r="H3394">
        <f t="shared" ca="1" si="430"/>
        <v>1367.7</v>
      </c>
      <c r="I3394" s="4" t="str">
        <f t="shared" ca="1" si="431"/>
        <v/>
      </c>
      <c r="J3394" s="10">
        <f t="shared" ca="1" si="434"/>
        <v>4902.1300879322635</v>
      </c>
      <c r="K3394" s="10">
        <f ca="1">MAX($J$3:J3395)</f>
        <v>5687.7852645573475</v>
      </c>
      <c r="L3394" s="11">
        <f t="shared" ca="1" si="432"/>
        <v>0.13813024579545685</v>
      </c>
    </row>
    <row r="3395" spans="1:12" x14ac:dyDescent="0.35">
      <c r="A3395">
        <v>3394</v>
      </c>
      <c r="B3395" s="2">
        <v>42332</v>
      </c>
      <c r="C3395">
        <f t="shared" ref="C3395:C3458" si="437">YEAR(B3395)</f>
        <v>2015</v>
      </c>
      <c r="D3395">
        <v>1341.5</v>
      </c>
      <c r="E3395">
        <f t="shared" ca="1" si="433"/>
        <v>1341.5875000000001</v>
      </c>
      <c r="F3395">
        <f t="shared" ca="1" si="435"/>
        <v>1366.3383333333331</v>
      </c>
      <c r="G3395" t="str">
        <f t="shared" ca="1" si="436"/>
        <v/>
      </c>
      <c r="H3395">
        <f t="shared" ref="H3395:H3458" ca="1" si="438">IF(G3395&lt;&gt;"",D3395,H3394)</f>
        <v>1367.7</v>
      </c>
      <c r="I3395" s="4" t="str">
        <f t="shared" ref="I3395:I3458" ca="1" si="439">IF(AND(G3395&lt;&gt;"",H3394&lt;&gt;0),IF(G3395="BUY",1-H3395/H3394,H3395/H3394-1),"")</f>
        <v/>
      </c>
      <c r="J3395" s="10">
        <f t="shared" ca="1" si="434"/>
        <v>4902.1300879322635</v>
      </c>
      <c r="K3395" s="10">
        <f ca="1">MAX($J$3:J3396)</f>
        <v>5687.7852645573475</v>
      </c>
      <c r="L3395" s="11">
        <f t="shared" ref="L3395:L3458" ca="1" si="440">1-J3395/K3395</f>
        <v>0.13813024579545685</v>
      </c>
    </row>
    <row r="3396" spans="1:12" x14ac:dyDescent="0.35">
      <c r="A3396">
        <v>3395</v>
      </c>
      <c r="B3396" s="2">
        <v>42333</v>
      </c>
      <c r="C3396">
        <f t="shared" si="437"/>
        <v>2015</v>
      </c>
      <c r="D3396">
        <v>1341.5</v>
      </c>
      <c r="E3396">
        <f t="shared" ref="E3396:E3459" ca="1" si="441">IF(ROW(D3397)&gt;($O$4-1),AVERAGE(OFFSET(D3398,-$O$4,0,$O$4,1)),IF(ROW(D3397)&gt;$O$4, ((($O$4-1)*E3396)+D3397)/$O$4,""))</f>
        <v>1345.6375</v>
      </c>
      <c r="F3396">
        <f t="shared" ca="1" si="435"/>
        <v>1365.8283333333331</v>
      </c>
      <c r="G3396" t="str">
        <f t="shared" ca="1" si="436"/>
        <v/>
      </c>
      <c r="H3396">
        <f t="shared" ca="1" si="438"/>
        <v>1367.7</v>
      </c>
      <c r="I3396" s="4" t="str">
        <f t="shared" ca="1" si="439"/>
        <v/>
      </c>
      <c r="J3396" s="10">
        <f t="shared" ref="J3396:J3459" ca="1" si="442">IF(I3396="",J3395,J3395*(1+$O$6*I3396))</f>
        <v>4902.1300879322635</v>
      </c>
      <c r="K3396" s="10">
        <f ca="1">MAX($J$3:J3397)</f>
        <v>5687.7852645573475</v>
      </c>
      <c r="L3396" s="11">
        <f t="shared" ca="1" si="440"/>
        <v>0.13813024579545685</v>
      </c>
    </row>
    <row r="3397" spans="1:12" x14ac:dyDescent="0.35">
      <c r="A3397">
        <v>3396</v>
      </c>
      <c r="B3397" s="2">
        <v>42334</v>
      </c>
      <c r="C3397">
        <f t="shared" si="437"/>
        <v>2015</v>
      </c>
      <c r="D3397">
        <v>1355.95</v>
      </c>
      <c r="E3397">
        <f t="shared" ca="1" si="441"/>
        <v>1348.0374999999999</v>
      </c>
      <c r="F3397">
        <f t="shared" ca="1" si="435"/>
        <v>1364.5016666666663</v>
      </c>
      <c r="G3397" t="str">
        <f t="shared" ca="1" si="436"/>
        <v/>
      </c>
      <c r="H3397">
        <f t="shared" ca="1" si="438"/>
        <v>1367.7</v>
      </c>
      <c r="I3397" s="4" t="str">
        <f t="shared" ca="1" si="439"/>
        <v/>
      </c>
      <c r="J3397" s="10">
        <f t="shared" ca="1" si="442"/>
        <v>4902.1300879322635</v>
      </c>
      <c r="K3397" s="10">
        <f ca="1">MAX($J$3:J3398)</f>
        <v>5687.7852645573475</v>
      </c>
      <c r="L3397" s="11">
        <f t="shared" ca="1" si="440"/>
        <v>0.13813024579545685</v>
      </c>
    </row>
    <row r="3398" spans="1:12" x14ac:dyDescent="0.35">
      <c r="A3398">
        <v>3397</v>
      </c>
      <c r="B3398" s="2">
        <v>42335</v>
      </c>
      <c r="C3398">
        <f t="shared" si="437"/>
        <v>2015</v>
      </c>
      <c r="D3398">
        <v>1353.2</v>
      </c>
      <c r="E3398">
        <f t="shared" ca="1" si="441"/>
        <v>1348.9124999999999</v>
      </c>
      <c r="F3398">
        <f t="shared" ca="1" si="435"/>
        <v>1362.8033333333328</v>
      </c>
      <c r="G3398" t="str">
        <f t="shared" ca="1" si="436"/>
        <v/>
      </c>
      <c r="H3398">
        <f t="shared" ca="1" si="438"/>
        <v>1367.7</v>
      </c>
      <c r="I3398" s="4" t="str">
        <f t="shared" ca="1" si="439"/>
        <v/>
      </c>
      <c r="J3398" s="10">
        <f t="shared" ca="1" si="442"/>
        <v>4902.1300879322635</v>
      </c>
      <c r="K3398" s="10">
        <f ca="1">MAX($J$3:J3399)</f>
        <v>5687.7852645573475</v>
      </c>
      <c r="L3398" s="11">
        <f t="shared" ca="1" si="440"/>
        <v>0.13813024579545685</v>
      </c>
    </row>
    <row r="3399" spans="1:12" x14ac:dyDescent="0.35">
      <c r="A3399">
        <v>3398</v>
      </c>
      <c r="B3399" s="2">
        <v>42338</v>
      </c>
      <c r="C3399">
        <f t="shared" si="437"/>
        <v>2015</v>
      </c>
      <c r="D3399">
        <v>1345</v>
      </c>
      <c r="E3399">
        <f t="shared" ca="1" si="441"/>
        <v>1353.0125</v>
      </c>
      <c r="F3399">
        <f t="shared" ca="1" si="435"/>
        <v>1362.0899999999997</v>
      </c>
      <c r="G3399" t="str">
        <f t="shared" ca="1" si="436"/>
        <v/>
      </c>
      <c r="H3399">
        <f t="shared" ca="1" si="438"/>
        <v>1367.7</v>
      </c>
      <c r="I3399" s="4" t="str">
        <f t="shared" ca="1" si="439"/>
        <v/>
      </c>
      <c r="J3399" s="10">
        <f t="shared" ca="1" si="442"/>
        <v>4902.1300879322635</v>
      </c>
      <c r="K3399" s="10">
        <f ca="1">MAX($J$3:J3400)</f>
        <v>5687.7852645573475</v>
      </c>
      <c r="L3399" s="11">
        <f t="shared" ca="1" si="440"/>
        <v>0.13813024579545685</v>
      </c>
    </row>
    <row r="3400" spans="1:12" x14ac:dyDescent="0.35">
      <c r="A3400">
        <v>3399</v>
      </c>
      <c r="B3400" s="2">
        <v>42339</v>
      </c>
      <c r="C3400">
        <f t="shared" si="437"/>
        <v>2015</v>
      </c>
      <c r="D3400">
        <v>1357.9</v>
      </c>
      <c r="E3400">
        <f t="shared" ca="1" si="441"/>
        <v>1353.9875</v>
      </c>
      <c r="F3400">
        <f t="shared" ca="1" si="435"/>
        <v>1361.4533333333331</v>
      </c>
      <c r="G3400" t="str">
        <f t="shared" ca="1" si="436"/>
        <v/>
      </c>
      <c r="H3400">
        <f t="shared" ca="1" si="438"/>
        <v>1367.7</v>
      </c>
      <c r="I3400" s="4" t="str">
        <f t="shared" ca="1" si="439"/>
        <v/>
      </c>
      <c r="J3400" s="10">
        <f t="shared" ca="1" si="442"/>
        <v>4902.1300879322635</v>
      </c>
      <c r="K3400" s="10">
        <f ca="1">MAX($J$3:J3401)</f>
        <v>5687.7852645573475</v>
      </c>
      <c r="L3400" s="11">
        <f t="shared" ca="1" si="440"/>
        <v>0.13813024579545685</v>
      </c>
    </row>
    <row r="3401" spans="1:12" x14ac:dyDescent="0.35">
      <c r="A3401">
        <v>3400</v>
      </c>
      <c r="B3401" s="2">
        <v>42340</v>
      </c>
      <c r="C3401">
        <f t="shared" si="437"/>
        <v>2015</v>
      </c>
      <c r="D3401">
        <v>1359.85</v>
      </c>
      <c r="E3401">
        <f t="shared" ca="1" si="441"/>
        <v>1353.2125000000001</v>
      </c>
      <c r="F3401">
        <f t="shared" ca="1" si="435"/>
        <v>1360.4916666666661</v>
      </c>
      <c r="G3401" t="str">
        <f t="shared" ca="1" si="436"/>
        <v/>
      </c>
      <c r="H3401">
        <f t="shared" ca="1" si="438"/>
        <v>1367.7</v>
      </c>
      <c r="I3401" s="4" t="str">
        <f t="shared" ca="1" si="439"/>
        <v/>
      </c>
      <c r="J3401" s="10">
        <f t="shared" ca="1" si="442"/>
        <v>4902.1300879322635</v>
      </c>
      <c r="K3401" s="10">
        <f ca="1">MAX($J$3:J3402)</f>
        <v>5687.7852645573475</v>
      </c>
      <c r="L3401" s="11">
        <f t="shared" ca="1" si="440"/>
        <v>0.13813024579545685</v>
      </c>
    </row>
    <row r="3402" spans="1:12" x14ac:dyDescent="0.35">
      <c r="A3402">
        <v>3401</v>
      </c>
      <c r="B3402" s="2">
        <v>42341</v>
      </c>
      <c r="C3402">
        <f t="shared" si="437"/>
        <v>2015</v>
      </c>
      <c r="D3402">
        <v>1350.1</v>
      </c>
      <c r="E3402">
        <f t="shared" ca="1" si="441"/>
        <v>1350.675</v>
      </c>
      <c r="F3402">
        <f t="shared" ca="1" si="435"/>
        <v>1358.313333333333</v>
      </c>
      <c r="G3402" t="str">
        <f t="shared" ca="1" si="436"/>
        <v/>
      </c>
      <c r="H3402">
        <f t="shared" ca="1" si="438"/>
        <v>1367.7</v>
      </c>
      <c r="I3402" s="4" t="str">
        <f t="shared" ca="1" si="439"/>
        <v/>
      </c>
      <c r="J3402" s="10">
        <f t="shared" ca="1" si="442"/>
        <v>4902.1300879322635</v>
      </c>
      <c r="K3402" s="10">
        <f ca="1">MAX($J$3:J3403)</f>
        <v>5687.7852645573475</v>
      </c>
      <c r="L3402" s="11">
        <f t="shared" ca="1" si="440"/>
        <v>0.13813024579545685</v>
      </c>
    </row>
    <row r="3403" spans="1:12" x14ac:dyDescent="0.35">
      <c r="A3403">
        <v>3402</v>
      </c>
      <c r="B3403" s="2">
        <v>42342</v>
      </c>
      <c r="C3403">
        <f t="shared" si="437"/>
        <v>2015</v>
      </c>
      <c r="D3403">
        <v>1334.85</v>
      </c>
      <c r="E3403">
        <f t="shared" ca="1" si="441"/>
        <v>1349.5625</v>
      </c>
      <c r="F3403">
        <f t="shared" ca="1" si="435"/>
        <v>1356.9699999999998</v>
      </c>
      <c r="G3403" t="str">
        <f t="shared" ca="1" si="436"/>
        <v/>
      </c>
      <c r="H3403">
        <f t="shared" ca="1" si="438"/>
        <v>1367.7</v>
      </c>
      <c r="I3403" s="4" t="str">
        <f t="shared" ca="1" si="439"/>
        <v/>
      </c>
      <c r="J3403" s="10">
        <f t="shared" ca="1" si="442"/>
        <v>4902.1300879322635</v>
      </c>
      <c r="K3403" s="10">
        <f ca="1">MAX($J$3:J3404)</f>
        <v>5687.7852645573475</v>
      </c>
      <c r="L3403" s="11">
        <f t="shared" ca="1" si="440"/>
        <v>0.13813024579545685</v>
      </c>
    </row>
    <row r="3404" spans="1:12" x14ac:dyDescent="0.35">
      <c r="A3404">
        <v>3403</v>
      </c>
      <c r="B3404" s="2">
        <v>42345</v>
      </c>
      <c r="C3404">
        <f t="shared" si="437"/>
        <v>2015</v>
      </c>
      <c r="D3404">
        <v>1353.45</v>
      </c>
      <c r="E3404">
        <f t="shared" ca="1" si="441"/>
        <v>1344.3999999999999</v>
      </c>
      <c r="F3404">
        <f t="shared" ca="1" si="435"/>
        <v>1355.4166666666663</v>
      </c>
      <c r="G3404" t="str">
        <f t="shared" ca="1" si="436"/>
        <v/>
      </c>
      <c r="H3404">
        <f t="shared" ca="1" si="438"/>
        <v>1367.7</v>
      </c>
      <c r="I3404" s="4" t="str">
        <f t="shared" ca="1" si="439"/>
        <v/>
      </c>
      <c r="J3404" s="10">
        <f t="shared" ca="1" si="442"/>
        <v>4902.1300879322635</v>
      </c>
      <c r="K3404" s="10">
        <f ca="1">MAX($J$3:J3405)</f>
        <v>5687.7852645573475</v>
      </c>
      <c r="L3404" s="11">
        <f t="shared" ca="1" si="440"/>
        <v>0.13813024579545685</v>
      </c>
    </row>
    <row r="3405" spans="1:12" x14ac:dyDescent="0.35">
      <c r="A3405">
        <v>3404</v>
      </c>
      <c r="B3405" s="2">
        <v>42346</v>
      </c>
      <c r="C3405">
        <f t="shared" si="437"/>
        <v>2015</v>
      </c>
      <c r="D3405">
        <v>1339.2</v>
      </c>
      <c r="E3405">
        <f t="shared" ca="1" si="441"/>
        <v>1335.3125</v>
      </c>
      <c r="F3405">
        <f t="shared" ca="1" si="435"/>
        <v>1352.5066666666664</v>
      </c>
      <c r="G3405" t="str">
        <f t="shared" ca="1" si="436"/>
        <v/>
      </c>
      <c r="H3405">
        <f t="shared" ca="1" si="438"/>
        <v>1367.7</v>
      </c>
      <c r="I3405" s="4" t="str">
        <f t="shared" ca="1" si="439"/>
        <v/>
      </c>
      <c r="J3405" s="10">
        <f t="shared" ca="1" si="442"/>
        <v>4902.1300879322635</v>
      </c>
      <c r="K3405" s="10">
        <f ca="1">MAX($J$3:J3406)</f>
        <v>5687.7852645573475</v>
      </c>
      <c r="L3405" s="11">
        <f t="shared" ca="1" si="440"/>
        <v>0.13813024579545685</v>
      </c>
    </row>
    <row r="3406" spans="1:12" x14ac:dyDescent="0.35">
      <c r="A3406">
        <v>3405</v>
      </c>
      <c r="B3406" s="2">
        <v>42347</v>
      </c>
      <c r="C3406">
        <f t="shared" si="437"/>
        <v>2015</v>
      </c>
      <c r="D3406">
        <v>1313.75</v>
      </c>
      <c r="E3406">
        <f t="shared" ca="1" si="441"/>
        <v>1332.7125000000001</v>
      </c>
      <c r="F3406">
        <f t="shared" ca="1" si="435"/>
        <v>1350.4749999999997</v>
      </c>
      <c r="G3406" t="str">
        <f t="shared" ca="1" si="436"/>
        <v/>
      </c>
      <c r="H3406">
        <f t="shared" ca="1" si="438"/>
        <v>1367.7</v>
      </c>
      <c r="I3406" s="4" t="str">
        <f t="shared" ca="1" si="439"/>
        <v/>
      </c>
      <c r="J3406" s="10">
        <f t="shared" ca="1" si="442"/>
        <v>4902.1300879322635</v>
      </c>
      <c r="K3406" s="10">
        <f ca="1">MAX($J$3:J3407)</f>
        <v>5687.7852645573475</v>
      </c>
      <c r="L3406" s="11">
        <f t="shared" ca="1" si="440"/>
        <v>0.13813024579545685</v>
      </c>
    </row>
    <row r="3407" spans="1:12" x14ac:dyDescent="0.35">
      <c r="A3407">
        <v>3406</v>
      </c>
      <c r="B3407" s="2">
        <v>42348</v>
      </c>
      <c r="C3407">
        <f t="shared" si="437"/>
        <v>2015</v>
      </c>
      <c r="D3407">
        <v>1324.45</v>
      </c>
      <c r="E3407">
        <f t="shared" ca="1" si="441"/>
        <v>1324.1999999999998</v>
      </c>
      <c r="F3407">
        <f t="shared" ca="1" si="435"/>
        <v>1348.4683333333332</v>
      </c>
      <c r="G3407" t="str">
        <f t="shared" ca="1" si="436"/>
        <v/>
      </c>
      <c r="H3407">
        <f t="shared" ca="1" si="438"/>
        <v>1367.7</v>
      </c>
      <c r="I3407" s="4" t="str">
        <f t="shared" ca="1" si="439"/>
        <v/>
      </c>
      <c r="J3407" s="10">
        <f t="shared" ca="1" si="442"/>
        <v>4902.1300879322635</v>
      </c>
      <c r="K3407" s="10">
        <f ca="1">MAX($J$3:J3408)</f>
        <v>5687.7852645573475</v>
      </c>
      <c r="L3407" s="11">
        <f t="shared" ca="1" si="440"/>
        <v>0.13813024579545685</v>
      </c>
    </row>
    <row r="3408" spans="1:12" x14ac:dyDescent="0.35">
      <c r="A3408">
        <v>3407</v>
      </c>
      <c r="B3408" s="2">
        <v>42349</v>
      </c>
      <c r="C3408">
        <f t="shared" si="437"/>
        <v>2015</v>
      </c>
      <c r="D3408">
        <v>1319.4</v>
      </c>
      <c r="E3408">
        <f t="shared" ca="1" si="441"/>
        <v>1324.85</v>
      </c>
      <c r="F3408">
        <f t="shared" ca="1" si="435"/>
        <v>1346.5816666666665</v>
      </c>
      <c r="G3408" t="str">
        <f t="shared" ca="1" si="436"/>
        <v/>
      </c>
      <c r="H3408">
        <f t="shared" ca="1" si="438"/>
        <v>1367.7</v>
      </c>
      <c r="I3408" s="4" t="str">
        <f t="shared" ca="1" si="439"/>
        <v/>
      </c>
      <c r="J3408" s="10">
        <f t="shared" ca="1" si="442"/>
        <v>4902.1300879322635</v>
      </c>
      <c r="K3408" s="10">
        <f ca="1">MAX($J$3:J3409)</f>
        <v>5687.7852645573475</v>
      </c>
      <c r="L3408" s="11">
        <f t="shared" ca="1" si="440"/>
        <v>0.13813024579545685</v>
      </c>
    </row>
    <row r="3409" spans="1:12" x14ac:dyDescent="0.35">
      <c r="A3409">
        <v>3408</v>
      </c>
      <c r="B3409" s="2">
        <v>42352</v>
      </c>
      <c r="C3409">
        <f t="shared" si="437"/>
        <v>2015</v>
      </c>
      <c r="D3409">
        <v>1341.8</v>
      </c>
      <c r="E3409">
        <f t="shared" ca="1" si="441"/>
        <v>1330.8250000000003</v>
      </c>
      <c r="F3409">
        <f t="shared" ca="1" si="435"/>
        <v>1343.64</v>
      </c>
      <c r="G3409" t="str">
        <f t="shared" ca="1" si="436"/>
        <v/>
      </c>
      <c r="H3409">
        <f t="shared" ca="1" si="438"/>
        <v>1367.7</v>
      </c>
      <c r="I3409" s="4" t="str">
        <f t="shared" ca="1" si="439"/>
        <v/>
      </c>
      <c r="J3409" s="10">
        <f t="shared" ca="1" si="442"/>
        <v>4902.1300879322635</v>
      </c>
      <c r="K3409" s="10">
        <f ca="1">MAX($J$3:J3410)</f>
        <v>5687.7852645573475</v>
      </c>
      <c r="L3409" s="11">
        <f t="shared" ca="1" si="440"/>
        <v>0.13813024579545685</v>
      </c>
    </row>
    <row r="3410" spans="1:12" x14ac:dyDescent="0.35">
      <c r="A3410">
        <v>3409</v>
      </c>
      <c r="B3410" s="2">
        <v>42353</v>
      </c>
      <c r="C3410">
        <f t="shared" si="437"/>
        <v>2015</v>
      </c>
      <c r="D3410">
        <v>1337.65</v>
      </c>
      <c r="E3410">
        <f t="shared" ca="1" si="441"/>
        <v>1336.9875</v>
      </c>
      <c r="F3410">
        <f t="shared" ca="1" si="435"/>
        <v>1341.7533333333333</v>
      </c>
      <c r="G3410" t="str">
        <f t="shared" ca="1" si="436"/>
        <v/>
      </c>
      <c r="H3410">
        <f t="shared" ca="1" si="438"/>
        <v>1367.7</v>
      </c>
      <c r="I3410" s="4" t="str">
        <f t="shared" ca="1" si="439"/>
        <v/>
      </c>
      <c r="J3410" s="10">
        <f t="shared" ca="1" si="442"/>
        <v>4902.1300879322635</v>
      </c>
      <c r="K3410" s="10">
        <f ca="1">MAX($J$3:J3411)</f>
        <v>5687.7852645573475</v>
      </c>
      <c r="L3410" s="11">
        <f t="shared" ca="1" si="440"/>
        <v>0.13813024579545685</v>
      </c>
    </row>
    <row r="3411" spans="1:12" x14ac:dyDescent="0.35">
      <c r="A3411">
        <v>3410</v>
      </c>
      <c r="B3411" s="2">
        <v>42354</v>
      </c>
      <c r="C3411">
        <f t="shared" si="437"/>
        <v>2015</v>
      </c>
      <c r="D3411">
        <v>1349.1</v>
      </c>
      <c r="E3411">
        <f t="shared" ca="1" si="441"/>
        <v>1346.1875</v>
      </c>
      <c r="F3411">
        <f t="shared" ca="1" si="435"/>
        <v>1340.6683333333333</v>
      </c>
      <c r="G3411" t="str">
        <f t="shared" ca="1" si="436"/>
        <v>BUY</v>
      </c>
      <c r="H3411">
        <f t="shared" ca="1" si="438"/>
        <v>1349.1</v>
      </c>
      <c r="I3411" s="4">
        <f t="shared" ca="1" si="439"/>
        <v>1.359947356876523E-2</v>
      </c>
      <c r="J3411" s="10">
        <f t="shared" ca="1" si="442"/>
        <v>4968.7964764937469</v>
      </c>
      <c r="K3411" s="10">
        <f ca="1">MAX($J$3:J3412)</f>
        <v>5687.7852645573475</v>
      </c>
      <c r="L3411" s="11">
        <f t="shared" ca="1" si="440"/>
        <v>0.12640927085343401</v>
      </c>
    </row>
    <row r="3412" spans="1:12" x14ac:dyDescent="0.35">
      <c r="A3412">
        <v>3411</v>
      </c>
      <c r="B3412" s="2">
        <v>42355</v>
      </c>
      <c r="C3412">
        <f t="shared" si="437"/>
        <v>2015</v>
      </c>
      <c r="D3412">
        <v>1356.2</v>
      </c>
      <c r="E3412">
        <f t="shared" ca="1" si="441"/>
        <v>1347.9875</v>
      </c>
      <c r="F3412">
        <f t="shared" ca="1" si="435"/>
        <v>1339.5</v>
      </c>
      <c r="G3412" t="str">
        <f t="shared" ca="1" si="436"/>
        <v/>
      </c>
      <c r="H3412">
        <f t="shared" ca="1" si="438"/>
        <v>1349.1</v>
      </c>
      <c r="I3412" s="4" t="str">
        <f t="shared" ca="1" si="439"/>
        <v/>
      </c>
      <c r="J3412" s="10">
        <f t="shared" ca="1" si="442"/>
        <v>4968.7964764937469</v>
      </c>
      <c r="K3412" s="10">
        <f ca="1">MAX($J$3:J3413)</f>
        <v>5687.7852645573475</v>
      </c>
      <c r="L3412" s="11">
        <f t="shared" ca="1" si="440"/>
        <v>0.12640927085343401</v>
      </c>
    </row>
    <row r="3413" spans="1:12" x14ac:dyDescent="0.35">
      <c r="A3413">
        <v>3412</v>
      </c>
      <c r="B3413" s="2">
        <v>42356</v>
      </c>
      <c r="C3413">
        <f t="shared" si="437"/>
        <v>2015</v>
      </c>
      <c r="D3413">
        <v>1349</v>
      </c>
      <c r="E3413">
        <f t="shared" ca="1" si="441"/>
        <v>1351.825</v>
      </c>
      <c r="F3413">
        <f t="shared" ca="1" si="435"/>
        <v>1339.01</v>
      </c>
      <c r="G3413" t="str">
        <f t="shared" ca="1" si="436"/>
        <v/>
      </c>
      <c r="H3413">
        <f t="shared" ca="1" si="438"/>
        <v>1349.1</v>
      </c>
      <c r="I3413" s="4" t="str">
        <f t="shared" ca="1" si="439"/>
        <v/>
      </c>
      <c r="J3413" s="10">
        <f t="shared" ca="1" si="442"/>
        <v>4968.7964764937469</v>
      </c>
      <c r="K3413" s="10">
        <f ca="1">MAX($J$3:J3414)</f>
        <v>5687.7852645573475</v>
      </c>
      <c r="L3413" s="11">
        <f t="shared" ca="1" si="440"/>
        <v>0.12640927085343401</v>
      </c>
    </row>
    <row r="3414" spans="1:12" x14ac:dyDescent="0.35">
      <c r="A3414">
        <v>3413</v>
      </c>
      <c r="B3414" s="2">
        <v>42359</v>
      </c>
      <c r="C3414">
        <f t="shared" si="437"/>
        <v>2015</v>
      </c>
      <c r="D3414">
        <v>1353</v>
      </c>
      <c r="E3414">
        <f t="shared" ca="1" si="441"/>
        <v>1351.7750000000001</v>
      </c>
      <c r="F3414">
        <f t="shared" ca="1" si="435"/>
        <v>1339.9033333333332</v>
      </c>
      <c r="G3414" t="str">
        <f t="shared" ca="1" si="436"/>
        <v/>
      </c>
      <c r="H3414">
        <f t="shared" ca="1" si="438"/>
        <v>1349.1</v>
      </c>
      <c r="I3414" s="4" t="str">
        <f t="shared" ca="1" si="439"/>
        <v/>
      </c>
      <c r="J3414" s="10">
        <f t="shared" ca="1" si="442"/>
        <v>4968.7964764937469</v>
      </c>
      <c r="K3414" s="10">
        <f ca="1">MAX($J$3:J3415)</f>
        <v>5687.7852645573475</v>
      </c>
      <c r="L3414" s="11">
        <f t="shared" ca="1" si="440"/>
        <v>0.12640927085343401</v>
      </c>
    </row>
    <row r="3415" spans="1:12" x14ac:dyDescent="0.35">
      <c r="A3415">
        <v>3414</v>
      </c>
      <c r="B3415" s="2">
        <v>42360</v>
      </c>
      <c r="C3415">
        <f t="shared" si="437"/>
        <v>2015</v>
      </c>
      <c r="D3415">
        <v>1348.9</v>
      </c>
      <c r="E3415">
        <f t="shared" ca="1" si="441"/>
        <v>1348.2375</v>
      </c>
      <c r="F3415">
        <f t="shared" ca="1" si="435"/>
        <v>1340.5683333333334</v>
      </c>
      <c r="G3415" t="str">
        <f t="shared" ca="1" si="436"/>
        <v/>
      </c>
      <c r="H3415">
        <f t="shared" ca="1" si="438"/>
        <v>1349.1</v>
      </c>
      <c r="I3415" s="4" t="str">
        <f t="shared" ca="1" si="439"/>
        <v/>
      </c>
      <c r="J3415" s="10">
        <f t="shared" ca="1" si="442"/>
        <v>4968.7964764937469</v>
      </c>
      <c r="K3415" s="10">
        <f ca="1">MAX($J$3:J3416)</f>
        <v>5687.7852645573475</v>
      </c>
      <c r="L3415" s="11">
        <f t="shared" ca="1" si="440"/>
        <v>0.12640927085343401</v>
      </c>
    </row>
    <row r="3416" spans="1:12" x14ac:dyDescent="0.35">
      <c r="A3416">
        <v>3415</v>
      </c>
      <c r="B3416" s="2">
        <v>42361</v>
      </c>
      <c r="C3416">
        <f t="shared" si="437"/>
        <v>2015</v>
      </c>
      <c r="D3416">
        <v>1342.05</v>
      </c>
      <c r="E3416">
        <f t="shared" ca="1" si="441"/>
        <v>1347.0250000000001</v>
      </c>
      <c r="F3416">
        <f t="shared" ca="1" si="435"/>
        <v>1341.3033333333335</v>
      </c>
      <c r="G3416" t="str">
        <f t="shared" ca="1" si="436"/>
        <v/>
      </c>
      <c r="H3416">
        <f t="shared" ca="1" si="438"/>
        <v>1349.1</v>
      </c>
      <c r="I3416" s="4" t="str">
        <f t="shared" ca="1" si="439"/>
        <v/>
      </c>
      <c r="J3416" s="10">
        <f t="shared" ca="1" si="442"/>
        <v>4968.7964764937469</v>
      </c>
      <c r="K3416" s="10">
        <f ca="1">MAX($J$3:J3417)</f>
        <v>5687.7852645573475</v>
      </c>
      <c r="L3416" s="11">
        <f t="shared" ca="1" si="440"/>
        <v>0.12640927085343401</v>
      </c>
    </row>
    <row r="3417" spans="1:12" x14ac:dyDescent="0.35">
      <c r="A3417">
        <v>3416</v>
      </c>
      <c r="B3417" s="2">
        <v>42362</v>
      </c>
      <c r="C3417">
        <f t="shared" si="437"/>
        <v>2015</v>
      </c>
      <c r="D3417">
        <v>1344.15</v>
      </c>
      <c r="E3417">
        <f t="shared" ca="1" si="441"/>
        <v>1344.8125</v>
      </c>
      <c r="F3417">
        <f t="shared" ca="1" si="435"/>
        <v>1341.8850000000004</v>
      </c>
      <c r="G3417" t="str">
        <f t="shared" ca="1" si="436"/>
        <v/>
      </c>
      <c r="H3417">
        <f t="shared" ca="1" si="438"/>
        <v>1349.1</v>
      </c>
      <c r="I3417" s="4" t="str">
        <f t="shared" ca="1" si="439"/>
        <v/>
      </c>
      <c r="J3417" s="10">
        <f t="shared" ca="1" si="442"/>
        <v>4968.7964764937469</v>
      </c>
      <c r="K3417" s="10">
        <f ca="1">MAX($J$3:J3418)</f>
        <v>5687.7852645573475</v>
      </c>
      <c r="L3417" s="11">
        <f t="shared" ca="1" si="440"/>
        <v>0.12640927085343401</v>
      </c>
    </row>
    <row r="3418" spans="1:12" x14ac:dyDescent="0.35">
      <c r="A3418">
        <v>3417</v>
      </c>
      <c r="B3418" s="2">
        <v>42363</v>
      </c>
      <c r="C3418">
        <f t="shared" si="437"/>
        <v>2015</v>
      </c>
      <c r="D3418">
        <v>1344.15</v>
      </c>
      <c r="E3418">
        <f t="shared" ca="1" si="441"/>
        <v>1340.3</v>
      </c>
      <c r="F3418">
        <f t="shared" ca="1" si="435"/>
        <v>1342.0983333333338</v>
      </c>
      <c r="G3418" t="str">
        <f t="shared" ca="1" si="436"/>
        <v>SELL</v>
      </c>
      <c r="H3418">
        <f t="shared" ca="1" si="438"/>
        <v>1344.15</v>
      </c>
      <c r="I3418" s="4">
        <f t="shared" ca="1" si="439"/>
        <v>-3.6691127418277958E-3</v>
      </c>
      <c r="J3418" s="10">
        <f t="shared" ca="1" si="442"/>
        <v>4950.5654020302945</v>
      </c>
      <c r="K3418" s="10">
        <f ca="1">MAX($J$3:J3419)</f>
        <v>5687.7852645573475</v>
      </c>
      <c r="L3418" s="11">
        <f t="shared" ca="1" si="440"/>
        <v>0.12961457372888829</v>
      </c>
    </row>
    <row r="3419" spans="1:12" x14ac:dyDescent="0.35">
      <c r="A3419">
        <v>3418</v>
      </c>
      <c r="B3419" s="2">
        <v>42366</v>
      </c>
      <c r="C3419">
        <f t="shared" si="437"/>
        <v>2015</v>
      </c>
      <c r="D3419">
        <v>1330.85</v>
      </c>
      <c r="E3419">
        <f t="shared" ca="1" si="441"/>
        <v>1342.4</v>
      </c>
      <c r="F3419">
        <f t="shared" ca="1" si="435"/>
        <v>1342.9300000000003</v>
      </c>
      <c r="G3419" t="str">
        <f t="shared" ca="1" si="436"/>
        <v/>
      </c>
      <c r="H3419">
        <f t="shared" ca="1" si="438"/>
        <v>1344.15</v>
      </c>
      <c r="I3419" s="4" t="str">
        <f t="shared" ca="1" si="439"/>
        <v/>
      </c>
      <c r="J3419" s="10">
        <f t="shared" ca="1" si="442"/>
        <v>4950.5654020302945</v>
      </c>
      <c r="K3419" s="10">
        <f ca="1">MAX($J$3:J3420)</f>
        <v>5687.7852645573475</v>
      </c>
      <c r="L3419" s="11">
        <f t="shared" ca="1" si="440"/>
        <v>0.12961457372888829</v>
      </c>
    </row>
    <row r="3420" spans="1:12" x14ac:dyDescent="0.35">
      <c r="A3420">
        <v>3419</v>
      </c>
      <c r="B3420" s="2">
        <v>42367</v>
      </c>
      <c r="C3420">
        <f t="shared" si="437"/>
        <v>2015</v>
      </c>
      <c r="D3420">
        <v>1350.45</v>
      </c>
      <c r="E3420">
        <f t="shared" ca="1" si="441"/>
        <v>1343.8125</v>
      </c>
      <c r="F3420">
        <f t="shared" ca="1" si="435"/>
        <v>1343.4466666666669</v>
      </c>
      <c r="G3420" t="str">
        <f t="shared" ca="1" si="436"/>
        <v>BUY</v>
      </c>
      <c r="H3420">
        <f t="shared" ca="1" si="438"/>
        <v>1350.45</v>
      </c>
      <c r="I3420" s="4">
        <f t="shared" ca="1" si="439"/>
        <v>-4.6869768998996086E-3</v>
      </c>
      <c r="J3420" s="10">
        <f t="shared" ca="1" si="442"/>
        <v>4927.3622163495365</v>
      </c>
      <c r="K3420" s="10">
        <f ca="1">MAX($J$3:J3421)</f>
        <v>5687.7852645573475</v>
      </c>
      <c r="L3420" s="11">
        <f t="shared" ca="1" si="440"/>
        <v>0.13369405011583024</v>
      </c>
    </row>
    <row r="3421" spans="1:12" x14ac:dyDescent="0.35">
      <c r="A3421">
        <v>3420</v>
      </c>
      <c r="B3421" s="2">
        <v>42368</v>
      </c>
      <c r="C3421">
        <f t="shared" si="437"/>
        <v>2015</v>
      </c>
      <c r="D3421">
        <v>1349.8</v>
      </c>
      <c r="E3421">
        <f t="shared" ca="1" si="441"/>
        <v>1347.9375</v>
      </c>
      <c r="F3421">
        <f t="shared" ca="1" si="435"/>
        <v>1344.3733333333334</v>
      </c>
      <c r="G3421" t="str">
        <f t="shared" ca="1" si="436"/>
        <v/>
      </c>
      <c r="H3421">
        <f t="shared" ca="1" si="438"/>
        <v>1350.45</v>
      </c>
      <c r="I3421" s="4" t="str">
        <f t="shared" ca="1" si="439"/>
        <v/>
      </c>
      <c r="J3421" s="10">
        <f t="shared" ca="1" si="442"/>
        <v>4927.3622163495365</v>
      </c>
      <c r="K3421" s="10">
        <f ca="1">MAX($J$3:J3422)</f>
        <v>5687.7852645573475</v>
      </c>
      <c r="L3421" s="11">
        <f t="shared" ca="1" si="440"/>
        <v>0.13369405011583024</v>
      </c>
    </row>
    <row r="3422" spans="1:12" x14ac:dyDescent="0.35">
      <c r="A3422">
        <v>3421</v>
      </c>
      <c r="B3422" s="2">
        <v>42369</v>
      </c>
      <c r="C3422">
        <f t="shared" si="437"/>
        <v>2015</v>
      </c>
      <c r="D3422">
        <v>1360.65</v>
      </c>
      <c r="E3422">
        <f t="shared" ca="1" si="441"/>
        <v>1358.6375</v>
      </c>
      <c r="F3422">
        <f t="shared" ref="F3422:F3485" ca="1" si="443">IF(ROW(D3423)&gt;($O$5-1),AVERAGE(OFFSET(D3424,-$O$5,0,$O$5,1)),IF(ROW(D3423)&gt;$O$5, ((($O$5-1)*E3422)+D3423)/$O$5,""))</f>
        <v>1345.5033333333336</v>
      </c>
      <c r="G3422" t="str">
        <f t="shared" ca="1" si="436"/>
        <v/>
      </c>
      <c r="H3422">
        <f t="shared" ca="1" si="438"/>
        <v>1350.45</v>
      </c>
      <c r="I3422" s="4" t="str">
        <f t="shared" ca="1" si="439"/>
        <v/>
      </c>
      <c r="J3422" s="10">
        <f t="shared" ca="1" si="442"/>
        <v>4927.3622163495365</v>
      </c>
      <c r="K3422" s="10">
        <f ca="1">MAX($J$3:J3423)</f>
        <v>5687.7852645573475</v>
      </c>
      <c r="L3422" s="11">
        <f t="shared" ca="1" si="440"/>
        <v>0.13369405011583024</v>
      </c>
    </row>
    <row r="3423" spans="1:12" x14ac:dyDescent="0.35">
      <c r="A3423">
        <v>3422</v>
      </c>
      <c r="B3423" s="2">
        <v>42370</v>
      </c>
      <c r="C3423">
        <f t="shared" si="437"/>
        <v>2016</v>
      </c>
      <c r="D3423">
        <v>1373.65</v>
      </c>
      <c r="E3423">
        <f t="shared" ca="1" si="441"/>
        <v>1357.0250000000001</v>
      </c>
      <c r="F3423">
        <f t="shared" ca="1" si="443"/>
        <v>1345.5166666666669</v>
      </c>
      <c r="G3423" t="str">
        <f t="shared" ca="1" si="436"/>
        <v/>
      </c>
      <c r="H3423">
        <f t="shared" ca="1" si="438"/>
        <v>1350.45</v>
      </c>
      <c r="I3423" s="4" t="str">
        <f t="shared" ca="1" si="439"/>
        <v/>
      </c>
      <c r="J3423" s="10">
        <f t="shared" ca="1" si="442"/>
        <v>4927.3622163495365</v>
      </c>
      <c r="K3423" s="10">
        <f ca="1">MAX($J$3:J3424)</f>
        <v>5687.7852645573475</v>
      </c>
      <c r="L3423" s="11">
        <f t="shared" ca="1" si="440"/>
        <v>0.13369405011583024</v>
      </c>
    </row>
    <row r="3424" spans="1:12" x14ac:dyDescent="0.35">
      <c r="A3424">
        <v>3423</v>
      </c>
      <c r="B3424" s="2">
        <v>42373</v>
      </c>
      <c r="C3424">
        <f t="shared" si="437"/>
        <v>2016</v>
      </c>
      <c r="D3424">
        <v>1344</v>
      </c>
      <c r="E3424">
        <f t="shared" ca="1" si="441"/>
        <v>1354.9</v>
      </c>
      <c r="F3424">
        <f t="shared" ca="1" si="443"/>
        <v>1345.5100000000004</v>
      </c>
      <c r="G3424" t="str">
        <f t="shared" ca="1" si="436"/>
        <v/>
      </c>
      <c r="H3424">
        <f t="shared" ca="1" si="438"/>
        <v>1350.45</v>
      </c>
      <c r="I3424" s="4" t="str">
        <f t="shared" ca="1" si="439"/>
        <v/>
      </c>
      <c r="J3424" s="10">
        <f t="shared" ca="1" si="442"/>
        <v>4927.3622163495365</v>
      </c>
      <c r="K3424" s="10">
        <f ca="1">MAX($J$3:J3425)</f>
        <v>5687.7852645573475</v>
      </c>
      <c r="L3424" s="11">
        <f t="shared" ca="1" si="440"/>
        <v>0.13369405011583024</v>
      </c>
    </row>
    <row r="3425" spans="1:12" x14ac:dyDescent="0.35">
      <c r="A3425">
        <v>3424</v>
      </c>
      <c r="B3425" s="2">
        <v>42374</v>
      </c>
      <c r="C3425">
        <f t="shared" si="437"/>
        <v>2016</v>
      </c>
      <c r="D3425">
        <v>1341.3</v>
      </c>
      <c r="E3425">
        <f t="shared" ca="1" si="441"/>
        <v>1344.8249999999998</v>
      </c>
      <c r="F3425">
        <f t="shared" ca="1" si="443"/>
        <v>1344.8050000000003</v>
      </c>
      <c r="G3425" t="str">
        <f t="shared" ca="1" si="436"/>
        <v/>
      </c>
      <c r="H3425">
        <f t="shared" ca="1" si="438"/>
        <v>1350.45</v>
      </c>
      <c r="I3425" s="4" t="str">
        <f t="shared" ca="1" si="439"/>
        <v/>
      </c>
      <c r="J3425" s="10">
        <f t="shared" ca="1" si="442"/>
        <v>4927.3622163495365</v>
      </c>
      <c r="K3425" s="10">
        <f ca="1">MAX($J$3:J3426)</f>
        <v>5687.7852645573475</v>
      </c>
      <c r="L3425" s="11">
        <f t="shared" ca="1" si="440"/>
        <v>0.13369405011583024</v>
      </c>
    </row>
    <row r="3426" spans="1:12" x14ac:dyDescent="0.35">
      <c r="A3426">
        <v>3425</v>
      </c>
      <c r="B3426" s="2">
        <v>42375</v>
      </c>
      <c r="C3426">
        <f t="shared" si="437"/>
        <v>2016</v>
      </c>
      <c r="D3426">
        <v>1320.35</v>
      </c>
      <c r="E3426">
        <f t="shared" ca="1" si="441"/>
        <v>1326.5374999999999</v>
      </c>
      <c r="F3426">
        <f t="shared" ca="1" si="443"/>
        <v>1342.9566666666667</v>
      </c>
      <c r="G3426" t="str">
        <f t="shared" ca="1" si="436"/>
        <v>SELL</v>
      </c>
      <c r="H3426">
        <f t="shared" ca="1" si="438"/>
        <v>1320.35</v>
      </c>
      <c r="I3426" s="4">
        <f t="shared" ca="1" si="439"/>
        <v>-2.2288866674071706E-2</v>
      </c>
      <c r="J3426" s="10">
        <f t="shared" ca="1" si="442"/>
        <v>4817.5368968544635</v>
      </c>
      <c r="K3426" s="10">
        <f ca="1">MAX($J$3:J3427)</f>
        <v>5687.7852645573475</v>
      </c>
      <c r="L3426" s="11">
        <f t="shared" ca="1" si="440"/>
        <v>0.15300302793175358</v>
      </c>
    </row>
    <row r="3427" spans="1:12" x14ac:dyDescent="0.35">
      <c r="A3427">
        <v>3426</v>
      </c>
      <c r="B3427" s="2">
        <v>42376</v>
      </c>
      <c r="C3427">
        <f t="shared" si="437"/>
        <v>2016</v>
      </c>
      <c r="D3427">
        <v>1300.5</v>
      </c>
      <c r="E3427">
        <f t="shared" ca="1" si="441"/>
        <v>1314.4875</v>
      </c>
      <c r="F3427">
        <f t="shared" ca="1" si="443"/>
        <v>1341.0433333333337</v>
      </c>
      <c r="G3427" t="str">
        <f t="shared" ca="1" si="436"/>
        <v/>
      </c>
      <c r="H3427">
        <f t="shared" ca="1" si="438"/>
        <v>1320.35</v>
      </c>
      <c r="I3427" s="4" t="str">
        <f t="shared" ca="1" si="439"/>
        <v/>
      </c>
      <c r="J3427" s="10">
        <f t="shared" ca="1" si="442"/>
        <v>4817.5368968544635</v>
      </c>
      <c r="K3427" s="10">
        <f ca="1">MAX($J$3:J3428)</f>
        <v>5687.7852645573475</v>
      </c>
      <c r="L3427" s="11">
        <f t="shared" ca="1" si="440"/>
        <v>0.15300302793175358</v>
      </c>
    </row>
    <row r="3428" spans="1:12" x14ac:dyDescent="0.35">
      <c r="A3428">
        <v>3427</v>
      </c>
      <c r="B3428" s="2">
        <v>42377</v>
      </c>
      <c r="C3428">
        <f t="shared" si="437"/>
        <v>2016</v>
      </c>
      <c r="D3428">
        <v>1295.8</v>
      </c>
      <c r="E3428">
        <f t="shared" ca="1" si="441"/>
        <v>1303.55</v>
      </c>
      <c r="F3428">
        <f t="shared" ca="1" si="443"/>
        <v>1339.461666666667</v>
      </c>
      <c r="G3428" t="str">
        <f t="shared" ca="1" si="436"/>
        <v/>
      </c>
      <c r="H3428">
        <f t="shared" ca="1" si="438"/>
        <v>1320.35</v>
      </c>
      <c r="I3428" s="4" t="str">
        <f t="shared" ca="1" si="439"/>
        <v/>
      </c>
      <c r="J3428" s="10">
        <f t="shared" ca="1" si="442"/>
        <v>4817.5368968544635</v>
      </c>
      <c r="K3428" s="10">
        <f ca="1">MAX($J$3:J3429)</f>
        <v>5687.7852645573475</v>
      </c>
      <c r="L3428" s="11">
        <f t="shared" ca="1" si="440"/>
        <v>0.15300302793175358</v>
      </c>
    </row>
    <row r="3429" spans="1:12" x14ac:dyDescent="0.35">
      <c r="A3429">
        <v>3428</v>
      </c>
      <c r="B3429" s="2">
        <v>42380</v>
      </c>
      <c r="C3429">
        <f t="shared" si="437"/>
        <v>2016</v>
      </c>
      <c r="D3429">
        <v>1297.55</v>
      </c>
      <c r="E3429">
        <f t="shared" ca="1" si="441"/>
        <v>1293.5625</v>
      </c>
      <c r="F3429">
        <f t="shared" ca="1" si="443"/>
        <v>1336.8783333333338</v>
      </c>
      <c r="G3429" t="str">
        <f t="shared" ca="1" si="436"/>
        <v/>
      </c>
      <c r="H3429">
        <f t="shared" ca="1" si="438"/>
        <v>1320.35</v>
      </c>
      <c r="I3429" s="4" t="str">
        <f t="shared" ca="1" si="439"/>
        <v/>
      </c>
      <c r="J3429" s="10">
        <f t="shared" ca="1" si="442"/>
        <v>4817.5368968544635</v>
      </c>
      <c r="K3429" s="10">
        <f ca="1">MAX($J$3:J3430)</f>
        <v>5687.7852645573475</v>
      </c>
      <c r="L3429" s="11">
        <f t="shared" ca="1" si="440"/>
        <v>0.15300302793175358</v>
      </c>
    </row>
    <row r="3430" spans="1:12" x14ac:dyDescent="0.35">
      <c r="A3430">
        <v>3429</v>
      </c>
      <c r="B3430" s="2">
        <v>42381</v>
      </c>
      <c r="C3430">
        <f t="shared" si="437"/>
        <v>2016</v>
      </c>
      <c r="D3430">
        <v>1280.4000000000001</v>
      </c>
      <c r="E3430">
        <f t="shared" ca="1" si="441"/>
        <v>1288.925</v>
      </c>
      <c r="F3430">
        <f t="shared" ca="1" si="443"/>
        <v>1334.2816666666668</v>
      </c>
      <c r="G3430" t="str">
        <f t="shared" ca="1" si="436"/>
        <v/>
      </c>
      <c r="H3430">
        <f t="shared" ca="1" si="438"/>
        <v>1320.35</v>
      </c>
      <c r="I3430" s="4" t="str">
        <f t="shared" ca="1" si="439"/>
        <v/>
      </c>
      <c r="J3430" s="10">
        <f t="shared" ca="1" si="442"/>
        <v>4817.5368968544635</v>
      </c>
      <c r="K3430" s="10">
        <f ca="1">MAX($J$3:J3431)</f>
        <v>5687.7852645573475</v>
      </c>
      <c r="L3430" s="11">
        <f t="shared" ca="1" si="440"/>
        <v>0.15300302793175358</v>
      </c>
    </row>
    <row r="3431" spans="1:12" x14ac:dyDescent="0.35">
      <c r="A3431">
        <v>3430</v>
      </c>
      <c r="B3431" s="2">
        <v>42382</v>
      </c>
      <c r="C3431">
        <f t="shared" si="437"/>
        <v>2016</v>
      </c>
      <c r="D3431">
        <v>1281.95</v>
      </c>
      <c r="E3431">
        <f t="shared" ca="1" si="441"/>
        <v>1282.2375</v>
      </c>
      <c r="F3431">
        <f t="shared" ca="1" si="443"/>
        <v>1331.5800000000004</v>
      </c>
      <c r="G3431" t="str">
        <f t="shared" ca="1" si="436"/>
        <v/>
      </c>
      <c r="H3431">
        <f t="shared" ca="1" si="438"/>
        <v>1320.35</v>
      </c>
      <c r="I3431" s="4" t="str">
        <f t="shared" ca="1" si="439"/>
        <v/>
      </c>
      <c r="J3431" s="10">
        <f t="shared" ca="1" si="442"/>
        <v>4817.5368968544635</v>
      </c>
      <c r="K3431" s="10">
        <f ca="1">MAX($J$3:J3432)</f>
        <v>5687.7852645573475</v>
      </c>
      <c r="L3431" s="11">
        <f t="shared" ca="1" si="440"/>
        <v>0.15300302793175358</v>
      </c>
    </row>
    <row r="3432" spans="1:12" x14ac:dyDescent="0.35">
      <c r="A3432">
        <v>3431</v>
      </c>
      <c r="B3432" s="2">
        <v>42383</v>
      </c>
      <c r="C3432">
        <f t="shared" si="437"/>
        <v>2016</v>
      </c>
      <c r="D3432">
        <v>1269.05</v>
      </c>
      <c r="E3432">
        <f t="shared" ca="1" si="441"/>
        <v>1265.25</v>
      </c>
      <c r="F3432">
        <f t="shared" ca="1" si="443"/>
        <v>1328.0716666666669</v>
      </c>
      <c r="G3432" t="str">
        <f t="shared" ca="1" si="436"/>
        <v/>
      </c>
      <c r="H3432">
        <f t="shared" ca="1" si="438"/>
        <v>1320.35</v>
      </c>
      <c r="I3432" s="4" t="str">
        <f t="shared" ca="1" si="439"/>
        <v/>
      </c>
      <c r="J3432" s="10">
        <f t="shared" ca="1" si="442"/>
        <v>4817.5368968544635</v>
      </c>
      <c r="K3432" s="10">
        <f ca="1">MAX($J$3:J3433)</f>
        <v>5687.7852645573475</v>
      </c>
      <c r="L3432" s="11">
        <f t="shared" ca="1" si="440"/>
        <v>0.15300302793175358</v>
      </c>
    </row>
    <row r="3433" spans="1:12" x14ac:dyDescent="0.35">
      <c r="A3433">
        <v>3432</v>
      </c>
      <c r="B3433" s="2">
        <v>42384</v>
      </c>
      <c r="C3433">
        <f t="shared" si="437"/>
        <v>2016</v>
      </c>
      <c r="D3433">
        <v>1229.5999999999999</v>
      </c>
      <c r="E3433">
        <f t="shared" ca="1" si="441"/>
        <v>1251.2125000000001</v>
      </c>
      <c r="F3433">
        <f t="shared" ca="1" si="443"/>
        <v>1323.7650000000001</v>
      </c>
      <c r="G3433" t="str">
        <f t="shared" ca="1" si="436"/>
        <v/>
      </c>
      <c r="H3433">
        <f t="shared" ca="1" si="438"/>
        <v>1320.35</v>
      </c>
      <c r="I3433" s="4" t="str">
        <f t="shared" ca="1" si="439"/>
        <v/>
      </c>
      <c r="J3433" s="10">
        <f t="shared" ca="1" si="442"/>
        <v>4817.5368968544635</v>
      </c>
      <c r="K3433" s="10">
        <f ca="1">MAX($J$3:J3434)</f>
        <v>5687.7852645573475</v>
      </c>
      <c r="L3433" s="11">
        <f t="shared" ca="1" si="440"/>
        <v>0.15300302793175358</v>
      </c>
    </row>
    <row r="3434" spans="1:12" x14ac:dyDescent="0.35">
      <c r="A3434">
        <v>3433</v>
      </c>
      <c r="B3434" s="2">
        <v>42387</v>
      </c>
      <c r="C3434">
        <f t="shared" si="437"/>
        <v>2016</v>
      </c>
      <c r="D3434">
        <v>1224.25</v>
      </c>
      <c r="E3434">
        <f t="shared" ca="1" si="441"/>
        <v>1239.55</v>
      </c>
      <c r="F3434">
        <f t="shared" ca="1" si="443"/>
        <v>1320.3016666666665</v>
      </c>
      <c r="G3434" t="str">
        <f t="shared" ca="1" si="436"/>
        <v/>
      </c>
      <c r="H3434">
        <f t="shared" ca="1" si="438"/>
        <v>1320.35</v>
      </c>
      <c r="I3434" s="4" t="str">
        <f t="shared" ca="1" si="439"/>
        <v/>
      </c>
      <c r="J3434" s="10">
        <f t="shared" ca="1" si="442"/>
        <v>4817.5368968544635</v>
      </c>
      <c r="K3434" s="10">
        <f ca="1">MAX($J$3:J3435)</f>
        <v>5687.7852645573475</v>
      </c>
      <c r="L3434" s="11">
        <f t="shared" ca="1" si="440"/>
        <v>0.15300302793175358</v>
      </c>
    </row>
    <row r="3435" spans="1:12" x14ac:dyDescent="0.35">
      <c r="A3435">
        <v>3434</v>
      </c>
      <c r="B3435" s="2">
        <v>42388</v>
      </c>
      <c r="C3435">
        <f t="shared" si="437"/>
        <v>2016</v>
      </c>
      <c r="D3435">
        <v>1235.3</v>
      </c>
      <c r="E3435">
        <f t="shared" ca="1" si="441"/>
        <v>1225.3499999999999</v>
      </c>
      <c r="F3435">
        <f t="shared" ca="1" si="443"/>
        <v>1316.9183333333335</v>
      </c>
      <c r="G3435" t="str">
        <f t="shared" ca="1" si="436"/>
        <v/>
      </c>
      <c r="H3435">
        <f t="shared" ca="1" si="438"/>
        <v>1320.35</v>
      </c>
      <c r="I3435" s="4" t="str">
        <f t="shared" ca="1" si="439"/>
        <v/>
      </c>
      <c r="J3435" s="10">
        <f t="shared" ca="1" si="442"/>
        <v>4817.5368968544635</v>
      </c>
      <c r="K3435" s="10">
        <f ca="1">MAX($J$3:J3436)</f>
        <v>5687.7852645573475</v>
      </c>
      <c r="L3435" s="11">
        <f t="shared" ca="1" si="440"/>
        <v>0.15300302793175358</v>
      </c>
    </row>
    <row r="3436" spans="1:12" x14ac:dyDescent="0.35">
      <c r="A3436">
        <v>3435</v>
      </c>
      <c r="B3436" s="2">
        <v>42389</v>
      </c>
      <c r="C3436">
        <f t="shared" si="437"/>
        <v>2016</v>
      </c>
      <c r="D3436">
        <v>1212.25</v>
      </c>
      <c r="E3436">
        <f t="shared" ca="1" si="441"/>
        <v>1225.0625</v>
      </c>
      <c r="F3436">
        <f t="shared" ca="1" si="443"/>
        <v>1313.7183333333332</v>
      </c>
      <c r="G3436" t="str">
        <f t="shared" ca="1" si="436"/>
        <v/>
      </c>
      <c r="H3436">
        <f t="shared" ca="1" si="438"/>
        <v>1320.35</v>
      </c>
      <c r="I3436" s="4" t="str">
        <f t="shared" ca="1" si="439"/>
        <v/>
      </c>
      <c r="J3436" s="10">
        <f t="shared" ca="1" si="442"/>
        <v>4817.5368968544635</v>
      </c>
      <c r="K3436" s="10">
        <f ca="1">MAX($J$3:J3437)</f>
        <v>5687.7852645573475</v>
      </c>
      <c r="L3436" s="11">
        <f t="shared" ca="1" si="440"/>
        <v>0.15300302793175358</v>
      </c>
    </row>
    <row r="3437" spans="1:12" x14ac:dyDescent="0.35">
      <c r="A3437">
        <v>3436</v>
      </c>
      <c r="B3437" s="2">
        <v>42390</v>
      </c>
      <c r="C3437">
        <f t="shared" si="437"/>
        <v>2016</v>
      </c>
      <c r="D3437">
        <v>1228.45</v>
      </c>
      <c r="E3437">
        <f t="shared" ca="1" si="441"/>
        <v>1229.25</v>
      </c>
      <c r="F3437">
        <f t="shared" ca="1" si="443"/>
        <v>1311.105</v>
      </c>
      <c r="G3437" t="str">
        <f t="shared" ca="1" si="436"/>
        <v/>
      </c>
      <c r="H3437">
        <f t="shared" ca="1" si="438"/>
        <v>1320.35</v>
      </c>
      <c r="I3437" s="4" t="str">
        <f t="shared" ca="1" si="439"/>
        <v/>
      </c>
      <c r="J3437" s="10">
        <f t="shared" ca="1" si="442"/>
        <v>4817.5368968544635</v>
      </c>
      <c r="K3437" s="10">
        <f ca="1">MAX($J$3:J3438)</f>
        <v>5687.7852645573475</v>
      </c>
      <c r="L3437" s="11">
        <f t="shared" ca="1" si="440"/>
        <v>0.15300302793175358</v>
      </c>
    </row>
    <row r="3438" spans="1:12" x14ac:dyDescent="0.35">
      <c r="A3438">
        <v>3437</v>
      </c>
      <c r="B3438" s="2">
        <v>42391</v>
      </c>
      <c r="C3438">
        <f t="shared" si="437"/>
        <v>2016</v>
      </c>
      <c r="D3438">
        <v>1241</v>
      </c>
      <c r="E3438">
        <f t="shared" ca="1" si="441"/>
        <v>1231.675</v>
      </c>
      <c r="F3438">
        <f t="shared" ca="1" si="443"/>
        <v>1307.8783333333333</v>
      </c>
      <c r="G3438" t="str">
        <f t="shared" ca="1" si="436"/>
        <v/>
      </c>
      <c r="H3438">
        <f t="shared" ca="1" si="438"/>
        <v>1320.35</v>
      </c>
      <c r="I3438" s="4" t="str">
        <f t="shared" ca="1" si="439"/>
        <v/>
      </c>
      <c r="J3438" s="10">
        <f t="shared" ca="1" si="442"/>
        <v>4817.5368968544635</v>
      </c>
      <c r="K3438" s="10">
        <f ca="1">MAX($J$3:J3439)</f>
        <v>5687.7852645573475</v>
      </c>
      <c r="L3438" s="11">
        <f t="shared" ca="1" si="440"/>
        <v>0.15300302793175358</v>
      </c>
    </row>
    <row r="3439" spans="1:12" x14ac:dyDescent="0.35">
      <c r="A3439">
        <v>3438</v>
      </c>
      <c r="B3439" s="2">
        <v>42394</v>
      </c>
      <c r="C3439">
        <f t="shared" si="437"/>
        <v>2016</v>
      </c>
      <c r="D3439">
        <v>1245</v>
      </c>
      <c r="E3439">
        <f t="shared" ca="1" si="441"/>
        <v>1239.8625</v>
      </c>
      <c r="F3439">
        <f t="shared" ca="1" si="443"/>
        <v>1304.79</v>
      </c>
      <c r="G3439" t="str">
        <f t="shared" ca="1" si="436"/>
        <v/>
      </c>
      <c r="H3439">
        <f t="shared" ca="1" si="438"/>
        <v>1320.35</v>
      </c>
      <c r="I3439" s="4" t="str">
        <f t="shared" ca="1" si="439"/>
        <v/>
      </c>
      <c r="J3439" s="10">
        <f t="shared" ca="1" si="442"/>
        <v>4817.5368968544635</v>
      </c>
      <c r="K3439" s="10">
        <f ca="1">MAX($J$3:J3440)</f>
        <v>5687.7852645573475</v>
      </c>
      <c r="L3439" s="11">
        <f t="shared" ca="1" si="440"/>
        <v>0.15300302793175358</v>
      </c>
    </row>
    <row r="3440" spans="1:12" x14ac:dyDescent="0.35">
      <c r="A3440">
        <v>3439</v>
      </c>
      <c r="B3440" s="2">
        <v>42395</v>
      </c>
      <c r="C3440">
        <f t="shared" si="437"/>
        <v>2016</v>
      </c>
      <c r="D3440">
        <v>1245</v>
      </c>
      <c r="E3440">
        <f t="shared" ca="1" si="441"/>
        <v>1240.3375000000001</v>
      </c>
      <c r="F3440">
        <f t="shared" ca="1" si="443"/>
        <v>1300.8316666666663</v>
      </c>
      <c r="G3440" t="str">
        <f t="shared" ca="1" si="436"/>
        <v/>
      </c>
      <c r="H3440">
        <f t="shared" ca="1" si="438"/>
        <v>1320.35</v>
      </c>
      <c r="I3440" s="4" t="str">
        <f t="shared" ca="1" si="439"/>
        <v/>
      </c>
      <c r="J3440" s="10">
        <f t="shared" ca="1" si="442"/>
        <v>4817.5368968544635</v>
      </c>
      <c r="K3440" s="10">
        <f ca="1">MAX($J$3:J3441)</f>
        <v>5687.7852645573475</v>
      </c>
      <c r="L3440" s="11">
        <f t="shared" ca="1" si="440"/>
        <v>0.15300302793175358</v>
      </c>
    </row>
    <row r="3441" spans="1:12" x14ac:dyDescent="0.35">
      <c r="A3441">
        <v>3440</v>
      </c>
      <c r="B3441" s="2">
        <v>42396</v>
      </c>
      <c r="C3441">
        <f t="shared" si="437"/>
        <v>2016</v>
      </c>
      <c r="D3441">
        <v>1230.3499999999999</v>
      </c>
      <c r="E3441">
        <f t="shared" ca="1" si="441"/>
        <v>1233.825</v>
      </c>
      <c r="F3441">
        <f t="shared" ca="1" si="443"/>
        <v>1296.123333333333</v>
      </c>
      <c r="G3441" t="str">
        <f t="shared" ca="1" si="436"/>
        <v/>
      </c>
      <c r="H3441">
        <f t="shared" ca="1" si="438"/>
        <v>1320.35</v>
      </c>
      <c r="I3441" s="4" t="str">
        <f t="shared" ca="1" si="439"/>
        <v/>
      </c>
      <c r="J3441" s="10">
        <f t="shared" ca="1" si="442"/>
        <v>4817.5368968544635</v>
      </c>
      <c r="K3441" s="10">
        <f ca="1">MAX($J$3:J3442)</f>
        <v>5687.7852645573475</v>
      </c>
      <c r="L3441" s="11">
        <f t="shared" ca="1" si="440"/>
        <v>0.15300302793175358</v>
      </c>
    </row>
    <row r="3442" spans="1:12" x14ac:dyDescent="0.35">
      <c r="A3442">
        <v>3441</v>
      </c>
      <c r="B3442" s="2">
        <v>42397</v>
      </c>
      <c r="C3442">
        <f t="shared" si="437"/>
        <v>2016</v>
      </c>
      <c r="D3442">
        <v>1214.95</v>
      </c>
      <c r="E3442">
        <f t="shared" ca="1" si="441"/>
        <v>1232.5875000000001</v>
      </c>
      <c r="F3442">
        <f t="shared" ca="1" si="443"/>
        <v>1292.4916666666663</v>
      </c>
      <c r="G3442" t="str">
        <f t="shared" ca="1" si="436"/>
        <v/>
      </c>
      <c r="H3442">
        <f t="shared" ca="1" si="438"/>
        <v>1320.35</v>
      </c>
      <c r="I3442" s="4" t="str">
        <f t="shared" ca="1" si="439"/>
        <v/>
      </c>
      <c r="J3442" s="10">
        <f t="shared" ca="1" si="442"/>
        <v>4817.5368968544635</v>
      </c>
      <c r="K3442" s="10">
        <f ca="1">MAX($J$3:J3443)</f>
        <v>5687.7852645573475</v>
      </c>
      <c r="L3442" s="11">
        <f t="shared" ca="1" si="440"/>
        <v>0.15300302793175358</v>
      </c>
    </row>
    <row r="3443" spans="1:12" x14ac:dyDescent="0.35">
      <c r="A3443">
        <v>3442</v>
      </c>
      <c r="B3443" s="2">
        <v>42398</v>
      </c>
      <c r="C3443">
        <f t="shared" si="437"/>
        <v>2016</v>
      </c>
      <c r="D3443">
        <v>1240.05</v>
      </c>
      <c r="E3443">
        <f t="shared" ca="1" si="441"/>
        <v>1239.3000000000002</v>
      </c>
      <c r="F3443">
        <f t="shared" ca="1" si="443"/>
        <v>1289.7866666666664</v>
      </c>
      <c r="G3443" t="str">
        <f t="shared" ca="1" si="436"/>
        <v/>
      </c>
      <c r="H3443">
        <f t="shared" ca="1" si="438"/>
        <v>1320.35</v>
      </c>
      <c r="I3443" s="4" t="str">
        <f t="shared" ca="1" si="439"/>
        <v/>
      </c>
      <c r="J3443" s="10">
        <f t="shared" ca="1" si="442"/>
        <v>4817.5368968544635</v>
      </c>
      <c r="K3443" s="10">
        <f ca="1">MAX($J$3:J3444)</f>
        <v>5687.7852645573475</v>
      </c>
      <c r="L3443" s="11">
        <f t="shared" ca="1" si="440"/>
        <v>0.15300302793175358</v>
      </c>
    </row>
    <row r="3444" spans="1:12" x14ac:dyDescent="0.35">
      <c r="A3444">
        <v>3443</v>
      </c>
      <c r="B3444" s="2">
        <v>42401</v>
      </c>
      <c r="C3444">
        <f t="shared" si="437"/>
        <v>2016</v>
      </c>
      <c r="D3444">
        <v>1271.8499999999999</v>
      </c>
      <c r="E3444">
        <f t="shared" ca="1" si="441"/>
        <v>1247.05</v>
      </c>
      <c r="F3444">
        <f t="shared" ca="1" si="443"/>
        <v>1286.8683333333331</v>
      </c>
      <c r="G3444" t="str">
        <f t="shared" ca="1" si="436"/>
        <v/>
      </c>
      <c r="H3444">
        <f t="shared" ca="1" si="438"/>
        <v>1320.35</v>
      </c>
      <c r="I3444" s="4" t="str">
        <f t="shared" ca="1" si="439"/>
        <v/>
      </c>
      <c r="J3444" s="10">
        <f t="shared" ca="1" si="442"/>
        <v>4817.5368968544635</v>
      </c>
      <c r="K3444" s="10">
        <f ca="1">MAX($J$3:J3445)</f>
        <v>5687.7852645573475</v>
      </c>
      <c r="L3444" s="11">
        <f t="shared" ca="1" si="440"/>
        <v>0.15300302793175358</v>
      </c>
    </row>
    <row r="3445" spans="1:12" x14ac:dyDescent="0.35">
      <c r="A3445">
        <v>3444</v>
      </c>
      <c r="B3445" s="2">
        <v>42402</v>
      </c>
      <c r="C3445">
        <f t="shared" si="437"/>
        <v>2016</v>
      </c>
      <c r="D3445">
        <v>1261.3499999999999</v>
      </c>
      <c r="E3445">
        <f t="shared" ca="1" si="441"/>
        <v>1255.55</v>
      </c>
      <c r="F3445">
        <f t="shared" ca="1" si="443"/>
        <v>1283.7649999999999</v>
      </c>
      <c r="G3445" t="str">
        <f t="shared" ca="1" si="436"/>
        <v/>
      </c>
      <c r="H3445">
        <f t="shared" ca="1" si="438"/>
        <v>1320.35</v>
      </c>
      <c r="I3445" s="4" t="str">
        <f t="shared" ca="1" si="439"/>
        <v/>
      </c>
      <c r="J3445" s="10">
        <f t="shared" ca="1" si="442"/>
        <v>4817.5368968544635</v>
      </c>
      <c r="K3445" s="10">
        <f ca="1">MAX($J$3:J3446)</f>
        <v>5687.7852645573475</v>
      </c>
      <c r="L3445" s="11">
        <f t="shared" ca="1" si="440"/>
        <v>0.15300302793175358</v>
      </c>
    </row>
    <row r="3446" spans="1:12" x14ac:dyDescent="0.35">
      <c r="A3446">
        <v>3445</v>
      </c>
      <c r="B3446" s="2">
        <v>42403</v>
      </c>
      <c r="C3446">
        <f t="shared" si="437"/>
        <v>2016</v>
      </c>
      <c r="D3446">
        <v>1248.95</v>
      </c>
      <c r="E3446">
        <f t="shared" ca="1" si="441"/>
        <v>1263.1374999999998</v>
      </c>
      <c r="F3446">
        <f t="shared" ca="1" si="443"/>
        <v>1281.3066666666664</v>
      </c>
      <c r="G3446" t="str">
        <f t="shared" ca="1" si="436"/>
        <v/>
      </c>
      <c r="H3446">
        <f t="shared" ca="1" si="438"/>
        <v>1320.35</v>
      </c>
      <c r="I3446" s="4" t="str">
        <f t="shared" ca="1" si="439"/>
        <v/>
      </c>
      <c r="J3446" s="10">
        <f t="shared" ca="1" si="442"/>
        <v>4817.5368968544635</v>
      </c>
      <c r="K3446" s="10">
        <f ca="1">MAX($J$3:J3447)</f>
        <v>5687.7852645573475</v>
      </c>
      <c r="L3446" s="11">
        <f t="shared" ca="1" si="440"/>
        <v>0.15300302793175358</v>
      </c>
    </row>
    <row r="3447" spans="1:12" x14ac:dyDescent="0.35">
      <c r="A3447">
        <v>3446</v>
      </c>
      <c r="B3447" s="2">
        <v>42404</v>
      </c>
      <c r="C3447">
        <f t="shared" si="437"/>
        <v>2016</v>
      </c>
      <c r="D3447">
        <v>1270.4000000000001</v>
      </c>
      <c r="E3447">
        <f t="shared" ca="1" si="441"/>
        <v>1263.0250000000001</v>
      </c>
      <c r="F3447">
        <f t="shared" ca="1" si="443"/>
        <v>1278.8816666666664</v>
      </c>
      <c r="G3447" t="str">
        <f t="shared" ca="1" si="436"/>
        <v/>
      </c>
      <c r="H3447">
        <f t="shared" ca="1" si="438"/>
        <v>1320.35</v>
      </c>
      <c r="I3447" s="4" t="str">
        <f t="shared" ca="1" si="439"/>
        <v/>
      </c>
      <c r="J3447" s="10">
        <f t="shared" ca="1" si="442"/>
        <v>4817.5368968544635</v>
      </c>
      <c r="K3447" s="10">
        <f ca="1">MAX($J$3:J3448)</f>
        <v>5687.7852645573475</v>
      </c>
      <c r="L3447" s="11">
        <f t="shared" ca="1" si="440"/>
        <v>0.15300302793175358</v>
      </c>
    </row>
    <row r="3448" spans="1:12" x14ac:dyDescent="0.35">
      <c r="A3448">
        <v>3447</v>
      </c>
      <c r="B3448" s="2">
        <v>42405</v>
      </c>
      <c r="C3448">
        <f t="shared" si="437"/>
        <v>2016</v>
      </c>
      <c r="D3448">
        <v>1271.4000000000001</v>
      </c>
      <c r="E3448">
        <f t="shared" ca="1" si="441"/>
        <v>1267.8375000000001</v>
      </c>
      <c r="F3448">
        <f t="shared" ca="1" si="443"/>
        <v>1277.2066666666665</v>
      </c>
      <c r="G3448" t="str">
        <f t="shared" ca="1" si="436"/>
        <v/>
      </c>
      <c r="H3448">
        <f t="shared" ca="1" si="438"/>
        <v>1320.35</v>
      </c>
      <c r="I3448" s="4" t="str">
        <f t="shared" ca="1" si="439"/>
        <v/>
      </c>
      <c r="J3448" s="10">
        <f t="shared" ca="1" si="442"/>
        <v>4817.5368968544635</v>
      </c>
      <c r="K3448" s="10">
        <f ca="1">MAX($J$3:J3449)</f>
        <v>5687.7852645573475</v>
      </c>
      <c r="L3448" s="11">
        <f t="shared" ca="1" si="440"/>
        <v>0.15300302793175358</v>
      </c>
    </row>
    <row r="3449" spans="1:12" x14ac:dyDescent="0.35">
      <c r="A3449">
        <v>3448</v>
      </c>
      <c r="B3449" s="2">
        <v>42408</v>
      </c>
      <c r="C3449">
        <f t="shared" si="437"/>
        <v>2016</v>
      </c>
      <c r="D3449">
        <v>1280.5999999999999</v>
      </c>
      <c r="E3449">
        <f t="shared" ca="1" si="441"/>
        <v>1275.375</v>
      </c>
      <c r="F3449">
        <f t="shared" ca="1" si="443"/>
        <v>1274.8283333333331</v>
      </c>
      <c r="G3449" t="str">
        <f t="shared" ca="1" si="436"/>
        <v>BUY</v>
      </c>
      <c r="H3449">
        <f t="shared" ca="1" si="438"/>
        <v>1280.5999999999999</v>
      </c>
      <c r="I3449" s="4">
        <f t="shared" ca="1" si="439"/>
        <v>3.0105653803915611E-2</v>
      </c>
      <c r="J3449" s="10">
        <f t="shared" ca="1" si="442"/>
        <v>4962.5719948587548</v>
      </c>
      <c r="K3449" s="10">
        <f ca="1">MAX($J$3:J3450)</f>
        <v>5687.7852645573475</v>
      </c>
      <c r="L3449" s="11">
        <f t="shared" ca="1" si="440"/>
        <v>0.12750363031770195</v>
      </c>
    </row>
    <row r="3450" spans="1:12" x14ac:dyDescent="0.35">
      <c r="A3450">
        <v>3449</v>
      </c>
      <c r="B3450" s="2">
        <v>42409</v>
      </c>
      <c r="C3450">
        <f t="shared" si="437"/>
        <v>2016</v>
      </c>
      <c r="D3450">
        <v>1279.0999999999999</v>
      </c>
      <c r="E3450">
        <f t="shared" ca="1" si="441"/>
        <v>1274.2375</v>
      </c>
      <c r="F3450">
        <f t="shared" ca="1" si="443"/>
        <v>1272.0299999999997</v>
      </c>
      <c r="G3450" t="str">
        <f t="shared" ca="1" si="436"/>
        <v/>
      </c>
      <c r="H3450">
        <f t="shared" ca="1" si="438"/>
        <v>1280.5999999999999</v>
      </c>
      <c r="I3450" s="4" t="str">
        <f t="shared" ca="1" si="439"/>
        <v/>
      </c>
      <c r="J3450" s="10">
        <f t="shared" ca="1" si="442"/>
        <v>4962.5719948587548</v>
      </c>
      <c r="K3450" s="10">
        <f ca="1">MAX($J$3:J3451)</f>
        <v>5687.7852645573475</v>
      </c>
      <c r="L3450" s="11">
        <f t="shared" ca="1" si="440"/>
        <v>0.12750363031770195</v>
      </c>
    </row>
    <row r="3451" spans="1:12" x14ac:dyDescent="0.35">
      <c r="A3451">
        <v>3450</v>
      </c>
      <c r="B3451" s="2">
        <v>42410</v>
      </c>
      <c r="C3451">
        <f t="shared" si="437"/>
        <v>2016</v>
      </c>
      <c r="D3451">
        <v>1265.8499999999999</v>
      </c>
      <c r="E3451">
        <f t="shared" ca="1" si="441"/>
        <v>1264.8874999999998</v>
      </c>
      <c r="F3451">
        <f t="shared" ca="1" si="443"/>
        <v>1267.8083333333332</v>
      </c>
      <c r="G3451" t="str">
        <f t="shared" ca="1" si="436"/>
        <v>SELL</v>
      </c>
      <c r="H3451">
        <f t="shared" ca="1" si="438"/>
        <v>1265.8499999999999</v>
      </c>
      <c r="I3451" s="4">
        <f t="shared" ca="1" si="439"/>
        <v>-1.1518038419490839E-2</v>
      </c>
      <c r="J3451" s="10">
        <f t="shared" ca="1" si="442"/>
        <v>4905.4128999624827</v>
      </c>
      <c r="K3451" s="10">
        <f ca="1">MAX($J$3:J3452)</f>
        <v>5687.7852645573475</v>
      </c>
      <c r="L3451" s="11">
        <f t="shared" ca="1" si="440"/>
        <v>0.13755307702456887</v>
      </c>
    </row>
    <row r="3452" spans="1:12" x14ac:dyDescent="0.35">
      <c r="A3452">
        <v>3451</v>
      </c>
      <c r="B3452" s="2">
        <v>42411</v>
      </c>
      <c r="C3452">
        <f t="shared" si="437"/>
        <v>2016</v>
      </c>
      <c r="D3452">
        <v>1234</v>
      </c>
      <c r="E3452">
        <f t="shared" ca="1" si="441"/>
        <v>1250</v>
      </c>
      <c r="F3452">
        <f t="shared" ca="1" si="443"/>
        <v>1262.7216666666668</v>
      </c>
      <c r="G3452" t="str">
        <f t="shared" ca="1" si="436"/>
        <v/>
      </c>
      <c r="H3452">
        <f t="shared" ca="1" si="438"/>
        <v>1265.8499999999999</v>
      </c>
      <c r="I3452" s="4" t="str">
        <f t="shared" ca="1" si="439"/>
        <v/>
      </c>
      <c r="J3452" s="10">
        <f t="shared" ca="1" si="442"/>
        <v>4905.4128999624827</v>
      </c>
      <c r="K3452" s="10">
        <f ca="1">MAX($J$3:J3453)</f>
        <v>5687.7852645573475</v>
      </c>
      <c r="L3452" s="11">
        <f t="shared" ca="1" si="440"/>
        <v>0.13755307702456887</v>
      </c>
    </row>
    <row r="3453" spans="1:12" x14ac:dyDescent="0.35">
      <c r="A3453">
        <v>3452</v>
      </c>
      <c r="B3453" s="2">
        <v>42412</v>
      </c>
      <c r="C3453">
        <f t="shared" si="437"/>
        <v>2016</v>
      </c>
      <c r="D3453">
        <v>1221.05</v>
      </c>
      <c r="E3453">
        <f t="shared" ca="1" si="441"/>
        <v>1244.3625</v>
      </c>
      <c r="F3453">
        <f t="shared" ca="1" si="443"/>
        <v>1259.8066666666668</v>
      </c>
      <c r="G3453" t="str">
        <f t="shared" ca="1" si="436"/>
        <v/>
      </c>
      <c r="H3453">
        <f t="shared" ca="1" si="438"/>
        <v>1265.8499999999999</v>
      </c>
      <c r="I3453" s="4" t="str">
        <f t="shared" ca="1" si="439"/>
        <v/>
      </c>
      <c r="J3453" s="10">
        <f t="shared" ca="1" si="442"/>
        <v>4905.4128999624827</v>
      </c>
      <c r="K3453" s="10">
        <f ca="1">MAX($J$3:J3454)</f>
        <v>5687.7852645573475</v>
      </c>
      <c r="L3453" s="11">
        <f t="shared" ca="1" si="440"/>
        <v>0.13755307702456887</v>
      </c>
    </row>
    <row r="3454" spans="1:12" x14ac:dyDescent="0.35">
      <c r="A3454">
        <v>3453</v>
      </c>
      <c r="B3454" s="2">
        <v>42415</v>
      </c>
      <c r="C3454">
        <f t="shared" si="437"/>
        <v>2016</v>
      </c>
      <c r="D3454">
        <v>1256.55</v>
      </c>
      <c r="E3454">
        <f t="shared" ca="1" si="441"/>
        <v>1234.8500000000001</v>
      </c>
      <c r="F3454">
        <f t="shared" ca="1" si="443"/>
        <v>1256.0233333333335</v>
      </c>
      <c r="G3454" t="str">
        <f t="shared" ca="1" si="436"/>
        <v/>
      </c>
      <c r="H3454">
        <f t="shared" ca="1" si="438"/>
        <v>1265.8499999999999</v>
      </c>
      <c r="I3454" s="4" t="str">
        <f t="shared" ca="1" si="439"/>
        <v/>
      </c>
      <c r="J3454" s="10">
        <f t="shared" ca="1" si="442"/>
        <v>4905.4128999624827</v>
      </c>
      <c r="K3454" s="10">
        <f ca="1">MAX($J$3:J3455)</f>
        <v>5687.7852645573475</v>
      </c>
      <c r="L3454" s="11">
        <f t="shared" ca="1" si="440"/>
        <v>0.13755307702456887</v>
      </c>
    </row>
    <row r="3455" spans="1:12" x14ac:dyDescent="0.35">
      <c r="A3455">
        <v>3454</v>
      </c>
      <c r="B3455" s="2">
        <v>42416</v>
      </c>
      <c r="C3455">
        <f t="shared" si="437"/>
        <v>2016</v>
      </c>
      <c r="D3455">
        <v>1227.8</v>
      </c>
      <c r="E3455">
        <f t="shared" ca="1" si="441"/>
        <v>1232.8625</v>
      </c>
      <c r="F3455">
        <f t="shared" ca="1" si="443"/>
        <v>1252.8800000000001</v>
      </c>
      <c r="G3455" t="str">
        <f t="shared" ca="1" si="436"/>
        <v/>
      </c>
      <c r="H3455">
        <f t="shared" ca="1" si="438"/>
        <v>1265.8499999999999</v>
      </c>
      <c r="I3455" s="4" t="str">
        <f t="shared" ca="1" si="439"/>
        <v/>
      </c>
      <c r="J3455" s="10">
        <f t="shared" ca="1" si="442"/>
        <v>4905.4128999624827</v>
      </c>
      <c r="K3455" s="10">
        <f ca="1">MAX($J$3:J3456)</f>
        <v>5687.7852645573475</v>
      </c>
      <c r="L3455" s="11">
        <f t="shared" ca="1" si="440"/>
        <v>0.13755307702456887</v>
      </c>
    </row>
    <row r="3456" spans="1:12" x14ac:dyDescent="0.35">
      <c r="A3456">
        <v>3455</v>
      </c>
      <c r="B3456" s="2">
        <v>42417</v>
      </c>
      <c r="C3456">
        <f t="shared" si="437"/>
        <v>2016</v>
      </c>
      <c r="D3456">
        <v>1226.05</v>
      </c>
      <c r="E3456">
        <f t="shared" ca="1" si="441"/>
        <v>1243.1875</v>
      </c>
      <c r="F3456">
        <f t="shared" ca="1" si="443"/>
        <v>1251.6083333333333</v>
      </c>
      <c r="G3456" t="str">
        <f t="shared" ca="1" si="436"/>
        <v/>
      </c>
      <c r="H3456">
        <f t="shared" ca="1" si="438"/>
        <v>1265.8499999999999</v>
      </c>
      <c r="I3456" s="4" t="str">
        <f t="shared" ca="1" si="439"/>
        <v/>
      </c>
      <c r="J3456" s="10">
        <f t="shared" ca="1" si="442"/>
        <v>4905.4128999624827</v>
      </c>
      <c r="K3456" s="10">
        <f ca="1">MAX($J$3:J3457)</f>
        <v>5687.7852645573475</v>
      </c>
      <c r="L3456" s="11">
        <f t="shared" ca="1" si="440"/>
        <v>0.13755307702456887</v>
      </c>
    </row>
    <row r="3457" spans="1:12" x14ac:dyDescent="0.35">
      <c r="A3457">
        <v>3456</v>
      </c>
      <c r="B3457" s="2">
        <v>42418</v>
      </c>
      <c r="C3457">
        <f t="shared" si="437"/>
        <v>2016</v>
      </c>
      <c r="D3457">
        <v>1262.3499999999999</v>
      </c>
      <c r="E3457">
        <f t="shared" ca="1" si="441"/>
        <v>1248.55</v>
      </c>
      <c r="F3457">
        <f t="shared" ca="1" si="443"/>
        <v>1251.0149999999999</v>
      </c>
      <c r="G3457" t="str">
        <f t="shared" ca="1" si="436"/>
        <v/>
      </c>
      <c r="H3457">
        <f t="shared" ca="1" si="438"/>
        <v>1265.8499999999999</v>
      </c>
      <c r="I3457" s="4" t="str">
        <f t="shared" ca="1" si="439"/>
        <v/>
      </c>
      <c r="J3457" s="10">
        <f t="shared" ca="1" si="442"/>
        <v>4905.4128999624827</v>
      </c>
      <c r="K3457" s="10">
        <f ca="1">MAX($J$3:J3458)</f>
        <v>5687.7852645573475</v>
      </c>
      <c r="L3457" s="11">
        <f t="shared" ca="1" si="440"/>
        <v>0.13755307702456887</v>
      </c>
    </row>
    <row r="3458" spans="1:12" x14ac:dyDescent="0.35">
      <c r="A3458">
        <v>3457</v>
      </c>
      <c r="B3458" s="2">
        <v>42419</v>
      </c>
      <c r="C3458">
        <f t="shared" si="437"/>
        <v>2016</v>
      </c>
      <c r="D3458">
        <v>1278</v>
      </c>
      <c r="E3458">
        <f t="shared" ca="1" si="441"/>
        <v>1261.9749999999999</v>
      </c>
      <c r="F3458">
        <f t="shared" ca="1" si="443"/>
        <v>1250.4799999999998</v>
      </c>
      <c r="G3458" t="str">
        <f t="shared" ref="G3458:G3521" ca="1" si="444">IF(AND(E3458&gt;F3458,E3457&lt;F3457),"BUY",IF(AND(E3458&lt;F3458,E3457&gt;F3457),"SELL",""))</f>
        <v>BUY</v>
      </c>
      <c r="H3458">
        <f t="shared" ca="1" si="438"/>
        <v>1278</v>
      </c>
      <c r="I3458" s="4">
        <f t="shared" ca="1" si="439"/>
        <v>-9.5982936366869609E-3</v>
      </c>
      <c r="J3458" s="10">
        <f t="shared" ca="1" si="442"/>
        <v>4858.329306539451</v>
      </c>
      <c r="K3458" s="10">
        <f ca="1">MAX($J$3:J3459)</f>
        <v>5687.7852645573475</v>
      </c>
      <c r="L3458" s="11">
        <f t="shared" ca="1" si="440"/>
        <v>0.14583109583734422</v>
      </c>
    </row>
    <row r="3459" spans="1:12" x14ac:dyDescent="0.35">
      <c r="A3459">
        <v>3458</v>
      </c>
      <c r="B3459" s="2">
        <v>42422</v>
      </c>
      <c r="C3459">
        <f t="shared" ref="C3459:C3522" si="445">YEAR(B3459)</f>
        <v>2016</v>
      </c>
      <c r="D3459">
        <v>1281.5</v>
      </c>
      <c r="E3459">
        <f t="shared" ca="1" si="441"/>
        <v>1266.4375</v>
      </c>
      <c r="F3459">
        <f t="shared" ca="1" si="443"/>
        <v>1249.2633333333331</v>
      </c>
      <c r="G3459" t="str">
        <f t="shared" ca="1" si="444"/>
        <v/>
      </c>
      <c r="H3459">
        <f t="shared" ref="H3459:H3522" ca="1" si="446">IF(G3459&lt;&gt;"",D3459,H3458)</f>
        <v>1278</v>
      </c>
      <c r="I3459" s="4" t="str">
        <f t="shared" ref="I3459:I3522" ca="1" si="447">IF(AND(G3459&lt;&gt;"",H3458&lt;&gt;0),IF(G3459="BUY",1-H3459/H3458,H3459/H3458-1),"")</f>
        <v/>
      </c>
      <c r="J3459" s="10">
        <f t="shared" ca="1" si="442"/>
        <v>4858.329306539451</v>
      </c>
      <c r="K3459" s="10">
        <f ca="1">MAX($J$3:J3460)</f>
        <v>5687.7852645573475</v>
      </c>
      <c r="L3459" s="11">
        <f t="shared" ref="L3459:L3522" ca="1" si="448">1-J3459/K3459</f>
        <v>0.14583109583734422</v>
      </c>
    </row>
    <row r="3460" spans="1:12" x14ac:dyDescent="0.35">
      <c r="A3460">
        <v>3459</v>
      </c>
      <c r="B3460" s="2">
        <v>42423</v>
      </c>
      <c r="C3460">
        <f t="shared" si="445"/>
        <v>2016</v>
      </c>
      <c r="D3460">
        <v>1243.9000000000001</v>
      </c>
      <c r="E3460">
        <f t="shared" ref="E3460:E3523" ca="1" si="449">IF(ROW(D3461)&gt;($O$4-1),AVERAGE(OFFSET(D3462,-$O$4,0,$O$4,1)),IF(ROW(D3461)&gt;$O$4, ((($O$4-1)*E3460)+D3461)/$O$4,""))</f>
        <v>1259.1375</v>
      </c>
      <c r="F3460">
        <f t="shared" ca="1" si="443"/>
        <v>1247.6366666666665</v>
      </c>
      <c r="G3460" t="str">
        <f t="shared" ca="1" si="444"/>
        <v/>
      </c>
      <c r="H3460">
        <f t="shared" ca="1" si="446"/>
        <v>1278</v>
      </c>
      <c r="I3460" s="4" t="str">
        <f t="shared" ca="1" si="447"/>
        <v/>
      </c>
      <c r="J3460" s="10">
        <f t="shared" ref="J3460:J3523" ca="1" si="450">IF(I3460="",J3459,J3459*(1+$O$6*I3460))</f>
        <v>4858.329306539451</v>
      </c>
      <c r="K3460" s="10">
        <f ca="1">MAX($J$3:J3461)</f>
        <v>5687.7852645573475</v>
      </c>
      <c r="L3460" s="11">
        <f t="shared" ca="1" si="448"/>
        <v>0.14583109583734422</v>
      </c>
    </row>
    <row r="3461" spans="1:12" x14ac:dyDescent="0.35">
      <c r="A3461">
        <v>3460</v>
      </c>
      <c r="B3461" s="2">
        <v>42424</v>
      </c>
      <c r="C3461">
        <f t="shared" si="445"/>
        <v>2016</v>
      </c>
      <c r="D3461">
        <v>1233.1500000000001</v>
      </c>
      <c r="E3461">
        <f t="shared" ca="1" si="449"/>
        <v>1239.5999999999999</v>
      </c>
      <c r="F3461">
        <f t="shared" ca="1" si="443"/>
        <v>1245.3299999999997</v>
      </c>
      <c r="G3461" t="str">
        <f t="shared" ca="1" si="444"/>
        <v>SELL</v>
      </c>
      <c r="H3461">
        <f t="shared" ca="1" si="446"/>
        <v>1233.1500000000001</v>
      </c>
      <c r="I3461" s="4">
        <f t="shared" ca="1" si="447"/>
        <v>-3.5093896713614958E-2</v>
      </c>
      <c r="J3461" s="10">
        <f t="shared" ca="1" si="450"/>
        <v>4687.8315996550273</v>
      </c>
      <c r="K3461" s="10">
        <f ca="1">MAX($J$3:J3462)</f>
        <v>5687.7852645573475</v>
      </c>
      <c r="L3461" s="11">
        <f t="shared" ca="1" si="448"/>
        <v>0.17580721113601006</v>
      </c>
    </row>
    <row r="3462" spans="1:12" x14ac:dyDescent="0.35">
      <c r="A3462">
        <v>3461</v>
      </c>
      <c r="B3462" s="2">
        <v>42425</v>
      </c>
      <c r="C3462">
        <f t="shared" si="445"/>
        <v>2016</v>
      </c>
      <c r="D3462">
        <v>1199.8499999999999</v>
      </c>
      <c r="E3462">
        <f t="shared" ca="1" si="449"/>
        <v>1216.95</v>
      </c>
      <c r="F3462">
        <f t="shared" ca="1" si="443"/>
        <v>1244.04</v>
      </c>
      <c r="G3462" t="str">
        <f t="shared" ca="1" si="444"/>
        <v/>
      </c>
      <c r="H3462">
        <f t="shared" ca="1" si="446"/>
        <v>1233.1500000000001</v>
      </c>
      <c r="I3462" s="4" t="str">
        <f t="shared" ca="1" si="447"/>
        <v/>
      </c>
      <c r="J3462" s="10">
        <f t="shared" ca="1" si="450"/>
        <v>4687.8315996550273</v>
      </c>
      <c r="K3462" s="10">
        <f ca="1">MAX($J$3:J3463)</f>
        <v>5687.7852645573475</v>
      </c>
      <c r="L3462" s="11">
        <f t="shared" ca="1" si="448"/>
        <v>0.17580721113601006</v>
      </c>
    </row>
    <row r="3463" spans="1:12" x14ac:dyDescent="0.35">
      <c r="A3463">
        <v>3462</v>
      </c>
      <c r="B3463" s="2">
        <v>42426</v>
      </c>
      <c r="C3463">
        <f t="shared" si="445"/>
        <v>2016</v>
      </c>
      <c r="D3463">
        <v>1190.9000000000001</v>
      </c>
      <c r="E3463">
        <f t="shared" ca="1" si="449"/>
        <v>1204.45</v>
      </c>
      <c r="F3463">
        <f t="shared" ca="1" si="443"/>
        <v>1243.0283333333332</v>
      </c>
      <c r="G3463" t="str">
        <f t="shared" ca="1" si="444"/>
        <v/>
      </c>
      <c r="H3463">
        <f t="shared" ca="1" si="446"/>
        <v>1233.1500000000001</v>
      </c>
      <c r="I3463" s="4" t="str">
        <f t="shared" ca="1" si="447"/>
        <v/>
      </c>
      <c r="J3463" s="10">
        <f t="shared" ca="1" si="450"/>
        <v>4687.8315996550273</v>
      </c>
      <c r="K3463" s="10">
        <f ca="1">MAX($J$3:J3464)</f>
        <v>5687.7852645573475</v>
      </c>
      <c r="L3463" s="11">
        <f t="shared" ca="1" si="448"/>
        <v>0.17580721113601006</v>
      </c>
    </row>
    <row r="3464" spans="1:12" x14ac:dyDescent="0.35">
      <c r="A3464">
        <v>3463</v>
      </c>
      <c r="B3464" s="2">
        <v>42429</v>
      </c>
      <c r="C3464">
        <f t="shared" si="445"/>
        <v>2016</v>
      </c>
      <c r="D3464">
        <v>1193.9000000000001</v>
      </c>
      <c r="E3464">
        <f t="shared" ca="1" si="449"/>
        <v>1204.3875</v>
      </c>
      <c r="F3464">
        <f t="shared" ca="1" si="443"/>
        <v>1242.9483333333333</v>
      </c>
      <c r="G3464" t="str">
        <f t="shared" ca="1" si="444"/>
        <v/>
      </c>
      <c r="H3464">
        <f t="shared" ca="1" si="446"/>
        <v>1233.1500000000001</v>
      </c>
      <c r="I3464" s="4" t="str">
        <f t="shared" ca="1" si="447"/>
        <v/>
      </c>
      <c r="J3464" s="10">
        <f t="shared" ca="1" si="450"/>
        <v>4687.8315996550273</v>
      </c>
      <c r="K3464" s="10">
        <f ca="1">MAX($J$3:J3465)</f>
        <v>5687.7852645573475</v>
      </c>
      <c r="L3464" s="11">
        <f t="shared" ca="1" si="448"/>
        <v>0.17580721113601006</v>
      </c>
    </row>
    <row r="3465" spans="1:12" x14ac:dyDescent="0.35">
      <c r="A3465">
        <v>3464</v>
      </c>
      <c r="B3465" s="2">
        <v>42430</v>
      </c>
      <c r="C3465">
        <f t="shared" si="445"/>
        <v>2016</v>
      </c>
      <c r="D3465">
        <v>1232.9000000000001</v>
      </c>
      <c r="E3465">
        <f t="shared" ca="1" si="449"/>
        <v>1215.2375000000002</v>
      </c>
      <c r="F3465">
        <f t="shared" ca="1" si="443"/>
        <v>1243.9816666666666</v>
      </c>
      <c r="G3465" t="str">
        <f t="shared" ca="1" si="444"/>
        <v/>
      </c>
      <c r="H3465">
        <f t="shared" ca="1" si="446"/>
        <v>1233.1500000000001</v>
      </c>
      <c r="I3465" s="4" t="str">
        <f t="shared" ca="1" si="447"/>
        <v/>
      </c>
      <c r="J3465" s="10">
        <f t="shared" ca="1" si="450"/>
        <v>4687.8315996550273</v>
      </c>
      <c r="K3465" s="10">
        <f ca="1">MAX($J$3:J3466)</f>
        <v>5687.7852645573475</v>
      </c>
      <c r="L3465" s="11">
        <f t="shared" ca="1" si="448"/>
        <v>0.17580721113601006</v>
      </c>
    </row>
    <row r="3466" spans="1:12" x14ac:dyDescent="0.35">
      <c r="A3466">
        <v>3465</v>
      </c>
      <c r="B3466" s="2">
        <v>42431</v>
      </c>
      <c r="C3466">
        <f t="shared" si="445"/>
        <v>2016</v>
      </c>
      <c r="D3466">
        <v>1243.25</v>
      </c>
      <c r="E3466">
        <f t="shared" ca="1" si="449"/>
        <v>1231.0500000000002</v>
      </c>
      <c r="F3466">
        <f t="shared" ca="1" si="443"/>
        <v>1244.8383333333334</v>
      </c>
      <c r="G3466" t="str">
        <f t="shared" ca="1" si="444"/>
        <v/>
      </c>
      <c r="H3466">
        <f t="shared" ca="1" si="446"/>
        <v>1233.1500000000001</v>
      </c>
      <c r="I3466" s="4" t="str">
        <f t="shared" ca="1" si="447"/>
        <v/>
      </c>
      <c r="J3466" s="10">
        <f t="shared" ca="1" si="450"/>
        <v>4687.8315996550273</v>
      </c>
      <c r="K3466" s="10">
        <f ca="1">MAX($J$3:J3467)</f>
        <v>5687.7852645573475</v>
      </c>
      <c r="L3466" s="11">
        <f t="shared" ca="1" si="448"/>
        <v>0.17580721113601006</v>
      </c>
    </row>
    <row r="3467" spans="1:12" x14ac:dyDescent="0.35">
      <c r="A3467">
        <v>3466</v>
      </c>
      <c r="B3467" s="2">
        <v>42432</v>
      </c>
      <c r="C3467">
        <f t="shared" si="445"/>
        <v>2016</v>
      </c>
      <c r="D3467">
        <v>1254.1500000000001</v>
      </c>
      <c r="E3467">
        <f t="shared" ca="1" si="449"/>
        <v>1242.4124999999999</v>
      </c>
      <c r="F3467">
        <f t="shared" ca="1" si="443"/>
        <v>1244.7833333333333</v>
      </c>
      <c r="G3467" t="str">
        <f t="shared" ca="1" si="444"/>
        <v/>
      </c>
      <c r="H3467">
        <f t="shared" ca="1" si="446"/>
        <v>1233.1500000000001</v>
      </c>
      <c r="I3467" s="4" t="str">
        <f t="shared" ca="1" si="447"/>
        <v/>
      </c>
      <c r="J3467" s="10">
        <f t="shared" ca="1" si="450"/>
        <v>4687.8315996550273</v>
      </c>
      <c r="K3467" s="10">
        <f ca="1">MAX($J$3:J3468)</f>
        <v>5687.7852645573475</v>
      </c>
      <c r="L3467" s="11">
        <f t="shared" ca="1" si="448"/>
        <v>0.17580721113601006</v>
      </c>
    </row>
    <row r="3468" spans="1:12" x14ac:dyDescent="0.35">
      <c r="A3468">
        <v>3467</v>
      </c>
      <c r="B3468" s="2">
        <v>42433</v>
      </c>
      <c r="C3468">
        <f t="shared" si="445"/>
        <v>2016</v>
      </c>
      <c r="D3468">
        <v>1239.3499999999999</v>
      </c>
      <c r="E3468">
        <f t="shared" ca="1" si="449"/>
        <v>1244.0250000000001</v>
      </c>
      <c r="F3468">
        <f t="shared" ca="1" si="443"/>
        <v>1244.595</v>
      </c>
      <c r="G3468" t="str">
        <f t="shared" ca="1" si="444"/>
        <v/>
      </c>
      <c r="H3468">
        <f t="shared" ca="1" si="446"/>
        <v>1233.1500000000001</v>
      </c>
      <c r="I3468" s="4" t="str">
        <f t="shared" ca="1" si="447"/>
        <v/>
      </c>
      <c r="J3468" s="10">
        <f t="shared" ca="1" si="450"/>
        <v>4687.8315996550273</v>
      </c>
      <c r="K3468" s="10">
        <f ca="1">MAX($J$3:J3469)</f>
        <v>5687.7852645573475</v>
      </c>
      <c r="L3468" s="11">
        <f t="shared" ca="1" si="448"/>
        <v>0.17580721113601006</v>
      </c>
    </row>
    <row r="3469" spans="1:12" x14ac:dyDescent="0.35">
      <c r="A3469">
        <v>3468</v>
      </c>
      <c r="B3469" s="2">
        <v>42436</v>
      </c>
      <c r="C3469">
        <f t="shared" si="445"/>
        <v>2016</v>
      </c>
      <c r="D3469">
        <v>1239.3499999999999</v>
      </c>
      <c r="E3469">
        <f t="shared" ca="1" si="449"/>
        <v>1243.5</v>
      </c>
      <c r="F3469">
        <f t="shared" ca="1" si="443"/>
        <v>1244.4666666666667</v>
      </c>
      <c r="G3469" t="str">
        <f t="shared" ca="1" si="444"/>
        <v/>
      </c>
      <c r="H3469">
        <f t="shared" ca="1" si="446"/>
        <v>1233.1500000000001</v>
      </c>
      <c r="I3469" s="4" t="str">
        <f t="shared" ca="1" si="447"/>
        <v/>
      </c>
      <c r="J3469" s="10">
        <f t="shared" ca="1" si="450"/>
        <v>4687.8315996550273</v>
      </c>
      <c r="K3469" s="10">
        <f ca="1">MAX($J$3:J3470)</f>
        <v>5687.7852645573475</v>
      </c>
      <c r="L3469" s="11">
        <f t="shared" ca="1" si="448"/>
        <v>0.17580721113601006</v>
      </c>
    </row>
    <row r="3470" spans="1:12" x14ac:dyDescent="0.35">
      <c r="A3470">
        <v>3469</v>
      </c>
      <c r="B3470" s="2">
        <v>42437</v>
      </c>
      <c r="C3470">
        <f t="shared" si="445"/>
        <v>2016</v>
      </c>
      <c r="D3470">
        <v>1241.1500000000001</v>
      </c>
      <c r="E3470">
        <f t="shared" ca="1" si="449"/>
        <v>1240.9000000000001</v>
      </c>
      <c r="F3470">
        <f t="shared" ca="1" si="443"/>
        <v>1244.9133333333334</v>
      </c>
      <c r="G3470" t="str">
        <f t="shared" ca="1" si="444"/>
        <v/>
      </c>
      <c r="H3470">
        <f t="shared" ca="1" si="446"/>
        <v>1233.1500000000001</v>
      </c>
      <c r="I3470" s="4" t="str">
        <f t="shared" ca="1" si="447"/>
        <v/>
      </c>
      <c r="J3470" s="10">
        <f t="shared" ca="1" si="450"/>
        <v>4687.8315996550273</v>
      </c>
      <c r="K3470" s="10">
        <f ca="1">MAX($J$3:J3471)</f>
        <v>5687.7852645573475</v>
      </c>
      <c r="L3470" s="11">
        <f t="shared" ca="1" si="448"/>
        <v>0.17580721113601006</v>
      </c>
    </row>
    <row r="3471" spans="1:12" x14ac:dyDescent="0.35">
      <c r="A3471">
        <v>3470</v>
      </c>
      <c r="B3471" s="2">
        <v>42438</v>
      </c>
      <c r="C3471">
        <f t="shared" si="445"/>
        <v>2016</v>
      </c>
      <c r="D3471">
        <v>1243.75</v>
      </c>
      <c r="E3471">
        <f t="shared" ca="1" si="449"/>
        <v>1238.6500000000001</v>
      </c>
      <c r="F3471">
        <f t="shared" ca="1" si="443"/>
        <v>1245.4266666666667</v>
      </c>
      <c r="G3471" t="str">
        <f t="shared" ca="1" si="444"/>
        <v/>
      </c>
      <c r="H3471">
        <f t="shared" ca="1" si="446"/>
        <v>1233.1500000000001</v>
      </c>
      <c r="I3471" s="4" t="str">
        <f t="shared" ca="1" si="447"/>
        <v/>
      </c>
      <c r="J3471" s="10">
        <f t="shared" ca="1" si="450"/>
        <v>4687.8315996550273</v>
      </c>
      <c r="K3471" s="10">
        <f ca="1">MAX($J$3:J3472)</f>
        <v>5687.7852645573475</v>
      </c>
      <c r="L3471" s="11">
        <f t="shared" ca="1" si="448"/>
        <v>0.17580721113601006</v>
      </c>
    </row>
    <row r="3472" spans="1:12" x14ac:dyDescent="0.35">
      <c r="A3472">
        <v>3471</v>
      </c>
      <c r="B3472" s="2">
        <v>42439</v>
      </c>
      <c r="C3472">
        <f t="shared" si="445"/>
        <v>2016</v>
      </c>
      <c r="D3472">
        <v>1230.3499999999999</v>
      </c>
      <c r="E3472">
        <f t="shared" ca="1" si="449"/>
        <v>1235.5</v>
      </c>
      <c r="F3472">
        <f t="shared" ca="1" si="443"/>
        <v>1244.9833333333333</v>
      </c>
      <c r="G3472" t="str">
        <f t="shared" ca="1" si="444"/>
        <v/>
      </c>
      <c r="H3472">
        <f t="shared" ca="1" si="446"/>
        <v>1233.1500000000001</v>
      </c>
      <c r="I3472" s="4" t="str">
        <f t="shared" ca="1" si="447"/>
        <v/>
      </c>
      <c r="J3472" s="10">
        <f t="shared" ca="1" si="450"/>
        <v>4687.8315996550273</v>
      </c>
      <c r="K3472" s="10">
        <f ca="1">MAX($J$3:J3473)</f>
        <v>5687.7852645573475</v>
      </c>
      <c r="L3472" s="11">
        <f t="shared" ca="1" si="448"/>
        <v>0.17580721113601006</v>
      </c>
    </row>
    <row r="3473" spans="1:12" x14ac:dyDescent="0.35">
      <c r="A3473">
        <v>3472</v>
      </c>
      <c r="B3473" s="2">
        <v>42440</v>
      </c>
      <c r="C3473">
        <f t="shared" si="445"/>
        <v>2016</v>
      </c>
      <c r="D3473">
        <v>1226.75</v>
      </c>
      <c r="E3473">
        <f t="shared" ca="1" si="449"/>
        <v>1234.1624999999999</v>
      </c>
      <c r="F3473">
        <f t="shared" ca="1" si="443"/>
        <v>1243.7816666666668</v>
      </c>
      <c r="G3473" t="str">
        <f t="shared" ca="1" si="444"/>
        <v/>
      </c>
      <c r="H3473">
        <f t="shared" ca="1" si="446"/>
        <v>1233.1500000000001</v>
      </c>
      <c r="I3473" s="4" t="str">
        <f t="shared" ca="1" si="447"/>
        <v/>
      </c>
      <c r="J3473" s="10">
        <f t="shared" ca="1" si="450"/>
        <v>4687.8315996550273</v>
      </c>
      <c r="K3473" s="10">
        <f ca="1">MAX($J$3:J3474)</f>
        <v>5687.7852645573475</v>
      </c>
      <c r="L3473" s="11">
        <f t="shared" ca="1" si="448"/>
        <v>0.17580721113601006</v>
      </c>
    </row>
    <row r="3474" spans="1:12" x14ac:dyDescent="0.35">
      <c r="A3474">
        <v>3473</v>
      </c>
      <c r="B3474" s="2">
        <v>42443</v>
      </c>
      <c r="C3474">
        <f t="shared" si="445"/>
        <v>2016</v>
      </c>
      <c r="D3474">
        <v>1235.8</v>
      </c>
      <c r="E3474">
        <f t="shared" ca="1" si="449"/>
        <v>1233.25</v>
      </c>
      <c r="F3474">
        <f t="shared" ca="1" si="443"/>
        <v>1243.0733333333335</v>
      </c>
      <c r="G3474" t="str">
        <f t="shared" ca="1" si="444"/>
        <v/>
      </c>
      <c r="H3474">
        <f t="shared" ca="1" si="446"/>
        <v>1233.1500000000001</v>
      </c>
      <c r="I3474" s="4" t="str">
        <f t="shared" ca="1" si="447"/>
        <v/>
      </c>
      <c r="J3474" s="10">
        <f t="shared" ca="1" si="450"/>
        <v>4687.8315996550273</v>
      </c>
      <c r="K3474" s="10">
        <f ca="1">MAX($J$3:J3475)</f>
        <v>5687.7852645573475</v>
      </c>
      <c r="L3474" s="11">
        <f t="shared" ca="1" si="448"/>
        <v>0.17580721113601006</v>
      </c>
    </row>
    <row r="3475" spans="1:12" x14ac:dyDescent="0.35">
      <c r="A3475">
        <v>3474</v>
      </c>
      <c r="B3475" s="2">
        <v>42444</v>
      </c>
      <c r="C3475">
        <f t="shared" si="445"/>
        <v>2016</v>
      </c>
      <c r="D3475">
        <v>1240.0999999999999</v>
      </c>
      <c r="E3475">
        <f t="shared" ca="1" si="449"/>
        <v>1234.7</v>
      </c>
      <c r="F3475">
        <f t="shared" ca="1" si="443"/>
        <v>1242.646666666667</v>
      </c>
      <c r="G3475" t="str">
        <f t="shared" ca="1" si="444"/>
        <v/>
      </c>
      <c r="H3475">
        <f t="shared" ca="1" si="446"/>
        <v>1233.1500000000001</v>
      </c>
      <c r="I3475" s="4" t="str">
        <f t="shared" ca="1" si="447"/>
        <v/>
      </c>
      <c r="J3475" s="10">
        <f t="shared" ca="1" si="450"/>
        <v>4687.8315996550273</v>
      </c>
      <c r="K3475" s="10">
        <f ca="1">MAX($J$3:J3476)</f>
        <v>5687.7852645573475</v>
      </c>
      <c r="L3475" s="11">
        <f t="shared" ca="1" si="448"/>
        <v>0.17580721113601006</v>
      </c>
    </row>
    <row r="3476" spans="1:12" x14ac:dyDescent="0.35">
      <c r="A3476">
        <v>3475</v>
      </c>
      <c r="B3476" s="2">
        <v>42445</v>
      </c>
      <c r="C3476">
        <f t="shared" si="445"/>
        <v>2016</v>
      </c>
      <c r="D3476">
        <v>1236.1500000000001</v>
      </c>
      <c r="E3476">
        <f t="shared" ca="1" si="449"/>
        <v>1246.4375</v>
      </c>
      <c r="F3476">
        <f t="shared" ca="1" si="443"/>
        <v>1242.7566666666667</v>
      </c>
      <c r="G3476" t="str">
        <f t="shared" ca="1" si="444"/>
        <v>BUY</v>
      </c>
      <c r="H3476">
        <f t="shared" ca="1" si="446"/>
        <v>1236.1500000000001</v>
      </c>
      <c r="I3476" s="4">
        <f t="shared" ca="1" si="447"/>
        <v>-2.4327940639825574E-3</v>
      </c>
      <c r="J3476" s="10">
        <f t="shared" ca="1" si="450"/>
        <v>4676.4270707664364</v>
      </c>
      <c r="K3476" s="10">
        <f ca="1">MAX($J$3:J3477)</f>
        <v>5687.7852645573475</v>
      </c>
      <c r="L3476" s="11">
        <f t="shared" ca="1" si="448"/>
        <v>0.17781230246033564</v>
      </c>
    </row>
    <row r="3477" spans="1:12" x14ac:dyDescent="0.35">
      <c r="A3477">
        <v>3476</v>
      </c>
      <c r="B3477" s="2">
        <v>42446</v>
      </c>
      <c r="C3477">
        <f t="shared" si="445"/>
        <v>2016</v>
      </c>
      <c r="D3477">
        <v>1273.7</v>
      </c>
      <c r="E3477">
        <f t="shared" ca="1" si="449"/>
        <v>1271.7874999999999</v>
      </c>
      <c r="F3477">
        <f t="shared" ca="1" si="443"/>
        <v>1244.9499999999998</v>
      </c>
      <c r="G3477" t="str">
        <f t="shared" ca="1" si="444"/>
        <v/>
      </c>
      <c r="H3477">
        <f t="shared" ca="1" si="446"/>
        <v>1236.1500000000001</v>
      </c>
      <c r="I3477" s="4" t="str">
        <f t="shared" ca="1" si="447"/>
        <v/>
      </c>
      <c r="J3477" s="10">
        <f t="shared" ca="1" si="450"/>
        <v>4676.4270707664364</v>
      </c>
      <c r="K3477" s="10">
        <f ca="1">MAX($J$3:J3478)</f>
        <v>5687.7852645573475</v>
      </c>
      <c r="L3477" s="11">
        <f t="shared" ca="1" si="448"/>
        <v>0.17781230246033564</v>
      </c>
    </row>
    <row r="3478" spans="1:12" x14ac:dyDescent="0.35">
      <c r="A3478">
        <v>3477</v>
      </c>
      <c r="B3478" s="2">
        <v>42447</v>
      </c>
      <c r="C3478">
        <f t="shared" si="445"/>
        <v>2016</v>
      </c>
      <c r="D3478">
        <v>1337.2</v>
      </c>
      <c r="E3478">
        <f t="shared" ca="1" si="449"/>
        <v>1305.3499999999999</v>
      </c>
      <c r="F3478">
        <f t="shared" ca="1" si="443"/>
        <v>1248.0749999999998</v>
      </c>
      <c r="G3478" t="str">
        <f t="shared" ca="1" si="444"/>
        <v/>
      </c>
      <c r="H3478">
        <f t="shared" ca="1" si="446"/>
        <v>1236.1500000000001</v>
      </c>
      <c r="I3478" s="4" t="str">
        <f t="shared" ca="1" si="447"/>
        <v/>
      </c>
      <c r="J3478" s="10">
        <f t="shared" ca="1" si="450"/>
        <v>4676.4270707664364</v>
      </c>
      <c r="K3478" s="10">
        <f ca="1">MAX($J$3:J3479)</f>
        <v>5687.7852645573475</v>
      </c>
      <c r="L3478" s="11">
        <f t="shared" ca="1" si="448"/>
        <v>0.17781230246033564</v>
      </c>
    </row>
    <row r="3479" spans="1:12" x14ac:dyDescent="0.35">
      <c r="A3479">
        <v>3478</v>
      </c>
      <c r="B3479" s="2">
        <v>42450</v>
      </c>
      <c r="C3479">
        <f t="shared" si="445"/>
        <v>2016</v>
      </c>
      <c r="D3479">
        <v>1374.35</v>
      </c>
      <c r="E3479">
        <f t="shared" ca="1" si="449"/>
        <v>1337.6875</v>
      </c>
      <c r="F3479">
        <f t="shared" ca="1" si="443"/>
        <v>1250.9549999999997</v>
      </c>
      <c r="G3479" t="str">
        <f t="shared" ca="1" si="444"/>
        <v/>
      </c>
      <c r="H3479">
        <f t="shared" ca="1" si="446"/>
        <v>1236.1500000000001</v>
      </c>
      <c r="I3479" s="4" t="str">
        <f t="shared" ca="1" si="447"/>
        <v/>
      </c>
      <c r="J3479" s="10">
        <f t="shared" ca="1" si="450"/>
        <v>4676.4270707664364</v>
      </c>
      <c r="K3479" s="10">
        <f ca="1">MAX($J$3:J3480)</f>
        <v>5687.7852645573475</v>
      </c>
      <c r="L3479" s="11">
        <f t="shared" ca="1" si="448"/>
        <v>0.17781230246033564</v>
      </c>
    </row>
    <row r="3480" spans="1:12" x14ac:dyDescent="0.35">
      <c r="A3480">
        <v>3479</v>
      </c>
      <c r="B3480" s="2">
        <v>42451</v>
      </c>
      <c r="C3480">
        <f t="shared" si="445"/>
        <v>2016</v>
      </c>
      <c r="D3480">
        <v>1365.5</v>
      </c>
      <c r="E3480">
        <f t="shared" ca="1" si="449"/>
        <v>1362.4250000000002</v>
      </c>
      <c r="F3480">
        <f t="shared" ca="1" si="443"/>
        <v>1254.5149999999999</v>
      </c>
      <c r="G3480" t="str">
        <f t="shared" ca="1" si="444"/>
        <v/>
      </c>
      <c r="H3480">
        <f t="shared" ca="1" si="446"/>
        <v>1236.1500000000001</v>
      </c>
      <c r="I3480" s="4" t="str">
        <f t="shared" ca="1" si="447"/>
        <v/>
      </c>
      <c r="J3480" s="10">
        <f t="shared" ca="1" si="450"/>
        <v>4676.4270707664364</v>
      </c>
      <c r="K3480" s="10">
        <f ca="1">MAX($J$3:J3481)</f>
        <v>5687.7852645573475</v>
      </c>
      <c r="L3480" s="11">
        <f t="shared" ca="1" si="448"/>
        <v>0.17781230246033564</v>
      </c>
    </row>
    <row r="3481" spans="1:12" x14ac:dyDescent="0.35">
      <c r="A3481">
        <v>3480</v>
      </c>
      <c r="B3481" s="2">
        <v>42452</v>
      </c>
      <c r="C3481">
        <f t="shared" si="445"/>
        <v>2016</v>
      </c>
      <c r="D3481">
        <v>1372.65</v>
      </c>
      <c r="E3481">
        <f t="shared" ca="1" si="449"/>
        <v>1371.2874999999999</v>
      </c>
      <c r="F3481">
        <f t="shared" ca="1" si="443"/>
        <v>1259.1366666666665</v>
      </c>
      <c r="G3481" t="str">
        <f t="shared" ca="1" si="444"/>
        <v/>
      </c>
      <c r="H3481">
        <f t="shared" ca="1" si="446"/>
        <v>1236.1500000000001</v>
      </c>
      <c r="I3481" s="4" t="str">
        <f t="shared" ca="1" si="447"/>
        <v/>
      </c>
      <c r="J3481" s="10">
        <f t="shared" ca="1" si="450"/>
        <v>4676.4270707664364</v>
      </c>
      <c r="K3481" s="10">
        <f ca="1">MAX($J$3:J3482)</f>
        <v>5687.7852645573475</v>
      </c>
      <c r="L3481" s="11">
        <f t="shared" ca="1" si="448"/>
        <v>0.17781230246033564</v>
      </c>
    </row>
    <row r="3482" spans="1:12" x14ac:dyDescent="0.35">
      <c r="A3482">
        <v>3481</v>
      </c>
      <c r="B3482" s="2">
        <v>42453</v>
      </c>
      <c r="C3482">
        <f t="shared" si="445"/>
        <v>2016</v>
      </c>
      <c r="D3482">
        <v>1372.65</v>
      </c>
      <c r="E3482">
        <f t="shared" ca="1" si="449"/>
        <v>1370.8625000000002</v>
      </c>
      <c r="F3482">
        <f t="shared" ca="1" si="443"/>
        <v>1264.19</v>
      </c>
      <c r="G3482" t="str">
        <f t="shared" ca="1" si="444"/>
        <v/>
      </c>
      <c r="H3482">
        <f t="shared" ca="1" si="446"/>
        <v>1236.1500000000001</v>
      </c>
      <c r="I3482" s="4" t="str">
        <f t="shared" ca="1" si="447"/>
        <v/>
      </c>
      <c r="J3482" s="10">
        <f t="shared" ca="1" si="450"/>
        <v>4676.4270707664364</v>
      </c>
      <c r="K3482" s="10">
        <f ca="1">MAX($J$3:J3483)</f>
        <v>5687.7852645573475</v>
      </c>
      <c r="L3482" s="11">
        <f t="shared" ca="1" si="448"/>
        <v>0.17781230246033564</v>
      </c>
    </row>
    <row r="3483" spans="1:12" x14ac:dyDescent="0.35">
      <c r="A3483">
        <v>3482</v>
      </c>
      <c r="B3483" s="2">
        <v>42454</v>
      </c>
      <c r="C3483">
        <f t="shared" si="445"/>
        <v>2016</v>
      </c>
      <c r="D3483">
        <v>1372.65</v>
      </c>
      <c r="E3483">
        <f t="shared" ca="1" si="449"/>
        <v>1373.8750000000002</v>
      </c>
      <c r="F3483">
        <f t="shared" ca="1" si="443"/>
        <v>1268.2233333333336</v>
      </c>
      <c r="G3483" t="str">
        <f t="shared" ca="1" si="444"/>
        <v/>
      </c>
      <c r="H3483">
        <f t="shared" ca="1" si="446"/>
        <v>1236.1500000000001</v>
      </c>
      <c r="I3483" s="4" t="str">
        <f t="shared" ca="1" si="447"/>
        <v/>
      </c>
      <c r="J3483" s="10">
        <f t="shared" ca="1" si="450"/>
        <v>4676.4270707664364</v>
      </c>
      <c r="K3483" s="10">
        <f ca="1">MAX($J$3:J3484)</f>
        <v>5687.7852645573475</v>
      </c>
      <c r="L3483" s="11">
        <f t="shared" ca="1" si="448"/>
        <v>0.17781230246033564</v>
      </c>
    </row>
    <row r="3484" spans="1:12" x14ac:dyDescent="0.35">
      <c r="A3484">
        <v>3483</v>
      </c>
      <c r="B3484" s="2">
        <v>42457</v>
      </c>
      <c r="C3484">
        <f t="shared" si="445"/>
        <v>2016</v>
      </c>
      <c r="D3484">
        <v>1377.55</v>
      </c>
      <c r="E3484">
        <f t="shared" ca="1" si="449"/>
        <v>1372.2250000000001</v>
      </c>
      <c r="F3484">
        <f t="shared" ca="1" si="443"/>
        <v>1272.8316666666667</v>
      </c>
      <c r="G3484" t="str">
        <f t="shared" ca="1" si="444"/>
        <v/>
      </c>
      <c r="H3484">
        <f t="shared" ca="1" si="446"/>
        <v>1236.1500000000001</v>
      </c>
      <c r="I3484" s="4" t="str">
        <f t="shared" ca="1" si="447"/>
        <v/>
      </c>
      <c r="J3484" s="10">
        <f t="shared" ca="1" si="450"/>
        <v>4676.4270707664364</v>
      </c>
      <c r="K3484" s="10">
        <f ca="1">MAX($J$3:J3485)</f>
        <v>5687.7852645573475</v>
      </c>
      <c r="L3484" s="11">
        <f t="shared" ca="1" si="448"/>
        <v>0.17781230246033564</v>
      </c>
    </row>
    <row r="3485" spans="1:12" x14ac:dyDescent="0.35">
      <c r="A3485">
        <v>3484</v>
      </c>
      <c r="B3485" s="2">
        <v>42458</v>
      </c>
      <c r="C3485">
        <f t="shared" si="445"/>
        <v>2016</v>
      </c>
      <c r="D3485">
        <v>1366.05</v>
      </c>
      <c r="E3485">
        <f t="shared" ca="1" si="449"/>
        <v>1375.4875</v>
      </c>
      <c r="F3485">
        <f t="shared" ca="1" si="443"/>
        <v>1278.1533333333334</v>
      </c>
      <c r="G3485" t="str">
        <f t="shared" ca="1" si="444"/>
        <v/>
      </c>
      <c r="H3485">
        <f t="shared" ca="1" si="446"/>
        <v>1236.1500000000001</v>
      </c>
      <c r="I3485" s="4" t="str">
        <f t="shared" ca="1" si="447"/>
        <v/>
      </c>
      <c r="J3485" s="10">
        <f t="shared" ca="1" si="450"/>
        <v>4676.4270707664364</v>
      </c>
      <c r="K3485" s="10">
        <f ca="1">MAX($J$3:J3486)</f>
        <v>5687.7852645573475</v>
      </c>
      <c r="L3485" s="11">
        <f t="shared" ca="1" si="448"/>
        <v>0.17781230246033564</v>
      </c>
    </row>
    <row r="3486" spans="1:12" x14ac:dyDescent="0.35">
      <c r="A3486">
        <v>3485</v>
      </c>
      <c r="B3486" s="2">
        <v>42459</v>
      </c>
      <c r="C3486">
        <f t="shared" si="445"/>
        <v>2016</v>
      </c>
      <c r="D3486">
        <v>1385.7</v>
      </c>
      <c r="E3486">
        <f t="shared" ca="1" si="449"/>
        <v>1377.8000000000002</v>
      </c>
      <c r="F3486">
        <f t="shared" ref="F3486:F3549" ca="1" si="451">IF(ROW(D3487)&gt;($O$5-1),AVERAGE(OFFSET(D3488,-$O$5,0,$O$5,1)),IF(ROW(D3487)&gt;$O$5, ((($O$5-1)*E3486)+D3487)/$O$5,""))</f>
        <v>1282.1383333333333</v>
      </c>
      <c r="G3486" t="str">
        <f t="shared" ca="1" si="444"/>
        <v/>
      </c>
      <c r="H3486">
        <f t="shared" ca="1" si="446"/>
        <v>1236.1500000000001</v>
      </c>
      <c r="I3486" s="4" t="str">
        <f t="shared" ca="1" si="447"/>
        <v/>
      </c>
      <c r="J3486" s="10">
        <f t="shared" ca="1" si="450"/>
        <v>4676.4270707664364</v>
      </c>
      <c r="K3486" s="10">
        <f ca="1">MAX($J$3:J3487)</f>
        <v>5687.7852645573475</v>
      </c>
      <c r="L3486" s="11">
        <f t="shared" ca="1" si="448"/>
        <v>0.17781230246033564</v>
      </c>
    </row>
    <row r="3487" spans="1:12" x14ac:dyDescent="0.35">
      <c r="A3487">
        <v>3486</v>
      </c>
      <c r="B3487" s="2">
        <v>42460</v>
      </c>
      <c r="C3487">
        <f t="shared" si="445"/>
        <v>2016</v>
      </c>
      <c r="D3487">
        <v>1381.9</v>
      </c>
      <c r="E3487">
        <f t="shared" ca="1" si="449"/>
        <v>1386.8625</v>
      </c>
      <c r="F3487">
        <f t="shared" ca="1" si="451"/>
        <v>1286.6650000000002</v>
      </c>
      <c r="G3487" t="str">
        <f t="shared" ca="1" si="444"/>
        <v/>
      </c>
      <c r="H3487">
        <f t="shared" ca="1" si="446"/>
        <v>1236.1500000000001</v>
      </c>
      <c r="I3487" s="4" t="str">
        <f t="shared" ca="1" si="447"/>
        <v/>
      </c>
      <c r="J3487" s="10">
        <f t="shared" ca="1" si="450"/>
        <v>4676.4270707664364</v>
      </c>
      <c r="K3487" s="10">
        <f ca="1">MAX($J$3:J3488)</f>
        <v>5687.7852645573475</v>
      </c>
      <c r="L3487" s="11">
        <f t="shared" ca="1" si="448"/>
        <v>0.17781230246033564</v>
      </c>
    </row>
    <row r="3488" spans="1:12" x14ac:dyDescent="0.35">
      <c r="A3488">
        <v>3487</v>
      </c>
      <c r="B3488" s="2">
        <v>42461</v>
      </c>
      <c r="C3488">
        <f t="shared" si="445"/>
        <v>2016</v>
      </c>
      <c r="D3488">
        <v>1413.8</v>
      </c>
      <c r="E3488">
        <f t="shared" ca="1" si="449"/>
        <v>1398.375</v>
      </c>
      <c r="F3488">
        <f t="shared" ca="1" si="451"/>
        <v>1291.0183333333334</v>
      </c>
      <c r="G3488" t="str">
        <f t="shared" ca="1" si="444"/>
        <v/>
      </c>
      <c r="H3488">
        <f t="shared" ca="1" si="446"/>
        <v>1236.1500000000001</v>
      </c>
      <c r="I3488" s="4" t="str">
        <f t="shared" ca="1" si="447"/>
        <v/>
      </c>
      <c r="J3488" s="10">
        <f t="shared" ca="1" si="450"/>
        <v>4676.4270707664364</v>
      </c>
      <c r="K3488" s="10">
        <f ca="1">MAX($J$3:J3489)</f>
        <v>5687.7852645573475</v>
      </c>
      <c r="L3488" s="11">
        <f t="shared" ca="1" si="448"/>
        <v>0.17781230246033564</v>
      </c>
    </row>
    <row r="3489" spans="1:12" x14ac:dyDescent="0.35">
      <c r="A3489">
        <v>3488</v>
      </c>
      <c r="B3489" s="2">
        <v>42464</v>
      </c>
      <c r="C3489">
        <f t="shared" si="445"/>
        <v>2016</v>
      </c>
      <c r="D3489">
        <v>1412.1</v>
      </c>
      <c r="E3489">
        <f t="shared" ca="1" si="449"/>
        <v>1399.6374999999998</v>
      </c>
      <c r="F3489">
        <f t="shared" ca="1" si="451"/>
        <v>1295.9133333333336</v>
      </c>
      <c r="G3489" t="str">
        <f t="shared" ca="1" si="444"/>
        <v/>
      </c>
      <c r="H3489">
        <f t="shared" ca="1" si="446"/>
        <v>1236.1500000000001</v>
      </c>
      <c r="I3489" s="4" t="str">
        <f t="shared" ca="1" si="447"/>
        <v/>
      </c>
      <c r="J3489" s="10">
        <f t="shared" ca="1" si="450"/>
        <v>4676.4270707664364</v>
      </c>
      <c r="K3489" s="10">
        <f ca="1">MAX($J$3:J3490)</f>
        <v>5687.7852645573475</v>
      </c>
      <c r="L3489" s="11">
        <f t="shared" ca="1" si="448"/>
        <v>0.17781230246033564</v>
      </c>
    </row>
    <row r="3490" spans="1:12" x14ac:dyDescent="0.35">
      <c r="A3490">
        <v>3489</v>
      </c>
      <c r="B3490" s="2">
        <v>42465</v>
      </c>
      <c r="C3490">
        <f t="shared" si="445"/>
        <v>2016</v>
      </c>
      <c r="D3490">
        <v>1390.75</v>
      </c>
      <c r="E3490">
        <f t="shared" ca="1" si="449"/>
        <v>1411.0874999999999</v>
      </c>
      <c r="F3490">
        <f t="shared" ca="1" si="451"/>
        <v>1302.3983333333335</v>
      </c>
      <c r="G3490" t="str">
        <f t="shared" ca="1" si="444"/>
        <v/>
      </c>
      <c r="H3490">
        <f t="shared" ca="1" si="446"/>
        <v>1236.1500000000001</v>
      </c>
      <c r="I3490" s="4" t="str">
        <f t="shared" ca="1" si="447"/>
        <v/>
      </c>
      <c r="J3490" s="10">
        <f t="shared" ca="1" si="450"/>
        <v>4676.4270707664364</v>
      </c>
      <c r="K3490" s="10">
        <f ca="1">MAX($J$3:J3491)</f>
        <v>5687.7852645573475</v>
      </c>
      <c r="L3490" s="11">
        <f t="shared" ca="1" si="448"/>
        <v>0.17781230246033564</v>
      </c>
    </row>
    <row r="3491" spans="1:12" x14ac:dyDescent="0.35">
      <c r="A3491">
        <v>3490</v>
      </c>
      <c r="B3491" s="2">
        <v>42466</v>
      </c>
      <c r="C3491">
        <f t="shared" si="445"/>
        <v>2016</v>
      </c>
      <c r="D3491">
        <v>1427.7</v>
      </c>
      <c r="E3491">
        <f t="shared" ca="1" si="449"/>
        <v>1412.0250000000001</v>
      </c>
      <c r="F3491">
        <f t="shared" ca="1" si="451"/>
        <v>1309.6550000000002</v>
      </c>
      <c r="G3491" t="str">
        <f t="shared" ca="1" si="444"/>
        <v/>
      </c>
      <c r="H3491">
        <f t="shared" ca="1" si="446"/>
        <v>1236.1500000000001</v>
      </c>
      <c r="I3491" s="4" t="str">
        <f t="shared" ca="1" si="447"/>
        <v/>
      </c>
      <c r="J3491" s="10">
        <f t="shared" ca="1" si="450"/>
        <v>4676.4270707664364</v>
      </c>
      <c r="K3491" s="10">
        <f ca="1">MAX($J$3:J3492)</f>
        <v>5687.7852645573475</v>
      </c>
      <c r="L3491" s="11">
        <f t="shared" ca="1" si="448"/>
        <v>0.17781230246033564</v>
      </c>
    </row>
    <row r="3492" spans="1:12" x14ac:dyDescent="0.35">
      <c r="A3492">
        <v>3491</v>
      </c>
      <c r="B3492" s="2">
        <v>42467</v>
      </c>
      <c r="C3492">
        <f t="shared" si="445"/>
        <v>2016</v>
      </c>
      <c r="D3492">
        <v>1417.55</v>
      </c>
      <c r="E3492">
        <f t="shared" ca="1" si="449"/>
        <v>1419.4625000000001</v>
      </c>
      <c r="F3492">
        <f t="shared" ca="1" si="451"/>
        <v>1318.0200000000002</v>
      </c>
      <c r="G3492" t="str">
        <f t="shared" ca="1" si="444"/>
        <v/>
      </c>
      <c r="H3492">
        <f t="shared" ca="1" si="446"/>
        <v>1236.1500000000001</v>
      </c>
      <c r="I3492" s="4" t="str">
        <f t="shared" ca="1" si="447"/>
        <v/>
      </c>
      <c r="J3492" s="10">
        <f t="shared" ca="1" si="450"/>
        <v>4676.4270707664364</v>
      </c>
      <c r="K3492" s="10">
        <f ca="1">MAX($J$3:J3493)</f>
        <v>5687.7852645573475</v>
      </c>
      <c r="L3492" s="11">
        <f t="shared" ca="1" si="448"/>
        <v>0.17781230246033564</v>
      </c>
    </row>
    <row r="3493" spans="1:12" x14ac:dyDescent="0.35">
      <c r="A3493">
        <v>3492</v>
      </c>
      <c r="B3493" s="2">
        <v>42468</v>
      </c>
      <c r="C3493">
        <f t="shared" si="445"/>
        <v>2016</v>
      </c>
      <c r="D3493">
        <v>1441.85</v>
      </c>
      <c r="E3493">
        <f t="shared" ca="1" si="449"/>
        <v>1433.5625</v>
      </c>
      <c r="F3493">
        <f t="shared" ca="1" si="451"/>
        <v>1326.4616666666668</v>
      </c>
      <c r="G3493" t="str">
        <f t="shared" ca="1" si="444"/>
        <v/>
      </c>
      <c r="H3493">
        <f t="shared" ca="1" si="446"/>
        <v>1236.1500000000001</v>
      </c>
      <c r="I3493" s="4" t="str">
        <f t="shared" ca="1" si="447"/>
        <v/>
      </c>
      <c r="J3493" s="10">
        <f t="shared" ca="1" si="450"/>
        <v>4676.4270707664364</v>
      </c>
      <c r="K3493" s="10">
        <f ca="1">MAX($J$3:J3494)</f>
        <v>5687.7852645573475</v>
      </c>
      <c r="L3493" s="11">
        <f t="shared" ca="1" si="448"/>
        <v>0.17781230246033564</v>
      </c>
    </row>
    <row r="3494" spans="1:12" x14ac:dyDescent="0.35">
      <c r="A3494">
        <v>3493</v>
      </c>
      <c r="B3494" s="2">
        <v>42471</v>
      </c>
      <c r="C3494">
        <f t="shared" si="445"/>
        <v>2016</v>
      </c>
      <c r="D3494">
        <v>1447.15</v>
      </c>
      <c r="E3494">
        <f t="shared" ca="1" si="449"/>
        <v>1438.8124999999998</v>
      </c>
      <c r="F3494">
        <f t="shared" ca="1" si="451"/>
        <v>1333.655</v>
      </c>
      <c r="G3494" t="str">
        <f t="shared" ca="1" si="444"/>
        <v/>
      </c>
      <c r="H3494">
        <f t="shared" ca="1" si="446"/>
        <v>1236.1500000000001</v>
      </c>
      <c r="I3494" s="4" t="str">
        <f t="shared" ca="1" si="447"/>
        <v/>
      </c>
      <c r="J3494" s="10">
        <f t="shared" ca="1" si="450"/>
        <v>4676.4270707664364</v>
      </c>
      <c r="K3494" s="10">
        <f ca="1">MAX($J$3:J3495)</f>
        <v>5687.7852645573475</v>
      </c>
      <c r="L3494" s="11">
        <f t="shared" ca="1" si="448"/>
        <v>0.17781230246033564</v>
      </c>
    </row>
    <row r="3495" spans="1:12" x14ac:dyDescent="0.35">
      <c r="A3495">
        <v>3494</v>
      </c>
      <c r="B3495" s="2">
        <v>42472</v>
      </c>
      <c r="C3495">
        <f t="shared" si="445"/>
        <v>2016</v>
      </c>
      <c r="D3495">
        <v>1448.7</v>
      </c>
      <c r="E3495">
        <f t="shared" ca="1" si="449"/>
        <v>1451.9124999999999</v>
      </c>
      <c r="F3495">
        <f t="shared" ca="1" si="451"/>
        <v>1341.2116666666666</v>
      </c>
      <c r="G3495" t="str">
        <f t="shared" ca="1" si="444"/>
        <v/>
      </c>
      <c r="H3495">
        <f t="shared" ca="1" si="446"/>
        <v>1236.1500000000001</v>
      </c>
      <c r="I3495" s="4" t="str">
        <f t="shared" ca="1" si="447"/>
        <v/>
      </c>
      <c r="J3495" s="10">
        <f t="shared" ca="1" si="450"/>
        <v>4676.4270707664364</v>
      </c>
      <c r="K3495" s="10">
        <f ca="1">MAX($J$3:J3496)</f>
        <v>5687.7852645573475</v>
      </c>
      <c r="L3495" s="11">
        <f t="shared" ca="1" si="448"/>
        <v>0.17781230246033564</v>
      </c>
    </row>
    <row r="3496" spans="1:12" x14ac:dyDescent="0.35">
      <c r="A3496">
        <v>3495</v>
      </c>
      <c r="B3496" s="2">
        <v>42473</v>
      </c>
      <c r="C3496">
        <f t="shared" si="445"/>
        <v>2016</v>
      </c>
      <c r="D3496">
        <v>1469.95</v>
      </c>
      <c r="E3496">
        <f t="shared" ca="1" si="449"/>
        <v>1458.9375</v>
      </c>
      <c r="F3496">
        <f t="shared" ca="1" si="451"/>
        <v>1348.4049999999997</v>
      </c>
      <c r="G3496" t="str">
        <f t="shared" ca="1" si="444"/>
        <v/>
      </c>
      <c r="H3496">
        <f t="shared" ca="1" si="446"/>
        <v>1236.1500000000001</v>
      </c>
      <c r="I3496" s="4" t="str">
        <f t="shared" ca="1" si="447"/>
        <v/>
      </c>
      <c r="J3496" s="10">
        <f t="shared" ca="1" si="450"/>
        <v>4676.4270707664364</v>
      </c>
      <c r="K3496" s="10">
        <f ca="1">MAX($J$3:J3497)</f>
        <v>5687.7852645573475</v>
      </c>
      <c r="L3496" s="11">
        <f t="shared" ca="1" si="448"/>
        <v>0.17781230246033564</v>
      </c>
    </row>
    <row r="3497" spans="1:12" x14ac:dyDescent="0.35">
      <c r="A3497">
        <v>3496</v>
      </c>
      <c r="B3497" s="2">
        <v>42474</v>
      </c>
      <c r="C3497">
        <f t="shared" si="445"/>
        <v>2016</v>
      </c>
      <c r="D3497">
        <v>1469.95</v>
      </c>
      <c r="E3497">
        <f t="shared" ca="1" si="449"/>
        <v>1464.6375</v>
      </c>
      <c r="F3497">
        <f t="shared" ca="1" si="451"/>
        <v>1356.0916666666665</v>
      </c>
      <c r="G3497" t="str">
        <f t="shared" ca="1" si="444"/>
        <v/>
      </c>
      <c r="H3497">
        <f t="shared" ca="1" si="446"/>
        <v>1236.1500000000001</v>
      </c>
      <c r="I3497" s="4" t="str">
        <f t="shared" ca="1" si="447"/>
        <v/>
      </c>
      <c r="J3497" s="10">
        <f t="shared" ca="1" si="450"/>
        <v>4676.4270707664364</v>
      </c>
      <c r="K3497" s="10">
        <f ca="1">MAX($J$3:J3498)</f>
        <v>5687.7852645573475</v>
      </c>
      <c r="L3497" s="11">
        <f t="shared" ca="1" si="448"/>
        <v>0.17781230246033564</v>
      </c>
    </row>
    <row r="3498" spans="1:12" x14ac:dyDescent="0.35">
      <c r="A3498">
        <v>3497</v>
      </c>
      <c r="B3498" s="2">
        <v>42475</v>
      </c>
      <c r="C3498">
        <f t="shared" si="445"/>
        <v>2016</v>
      </c>
      <c r="D3498">
        <v>1469.95</v>
      </c>
      <c r="E3498">
        <f t="shared" ca="1" si="449"/>
        <v>1468.5</v>
      </c>
      <c r="F3498">
        <f t="shared" ca="1" si="451"/>
        <v>1363.5849999999996</v>
      </c>
      <c r="G3498" t="str">
        <f t="shared" ca="1" si="444"/>
        <v/>
      </c>
      <c r="H3498">
        <f t="shared" ca="1" si="446"/>
        <v>1236.1500000000001</v>
      </c>
      <c r="I3498" s="4" t="str">
        <f t="shared" ca="1" si="447"/>
        <v/>
      </c>
      <c r="J3498" s="10">
        <f t="shared" ca="1" si="450"/>
        <v>4676.4270707664364</v>
      </c>
      <c r="K3498" s="10">
        <f ca="1">MAX($J$3:J3499)</f>
        <v>5687.7852645573475</v>
      </c>
      <c r="L3498" s="11">
        <f t="shared" ca="1" si="448"/>
        <v>0.17781230246033564</v>
      </c>
    </row>
    <row r="3499" spans="1:12" x14ac:dyDescent="0.35">
      <c r="A3499">
        <v>3498</v>
      </c>
      <c r="B3499" s="2">
        <v>42478</v>
      </c>
      <c r="C3499">
        <f t="shared" si="445"/>
        <v>2016</v>
      </c>
      <c r="D3499">
        <v>1464.15</v>
      </c>
      <c r="E3499">
        <f t="shared" ca="1" si="449"/>
        <v>1467.0500000000002</v>
      </c>
      <c r="F3499">
        <f t="shared" ca="1" si="451"/>
        <v>1371.0183333333332</v>
      </c>
      <c r="G3499" t="str">
        <f t="shared" ca="1" si="444"/>
        <v/>
      </c>
      <c r="H3499">
        <f t="shared" ca="1" si="446"/>
        <v>1236.1500000000001</v>
      </c>
      <c r="I3499" s="4" t="str">
        <f t="shared" ca="1" si="447"/>
        <v/>
      </c>
      <c r="J3499" s="10">
        <f t="shared" ca="1" si="450"/>
        <v>4676.4270707664364</v>
      </c>
      <c r="K3499" s="10">
        <f ca="1">MAX($J$3:J3500)</f>
        <v>5687.7852645573475</v>
      </c>
      <c r="L3499" s="11">
        <f t="shared" ca="1" si="448"/>
        <v>0.17781230246033564</v>
      </c>
    </row>
    <row r="3500" spans="1:12" x14ac:dyDescent="0.35">
      <c r="A3500">
        <v>3499</v>
      </c>
      <c r="B3500" s="2">
        <v>42479</v>
      </c>
      <c r="C3500">
        <f t="shared" si="445"/>
        <v>2016</v>
      </c>
      <c r="D3500">
        <v>1464.15</v>
      </c>
      <c r="E3500">
        <f t="shared" ca="1" si="449"/>
        <v>1466.4749999999999</v>
      </c>
      <c r="F3500">
        <f t="shared" ca="1" si="451"/>
        <v>1378.4816666666666</v>
      </c>
      <c r="G3500" t="str">
        <f t="shared" ca="1" si="444"/>
        <v/>
      </c>
      <c r="H3500">
        <f t="shared" ca="1" si="446"/>
        <v>1236.1500000000001</v>
      </c>
      <c r="I3500" s="4" t="str">
        <f t="shared" ca="1" si="447"/>
        <v/>
      </c>
      <c r="J3500" s="10">
        <f t="shared" ca="1" si="450"/>
        <v>4676.4270707664364</v>
      </c>
      <c r="K3500" s="10">
        <f ca="1">MAX($J$3:J3501)</f>
        <v>5687.7852645573475</v>
      </c>
      <c r="L3500" s="11">
        <f t="shared" ca="1" si="448"/>
        <v>0.17781230246033564</v>
      </c>
    </row>
    <row r="3501" spans="1:12" x14ac:dyDescent="0.35">
      <c r="A3501">
        <v>3500</v>
      </c>
      <c r="B3501" s="2">
        <v>42480</v>
      </c>
      <c r="C3501">
        <f t="shared" si="445"/>
        <v>2016</v>
      </c>
      <c r="D3501">
        <v>1467.65</v>
      </c>
      <c r="E3501">
        <f t="shared" ca="1" si="449"/>
        <v>1457.3125000000002</v>
      </c>
      <c r="F3501">
        <f t="shared" ca="1" si="451"/>
        <v>1385.2466666666667</v>
      </c>
      <c r="G3501" t="str">
        <f t="shared" ca="1" si="444"/>
        <v/>
      </c>
      <c r="H3501">
        <f t="shared" ca="1" si="446"/>
        <v>1236.1500000000001</v>
      </c>
      <c r="I3501" s="4" t="str">
        <f t="shared" ca="1" si="447"/>
        <v/>
      </c>
      <c r="J3501" s="10">
        <f t="shared" ca="1" si="450"/>
        <v>4676.4270707664364</v>
      </c>
      <c r="K3501" s="10">
        <f ca="1">MAX($J$3:J3502)</f>
        <v>5687.7852645573475</v>
      </c>
      <c r="L3501" s="11">
        <f t="shared" ca="1" si="448"/>
        <v>0.17781230246033564</v>
      </c>
    </row>
    <row r="3502" spans="1:12" x14ac:dyDescent="0.35">
      <c r="A3502">
        <v>3501</v>
      </c>
      <c r="B3502" s="2">
        <v>42481</v>
      </c>
      <c r="C3502">
        <f t="shared" si="445"/>
        <v>2016</v>
      </c>
      <c r="D3502">
        <v>1433.3</v>
      </c>
      <c r="E3502">
        <f t="shared" ca="1" si="449"/>
        <v>1444.8125</v>
      </c>
      <c r="F3502">
        <f t="shared" ca="1" si="451"/>
        <v>1391.4933333333333</v>
      </c>
      <c r="G3502" t="str">
        <f t="shared" ca="1" si="444"/>
        <v/>
      </c>
      <c r="H3502">
        <f t="shared" ca="1" si="446"/>
        <v>1236.1500000000001</v>
      </c>
      <c r="I3502" s="4" t="str">
        <f t="shared" ca="1" si="447"/>
        <v/>
      </c>
      <c r="J3502" s="10">
        <f t="shared" ca="1" si="450"/>
        <v>4676.4270707664364</v>
      </c>
      <c r="K3502" s="10">
        <f ca="1">MAX($J$3:J3503)</f>
        <v>5687.7852645573475</v>
      </c>
      <c r="L3502" s="11">
        <f t="shared" ca="1" si="448"/>
        <v>0.17781230246033564</v>
      </c>
    </row>
    <row r="3503" spans="1:12" x14ac:dyDescent="0.35">
      <c r="A3503">
        <v>3502</v>
      </c>
      <c r="B3503" s="2">
        <v>42482</v>
      </c>
      <c r="C3503">
        <f t="shared" si="445"/>
        <v>2016</v>
      </c>
      <c r="D3503">
        <v>1414.15</v>
      </c>
      <c r="E3503">
        <f t="shared" ca="1" si="449"/>
        <v>1434.5</v>
      </c>
      <c r="F3503">
        <f t="shared" ca="1" si="451"/>
        <v>1397.7300000000002</v>
      </c>
      <c r="G3503" t="str">
        <f t="shared" ca="1" si="444"/>
        <v/>
      </c>
      <c r="H3503">
        <f t="shared" ca="1" si="446"/>
        <v>1236.1500000000001</v>
      </c>
      <c r="I3503" s="4" t="str">
        <f t="shared" ca="1" si="447"/>
        <v/>
      </c>
      <c r="J3503" s="10">
        <f t="shared" ca="1" si="450"/>
        <v>4676.4270707664364</v>
      </c>
      <c r="K3503" s="10">
        <f ca="1">MAX($J$3:J3504)</f>
        <v>5687.7852645573475</v>
      </c>
      <c r="L3503" s="11">
        <f t="shared" ca="1" si="448"/>
        <v>0.17781230246033564</v>
      </c>
    </row>
    <row r="3504" spans="1:12" x14ac:dyDescent="0.35">
      <c r="A3504">
        <v>3503</v>
      </c>
      <c r="B3504" s="2">
        <v>42485</v>
      </c>
      <c r="C3504">
        <f t="shared" si="445"/>
        <v>2016</v>
      </c>
      <c r="D3504">
        <v>1422.9</v>
      </c>
      <c r="E3504">
        <f t="shared" ca="1" si="449"/>
        <v>1424.3125</v>
      </c>
      <c r="F3504">
        <f t="shared" ca="1" si="451"/>
        <v>1403.9566666666672</v>
      </c>
      <c r="G3504" t="str">
        <f t="shared" ca="1" si="444"/>
        <v/>
      </c>
      <c r="H3504">
        <f t="shared" ca="1" si="446"/>
        <v>1236.1500000000001</v>
      </c>
      <c r="I3504" s="4" t="str">
        <f t="shared" ca="1" si="447"/>
        <v/>
      </c>
      <c r="J3504" s="10">
        <f t="shared" ca="1" si="450"/>
        <v>4676.4270707664364</v>
      </c>
      <c r="K3504" s="10">
        <f ca="1">MAX($J$3:J3505)</f>
        <v>5687.7852645573475</v>
      </c>
      <c r="L3504" s="11">
        <f t="shared" ca="1" si="448"/>
        <v>0.17781230246033564</v>
      </c>
    </row>
    <row r="3505" spans="1:12" x14ac:dyDescent="0.35">
      <c r="A3505">
        <v>3504</v>
      </c>
      <c r="B3505" s="2">
        <v>42486</v>
      </c>
      <c r="C3505">
        <f t="shared" si="445"/>
        <v>2016</v>
      </c>
      <c r="D3505">
        <v>1426.9</v>
      </c>
      <c r="E3505">
        <f t="shared" ca="1" si="449"/>
        <v>1423.3750000000002</v>
      </c>
      <c r="F3505">
        <f t="shared" ca="1" si="451"/>
        <v>1410.4033333333339</v>
      </c>
      <c r="G3505" t="str">
        <f t="shared" ca="1" si="444"/>
        <v/>
      </c>
      <c r="H3505">
        <f t="shared" ca="1" si="446"/>
        <v>1236.1500000000001</v>
      </c>
      <c r="I3505" s="4" t="str">
        <f t="shared" ca="1" si="447"/>
        <v/>
      </c>
      <c r="J3505" s="10">
        <f t="shared" ca="1" si="450"/>
        <v>4676.4270707664364</v>
      </c>
      <c r="K3505" s="10">
        <f ca="1">MAX($J$3:J3506)</f>
        <v>5687.7852645573475</v>
      </c>
      <c r="L3505" s="11">
        <f t="shared" ca="1" si="448"/>
        <v>0.17781230246033564</v>
      </c>
    </row>
    <row r="3506" spans="1:12" x14ac:dyDescent="0.35">
      <c r="A3506">
        <v>3505</v>
      </c>
      <c r="B3506" s="2">
        <v>42487</v>
      </c>
      <c r="C3506">
        <f t="shared" si="445"/>
        <v>2016</v>
      </c>
      <c r="D3506">
        <v>1429.55</v>
      </c>
      <c r="E3506">
        <f t="shared" ca="1" si="449"/>
        <v>1429.3000000000002</v>
      </c>
      <c r="F3506">
        <f t="shared" ca="1" si="451"/>
        <v>1415.8750000000005</v>
      </c>
      <c r="G3506" t="str">
        <f t="shared" ca="1" si="444"/>
        <v/>
      </c>
      <c r="H3506">
        <f t="shared" ca="1" si="446"/>
        <v>1236.1500000000001</v>
      </c>
      <c r="I3506" s="4" t="str">
        <f t="shared" ca="1" si="447"/>
        <v/>
      </c>
      <c r="J3506" s="10">
        <f t="shared" ca="1" si="450"/>
        <v>4676.4270707664364</v>
      </c>
      <c r="K3506" s="10">
        <f ca="1">MAX($J$3:J3507)</f>
        <v>5687.7852645573475</v>
      </c>
      <c r="L3506" s="11">
        <f t="shared" ca="1" si="448"/>
        <v>0.17781230246033564</v>
      </c>
    </row>
    <row r="3507" spans="1:12" x14ac:dyDescent="0.35">
      <c r="A3507">
        <v>3506</v>
      </c>
      <c r="B3507" s="2">
        <v>42488</v>
      </c>
      <c r="C3507">
        <f t="shared" si="445"/>
        <v>2016</v>
      </c>
      <c r="D3507">
        <v>1437.85</v>
      </c>
      <c r="E3507">
        <f t="shared" ca="1" si="449"/>
        <v>1434.3624999999997</v>
      </c>
      <c r="F3507">
        <f t="shared" ca="1" si="451"/>
        <v>1419.406666666667</v>
      </c>
      <c r="G3507" t="str">
        <f t="shared" ca="1" si="444"/>
        <v/>
      </c>
      <c r="H3507">
        <f t="shared" ca="1" si="446"/>
        <v>1236.1500000000001</v>
      </c>
      <c r="I3507" s="4" t="str">
        <f t="shared" ca="1" si="447"/>
        <v/>
      </c>
      <c r="J3507" s="10">
        <f t="shared" ca="1" si="450"/>
        <v>4676.4270707664364</v>
      </c>
      <c r="K3507" s="10">
        <f ca="1">MAX($J$3:J3508)</f>
        <v>5687.7852645573475</v>
      </c>
      <c r="L3507" s="11">
        <f t="shared" ca="1" si="448"/>
        <v>0.17781230246033564</v>
      </c>
    </row>
    <row r="3508" spans="1:12" x14ac:dyDescent="0.35">
      <c r="A3508">
        <v>3507</v>
      </c>
      <c r="B3508" s="2">
        <v>42489</v>
      </c>
      <c r="C3508">
        <f t="shared" si="445"/>
        <v>2016</v>
      </c>
      <c r="D3508">
        <v>1443.15</v>
      </c>
      <c r="E3508">
        <f t="shared" ca="1" si="449"/>
        <v>1432.7749999999999</v>
      </c>
      <c r="F3508">
        <f t="shared" ca="1" si="451"/>
        <v>1420.9466666666672</v>
      </c>
      <c r="G3508" t="str">
        <f t="shared" ca="1" si="444"/>
        <v/>
      </c>
      <c r="H3508">
        <f t="shared" ca="1" si="446"/>
        <v>1236.1500000000001</v>
      </c>
      <c r="I3508" s="4" t="str">
        <f t="shared" ca="1" si="447"/>
        <v/>
      </c>
      <c r="J3508" s="10">
        <f t="shared" ca="1" si="450"/>
        <v>4676.4270707664364</v>
      </c>
      <c r="K3508" s="10">
        <f ca="1">MAX($J$3:J3509)</f>
        <v>5687.7852645573475</v>
      </c>
      <c r="L3508" s="11">
        <f t="shared" ca="1" si="448"/>
        <v>0.17781230246033564</v>
      </c>
    </row>
    <row r="3509" spans="1:12" x14ac:dyDescent="0.35">
      <c r="A3509">
        <v>3508</v>
      </c>
      <c r="B3509" s="2">
        <v>42492</v>
      </c>
      <c r="C3509">
        <f t="shared" si="445"/>
        <v>2016</v>
      </c>
      <c r="D3509">
        <v>1420.55</v>
      </c>
      <c r="E3509">
        <f t="shared" ca="1" si="449"/>
        <v>1430.4250000000002</v>
      </c>
      <c r="F3509">
        <f t="shared" ca="1" si="451"/>
        <v>1422.7683333333339</v>
      </c>
      <c r="G3509" t="str">
        <f t="shared" ca="1" si="444"/>
        <v/>
      </c>
      <c r="H3509">
        <f t="shared" ca="1" si="446"/>
        <v>1236.1500000000001</v>
      </c>
      <c r="I3509" s="4" t="str">
        <f t="shared" ca="1" si="447"/>
        <v/>
      </c>
      <c r="J3509" s="10">
        <f t="shared" ca="1" si="450"/>
        <v>4676.4270707664364</v>
      </c>
      <c r="K3509" s="10">
        <f ca="1">MAX($J$3:J3510)</f>
        <v>5687.7852645573475</v>
      </c>
      <c r="L3509" s="11">
        <f t="shared" ca="1" si="448"/>
        <v>0.17781230246033564</v>
      </c>
    </row>
    <row r="3510" spans="1:12" x14ac:dyDescent="0.35">
      <c r="A3510">
        <v>3509</v>
      </c>
      <c r="B3510" s="2">
        <v>42493</v>
      </c>
      <c r="C3510">
        <f t="shared" si="445"/>
        <v>2016</v>
      </c>
      <c r="D3510">
        <v>1420.15</v>
      </c>
      <c r="E3510">
        <f t="shared" ca="1" si="449"/>
        <v>1421.8875</v>
      </c>
      <c r="F3510">
        <f t="shared" ca="1" si="451"/>
        <v>1423.8033333333337</v>
      </c>
      <c r="G3510" t="str">
        <f t="shared" ca="1" si="444"/>
        <v>SELL</v>
      </c>
      <c r="H3510">
        <f t="shared" ca="1" si="446"/>
        <v>1420.15</v>
      </c>
      <c r="I3510" s="4">
        <f t="shared" ca="1" si="447"/>
        <v>0.1488492496865268</v>
      </c>
      <c r="J3510" s="10">
        <f t="shared" ca="1" si="450"/>
        <v>5372.5097314637824</v>
      </c>
      <c r="K3510" s="10">
        <f ca="1">MAX($J$3:J3511)</f>
        <v>5687.7852645573475</v>
      </c>
      <c r="L3510" s="11">
        <f t="shared" ca="1" si="448"/>
        <v>5.5430280580063607E-2</v>
      </c>
    </row>
    <row r="3511" spans="1:12" x14ac:dyDescent="0.35">
      <c r="A3511">
        <v>3510</v>
      </c>
      <c r="B3511" s="2">
        <v>42494</v>
      </c>
      <c r="C3511">
        <f t="shared" si="445"/>
        <v>2016</v>
      </c>
      <c r="D3511">
        <v>1403.7</v>
      </c>
      <c r="E3511">
        <f t="shared" ca="1" si="449"/>
        <v>1409.8125</v>
      </c>
      <c r="F3511">
        <f t="shared" ca="1" si="451"/>
        <v>1424.5433333333337</v>
      </c>
      <c r="G3511" t="str">
        <f t="shared" ca="1" si="444"/>
        <v/>
      </c>
      <c r="H3511">
        <f t="shared" ca="1" si="446"/>
        <v>1420.15</v>
      </c>
      <c r="I3511" s="4" t="str">
        <f t="shared" ca="1" si="447"/>
        <v/>
      </c>
      <c r="J3511" s="10">
        <f t="shared" ca="1" si="450"/>
        <v>5372.5097314637824</v>
      </c>
      <c r="K3511" s="10">
        <f ca="1">MAX($J$3:J3512)</f>
        <v>5687.7852645573475</v>
      </c>
      <c r="L3511" s="11">
        <f t="shared" ca="1" si="448"/>
        <v>5.5430280580063607E-2</v>
      </c>
    </row>
    <row r="3512" spans="1:12" x14ac:dyDescent="0.35">
      <c r="A3512">
        <v>3511</v>
      </c>
      <c r="B3512" s="2">
        <v>42495</v>
      </c>
      <c r="C3512">
        <f t="shared" si="445"/>
        <v>2016</v>
      </c>
      <c r="D3512">
        <v>1394.85</v>
      </c>
      <c r="E3512">
        <f t="shared" ca="1" si="449"/>
        <v>1411.0375000000001</v>
      </c>
      <c r="F3512">
        <f t="shared" ca="1" si="451"/>
        <v>1426.3033333333335</v>
      </c>
      <c r="G3512" t="str">
        <f t="shared" ca="1" si="444"/>
        <v/>
      </c>
      <c r="H3512">
        <f t="shared" ca="1" si="446"/>
        <v>1420.15</v>
      </c>
      <c r="I3512" s="4" t="str">
        <f t="shared" ca="1" si="447"/>
        <v/>
      </c>
      <c r="J3512" s="10">
        <f t="shared" ca="1" si="450"/>
        <v>5372.5097314637824</v>
      </c>
      <c r="K3512" s="10">
        <f ca="1">MAX($J$3:J3513)</f>
        <v>5687.7852645573475</v>
      </c>
      <c r="L3512" s="11">
        <f t="shared" ca="1" si="448"/>
        <v>5.5430280580063607E-2</v>
      </c>
    </row>
    <row r="3513" spans="1:12" x14ac:dyDescent="0.35">
      <c r="A3513">
        <v>3512</v>
      </c>
      <c r="B3513" s="2">
        <v>42496</v>
      </c>
      <c r="C3513">
        <f t="shared" si="445"/>
        <v>2016</v>
      </c>
      <c r="D3513">
        <v>1425.45</v>
      </c>
      <c r="E3513">
        <f t="shared" ca="1" si="449"/>
        <v>1415.9375</v>
      </c>
      <c r="F3513">
        <f t="shared" ca="1" si="451"/>
        <v>1428.376666666667</v>
      </c>
      <c r="G3513" t="str">
        <f t="shared" ca="1" si="444"/>
        <v/>
      </c>
      <c r="H3513">
        <f t="shared" ca="1" si="446"/>
        <v>1420.15</v>
      </c>
      <c r="I3513" s="4" t="str">
        <f t="shared" ca="1" si="447"/>
        <v/>
      </c>
      <c r="J3513" s="10">
        <f t="shared" ca="1" si="450"/>
        <v>5372.5097314637824</v>
      </c>
      <c r="K3513" s="10">
        <f ca="1">MAX($J$3:J3514)</f>
        <v>5687.7852645573475</v>
      </c>
      <c r="L3513" s="11">
        <f t="shared" ca="1" si="448"/>
        <v>5.5430280580063607E-2</v>
      </c>
    </row>
    <row r="3514" spans="1:12" x14ac:dyDescent="0.35">
      <c r="A3514">
        <v>3513</v>
      </c>
      <c r="B3514" s="2">
        <v>42499</v>
      </c>
      <c r="C3514">
        <f t="shared" si="445"/>
        <v>2016</v>
      </c>
      <c r="D3514">
        <v>1439.75</v>
      </c>
      <c r="E3514">
        <f t="shared" ca="1" si="449"/>
        <v>1430.85</v>
      </c>
      <c r="F3514">
        <f t="shared" ca="1" si="451"/>
        <v>1431.6200000000001</v>
      </c>
      <c r="G3514" t="str">
        <f t="shared" ca="1" si="444"/>
        <v/>
      </c>
      <c r="H3514">
        <f t="shared" ca="1" si="446"/>
        <v>1420.15</v>
      </c>
      <c r="I3514" s="4" t="str">
        <f t="shared" ca="1" si="447"/>
        <v/>
      </c>
      <c r="J3514" s="10">
        <f t="shared" ca="1" si="450"/>
        <v>5372.5097314637824</v>
      </c>
      <c r="K3514" s="10">
        <f ca="1">MAX($J$3:J3515)</f>
        <v>5687.7852645573475</v>
      </c>
      <c r="L3514" s="11">
        <f t="shared" ca="1" si="448"/>
        <v>5.5430280580063607E-2</v>
      </c>
    </row>
    <row r="3515" spans="1:12" x14ac:dyDescent="0.35">
      <c r="A3515">
        <v>3514</v>
      </c>
      <c r="B3515" s="2">
        <v>42500</v>
      </c>
      <c r="C3515">
        <f t="shared" si="445"/>
        <v>2016</v>
      </c>
      <c r="D3515">
        <v>1463.35</v>
      </c>
      <c r="E3515">
        <f t="shared" ca="1" si="449"/>
        <v>1448.9499999999998</v>
      </c>
      <c r="F3515">
        <f t="shared" ca="1" si="451"/>
        <v>1434.3383333333334</v>
      </c>
      <c r="G3515" t="str">
        <f t="shared" ca="1" si="444"/>
        <v>BUY</v>
      </c>
      <c r="H3515">
        <f t="shared" ca="1" si="446"/>
        <v>1463.35</v>
      </c>
      <c r="I3515" s="4">
        <f t="shared" ca="1" si="447"/>
        <v>-3.041932190261587E-2</v>
      </c>
      <c r="J3515" s="10">
        <f t="shared" ca="1" si="450"/>
        <v>5209.0816285174496</v>
      </c>
      <c r="K3515" s="10">
        <f ca="1">MAX($J$3:J3516)</f>
        <v>5687.7852645573475</v>
      </c>
      <c r="L3515" s="11">
        <f t="shared" ca="1" si="448"/>
        <v>8.4163450934562123E-2</v>
      </c>
    </row>
    <row r="3516" spans="1:12" x14ac:dyDescent="0.35">
      <c r="A3516">
        <v>3515</v>
      </c>
      <c r="B3516" s="2">
        <v>42501</v>
      </c>
      <c r="C3516">
        <f t="shared" si="445"/>
        <v>2016</v>
      </c>
      <c r="D3516">
        <v>1467.25</v>
      </c>
      <c r="E3516">
        <f t="shared" ca="1" si="449"/>
        <v>1458.1875</v>
      </c>
      <c r="F3516">
        <f t="shared" ca="1" si="451"/>
        <v>1437.0216666666668</v>
      </c>
      <c r="G3516" t="str">
        <f t="shared" ca="1" si="444"/>
        <v/>
      </c>
      <c r="H3516">
        <f t="shared" ca="1" si="446"/>
        <v>1463.35</v>
      </c>
      <c r="I3516" s="4" t="str">
        <f t="shared" ca="1" si="447"/>
        <v/>
      </c>
      <c r="J3516" s="10">
        <f t="shared" ca="1" si="450"/>
        <v>5209.0816285174496</v>
      </c>
      <c r="K3516" s="10">
        <f ca="1">MAX($J$3:J3517)</f>
        <v>5687.7852645573475</v>
      </c>
      <c r="L3516" s="11">
        <f t="shared" ca="1" si="448"/>
        <v>8.4163450934562123E-2</v>
      </c>
    </row>
    <row r="3517" spans="1:12" x14ac:dyDescent="0.35">
      <c r="A3517">
        <v>3516</v>
      </c>
      <c r="B3517" s="2">
        <v>42502</v>
      </c>
      <c r="C3517">
        <f t="shared" si="445"/>
        <v>2016</v>
      </c>
      <c r="D3517">
        <v>1462.4</v>
      </c>
      <c r="E3517">
        <f t="shared" ca="1" si="449"/>
        <v>1462.5250000000001</v>
      </c>
      <c r="F3517">
        <f t="shared" ca="1" si="451"/>
        <v>1438.4650000000001</v>
      </c>
      <c r="G3517" t="str">
        <f t="shared" ca="1" si="444"/>
        <v/>
      </c>
      <c r="H3517">
        <f t="shared" ca="1" si="446"/>
        <v>1463.35</v>
      </c>
      <c r="I3517" s="4" t="str">
        <f t="shared" ca="1" si="447"/>
        <v/>
      </c>
      <c r="J3517" s="10">
        <f t="shared" ca="1" si="450"/>
        <v>5209.0816285174496</v>
      </c>
      <c r="K3517" s="10">
        <f ca="1">MAX($J$3:J3518)</f>
        <v>5687.7852645573475</v>
      </c>
      <c r="L3517" s="11">
        <f t="shared" ca="1" si="448"/>
        <v>8.4163450934562123E-2</v>
      </c>
    </row>
    <row r="3518" spans="1:12" x14ac:dyDescent="0.35">
      <c r="A3518">
        <v>3517</v>
      </c>
      <c r="B3518" s="2">
        <v>42503</v>
      </c>
      <c r="C3518">
        <f t="shared" si="445"/>
        <v>2016</v>
      </c>
      <c r="D3518">
        <v>1457.1</v>
      </c>
      <c r="E3518">
        <f t="shared" ca="1" si="449"/>
        <v>1461.2375</v>
      </c>
      <c r="F3518">
        <f t="shared" ca="1" si="451"/>
        <v>1440.0016666666668</v>
      </c>
      <c r="G3518" t="str">
        <f t="shared" ca="1" si="444"/>
        <v/>
      </c>
      <c r="H3518">
        <f t="shared" ca="1" si="446"/>
        <v>1463.35</v>
      </c>
      <c r="I3518" s="4" t="str">
        <f t="shared" ca="1" si="447"/>
        <v/>
      </c>
      <c r="J3518" s="10">
        <f t="shared" ca="1" si="450"/>
        <v>5209.0816285174496</v>
      </c>
      <c r="K3518" s="10">
        <f ca="1">MAX($J$3:J3519)</f>
        <v>5687.7852645573475</v>
      </c>
      <c r="L3518" s="11">
        <f t="shared" ca="1" si="448"/>
        <v>8.4163450934562123E-2</v>
      </c>
    </row>
    <row r="3519" spans="1:12" x14ac:dyDescent="0.35">
      <c r="A3519">
        <v>3518</v>
      </c>
      <c r="B3519" s="2">
        <v>42506</v>
      </c>
      <c r="C3519">
        <f t="shared" si="445"/>
        <v>2016</v>
      </c>
      <c r="D3519">
        <v>1458.2</v>
      </c>
      <c r="E3519">
        <f t="shared" ca="1" si="449"/>
        <v>1456.7750000000001</v>
      </c>
      <c r="F3519">
        <f t="shared" ca="1" si="451"/>
        <v>1441.9566666666665</v>
      </c>
      <c r="G3519" t="str">
        <f t="shared" ca="1" si="444"/>
        <v/>
      </c>
      <c r="H3519">
        <f t="shared" ca="1" si="446"/>
        <v>1463.35</v>
      </c>
      <c r="I3519" s="4" t="str">
        <f t="shared" ca="1" si="447"/>
        <v/>
      </c>
      <c r="J3519" s="10">
        <f t="shared" ca="1" si="450"/>
        <v>5209.0816285174496</v>
      </c>
      <c r="K3519" s="10">
        <f ca="1">MAX($J$3:J3520)</f>
        <v>5687.7852645573475</v>
      </c>
      <c r="L3519" s="11">
        <f t="shared" ca="1" si="448"/>
        <v>8.4163450934562123E-2</v>
      </c>
    </row>
    <row r="3520" spans="1:12" x14ac:dyDescent="0.35">
      <c r="A3520">
        <v>3519</v>
      </c>
      <c r="B3520" s="2">
        <v>42507</v>
      </c>
      <c r="C3520">
        <f t="shared" si="445"/>
        <v>2016</v>
      </c>
      <c r="D3520">
        <v>1449.4</v>
      </c>
      <c r="E3520">
        <f t="shared" ca="1" si="449"/>
        <v>1449.6875000000002</v>
      </c>
      <c r="F3520">
        <f t="shared" ca="1" si="451"/>
        <v>1442.1683333333335</v>
      </c>
      <c r="G3520" t="str">
        <f t="shared" ca="1" si="444"/>
        <v/>
      </c>
      <c r="H3520">
        <f t="shared" ca="1" si="446"/>
        <v>1463.35</v>
      </c>
      <c r="I3520" s="4" t="str">
        <f t="shared" ca="1" si="447"/>
        <v/>
      </c>
      <c r="J3520" s="10">
        <f t="shared" ca="1" si="450"/>
        <v>5209.0816285174496</v>
      </c>
      <c r="K3520" s="10">
        <f ca="1">MAX($J$3:J3521)</f>
        <v>5687.7852645573475</v>
      </c>
      <c r="L3520" s="11">
        <f t="shared" ca="1" si="448"/>
        <v>8.4163450934562123E-2</v>
      </c>
    </row>
    <row r="3521" spans="1:12" x14ac:dyDescent="0.35">
      <c r="A3521">
        <v>3520</v>
      </c>
      <c r="B3521" s="2">
        <v>42508</v>
      </c>
      <c r="C3521">
        <f t="shared" si="445"/>
        <v>2016</v>
      </c>
      <c r="D3521">
        <v>1434.05</v>
      </c>
      <c r="E3521">
        <f t="shared" ca="1" si="449"/>
        <v>1437.875</v>
      </c>
      <c r="F3521">
        <f t="shared" ca="1" si="451"/>
        <v>1441.9116666666666</v>
      </c>
      <c r="G3521" t="str">
        <f t="shared" ca="1" si="444"/>
        <v>SELL</v>
      </c>
      <c r="H3521">
        <f t="shared" ca="1" si="446"/>
        <v>1434.05</v>
      </c>
      <c r="I3521" s="4">
        <f t="shared" ca="1" si="447"/>
        <v>-2.0022550996002253E-2</v>
      </c>
      <c r="J3521" s="10">
        <f t="shared" ca="1" si="450"/>
        <v>5104.7825259681204</v>
      </c>
      <c r="K3521" s="10">
        <f ca="1">MAX($J$3:J3522)</f>
        <v>5687.7852645573475</v>
      </c>
      <c r="L3521" s="11">
        <f t="shared" ca="1" si="448"/>
        <v>0.10250083494222761</v>
      </c>
    </row>
    <row r="3522" spans="1:12" x14ac:dyDescent="0.35">
      <c r="A3522">
        <v>3521</v>
      </c>
      <c r="B3522" s="2">
        <v>42509</v>
      </c>
      <c r="C3522">
        <f t="shared" si="445"/>
        <v>2016</v>
      </c>
      <c r="D3522">
        <v>1409.85</v>
      </c>
      <c r="E3522">
        <f t="shared" ca="1" si="449"/>
        <v>1421.6874999999998</v>
      </c>
      <c r="F3522">
        <f t="shared" ca="1" si="451"/>
        <v>1440.2983333333332</v>
      </c>
      <c r="G3522" t="str">
        <f t="shared" ref="G3522:G3585" ca="1" si="452">IF(AND(E3522&gt;F3522,E3521&lt;F3521),"BUY",IF(AND(E3522&lt;F3522,E3521&gt;F3521),"SELL",""))</f>
        <v/>
      </c>
      <c r="H3522">
        <f t="shared" ca="1" si="446"/>
        <v>1434.05</v>
      </c>
      <c r="I3522" s="4" t="str">
        <f t="shared" ca="1" si="447"/>
        <v/>
      </c>
      <c r="J3522" s="10">
        <f t="shared" ca="1" si="450"/>
        <v>5104.7825259681204</v>
      </c>
      <c r="K3522" s="10">
        <f ca="1">MAX($J$3:J3523)</f>
        <v>5687.7852645573475</v>
      </c>
      <c r="L3522" s="11">
        <f t="shared" ca="1" si="448"/>
        <v>0.10250083494222761</v>
      </c>
    </row>
    <row r="3523" spans="1:12" x14ac:dyDescent="0.35">
      <c r="A3523">
        <v>3522</v>
      </c>
      <c r="B3523" s="2">
        <v>42510</v>
      </c>
      <c r="C3523">
        <f t="shared" ref="C3523:C3586" si="453">YEAR(B3523)</f>
        <v>2016</v>
      </c>
      <c r="D3523">
        <v>1393.45</v>
      </c>
      <c r="E3523">
        <f t="shared" ca="1" si="449"/>
        <v>1413.8374999999999</v>
      </c>
      <c r="F3523">
        <f t="shared" ca="1" si="451"/>
        <v>1439.3266666666666</v>
      </c>
      <c r="G3523" t="str">
        <f t="shared" ca="1" si="452"/>
        <v/>
      </c>
      <c r="H3523">
        <f t="shared" ref="H3523:H3586" ca="1" si="454">IF(G3523&lt;&gt;"",D3523,H3522)</f>
        <v>1434.05</v>
      </c>
      <c r="I3523" s="4" t="str">
        <f t="shared" ref="I3523:I3586" ca="1" si="455">IF(AND(G3523&lt;&gt;"",H3522&lt;&gt;0),IF(G3523="BUY",1-H3523/H3522,H3523/H3522-1),"")</f>
        <v/>
      </c>
      <c r="J3523" s="10">
        <f t="shared" ca="1" si="450"/>
        <v>5104.7825259681204</v>
      </c>
      <c r="K3523" s="10">
        <f ca="1">MAX($J$3:J3524)</f>
        <v>5687.7852645573475</v>
      </c>
      <c r="L3523" s="11">
        <f t="shared" ref="L3523:L3586" ca="1" si="456">1-J3523/K3523</f>
        <v>0.10250083494222761</v>
      </c>
    </row>
    <row r="3524" spans="1:12" x14ac:dyDescent="0.35">
      <c r="A3524">
        <v>3523</v>
      </c>
      <c r="B3524" s="2">
        <v>42513</v>
      </c>
      <c r="C3524">
        <f t="shared" si="453"/>
        <v>2016</v>
      </c>
      <c r="D3524">
        <v>1418</v>
      </c>
      <c r="E3524">
        <f t="shared" ref="E3524:E3587" ca="1" si="457">IF(ROW(D3525)&gt;($O$4-1),AVERAGE(OFFSET(D3526,-$O$4,0,$O$4,1)),IF(ROW(D3525)&gt;$O$4, ((($O$4-1)*E3524)+D3525)/$O$4,""))</f>
        <v>1416.8625000000002</v>
      </c>
      <c r="F3524">
        <f t="shared" ca="1" si="451"/>
        <v>1439.2416666666666</v>
      </c>
      <c r="G3524" t="str">
        <f t="shared" ca="1" si="452"/>
        <v/>
      </c>
      <c r="H3524">
        <f t="shared" ca="1" si="454"/>
        <v>1434.05</v>
      </c>
      <c r="I3524" s="4" t="str">
        <f t="shared" ca="1" si="455"/>
        <v/>
      </c>
      <c r="J3524" s="10">
        <f t="shared" ref="J3524:J3587" ca="1" si="458">IF(I3524="",J3523,J3523*(1+$O$6*I3524))</f>
        <v>5104.7825259681204</v>
      </c>
      <c r="K3524" s="10">
        <f ca="1">MAX($J$3:J3525)</f>
        <v>5687.7852645573475</v>
      </c>
      <c r="L3524" s="11">
        <f t="shared" ca="1" si="456"/>
        <v>0.10250083494222761</v>
      </c>
    </row>
    <row r="3525" spans="1:12" x14ac:dyDescent="0.35">
      <c r="A3525">
        <v>3524</v>
      </c>
      <c r="B3525" s="2">
        <v>42514</v>
      </c>
      <c r="C3525">
        <f t="shared" si="453"/>
        <v>2016</v>
      </c>
      <c r="D3525">
        <v>1446.15</v>
      </c>
      <c r="E3525">
        <f t="shared" ca="1" si="457"/>
        <v>1433.1625000000001</v>
      </c>
      <c r="F3525">
        <f t="shared" ca="1" si="451"/>
        <v>1439.4116666666666</v>
      </c>
      <c r="G3525" t="str">
        <f t="shared" ca="1" si="452"/>
        <v/>
      </c>
      <c r="H3525">
        <f t="shared" ca="1" si="454"/>
        <v>1434.05</v>
      </c>
      <c r="I3525" s="4" t="str">
        <f t="shared" ca="1" si="455"/>
        <v/>
      </c>
      <c r="J3525" s="10">
        <f t="shared" ca="1" si="458"/>
        <v>5104.7825259681204</v>
      </c>
      <c r="K3525" s="10">
        <f ca="1">MAX($J$3:J3526)</f>
        <v>5687.7852645573475</v>
      </c>
      <c r="L3525" s="11">
        <f t="shared" ca="1" si="456"/>
        <v>0.10250083494222761</v>
      </c>
    </row>
    <row r="3526" spans="1:12" x14ac:dyDescent="0.35">
      <c r="A3526">
        <v>3525</v>
      </c>
      <c r="B3526" s="2">
        <v>42515</v>
      </c>
      <c r="C3526">
        <f t="shared" si="453"/>
        <v>2016</v>
      </c>
      <c r="D3526">
        <v>1475.05</v>
      </c>
      <c r="E3526">
        <f t="shared" ca="1" si="457"/>
        <v>1460.8125</v>
      </c>
      <c r="F3526">
        <f t="shared" ca="1" si="451"/>
        <v>1440.5483333333334</v>
      </c>
      <c r="G3526" t="str">
        <f t="shared" ca="1" si="452"/>
        <v>BUY</v>
      </c>
      <c r="H3526">
        <f t="shared" ca="1" si="454"/>
        <v>1475.05</v>
      </c>
      <c r="I3526" s="4">
        <f t="shared" ca="1" si="455"/>
        <v>-2.8590355984798199E-2</v>
      </c>
      <c r="J3526" s="10">
        <f t="shared" ca="1" si="458"/>
        <v>4958.8349763257147</v>
      </c>
      <c r="K3526" s="10">
        <f ca="1">MAX($J$3:J3527)</f>
        <v>5687.7852645573475</v>
      </c>
      <c r="L3526" s="11">
        <f t="shared" ca="1" si="456"/>
        <v>0.12816065556728851</v>
      </c>
    </row>
    <row r="3527" spans="1:12" x14ac:dyDescent="0.35">
      <c r="A3527">
        <v>3526</v>
      </c>
      <c r="B3527" s="2">
        <v>42516</v>
      </c>
      <c r="C3527">
        <f t="shared" si="453"/>
        <v>2016</v>
      </c>
      <c r="D3527">
        <v>1504.05</v>
      </c>
      <c r="E3527">
        <f t="shared" ca="1" si="457"/>
        <v>1487.05</v>
      </c>
      <c r="F3527">
        <f t="shared" ca="1" si="451"/>
        <v>1442.3150000000001</v>
      </c>
      <c r="G3527" t="str">
        <f t="shared" ca="1" si="452"/>
        <v/>
      </c>
      <c r="H3527">
        <f t="shared" ca="1" si="454"/>
        <v>1475.05</v>
      </c>
      <c r="I3527" s="4" t="str">
        <f t="shared" ca="1" si="455"/>
        <v/>
      </c>
      <c r="J3527" s="10">
        <f t="shared" ca="1" si="458"/>
        <v>4958.8349763257147</v>
      </c>
      <c r="K3527" s="10">
        <f ca="1">MAX($J$3:J3528)</f>
        <v>5687.7852645573475</v>
      </c>
      <c r="L3527" s="11">
        <f t="shared" ca="1" si="456"/>
        <v>0.12816065556728851</v>
      </c>
    </row>
    <row r="3528" spans="1:12" x14ac:dyDescent="0.35">
      <c r="A3528">
        <v>3527</v>
      </c>
      <c r="B3528" s="2">
        <v>42517</v>
      </c>
      <c r="C3528">
        <f t="shared" si="453"/>
        <v>2016</v>
      </c>
      <c r="D3528">
        <v>1522.95</v>
      </c>
      <c r="E3528">
        <f t="shared" ca="1" si="457"/>
        <v>1509.8000000000002</v>
      </c>
      <c r="F3528">
        <f t="shared" ca="1" si="451"/>
        <v>1444.7483333333332</v>
      </c>
      <c r="G3528" t="str">
        <f t="shared" ca="1" si="452"/>
        <v/>
      </c>
      <c r="H3528">
        <f t="shared" ca="1" si="454"/>
        <v>1475.05</v>
      </c>
      <c r="I3528" s="4" t="str">
        <f t="shared" ca="1" si="455"/>
        <v/>
      </c>
      <c r="J3528" s="10">
        <f t="shared" ca="1" si="458"/>
        <v>4958.8349763257147</v>
      </c>
      <c r="K3528" s="10">
        <f ca="1">MAX($J$3:J3529)</f>
        <v>5687.7852645573475</v>
      </c>
      <c r="L3528" s="11">
        <f t="shared" ca="1" si="456"/>
        <v>0.12816065556728851</v>
      </c>
    </row>
    <row r="3529" spans="1:12" x14ac:dyDescent="0.35">
      <c r="A3529">
        <v>3528</v>
      </c>
      <c r="B3529" s="2">
        <v>42520</v>
      </c>
      <c r="C3529">
        <f t="shared" si="453"/>
        <v>2016</v>
      </c>
      <c r="D3529">
        <v>1537.15</v>
      </c>
      <c r="E3529">
        <f t="shared" ca="1" si="457"/>
        <v>1523.3</v>
      </c>
      <c r="F3529">
        <f t="shared" ca="1" si="451"/>
        <v>1446.9116666666669</v>
      </c>
      <c r="G3529" t="str">
        <f t="shared" ca="1" si="452"/>
        <v/>
      </c>
      <c r="H3529">
        <f t="shared" ca="1" si="454"/>
        <v>1475.05</v>
      </c>
      <c r="I3529" s="4" t="str">
        <f t="shared" ca="1" si="455"/>
        <v/>
      </c>
      <c r="J3529" s="10">
        <f t="shared" ca="1" si="458"/>
        <v>4958.8349763257147</v>
      </c>
      <c r="K3529" s="10">
        <f ca="1">MAX($J$3:J3530)</f>
        <v>5687.7852645573475</v>
      </c>
      <c r="L3529" s="11">
        <f t="shared" ca="1" si="456"/>
        <v>0.12816065556728851</v>
      </c>
    </row>
    <row r="3530" spans="1:12" x14ac:dyDescent="0.35">
      <c r="A3530">
        <v>3529</v>
      </c>
      <c r="B3530" s="2">
        <v>42521</v>
      </c>
      <c r="C3530">
        <f t="shared" si="453"/>
        <v>2016</v>
      </c>
      <c r="D3530">
        <v>1529.05</v>
      </c>
      <c r="E3530">
        <f t="shared" ca="1" si="457"/>
        <v>1535.3875000000003</v>
      </c>
      <c r="F3530">
        <f t="shared" ca="1" si="451"/>
        <v>1449.7366666666671</v>
      </c>
      <c r="G3530" t="str">
        <f t="shared" ca="1" si="452"/>
        <v/>
      </c>
      <c r="H3530">
        <f t="shared" ca="1" si="454"/>
        <v>1475.05</v>
      </c>
      <c r="I3530" s="4" t="str">
        <f t="shared" ca="1" si="455"/>
        <v/>
      </c>
      <c r="J3530" s="10">
        <f t="shared" ca="1" si="458"/>
        <v>4958.8349763257147</v>
      </c>
      <c r="K3530" s="10">
        <f ca="1">MAX($J$3:J3531)</f>
        <v>5687.7852645573475</v>
      </c>
      <c r="L3530" s="11">
        <f t="shared" ca="1" si="456"/>
        <v>0.12816065556728851</v>
      </c>
    </row>
    <row r="3531" spans="1:12" x14ac:dyDescent="0.35">
      <c r="A3531">
        <v>3530</v>
      </c>
      <c r="B3531" s="2">
        <v>42522</v>
      </c>
      <c r="C3531">
        <f t="shared" si="453"/>
        <v>2016</v>
      </c>
      <c r="D3531">
        <v>1552.4</v>
      </c>
      <c r="E3531">
        <f t="shared" ca="1" si="457"/>
        <v>1541.2250000000001</v>
      </c>
      <c r="F3531">
        <f t="shared" ca="1" si="451"/>
        <v>1453.5033333333338</v>
      </c>
      <c r="G3531" t="str">
        <f t="shared" ca="1" si="452"/>
        <v/>
      </c>
      <c r="H3531">
        <f t="shared" ca="1" si="454"/>
        <v>1475.05</v>
      </c>
      <c r="I3531" s="4" t="str">
        <f t="shared" ca="1" si="455"/>
        <v/>
      </c>
      <c r="J3531" s="10">
        <f t="shared" ca="1" si="458"/>
        <v>4958.8349763257147</v>
      </c>
      <c r="K3531" s="10">
        <f ca="1">MAX($J$3:J3532)</f>
        <v>5687.7852645573475</v>
      </c>
      <c r="L3531" s="11">
        <f t="shared" ca="1" si="456"/>
        <v>0.12816065556728851</v>
      </c>
    </row>
    <row r="3532" spans="1:12" x14ac:dyDescent="0.35">
      <c r="A3532">
        <v>3531</v>
      </c>
      <c r="B3532" s="2">
        <v>42523</v>
      </c>
      <c r="C3532">
        <f t="shared" si="453"/>
        <v>2016</v>
      </c>
      <c r="D3532">
        <v>1546.3</v>
      </c>
      <c r="E3532">
        <f t="shared" ca="1" si="457"/>
        <v>1541.9375</v>
      </c>
      <c r="F3532">
        <f t="shared" ca="1" si="451"/>
        <v>1457.6983333333337</v>
      </c>
      <c r="G3532" t="str">
        <f t="shared" ca="1" si="452"/>
        <v/>
      </c>
      <c r="H3532">
        <f t="shared" ca="1" si="454"/>
        <v>1475.05</v>
      </c>
      <c r="I3532" s="4" t="str">
        <f t="shared" ca="1" si="455"/>
        <v/>
      </c>
      <c r="J3532" s="10">
        <f t="shared" ca="1" si="458"/>
        <v>4958.8349763257147</v>
      </c>
      <c r="K3532" s="10">
        <f ca="1">MAX($J$3:J3533)</f>
        <v>5687.7852645573475</v>
      </c>
      <c r="L3532" s="11">
        <f t="shared" ca="1" si="456"/>
        <v>0.12816065556728851</v>
      </c>
    </row>
    <row r="3533" spans="1:12" x14ac:dyDescent="0.35">
      <c r="A3533">
        <v>3532</v>
      </c>
      <c r="B3533" s="2">
        <v>42524</v>
      </c>
      <c r="C3533">
        <f t="shared" si="453"/>
        <v>2016</v>
      </c>
      <c r="D3533">
        <v>1540</v>
      </c>
      <c r="E3533">
        <f t="shared" ca="1" si="457"/>
        <v>1543.35</v>
      </c>
      <c r="F3533">
        <f t="shared" ca="1" si="451"/>
        <v>1461.4250000000002</v>
      </c>
      <c r="G3533" t="str">
        <f t="shared" ca="1" si="452"/>
        <v/>
      </c>
      <c r="H3533">
        <f t="shared" ca="1" si="454"/>
        <v>1475.05</v>
      </c>
      <c r="I3533" s="4" t="str">
        <f t="shared" ca="1" si="455"/>
        <v/>
      </c>
      <c r="J3533" s="10">
        <f t="shared" ca="1" si="458"/>
        <v>4958.8349763257147</v>
      </c>
      <c r="K3533" s="10">
        <f ca="1">MAX($J$3:J3534)</f>
        <v>5687.7852645573475</v>
      </c>
      <c r="L3533" s="11">
        <f t="shared" ca="1" si="456"/>
        <v>0.12816065556728851</v>
      </c>
    </row>
    <row r="3534" spans="1:12" x14ac:dyDescent="0.35">
      <c r="A3534">
        <v>3533</v>
      </c>
      <c r="B3534" s="2">
        <v>42527</v>
      </c>
      <c r="C3534">
        <f t="shared" si="453"/>
        <v>2016</v>
      </c>
      <c r="D3534">
        <v>1534.7</v>
      </c>
      <c r="E3534">
        <f t="shared" ca="1" si="457"/>
        <v>1540.3625</v>
      </c>
      <c r="F3534">
        <f t="shared" ca="1" si="451"/>
        <v>1465.21</v>
      </c>
      <c r="G3534" t="str">
        <f t="shared" ca="1" si="452"/>
        <v/>
      </c>
      <c r="H3534">
        <f t="shared" ca="1" si="454"/>
        <v>1475.05</v>
      </c>
      <c r="I3534" s="4" t="str">
        <f t="shared" ca="1" si="455"/>
        <v/>
      </c>
      <c r="J3534" s="10">
        <f t="shared" ca="1" si="458"/>
        <v>4958.8349763257147</v>
      </c>
      <c r="K3534" s="10">
        <f ca="1">MAX($J$3:J3535)</f>
        <v>5687.7852645573475</v>
      </c>
      <c r="L3534" s="11">
        <f t="shared" ca="1" si="456"/>
        <v>0.12816065556728851</v>
      </c>
    </row>
    <row r="3535" spans="1:12" x14ac:dyDescent="0.35">
      <c r="A3535">
        <v>3534</v>
      </c>
      <c r="B3535" s="2">
        <v>42528</v>
      </c>
      <c r="C3535">
        <f t="shared" si="453"/>
        <v>2016</v>
      </c>
      <c r="D3535">
        <v>1540.45</v>
      </c>
      <c r="E3535">
        <f t="shared" ca="1" si="457"/>
        <v>1540.4749999999999</v>
      </c>
      <c r="F3535">
        <f t="shared" ca="1" si="451"/>
        <v>1469.1166666666666</v>
      </c>
      <c r="G3535" t="str">
        <f t="shared" ca="1" si="452"/>
        <v/>
      </c>
      <c r="H3535">
        <f t="shared" ca="1" si="454"/>
        <v>1475.05</v>
      </c>
      <c r="I3535" s="4" t="str">
        <f t="shared" ca="1" si="455"/>
        <v/>
      </c>
      <c r="J3535" s="10">
        <f t="shared" ca="1" si="458"/>
        <v>4958.8349763257147</v>
      </c>
      <c r="K3535" s="10">
        <f ca="1">MAX($J$3:J3536)</f>
        <v>5687.7852645573475</v>
      </c>
      <c r="L3535" s="11">
        <f t="shared" ca="1" si="456"/>
        <v>0.12816065556728851</v>
      </c>
    </row>
    <row r="3536" spans="1:12" x14ac:dyDescent="0.35">
      <c r="A3536">
        <v>3535</v>
      </c>
      <c r="B3536" s="2">
        <v>42529</v>
      </c>
      <c r="C3536">
        <f t="shared" si="453"/>
        <v>2016</v>
      </c>
      <c r="D3536">
        <v>1546.75</v>
      </c>
      <c r="E3536">
        <f t="shared" ca="1" si="457"/>
        <v>1538.7249999999999</v>
      </c>
      <c r="F3536">
        <f t="shared" ca="1" si="451"/>
        <v>1472.2883333333334</v>
      </c>
      <c r="G3536" t="str">
        <f t="shared" ca="1" si="452"/>
        <v/>
      </c>
      <c r="H3536">
        <f t="shared" ca="1" si="454"/>
        <v>1475.05</v>
      </c>
      <c r="I3536" s="4" t="str">
        <f t="shared" ca="1" si="455"/>
        <v/>
      </c>
      <c r="J3536" s="10">
        <f t="shared" ca="1" si="458"/>
        <v>4958.8349763257147</v>
      </c>
      <c r="K3536" s="10">
        <f ca="1">MAX($J$3:J3537)</f>
        <v>5687.7852645573475</v>
      </c>
      <c r="L3536" s="11">
        <f t="shared" ca="1" si="456"/>
        <v>0.12816065556728851</v>
      </c>
    </row>
    <row r="3537" spans="1:12" x14ac:dyDescent="0.35">
      <c r="A3537">
        <v>3536</v>
      </c>
      <c r="B3537" s="2">
        <v>42530</v>
      </c>
      <c r="C3537">
        <f t="shared" si="453"/>
        <v>2016</v>
      </c>
      <c r="D3537">
        <v>1533</v>
      </c>
      <c r="E3537">
        <f t="shared" ca="1" si="457"/>
        <v>1543.9625000000001</v>
      </c>
      <c r="F3537">
        <f t="shared" ca="1" si="451"/>
        <v>1476.0383333333334</v>
      </c>
      <c r="G3537" t="str">
        <f t="shared" ca="1" si="452"/>
        <v/>
      </c>
      <c r="H3537">
        <f t="shared" ca="1" si="454"/>
        <v>1475.05</v>
      </c>
      <c r="I3537" s="4" t="str">
        <f t="shared" ca="1" si="455"/>
        <v/>
      </c>
      <c r="J3537" s="10">
        <f t="shared" ca="1" si="458"/>
        <v>4958.8349763257147</v>
      </c>
      <c r="K3537" s="10">
        <f ca="1">MAX($J$3:J3538)</f>
        <v>5687.7852645573475</v>
      </c>
      <c r="L3537" s="11">
        <f t="shared" ca="1" si="456"/>
        <v>0.12816065556728851</v>
      </c>
    </row>
    <row r="3538" spans="1:12" x14ac:dyDescent="0.35">
      <c r="A3538">
        <v>3537</v>
      </c>
      <c r="B3538" s="2">
        <v>42531</v>
      </c>
      <c r="C3538">
        <f t="shared" si="453"/>
        <v>2016</v>
      </c>
      <c r="D3538">
        <v>1555.65</v>
      </c>
      <c r="E3538">
        <f t="shared" ca="1" si="457"/>
        <v>1545.55</v>
      </c>
      <c r="F3538">
        <f t="shared" ca="1" si="451"/>
        <v>1480.2466666666667</v>
      </c>
      <c r="G3538" t="str">
        <f t="shared" ca="1" si="452"/>
        <v/>
      </c>
      <c r="H3538">
        <f t="shared" ca="1" si="454"/>
        <v>1475.05</v>
      </c>
      <c r="I3538" s="4" t="str">
        <f t="shared" ca="1" si="455"/>
        <v/>
      </c>
      <c r="J3538" s="10">
        <f t="shared" ca="1" si="458"/>
        <v>4958.8349763257147</v>
      </c>
      <c r="K3538" s="10">
        <f ca="1">MAX($J$3:J3539)</f>
        <v>5687.7852645573475</v>
      </c>
      <c r="L3538" s="11">
        <f t="shared" ca="1" si="456"/>
        <v>0.12816065556728851</v>
      </c>
    </row>
    <row r="3539" spans="1:12" x14ac:dyDescent="0.35">
      <c r="A3539">
        <v>3538</v>
      </c>
      <c r="B3539" s="2">
        <v>42534</v>
      </c>
      <c r="C3539">
        <f t="shared" si="453"/>
        <v>2016</v>
      </c>
      <c r="D3539">
        <v>1546.8</v>
      </c>
      <c r="E3539">
        <f t="shared" ca="1" si="457"/>
        <v>1543.85</v>
      </c>
      <c r="F3539">
        <f t="shared" ca="1" si="451"/>
        <v>1484.24</v>
      </c>
      <c r="G3539" t="str">
        <f t="shared" ca="1" si="452"/>
        <v/>
      </c>
      <c r="H3539">
        <f t="shared" ca="1" si="454"/>
        <v>1475.05</v>
      </c>
      <c r="I3539" s="4" t="str">
        <f t="shared" ca="1" si="455"/>
        <v/>
      </c>
      <c r="J3539" s="10">
        <f t="shared" ca="1" si="458"/>
        <v>4958.8349763257147</v>
      </c>
      <c r="K3539" s="10">
        <f ca="1">MAX($J$3:J3540)</f>
        <v>5687.7852645573475</v>
      </c>
      <c r="L3539" s="11">
        <f t="shared" ca="1" si="456"/>
        <v>0.12816065556728851</v>
      </c>
    </row>
    <row r="3540" spans="1:12" x14ac:dyDescent="0.35">
      <c r="A3540">
        <v>3539</v>
      </c>
      <c r="B3540" s="2">
        <v>42535</v>
      </c>
      <c r="C3540">
        <f t="shared" si="453"/>
        <v>2016</v>
      </c>
      <c r="D3540">
        <v>1539.95</v>
      </c>
      <c r="E3540">
        <f t="shared" ca="1" si="457"/>
        <v>1550.6374999999998</v>
      </c>
      <c r="F3540">
        <f t="shared" ca="1" si="451"/>
        <v>1489.4550000000002</v>
      </c>
      <c r="G3540" t="str">
        <f t="shared" ca="1" si="452"/>
        <v/>
      </c>
      <c r="H3540">
        <f t="shared" ca="1" si="454"/>
        <v>1475.05</v>
      </c>
      <c r="I3540" s="4" t="str">
        <f t="shared" ca="1" si="455"/>
        <v/>
      </c>
      <c r="J3540" s="10">
        <f t="shared" ca="1" si="458"/>
        <v>4958.8349763257147</v>
      </c>
      <c r="K3540" s="10">
        <f ca="1">MAX($J$3:J3541)</f>
        <v>5687.7852645573475</v>
      </c>
      <c r="L3540" s="11">
        <f t="shared" ca="1" si="456"/>
        <v>0.12816065556728851</v>
      </c>
    </row>
    <row r="3541" spans="1:12" x14ac:dyDescent="0.35">
      <c r="A3541">
        <v>3540</v>
      </c>
      <c r="B3541" s="2">
        <v>42536</v>
      </c>
      <c r="C3541">
        <f t="shared" si="453"/>
        <v>2016</v>
      </c>
      <c r="D3541">
        <v>1560.15</v>
      </c>
      <c r="E3541">
        <f t="shared" ca="1" si="457"/>
        <v>1547.9624999999999</v>
      </c>
      <c r="F3541">
        <f t="shared" ca="1" si="451"/>
        <v>1494.4583333333333</v>
      </c>
      <c r="G3541" t="str">
        <f t="shared" ca="1" si="452"/>
        <v/>
      </c>
      <c r="H3541">
        <f t="shared" ca="1" si="454"/>
        <v>1475.05</v>
      </c>
      <c r="I3541" s="4" t="str">
        <f t="shared" ca="1" si="455"/>
        <v/>
      </c>
      <c r="J3541" s="10">
        <f t="shared" ca="1" si="458"/>
        <v>4958.8349763257147</v>
      </c>
      <c r="K3541" s="10">
        <f ca="1">MAX($J$3:J3542)</f>
        <v>5687.7852645573475</v>
      </c>
      <c r="L3541" s="11">
        <f t="shared" ca="1" si="456"/>
        <v>0.12816065556728851</v>
      </c>
    </row>
    <row r="3542" spans="1:12" x14ac:dyDescent="0.35">
      <c r="A3542">
        <v>3541</v>
      </c>
      <c r="B3542" s="2">
        <v>42537</v>
      </c>
      <c r="C3542">
        <f t="shared" si="453"/>
        <v>2016</v>
      </c>
      <c r="D3542">
        <v>1544.95</v>
      </c>
      <c r="E3542">
        <f t="shared" ca="1" si="457"/>
        <v>1550.1125000000002</v>
      </c>
      <c r="F3542">
        <f t="shared" ca="1" si="451"/>
        <v>1498.7900000000002</v>
      </c>
      <c r="G3542" t="str">
        <f t="shared" ca="1" si="452"/>
        <v/>
      </c>
      <c r="H3542">
        <f t="shared" ca="1" si="454"/>
        <v>1475.05</v>
      </c>
      <c r="I3542" s="4" t="str">
        <f t="shared" ca="1" si="455"/>
        <v/>
      </c>
      <c r="J3542" s="10">
        <f t="shared" ca="1" si="458"/>
        <v>4958.8349763257147</v>
      </c>
      <c r="K3542" s="10">
        <f ca="1">MAX($J$3:J3543)</f>
        <v>5687.7852645573475</v>
      </c>
      <c r="L3542" s="11">
        <f t="shared" ca="1" si="456"/>
        <v>0.12816065556728851</v>
      </c>
    </row>
    <row r="3543" spans="1:12" x14ac:dyDescent="0.35">
      <c r="A3543">
        <v>3542</v>
      </c>
      <c r="B3543" s="2">
        <v>42538</v>
      </c>
      <c r="C3543">
        <f t="shared" si="453"/>
        <v>2016</v>
      </c>
      <c r="D3543">
        <v>1555.4</v>
      </c>
      <c r="E3543">
        <f t="shared" ca="1" si="457"/>
        <v>1557.6624999999999</v>
      </c>
      <c r="F3543">
        <f t="shared" ca="1" si="451"/>
        <v>1503.1366666666668</v>
      </c>
      <c r="G3543" t="str">
        <f t="shared" ca="1" si="452"/>
        <v/>
      </c>
      <c r="H3543">
        <f t="shared" ca="1" si="454"/>
        <v>1475.05</v>
      </c>
      <c r="I3543" s="4" t="str">
        <f t="shared" ca="1" si="455"/>
        <v/>
      </c>
      <c r="J3543" s="10">
        <f t="shared" ca="1" si="458"/>
        <v>4958.8349763257147</v>
      </c>
      <c r="K3543" s="10">
        <f ca="1">MAX($J$3:J3544)</f>
        <v>5687.7852645573475</v>
      </c>
      <c r="L3543" s="11">
        <f t="shared" ca="1" si="456"/>
        <v>0.12816065556728851</v>
      </c>
    </row>
    <row r="3544" spans="1:12" x14ac:dyDescent="0.35">
      <c r="A3544">
        <v>3543</v>
      </c>
      <c r="B3544" s="2">
        <v>42541</v>
      </c>
      <c r="C3544">
        <f t="shared" si="453"/>
        <v>2016</v>
      </c>
      <c r="D3544">
        <v>1570.15</v>
      </c>
      <c r="E3544">
        <f t="shared" ca="1" si="457"/>
        <v>1557.375</v>
      </c>
      <c r="F3544">
        <f t="shared" ca="1" si="451"/>
        <v>1506.3250000000003</v>
      </c>
      <c r="G3544" t="str">
        <f t="shared" ca="1" si="452"/>
        <v/>
      </c>
      <c r="H3544">
        <f t="shared" ca="1" si="454"/>
        <v>1475.05</v>
      </c>
      <c r="I3544" s="4" t="str">
        <f t="shared" ca="1" si="455"/>
        <v/>
      </c>
      <c r="J3544" s="10">
        <f t="shared" ca="1" si="458"/>
        <v>4958.8349763257147</v>
      </c>
      <c r="K3544" s="10">
        <f ca="1">MAX($J$3:J3545)</f>
        <v>5687.7852645573475</v>
      </c>
      <c r="L3544" s="11">
        <f t="shared" ca="1" si="456"/>
        <v>0.12816065556728851</v>
      </c>
    </row>
    <row r="3545" spans="1:12" x14ac:dyDescent="0.35">
      <c r="A3545">
        <v>3544</v>
      </c>
      <c r="B3545" s="2">
        <v>42542</v>
      </c>
      <c r="C3545">
        <f t="shared" si="453"/>
        <v>2016</v>
      </c>
      <c r="D3545">
        <v>1559</v>
      </c>
      <c r="E3545">
        <f t="shared" ca="1" si="457"/>
        <v>1563.9</v>
      </c>
      <c r="F3545">
        <f t="shared" ca="1" si="451"/>
        <v>1509.7850000000001</v>
      </c>
      <c r="G3545" t="str">
        <f t="shared" ca="1" si="452"/>
        <v/>
      </c>
      <c r="H3545">
        <f t="shared" ca="1" si="454"/>
        <v>1475.05</v>
      </c>
      <c r="I3545" s="4" t="str">
        <f t="shared" ca="1" si="455"/>
        <v/>
      </c>
      <c r="J3545" s="10">
        <f t="shared" ca="1" si="458"/>
        <v>4958.8349763257147</v>
      </c>
      <c r="K3545" s="10">
        <f ca="1">MAX($J$3:J3546)</f>
        <v>5687.7852645573475</v>
      </c>
      <c r="L3545" s="11">
        <f t="shared" ca="1" si="456"/>
        <v>0.12816065556728851</v>
      </c>
    </row>
    <row r="3546" spans="1:12" x14ac:dyDescent="0.35">
      <c r="A3546">
        <v>3545</v>
      </c>
      <c r="B3546" s="2">
        <v>42543</v>
      </c>
      <c r="C3546">
        <f t="shared" si="453"/>
        <v>2016</v>
      </c>
      <c r="D3546">
        <v>1571.05</v>
      </c>
      <c r="E3546">
        <f t="shared" ca="1" si="457"/>
        <v>1567.9499999999998</v>
      </c>
      <c r="F3546">
        <f t="shared" ca="1" si="451"/>
        <v>1513.4250000000002</v>
      </c>
      <c r="G3546" t="str">
        <f t="shared" ca="1" si="452"/>
        <v/>
      </c>
      <c r="H3546">
        <f t="shared" ca="1" si="454"/>
        <v>1475.05</v>
      </c>
      <c r="I3546" s="4" t="str">
        <f t="shared" ca="1" si="455"/>
        <v/>
      </c>
      <c r="J3546" s="10">
        <f t="shared" ca="1" si="458"/>
        <v>4958.8349763257147</v>
      </c>
      <c r="K3546" s="10">
        <f ca="1">MAX($J$3:J3547)</f>
        <v>5687.7852645573475</v>
      </c>
      <c r="L3546" s="11">
        <f t="shared" ca="1" si="456"/>
        <v>0.12816065556728851</v>
      </c>
    </row>
    <row r="3547" spans="1:12" x14ac:dyDescent="0.35">
      <c r="A3547">
        <v>3546</v>
      </c>
      <c r="B3547" s="2">
        <v>42544</v>
      </c>
      <c r="C3547">
        <f t="shared" si="453"/>
        <v>2016</v>
      </c>
      <c r="D3547">
        <v>1571.6</v>
      </c>
      <c r="E3547">
        <f t="shared" ca="1" si="457"/>
        <v>1567.4375</v>
      </c>
      <c r="F3547">
        <f t="shared" ca="1" si="451"/>
        <v>1517.125</v>
      </c>
      <c r="G3547" t="str">
        <f t="shared" ca="1" si="452"/>
        <v/>
      </c>
      <c r="H3547">
        <f t="shared" ca="1" si="454"/>
        <v>1475.05</v>
      </c>
      <c r="I3547" s="4" t="str">
        <f t="shared" ca="1" si="455"/>
        <v/>
      </c>
      <c r="J3547" s="10">
        <f t="shared" ca="1" si="458"/>
        <v>4958.8349763257147</v>
      </c>
      <c r="K3547" s="10">
        <f ca="1">MAX($J$3:J3548)</f>
        <v>5687.7852645573475</v>
      </c>
      <c r="L3547" s="11">
        <f t="shared" ca="1" si="456"/>
        <v>0.12816065556728851</v>
      </c>
    </row>
    <row r="3548" spans="1:12" x14ac:dyDescent="0.35">
      <c r="A3548">
        <v>3547</v>
      </c>
      <c r="B3548" s="2">
        <v>42545</v>
      </c>
      <c r="C3548">
        <f t="shared" si="453"/>
        <v>2016</v>
      </c>
      <c r="D3548">
        <v>1568.1</v>
      </c>
      <c r="E3548">
        <f t="shared" ca="1" si="457"/>
        <v>1577.9375</v>
      </c>
      <c r="F3548">
        <f t="shared" ca="1" si="451"/>
        <v>1521.885</v>
      </c>
      <c r="G3548" t="str">
        <f t="shared" ca="1" si="452"/>
        <v/>
      </c>
      <c r="H3548">
        <f t="shared" ca="1" si="454"/>
        <v>1475.05</v>
      </c>
      <c r="I3548" s="4" t="str">
        <f t="shared" ca="1" si="455"/>
        <v/>
      </c>
      <c r="J3548" s="10">
        <f t="shared" ca="1" si="458"/>
        <v>4958.8349763257147</v>
      </c>
      <c r="K3548" s="10">
        <f ca="1">MAX($J$3:J3549)</f>
        <v>5687.7852645573475</v>
      </c>
      <c r="L3548" s="11">
        <f t="shared" ca="1" si="456"/>
        <v>0.12816065556728851</v>
      </c>
    </row>
    <row r="3549" spans="1:12" x14ac:dyDescent="0.35">
      <c r="A3549">
        <v>3548</v>
      </c>
      <c r="B3549" s="2">
        <v>42548</v>
      </c>
      <c r="C3549">
        <f t="shared" si="453"/>
        <v>2016</v>
      </c>
      <c r="D3549">
        <v>1601</v>
      </c>
      <c r="E3549">
        <f t="shared" ca="1" si="457"/>
        <v>1584.7750000000001</v>
      </c>
      <c r="F3549">
        <f t="shared" ca="1" si="451"/>
        <v>1526.8516666666667</v>
      </c>
      <c r="G3549" t="str">
        <f t="shared" ca="1" si="452"/>
        <v/>
      </c>
      <c r="H3549">
        <f t="shared" ca="1" si="454"/>
        <v>1475.05</v>
      </c>
      <c r="I3549" s="4" t="str">
        <f t="shared" ca="1" si="455"/>
        <v/>
      </c>
      <c r="J3549" s="10">
        <f t="shared" ca="1" si="458"/>
        <v>4958.8349763257147</v>
      </c>
      <c r="K3549" s="10">
        <f ca="1">MAX($J$3:J3550)</f>
        <v>5687.7852645573475</v>
      </c>
      <c r="L3549" s="11">
        <f t="shared" ca="1" si="456"/>
        <v>0.12816065556728851</v>
      </c>
    </row>
    <row r="3550" spans="1:12" x14ac:dyDescent="0.35">
      <c r="A3550">
        <v>3549</v>
      </c>
      <c r="B3550" s="2">
        <v>42549</v>
      </c>
      <c r="C3550">
        <f t="shared" si="453"/>
        <v>2016</v>
      </c>
      <c r="D3550">
        <v>1598.4</v>
      </c>
      <c r="E3550">
        <f t="shared" ca="1" si="457"/>
        <v>1591.6125</v>
      </c>
      <c r="F3550">
        <f t="shared" ref="F3550:F3613" ca="1" si="459">IF(ROW(D3551)&gt;($O$5-1),AVERAGE(OFFSET(D3552,-$O$5,0,$O$5,1)),IF(ROW(D3551)&gt;$O$5, ((($O$5-1)*E3550)+D3551)/$O$5,""))</f>
        <v>1532.3483333333336</v>
      </c>
      <c r="G3550" t="str">
        <f t="shared" ca="1" si="452"/>
        <v/>
      </c>
      <c r="H3550">
        <f t="shared" ca="1" si="454"/>
        <v>1475.05</v>
      </c>
      <c r="I3550" s="4" t="str">
        <f t="shared" ca="1" si="455"/>
        <v/>
      </c>
      <c r="J3550" s="10">
        <f t="shared" ca="1" si="458"/>
        <v>4958.8349763257147</v>
      </c>
      <c r="K3550" s="10">
        <f ca="1">MAX($J$3:J3551)</f>
        <v>5687.7852645573475</v>
      </c>
      <c r="L3550" s="11">
        <f t="shared" ca="1" si="456"/>
        <v>0.12816065556728851</v>
      </c>
    </row>
    <row r="3551" spans="1:12" x14ac:dyDescent="0.35">
      <c r="A3551">
        <v>3550</v>
      </c>
      <c r="B3551" s="2">
        <v>42550</v>
      </c>
      <c r="C3551">
        <f t="shared" si="453"/>
        <v>2016</v>
      </c>
      <c r="D3551">
        <v>1598.95</v>
      </c>
      <c r="E3551">
        <f t="shared" ca="1" si="457"/>
        <v>1603.6000000000001</v>
      </c>
      <c r="F3551">
        <f t="shared" ca="1" si="459"/>
        <v>1539.221666666667</v>
      </c>
      <c r="G3551" t="str">
        <f t="shared" ca="1" si="452"/>
        <v/>
      </c>
      <c r="H3551">
        <f t="shared" ca="1" si="454"/>
        <v>1475.05</v>
      </c>
      <c r="I3551" s="4" t="str">
        <f t="shared" ca="1" si="455"/>
        <v/>
      </c>
      <c r="J3551" s="10">
        <f t="shared" ca="1" si="458"/>
        <v>4958.8349763257147</v>
      </c>
      <c r="K3551" s="10">
        <f ca="1">MAX($J$3:J3552)</f>
        <v>5687.7852645573475</v>
      </c>
      <c r="L3551" s="11">
        <f t="shared" ca="1" si="456"/>
        <v>0.12816065556728851</v>
      </c>
    </row>
    <row r="3552" spans="1:12" x14ac:dyDescent="0.35">
      <c r="A3552">
        <v>3551</v>
      </c>
      <c r="B3552" s="2">
        <v>42551</v>
      </c>
      <c r="C3552">
        <f t="shared" si="453"/>
        <v>2016</v>
      </c>
      <c r="D3552">
        <v>1616.05</v>
      </c>
      <c r="E3552">
        <f t="shared" ca="1" si="457"/>
        <v>1607.7000000000003</v>
      </c>
      <c r="F3552">
        <f t="shared" ca="1" si="459"/>
        <v>1546.686666666667</v>
      </c>
      <c r="G3552" t="str">
        <f t="shared" ca="1" si="452"/>
        <v/>
      </c>
      <c r="H3552">
        <f t="shared" ca="1" si="454"/>
        <v>1475.05</v>
      </c>
      <c r="I3552" s="4" t="str">
        <f t="shared" ca="1" si="455"/>
        <v/>
      </c>
      <c r="J3552" s="10">
        <f t="shared" ca="1" si="458"/>
        <v>4958.8349763257147</v>
      </c>
      <c r="K3552" s="10">
        <f ca="1">MAX($J$3:J3553)</f>
        <v>5687.7852645573475</v>
      </c>
      <c r="L3552" s="11">
        <f t="shared" ca="1" si="456"/>
        <v>0.12816065556728851</v>
      </c>
    </row>
    <row r="3553" spans="1:12" x14ac:dyDescent="0.35">
      <c r="A3553">
        <v>3552</v>
      </c>
      <c r="B3553" s="2">
        <v>42552</v>
      </c>
      <c r="C3553">
        <f t="shared" si="453"/>
        <v>2016</v>
      </c>
      <c r="D3553">
        <v>1617.4</v>
      </c>
      <c r="E3553">
        <f t="shared" ca="1" si="457"/>
        <v>1609.5</v>
      </c>
      <c r="F3553">
        <f t="shared" ca="1" si="459"/>
        <v>1552.94</v>
      </c>
      <c r="G3553" t="str">
        <f t="shared" ca="1" si="452"/>
        <v/>
      </c>
      <c r="H3553">
        <f t="shared" ca="1" si="454"/>
        <v>1475.05</v>
      </c>
      <c r="I3553" s="4" t="str">
        <f t="shared" ca="1" si="455"/>
        <v/>
      </c>
      <c r="J3553" s="10">
        <f t="shared" ca="1" si="458"/>
        <v>4958.8349763257147</v>
      </c>
      <c r="K3553" s="10">
        <f ca="1">MAX($J$3:J3554)</f>
        <v>5687.7852645573475</v>
      </c>
      <c r="L3553" s="11">
        <f t="shared" ca="1" si="456"/>
        <v>0.12816065556728851</v>
      </c>
    </row>
    <row r="3554" spans="1:12" x14ac:dyDescent="0.35">
      <c r="A3554">
        <v>3553</v>
      </c>
      <c r="B3554" s="2">
        <v>42555</v>
      </c>
      <c r="C3554">
        <f t="shared" si="453"/>
        <v>2016</v>
      </c>
      <c r="D3554">
        <v>1605.6</v>
      </c>
      <c r="E3554">
        <f t="shared" ca="1" si="457"/>
        <v>1607.0874999999999</v>
      </c>
      <c r="F3554">
        <f t="shared" ca="1" si="459"/>
        <v>1557.711666666667</v>
      </c>
      <c r="G3554" t="str">
        <f t="shared" ca="1" si="452"/>
        <v/>
      </c>
      <c r="H3554">
        <f t="shared" ca="1" si="454"/>
        <v>1475.05</v>
      </c>
      <c r="I3554" s="4" t="str">
        <f t="shared" ca="1" si="455"/>
        <v/>
      </c>
      <c r="J3554" s="10">
        <f t="shared" ca="1" si="458"/>
        <v>4958.8349763257147</v>
      </c>
      <c r="K3554" s="10">
        <f ca="1">MAX($J$3:J3555)</f>
        <v>5687.7852645573475</v>
      </c>
      <c r="L3554" s="11">
        <f t="shared" ca="1" si="456"/>
        <v>0.12816065556728851</v>
      </c>
    </row>
    <row r="3555" spans="1:12" x14ac:dyDescent="0.35">
      <c r="A3555">
        <v>3554</v>
      </c>
      <c r="B3555" s="2">
        <v>42556</v>
      </c>
      <c r="C3555">
        <f t="shared" si="453"/>
        <v>2016</v>
      </c>
      <c r="D3555">
        <v>1589.3</v>
      </c>
      <c r="E3555">
        <f t="shared" ca="1" si="457"/>
        <v>1600.4</v>
      </c>
      <c r="F3555">
        <f t="shared" ca="1" si="459"/>
        <v>1561.5200000000004</v>
      </c>
      <c r="G3555" t="str">
        <f t="shared" ca="1" si="452"/>
        <v/>
      </c>
      <c r="H3555">
        <f t="shared" ca="1" si="454"/>
        <v>1475.05</v>
      </c>
      <c r="I3555" s="4" t="str">
        <f t="shared" ca="1" si="455"/>
        <v/>
      </c>
      <c r="J3555" s="10">
        <f t="shared" ca="1" si="458"/>
        <v>4958.8349763257147</v>
      </c>
      <c r="K3555" s="10">
        <f ca="1">MAX($J$3:J3556)</f>
        <v>5687.7852645573475</v>
      </c>
      <c r="L3555" s="11">
        <f t="shared" ca="1" si="456"/>
        <v>0.12816065556728851</v>
      </c>
    </row>
    <row r="3556" spans="1:12" x14ac:dyDescent="0.35">
      <c r="A3556">
        <v>3555</v>
      </c>
      <c r="B3556" s="2">
        <v>42557</v>
      </c>
      <c r="C3556">
        <f t="shared" si="453"/>
        <v>2016</v>
      </c>
      <c r="D3556">
        <v>1589.3</v>
      </c>
      <c r="E3556">
        <f t="shared" ca="1" si="457"/>
        <v>1597.2249999999999</v>
      </c>
      <c r="F3556">
        <f t="shared" ca="1" si="459"/>
        <v>1564.8750000000002</v>
      </c>
      <c r="G3556" t="str">
        <f t="shared" ca="1" si="452"/>
        <v/>
      </c>
      <c r="H3556">
        <f t="shared" ca="1" si="454"/>
        <v>1475.05</v>
      </c>
      <c r="I3556" s="4" t="str">
        <f t="shared" ca="1" si="455"/>
        <v/>
      </c>
      <c r="J3556" s="10">
        <f t="shared" ca="1" si="458"/>
        <v>4958.8349763257147</v>
      </c>
      <c r="K3556" s="10">
        <f ca="1">MAX($J$3:J3557)</f>
        <v>5687.7852645573475</v>
      </c>
      <c r="L3556" s="11">
        <f t="shared" ca="1" si="456"/>
        <v>0.12816065556728851</v>
      </c>
    </row>
    <row r="3557" spans="1:12" x14ac:dyDescent="0.35">
      <c r="A3557">
        <v>3556</v>
      </c>
      <c r="B3557" s="2">
        <v>42558</v>
      </c>
      <c r="C3557">
        <f t="shared" si="453"/>
        <v>2016</v>
      </c>
      <c r="D3557">
        <v>1604.7</v>
      </c>
      <c r="E3557">
        <f t="shared" ca="1" si="457"/>
        <v>1595.2375000000002</v>
      </c>
      <c r="F3557">
        <f t="shared" ca="1" si="459"/>
        <v>1567.3650000000002</v>
      </c>
      <c r="G3557" t="str">
        <f t="shared" ca="1" si="452"/>
        <v/>
      </c>
      <c r="H3557">
        <f t="shared" ca="1" si="454"/>
        <v>1475.05</v>
      </c>
      <c r="I3557" s="4" t="str">
        <f t="shared" ca="1" si="455"/>
        <v/>
      </c>
      <c r="J3557" s="10">
        <f t="shared" ca="1" si="458"/>
        <v>4958.8349763257147</v>
      </c>
      <c r="K3557" s="10">
        <f ca="1">MAX($J$3:J3558)</f>
        <v>5687.7852645573475</v>
      </c>
      <c r="L3557" s="11">
        <f t="shared" ca="1" si="456"/>
        <v>0.12816065556728851</v>
      </c>
    </row>
    <row r="3558" spans="1:12" x14ac:dyDescent="0.35">
      <c r="A3558">
        <v>3557</v>
      </c>
      <c r="B3558" s="2">
        <v>42559</v>
      </c>
      <c r="C3558">
        <f t="shared" si="453"/>
        <v>2016</v>
      </c>
      <c r="D3558">
        <v>1597.65</v>
      </c>
      <c r="E3558">
        <f t="shared" ca="1" si="457"/>
        <v>1602.1125</v>
      </c>
      <c r="F3558">
        <f t="shared" ca="1" si="459"/>
        <v>1570.0200000000004</v>
      </c>
      <c r="G3558" t="str">
        <f t="shared" ca="1" si="452"/>
        <v/>
      </c>
      <c r="H3558">
        <f t="shared" ca="1" si="454"/>
        <v>1475.05</v>
      </c>
      <c r="I3558" s="4" t="str">
        <f t="shared" ca="1" si="455"/>
        <v/>
      </c>
      <c r="J3558" s="10">
        <f t="shared" ca="1" si="458"/>
        <v>4958.8349763257147</v>
      </c>
      <c r="K3558" s="10">
        <f ca="1">MAX($J$3:J3559)</f>
        <v>5687.7852645573475</v>
      </c>
      <c r="L3558" s="11">
        <f t="shared" ca="1" si="456"/>
        <v>0.12816065556728851</v>
      </c>
    </row>
    <row r="3559" spans="1:12" x14ac:dyDescent="0.35">
      <c r="A3559">
        <v>3558</v>
      </c>
      <c r="B3559" s="2">
        <v>42562</v>
      </c>
      <c r="C3559">
        <f t="shared" si="453"/>
        <v>2016</v>
      </c>
      <c r="D3559">
        <v>1616.8</v>
      </c>
      <c r="E3559">
        <f t="shared" ca="1" si="457"/>
        <v>1609.8125</v>
      </c>
      <c r="F3559">
        <f t="shared" ca="1" si="459"/>
        <v>1573.0550000000003</v>
      </c>
      <c r="G3559" t="str">
        <f t="shared" ca="1" si="452"/>
        <v/>
      </c>
      <c r="H3559">
        <f t="shared" ca="1" si="454"/>
        <v>1475.05</v>
      </c>
      <c r="I3559" s="4" t="str">
        <f t="shared" ca="1" si="455"/>
        <v/>
      </c>
      <c r="J3559" s="10">
        <f t="shared" ca="1" si="458"/>
        <v>4958.8349763257147</v>
      </c>
      <c r="K3559" s="10">
        <f ca="1">MAX($J$3:J3560)</f>
        <v>5687.7852645573475</v>
      </c>
      <c r="L3559" s="11">
        <f t="shared" ca="1" si="456"/>
        <v>0.12816065556728851</v>
      </c>
    </row>
    <row r="3560" spans="1:12" x14ac:dyDescent="0.35">
      <c r="A3560">
        <v>3559</v>
      </c>
      <c r="B3560" s="2">
        <v>42563</v>
      </c>
      <c r="C3560">
        <f t="shared" si="453"/>
        <v>2016</v>
      </c>
      <c r="D3560">
        <v>1620.1</v>
      </c>
      <c r="E3560">
        <f t="shared" ca="1" si="457"/>
        <v>1612.9374999999998</v>
      </c>
      <c r="F3560">
        <f t="shared" ca="1" si="459"/>
        <v>1575.2150000000001</v>
      </c>
      <c r="G3560" t="str">
        <f t="shared" ca="1" si="452"/>
        <v/>
      </c>
      <c r="H3560">
        <f t="shared" ca="1" si="454"/>
        <v>1475.05</v>
      </c>
      <c r="I3560" s="4" t="str">
        <f t="shared" ca="1" si="455"/>
        <v/>
      </c>
      <c r="J3560" s="10">
        <f t="shared" ca="1" si="458"/>
        <v>4958.8349763257147</v>
      </c>
      <c r="K3560" s="10">
        <f ca="1">MAX($J$3:J3561)</f>
        <v>5687.7852645573475</v>
      </c>
      <c r="L3560" s="11">
        <f t="shared" ca="1" si="456"/>
        <v>0.12816065556728851</v>
      </c>
    </row>
    <row r="3561" spans="1:12" x14ac:dyDescent="0.35">
      <c r="A3561">
        <v>3560</v>
      </c>
      <c r="B3561" s="2">
        <v>42564</v>
      </c>
      <c r="C3561">
        <f t="shared" si="453"/>
        <v>2016</v>
      </c>
      <c r="D3561">
        <v>1617.2</v>
      </c>
      <c r="E3561">
        <f t="shared" ca="1" si="457"/>
        <v>1620.0749999999998</v>
      </c>
      <c r="F3561">
        <f t="shared" ca="1" si="459"/>
        <v>1577.8783333333333</v>
      </c>
      <c r="G3561" t="str">
        <f t="shared" ca="1" si="452"/>
        <v/>
      </c>
      <c r="H3561">
        <f t="shared" ca="1" si="454"/>
        <v>1475.05</v>
      </c>
      <c r="I3561" s="4" t="str">
        <f t="shared" ca="1" si="455"/>
        <v/>
      </c>
      <c r="J3561" s="10">
        <f t="shared" ca="1" si="458"/>
        <v>4958.8349763257147</v>
      </c>
      <c r="K3561" s="10">
        <f ca="1">MAX($J$3:J3562)</f>
        <v>5687.7852645573475</v>
      </c>
      <c r="L3561" s="11">
        <f t="shared" ca="1" si="456"/>
        <v>0.12816065556728851</v>
      </c>
    </row>
    <row r="3562" spans="1:12" x14ac:dyDescent="0.35">
      <c r="A3562">
        <v>3561</v>
      </c>
      <c r="B3562" s="2">
        <v>42565</v>
      </c>
      <c r="C3562">
        <f t="shared" si="453"/>
        <v>2016</v>
      </c>
      <c r="D3562">
        <v>1626.2</v>
      </c>
      <c r="E3562">
        <f t="shared" ca="1" si="457"/>
        <v>1619.125</v>
      </c>
      <c r="F3562">
        <f t="shared" ca="1" si="459"/>
        <v>1580.3116666666667</v>
      </c>
      <c r="G3562" t="str">
        <f t="shared" ca="1" si="452"/>
        <v/>
      </c>
      <c r="H3562">
        <f t="shared" ca="1" si="454"/>
        <v>1475.05</v>
      </c>
      <c r="I3562" s="4" t="str">
        <f t="shared" ca="1" si="455"/>
        <v/>
      </c>
      <c r="J3562" s="10">
        <f t="shared" ca="1" si="458"/>
        <v>4958.8349763257147</v>
      </c>
      <c r="K3562" s="10">
        <f ca="1">MAX($J$3:J3563)</f>
        <v>5687.7852645573475</v>
      </c>
      <c r="L3562" s="11">
        <f t="shared" ca="1" si="456"/>
        <v>0.12816065556728851</v>
      </c>
    </row>
    <row r="3563" spans="1:12" x14ac:dyDescent="0.35">
      <c r="A3563">
        <v>3562</v>
      </c>
      <c r="B3563" s="2">
        <v>42566</v>
      </c>
      <c r="C3563">
        <f t="shared" si="453"/>
        <v>2016</v>
      </c>
      <c r="D3563">
        <v>1613</v>
      </c>
      <c r="E3563">
        <f t="shared" ca="1" si="457"/>
        <v>1612.9749999999999</v>
      </c>
      <c r="F3563">
        <f t="shared" ca="1" si="459"/>
        <v>1582.3383333333331</v>
      </c>
      <c r="G3563" t="str">
        <f t="shared" ca="1" si="452"/>
        <v/>
      </c>
      <c r="H3563">
        <f t="shared" ca="1" si="454"/>
        <v>1475.05</v>
      </c>
      <c r="I3563" s="4" t="str">
        <f t="shared" ca="1" si="455"/>
        <v/>
      </c>
      <c r="J3563" s="10">
        <f t="shared" ca="1" si="458"/>
        <v>4958.8349763257147</v>
      </c>
      <c r="K3563" s="10">
        <f ca="1">MAX($J$3:J3564)</f>
        <v>5687.7852645573475</v>
      </c>
      <c r="L3563" s="11">
        <f t="shared" ca="1" si="456"/>
        <v>0.12816065556728851</v>
      </c>
    </row>
    <row r="3564" spans="1:12" x14ac:dyDescent="0.35">
      <c r="A3564">
        <v>3563</v>
      </c>
      <c r="B3564" s="2">
        <v>42569</v>
      </c>
      <c r="C3564">
        <f t="shared" si="453"/>
        <v>2016</v>
      </c>
      <c r="D3564">
        <v>1595.5</v>
      </c>
      <c r="E3564">
        <f t="shared" ca="1" si="457"/>
        <v>1609.3125</v>
      </c>
      <c r="F3564">
        <f t="shared" ca="1" si="459"/>
        <v>1584.4083333333331</v>
      </c>
      <c r="G3564" t="str">
        <f t="shared" ca="1" si="452"/>
        <v/>
      </c>
      <c r="H3564">
        <f t="shared" ca="1" si="454"/>
        <v>1475.05</v>
      </c>
      <c r="I3564" s="4" t="str">
        <f t="shared" ca="1" si="455"/>
        <v/>
      </c>
      <c r="J3564" s="10">
        <f t="shared" ca="1" si="458"/>
        <v>4958.8349763257147</v>
      </c>
      <c r="K3564" s="10">
        <f ca="1">MAX($J$3:J3565)</f>
        <v>5687.7852645573475</v>
      </c>
      <c r="L3564" s="11">
        <f t="shared" ca="1" si="456"/>
        <v>0.12816065556728851</v>
      </c>
    </row>
    <row r="3565" spans="1:12" x14ac:dyDescent="0.35">
      <c r="A3565">
        <v>3564</v>
      </c>
      <c r="B3565" s="2">
        <v>42570</v>
      </c>
      <c r="C3565">
        <f t="shared" si="453"/>
        <v>2016</v>
      </c>
      <c r="D3565">
        <v>1602.55</v>
      </c>
      <c r="E3565">
        <f t="shared" ca="1" si="457"/>
        <v>1610.7125000000001</v>
      </c>
      <c r="F3565">
        <f t="shared" ca="1" si="459"/>
        <v>1587.2433333333331</v>
      </c>
      <c r="G3565" t="str">
        <f t="shared" ca="1" si="452"/>
        <v/>
      </c>
      <c r="H3565">
        <f t="shared" ca="1" si="454"/>
        <v>1475.05</v>
      </c>
      <c r="I3565" s="4" t="str">
        <f t="shared" ca="1" si="455"/>
        <v/>
      </c>
      <c r="J3565" s="10">
        <f t="shared" ca="1" si="458"/>
        <v>4958.8349763257147</v>
      </c>
      <c r="K3565" s="10">
        <f ca="1">MAX($J$3:J3566)</f>
        <v>5687.7852645573475</v>
      </c>
      <c r="L3565" s="11">
        <f t="shared" ca="1" si="456"/>
        <v>0.12816065556728851</v>
      </c>
    </row>
    <row r="3566" spans="1:12" x14ac:dyDescent="0.35">
      <c r="A3566">
        <v>3565</v>
      </c>
      <c r="B3566" s="2">
        <v>42571</v>
      </c>
      <c r="C3566">
        <f t="shared" si="453"/>
        <v>2016</v>
      </c>
      <c r="D3566">
        <v>1631.8</v>
      </c>
      <c r="E3566">
        <f t="shared" ca="1" si="457"/>
        <v>1634.5125</v>
      </c>
      <c r="F3566">
        <f t="shared" ca="1" si="459"/>
        <v>1593.0833333333333</v>
      </c>
      <c r="G3566" t="str">
        <f t="shared" ca="1" si="452"/>
        <v/>
      </c>
      <c r="H3566">
        <f t="shared" ca="1" si="454"/>
        <v>1475.05</v>
      </c>
      <c r="I3566" s="4" t="str">
        <f t="shared" ca="1" si="455"/>
        <v/>
      </c>
      <c r="J3566" s="10">
        <f t="shared" ca="1" si="458"/>
        <v>4958.8349763257147</v>
      </c>
      <c r="K3566" s="10">
        <f ca="1">MAX($J$3:J3567)</f>
        <v>5687.7852645573475</v>
      </c>
      <c r="L3566" s="11">
        <f t="shared" ca="1" si="456"/>
        <v>0.12816065556728851</v>
      </c>
    </row>
    <row r="3567" spans="1:12" x14ac:dyDescent="0.35">
      <c r="A3567">
        <v>3566</v>
      </c>
      <c r="B3567" s="2">
        <v>42572</v>
      </c>
      <c r="C3567">
        <f t="shared" si="453"/>
        <v>2016</v>
      </c>
      <c r="D3567">
        <v>1708.2</v>
      </c>
      <c r="E3567">
        <f t="shared" ca="1" si="457"/>
        <v>1656.0250000000001</v>
      </c>
      <c r="F3567">
        <f t="shared" ca="1" si="459"/>
        <v>1597.28</v>
      </c>
      <c r="G3567" t="str">
        <f t="shared" ca="1" si="452"/>
        <v/>
      </c>
      <c r="H3567">
        <f t="shared" ca="1" si="454"/>
        <v>1475.05</v>
      </c>
      <c r="I3567" s="4" t="str">
        <f t="shared" ca="1" si="455"/>
        <v/>
      </c>
      <c r="J3567" s="10">
        <f t="shared" ca="1" si="458"/>
        <v>4958.8349763257147</v>
      </c>
      <c r="K3567" s="10">
        <f ca="1">MAX($J$3:J3568)</f>
        <v>5687.7852645573475</v>
      </c>
      <c r="L3567" s="11">
        <f t="shared" ca="1" si="456"/>
        <v>0.12816065556728851</v>
      </c>
    </row>
    <row r="3568" spans="1:12" x14ac:dyDescent="0.35">
      <c r="A3568">
        <v>3567</v>
      </c>
      <c r="B3568" s="2">
        <v>42573</v>
      </c>
      <c r="C3568">
        <f t="shared" si="453"/>
        <v>2016</v>
      </c>
      <c r="D3568">
        <v>1681.55</v>
      </c>
      <c r="E3568">
        <f t="shared" ca="1" si="457"/>
        <v>1674.3000000000002</v>
      </c>
      <c r="F3568">
        <f t="shared" ca="1" si="459"/>
        <v>1601.575</v>
      </c>
      <c r="G3568" t="str">
        <f t="shared" ca="1" si="452"/>
        <v/>
      </c>
      <c r="H3568">
        <f t="shared" ca="1" si="454"/>
        <v>1475.05</v>
      </c>
      <c r="I3568" s="4" t="str">
        <f t="shared" ca="1" si="455"/>
        <v/>
      </c>
      <c r="J3568" s="10">
        <f t="shared" ca="1" si="458"/>
        <v>4958.8349763257147</v>
      </c>
      <c r="K3568" s="10">
        <f ca="1">MAX($J$3:J3569)</f>
        <v>5687.7852645573475</v>
      </c>
      <c r="L3568" s="11">
        <f t="shared" ca="1" si="456"/>
        <v>0.12816065556728851</v>
      </c>
    </row>
    <row r="3569" spans="1:12" x14ac:dyDescent="0.35">
      <c r="A3569">
        <v>3568</v>
      </c>
      <c r="B3569" s="2">
        <v>42576</v>
      </c>
      <c r="C3569">
        <f t="shared" si="453"/>
        <v>2016</v>
      </c>
      <c r="D3569">
        <v>1675.65</v>
      </c>
      <c r="E3569">
        <f t="shared" ca="1" si="457"/>
        <v>1685.2375</v>
      </c>
      <c r="F3569">
        <f t="shared" ca="1" si="459"/>
        <v>1606.0950000000003</v>
      </c>
      <c r="G3569" t="str">
        <f t="shared" ca="1" si="452"/>
        <v/>
      </c>
      <c r="H3569">
        <f t="shared" ca="1" si="454"/>
        <v>1475.05</v>
      </c>
      <c r="I3569" s="4" t="str">
        <f t="shared" ca="1" si="455"/>
        <v/>
      </c>
      <c r="J3569" s="10">
        <f t="shared" ca="1" si="458"/>
        <v>4958.8349763257147</v>
      </c>
      <c r="K3569" s="10">
        <f ca="1">MAX($J$3:J3570)</f>
        <v>5687.7852645573475</v>
      </c>
      <c r="L3569" s="11">
        <f t="shared" ca="1" si="456"/>
        <v>0.12816065556728851</v>
      </c>
    </row>
    <row r="3570" spans="1:12" x14ac:dyDescent="0.35">
      <c r="A3570">
        <v>3569</v>
      </c>
      <c r="B3570" s="2">
        <v>42577</v>
      </c>
      <c r="C3570">
        <f t="shared" si="453"/>
        <v>2016</v>
      </c>
      <c r="D3570">
        <v>1675.55</v>
      </c>
      <c r="E3570">
        <f t="shared" ca="1" si="457"/>
        <v>1674.4749999999999</v>
      </c>
      <c r="F3570">
        <f t="shared" ca="1" si="459"/>
        <v>1609.5950000000005</v>
      </c>
      <c r="G3570" t="str">
        <f t="shared" ca="1" si="452"/>
        <v/>
      </c>
      <c r="H3570">
        <f t="shared" ca="1" si="454"/>
        <v>1475.05</v>
      </c>
      <c r="I3570" s="4" t="str">
        <f t="shared" ca="1" si="455"/>
        <v/>
      </c>
      <c r="J3570" s="10">
        <f t="shared" ca="1" si="458"/>
        <v>4958.8349763257147</v>
      </c>
      <c r="K3570" s="10">
        <f ca="1">MAX($J$3:J3571)</f>
        <v>5687.7852645573475</v>
      </c>
      <c r="L3570" s="11">
        <f t="shared" ca="1" si="456"/>
        <v>0.12816065556728851</v>
      </c>
    </row>
    <row r="3571" spans="1:12" x14ac:dyDescent="0.35">
      <c r="A3571">
        <v>3570</v>
      </c>
      <c r="B3571" s="2">
        <v>42578</v>
      </c>
      <c r="C3571">
        <f t="shared" si="453"/>
        <v>2016</v>
      </c>
      <c r="D3571">
        <v>1665.15</v>
      </c>
      <c r="E3571">
        <f t="shared" ca="1" si="457"/>
        <v>1675.3625000000002</v>
      </c>
      <c r="F3571">
        <f t="shared" ca="1" si="459"/>
        <v>1614.2666666666669</v>
      </c>
      <c r="G3571" t="str">
        <f t="shared" ca="1" si="452"/>
        <v/>
      </c>
      <c r="H3571">
        <f t="shared" ca="1" si="454"/>
        <v>1475.05</v>
      </c>
      <c r="I3571" s="4" t="str">
        <f t="shared" ca="1" si="455"/>
        <v/>
      </c>
      <c r="J3571" s="10">
        <f t="shared" ca="1" si="458"/>
        <v>4958.8349763257147</v>
      </c>
      <c r="K3571" s="10">
        <f ca="1">MAX($J$3:J3572)</f>
        <v>5687.7852645573475</v>
      </c>
      <c r="L3571" s="11">
        <f t="shared" ca="1" si="456"/>
        <v>0.12816065556728851</v>
      </c>
    </row>
    <row r="3572" spans="1:12" x14ac:dyDescent="0.35">
      <c r="A3572">
        <v>3571</v>
      </c>
      <c r="B3572" s="2">
        <v>42579</v>
      </c>
      <c r="C3572">
        <f t="shared" si="453"/>
        <v>2016</v>
      </c>
      <c r="D3572">
        <v>1685.1</v>
      </c>
      <c r="E3572">
        <f t="shared" ca="1" si="457"/>
        <v>1678.6249999999998</v>
      </c>
      <c r="F3572">
        <f t="shared" ca="1" si="459"/>
        <v>1618.7100000000003</v>
      </c>
      <c r="G3572" t="str">
        <f t="shared" ca="1" si="452"/>
        <v/>
      </c>
      <c r="H3572">
        <f t="shared" ca="1" si="454"/>
        <v>1475.05</v>
      </c>
      <c r="I3572" s="4" t="str">
        <f t="shared" ca="1" si="455"/>
        <v/>
      </c>
      <c r="J3572" s="10">
        <f t="shared" ca="1" si="458"/>
        <v>4958.8349763257147</v>
      </c>
      <c r="K3572" s="10">
        <f ca="1">MAX($J$3:J3573)</f>
        <v>5687.7852645573475</v>
      </c>
      <c r="L3572" s="11">
        <f t="shared" ca="1" si="456"/>
        <v>0.12816065556728851</v>
      </c>
    </row>
    <row r="3573" spans="1:12" x14ac:dyDescent="0.35">
      <c r="A3573">
        <v>3572</v>
      </c>
      <c r="B3573" s="2">
        <v>42580</v>
      </c>
      <c r="C3573">
        <f t="shared" si="453"/>
        <v>2016</v>
      </c>
      <c r="D3573">
        <v>1688.7</v>
      </c>
      <c r="E3573">
        <f t="shared" ca="1" si="457"/>
        <v>1681.9499999999998</v>
      </c>
      <c r="F3573">
        <f t="shared" ca="1" si="459"/>
        <v>1622.666666666667</v>
      </c>
      <c r="G3573" t="str">
        <f t="shared" ca="1" si="452"/>
        <v/>
      </c>
      <c r="H3573">
        <f t="shared" ca="1" si="454"/>
        <v>1475.05</v>
      </c>
      <c r="I3573" s="4" t="str">
        <f t="shared" ca="1" si="455"/>
        <v/>
      </c>
      <c r="J3573" s="10">
        <f t="shared" ca="1" si="458"/>
        <v>4958.8349763257147</v>
      </c>
      <c r="K3573" s="10">
        <f ca="1">MAX($J$3:J3574)</f>
        <v>5687.7852645573475</v>
      </c>
      <c r="L3573" s="11">
        <f t="shared" ca="1" si="456"/>
        <v>0.12816065556728851</v>
      </c>
    </row>
    <row r="3574" spans="1:12" x14ac:dyDescent="0.35">
      <c r="A3574">
        <v>3573</v>
      </c>
      <c r="B3574" s="2">
        <v>42583</v>
      </c>
      <c r="C3574">
        <f t="shared" si="453"/>
        <v>2016</v>
      </c>
      <c r="D3574">
        <v>1688.85</v>
      </c>
      <c r="E3574">
        <f t="shared" ca="1" si="457"/>
        <v>1683.35</v>
      </c>
      <c r="F3574">
        <f t="shared" ca="1" si="459"/>
        <v>1626.3916666666667</v>
      </c>
      <c r="G3574" t="str">
        <f t="shared" ca="1" si="452"/>
        <v/>
      </c>
      <c r="H3574">
        <f t="shared" ca="1" si="454"/>
        <v>1475.05</v>
      </c>
      <c r="I3574" s="4" t="str">
        <f t="shared" ca="1" si="455"/>
        <v/>
      </c>
      <c r="J3574" s="10">
        <f t="shared" ca="1" si="458"/>
        <v>4958.8349763257147</v>
      </c>
      <c r="K3574" s="10">
        <f ca="1">MAX($J$3:J3575)</f>
        <v>5687.7852645573475</v>
      </c>
      <c r="L3574" s="11">
        <f t="shared" ca="1" si="456"/>
        <v>0.12816065556728851</v>
      </c>
    </row>
    <row r="3575" spans="1:12" x14ac:dyDescent="0.35">
      <c r="A3575">
        <v>3574</v>
      </c>
      <c r="B3575" s="2">
        <v>42584</v>
      </c>
      <c r="C3575">
        <f t="shared" si="453"/>
        <v>2016</v>
      </c>
      <c r="D3575">
        <v>1670.75</v>
      </c>
      <c r="E3575">
        <f t="shared" ca="1" si="457"/>
        <v>1679.2750000000001</v>
      </c>
      <c r="F3575">
        <f t="shared" ca="1" si="459"/>
        <v>1629.65</v>
      </c>
      <c r="G3575" t="str">
        <f t="shared" ca="1" si="452"/>
        <v/>
      </c>
      <c r="H3575">
        <f t="shared" ca="1" si="454"/>
        <v>1475.05</v>
      </c>
      <c r="I3575" s="4" t="str">
        <f t="shared" ca="1" si="455"/>
        <v/>
      </c>
      <c r="J3575" s="10">
        <f t="shared" ca="1" si="458"/>
        <v>4958.8349763257147</v>
      </c>
      <c r="K3575" s="10">
        <f ca="1">MAX($J$3:J3576)</f>
        <v>5687.7852645573475</v>
      </c>
      <c r="L3575" s="11">
        <f t="shared" ca="1" si="456"/>
        <v>0.12816065556728851</v>
      </c>
    </row>
    <row r="3576" spans="1:12" x14ac:dyDescent="0.35">
      <c r="A3576">
        <v>3575</v>
      </c>
      <c r="B3576" s="2">
        <v>42585</v>
      </c>
      <c r="C3576">
        <f t="shared" si="453"/>
        <v>2016</v>
      </c>
      <c r="D3576">
        <v>1668.8</v>
      </c>
      <c r="E3576">
        <f t="shared" ca="1" si="457"/>
        <v>1673.6624999999999</v>
      </c>
      <c r="F3576">
        <f t="shared" ca="1" si="459"/>
        <v>1632.8050000000001</v>
      </c>
      <c r="G3576" t="str">
        <f t="shared" ca="1" si="452"/>
        <v/>
      </c>
      <c r="H3576">
        <f t="shared" ca="1" si="454"/>
        <v>1475.05</v>
      </c>
      <c r="I3576" s="4" t="str">
        <f t="shared" ca="1" si="455"/>
        <v/>
      </c>
      <c r="J3576" s="10">
        <f t="shared" ca="1" si="458"/>
        <v>4958.8349763257147</v>
      </c>
      <c r="K3576" s="10">
        <f ca="1">MAX($J$3:J3577)</f>
        <v>5687.7852645573475</v>
      </c>
      <c r="L3576" s="11">
        <f t="shared" ca="1" si="456"/>
        <v>0.12816065556728851</v>
      </c>
    </row>
    <row r="3577" spans="1:12" x14ac:dyDescent="0.35">
      <c r="A3577">
        <v>3576</v>
      </c>
      <c r="B3577" s="2">
        <v>42586</v>
      </c>
      <c r="C3577">
        <f t="shared" si="453"/>
        <v>2016</v>
      </c>
      <c r="D3577">
        <v>1666.25</v>
      </c>
      <c r="E3577">
        <f t="shared" ca="1" si="457"/>
        <v>1681.7125000000001</v>
      </c>
      <c r="F3577">
        <f t="shared" ca="1" si="459"/>
        <v>1637.9033333333334</v>
      </c>
      <c r="G3577" t="str">
        <f t="shared" ca="1" si="452"/>
        <v/>
      </c>
      <c r="H3577">
        <f t="shared" ca="1" si="454"/>
        <v>1475.05</v>
      </c>
      <c r="I3577" s="4" t="str">
        <f t="shared" ca="1" si="455"/>
        <v/>
      </c>
      <c r="J3577" s="10">
        <f t="shared" ca="1" si="458"/>
        <v>4958.8349763257147</v>
      </c>
      <c r="K3577" s="10">
        <f ca="1">MAX($J$3:J3578)</f>
        <v>5687.7852645573475</v>
      </c>
      <c r="L3577" s="11">
        <f t="shared" ca="1" si="456"/>
        <v>0.12816065556728851</v>
      </c>
    </row>
    <row r="3578" spans="1:12" x14ac:dyDescent="0.35">
      <c r="A3578">
        <v>3577</v>
      </c>
      <c r="B3578" s="2">
        <v>42587</v>
      </c>
      <c r="C3578">
        <f t="shared" si="453"/>
        <v>2016</v>
      </c>
      <c r="D3578">
        <v>1721.05</v>
      </c>
      <c r="E3578">
        <f t="shared" ca="1" si="457"/>
        <v>1692.8125</v>
      </c>
      <c r="F3578">
        <f t="shared" ca="1" si="459"/>
        <v>1641.7083333333335</v>
      </c>
      <c r="G3578" t="str">
        <f t="shared" ca="1" si="452"/>
        <v/>
      </c>
      <c r="H3578">
        <f t="shared" ca="1" si="454"/>
        <v>1475.05</v>
      </c>
      <c r="I3578" s="4" t="str">
        <f t="shared" ca="1" si="455"/>
        <v/>
      </c>
      <c r="J3578" s="10">
        <f t="shared" ca="1" si="458"/>
        <v>4958.8349763257147</v>
      </c>
      <c r="K3578" s="10">
        <f ca="1">MAX($J$3:J3579)</f>
        <v>5687.7852645573475</v>
      </c>
      <c r="L3578" s="11">
        <f t="shared" ca="1" si="456"/>
        <v>0.12816065556728851</v>
      </c>
    </row>
    <row r="3579" spans="1:12" x14ac:dyDescent="0.35">
      <c r="A3579">
        <v>3578</v>
      </c>
      <c r="B3579" s="2">
        <v>42590</v>
      </c>
      <c r="C3579">
        <f t="shared" si="453"/>
        <v>2016</v>
      </c>
      <c r="D3579">
        <v>1715.15</v>
      </c>
      <c r="E3579">
        <f t="shared" ca="1" si="457"/>
        <v>1697.1000000000001</v>
      </c>
      <c r="F3579">
        <f t="shared" ca="1" si="459"/>
        <v>1644.6266666666666</v>
      </c>
      <c r="G3579" t="str">
        <f t="shared" ca="1" si="452"/>
        <v/>
      </c>
      <c r="H3579">
        <f t="shared" ca="1" si="454"/>
        <v>1475.05</v>
      </c>
      <c r="I3579" s="4" t="str">
        <f t="shared" ca="1" si="455"/>
        <v/>
      </c>
      <c r="J3579" s="10">
        <f t="shared" ca="1" si="458"/>
        <v>4958.8349763257147</v>
      </c>
      <c r="K3579" s="10">
        <f ca="1">MAX($J$3:J3580)</f>
        <v>5687.7852645573475</v>
      </c>
      <c r="L3579" s="11">
        <f t="shared" ca="1" si="456"/>
        <v>0.12816065556728851</v>
      </c>
    </row>
    <row r="3580" spans="1:12" x14ac:dyDescent="0.35">
      <c r="A3580">
        <v>3579</v>
      </c>
      <c r="B3580" s="2">
        <v>42591</v>
      </c>
      <c r="C3580">
        <f t="shared" si="453"/>
        <v>2016</v>
      </c>
      <c r="D3580">
        <v>1685.95</v>
      </c>
      <c r="E3580">
        <f t="shared" ca="1" si="457"/>
        <v>1685.2624999999998</v>
      </c>
      <c r="F3580">
        <f t="shared" ca="1" si="459"/>
        <v>1645.2916666666667</v>
      </c>
      <c r="G3580" t="str">
        <f t="shared" ca="1" si="452"/>
        <v/>
      </c>
      <c r="H3580">
        <f t="shared" ca="1" si="454"/>
        <v>1475.05</v>
      </c>
      <c r="I3580" s="4" t="str">
        <f t="shared" ca="1" si="455"/>
        <v/>
      </c>
      <c r="J3580" s="10">
        <f t="shared" ca="1" si="458"/>
        <v>4958.8349763257147</v>
      </c>
      <c r="K3580" s="10">
        <f ca="1">MAX($J$3:J3581)</f>
        <v>5687.7852645573475</v>
      </c>
      <c r="L3580" s="11">
        <f t="shared" ca="1" si="456"/>
        <v>0.12816065556728851</v>
      </c>
    </row>
    <row r="3581" spans="1:12" x14ac:dyDescent="0.35">
      <c r="A3581">
        <v>3580</v>
      </c>
      <c r="B3581" s="2">
        <v>42592</v>
      </c>
      <c r="C3581">
        <f t="shared" si="453"/>
        <v>2016</v>
      </c>
      <c r="D3581">
        <v>1618.9</v>
      </c>
      <c r="E3581">
        <f t="shared" ca="1" si="457"/>
        <v>1659.6</v>
      </c>
      <c r="F3581">
        <f t="shared" ca="1" si="459"/>
        <v>1645.3700000000001</v>
      </c>
      <c r="G3581" t="str">
        <f t="shared" ca="1" si="452"/>
        <v/>
      </c>
      <c r="H3581">
        <f t="shared" ca="1" si="454"/>
        <v>1475.05</v>
      </c>
      <c r="I3581" s="4" t="str">
        <f t="shared" ca="1" si="455"/>
        <v/>
      </c>
      <c r="J3581" s="10">
        <f t="shared" ca="1" si="458"/>
        <v>4958.8349763257147</v>
      </c>
      <c r="K3581" s="10">
        <f ca="1">MAX($J$3:J3582)</f>
        <v>5687.7852645573475</v>
      </c>
      <c r="L3581" s="11">
        <f t="shared" ca="1" si="456"/>
        <v>0.12816065556728851</v>
      </c>
    </row>
    <row r="3582" spans="1:12" x14ac:dyDescent="0.35">
      <c r="A3582">
        <v>3581</v>
      </c>
      <c r="B3582" s="2">
        <v>42593</v>
      </c>
      <c r="C3582">
        <f t="shared" si="453"/>
        <v>2016</v>
      </c>
      <c r="D3582">
        <v>1618.4</v>
      </c>
      <c r="E3582">
        <f t="shared" ca="1" si="457"/>
        <v>1643.9375</v>
      </c>
      <c r="F3582">
        <f t="shared" ca="1" si="459"/>
        <v>1646.5400000000002</v>
      </c>
      <c r="G3582" t="str">
        <f t="shared" ca="1" si="452"/>
        <v>SELL</v>
      </c>
      <c r="H3582">
        <f t="shared" ca="1" si="454"/>
        <v>1618.4</v>
      </c>
      <c r="I3582" s="4">
        <f t="shared" ca="1" si="455"/>
        <v>9.7183146334022696E-2</v>
      </c>
      <c r="J3582" s="10">
        <f t="shared" ca="1" si="458"/>
        <v>5440.7501614762468</v>
      </c>
      <c r="K3582" s="10">
        <f ca="1">MAX($J$3:J3583)</f>
        <v>5687.7852645573475</v>
      </c>
      <c r="L3582" s="11">
        <f t="shared" ca="1" si="456"/>
        <v>4.3432564977525789E-2</v>
      </c>
    </row>
    <row r="3583" spans="1:12" x14ac:dyDescent="0.35">
      <c r="A3583">
        <v>3582</v>
      </c>
      <c r="B3583" s="2">
        <v>42594</v>
      </c>
      <c r="C3583">
        <f t="shared" si="453"/>
        <v>2016</v>
      </c>
      <c r="D3583">
        <v>1652.5</v>
      </c>
      <c r="E3583">
        <f t="shared" ca="1" si="457"/>
        <v>1635.575</v>
      </c>
      <c r="F3583">
        <f t="shared" ca="1" si="459"/>
        <v>1648.1033333333337</v>
      </c>
      <c r="G3583" t="str">
        <f t="shared" ca="1" si="452"/>
        <v/>
      </c>
      <c r="H3583">
        <f t="shared" ca="1" si="454"/>
        <v>1618.4</v>
      </c>
      <c r="I3583" s="4" t="str">
        <f t="shared" ca="1" si="455"/>
        <v/>
      </c>
      <c r="J3583" s="10">
        <f t="shared" ca="1" si="458"/>
        <v>5440.7501614762468</v>
      </c>
      <c r="K3583" s="10">
        <f ca="1">MAX($J$3:J3584)</f>
        <v>5687.7852645573475</v>
      </c>
      <c r="L3583" s="11">
        <f t="shared" ca="1" si="456"/>
        <v>4.3432564977525789E-2</v>
      </c>
    </row>
    <row r="3584" spans="1:12" x14ac:dyDescent="0.35">
      <c r="A3584">
        <v>3583</v>
      </c>
      <c r="B3584" s="2">
        <v>42597</v>
      </c>
      <c r="C3584">
        <f t="shared" si="453"/>
        <v>2016</v>
      </c>
      <c r="D3584">
        <v>1652.5</v>
      </c>
      <c r="E3584">
        <f t="shared" ca="1" si="457"/>
        <v>1646.8125</v>
      </c>
      <c r="F3584">
        <f t="shared" ca="1" si="459"/>
        <v>1650.5883333333336</v>
      </c>
      <c r="G3584" t="str">
        <f t="shared" ca="1" si="452"/>
        <v/>
      </c>
      <c r="H3584">
        <f t="shared" ca="1" si="454"/>
        <v>1618.4</v>
      </c>
      <c r="I3584" s="4" t="str">
        <f t="shared" ca="1" si="455"/>
        <v/>
      </c>
      <c r="J3584" s="10">
        <f t="shared" ca="1" si="458"/>
        <v>5440.7501614762468</v>
      </c>
      <c r="K3584" s="10">
        <f ca="1">MAX($J$3:J3585)</f>
        <v>5687.7852645573475</v>
      </c>
      <c r="L3584" s="11">
        <f t="shared" ca="1" si="456"/>
        <v>4.3432564977525789E-2</v>
      </c>
    </row>
    <row r="3585" spans="1:12" x14ac:dyDescent="0.35">
      <c r="A3585">
        <v>3584</v>
      </c>
      <c r="B3585" s="2">
        <v>42598</v>
      </c>
      <c r="C3585">
        <f t="shared" si="453"/>
        <v>2016</v>
      </c>
      <c r="D3585">
        <v>1663.85</v>
      </c>
      <c r="E3585">
        <f t="shared" ca="1" si="457"/>
        <v>1660.9625000000001</v>
      </c>
      <c r="F3585">
        <f t="shared" ca="1" si="459"/>
        <v>1653.4449999999999</v>
      </c>
      <c r="G3585" t="str">
        <f t="shared" ca="1" si="452"/>
        <v>BUY</v>
      </c>
      <c r="H3585">
        <f t="shared" ca="1" si="454"/>
        <v>1663.85</v>
      </c>
      <c r="I3585" s="4">
        <f t="shared" ca="1" si="455"/>
        <v>-2.8083292140385518E-2</v>
      </c>
      <c r="J3585" s="10">
        <f t="shared" ca="1" si="458"/>
        <v>5287.9559852286593</v>
      </c>
      <c r="K3585" s="10">
        <f ca="1">MAX($J$3:J3586)</f>
        <v>5687.7852645573475</v>
      </c>
      <c r="L3585" s="11">
        <f t="shared" ca="1" si="456"/>
        <v>7.0296127707241252E-2</v>
      </c>
    </row>
    <row r="3586" spans="1:12" x14ac:dyDescent="0.35">
      <c r="A3586">
        <v>3585</v>
      </c>
      <c r="B3586" s="2">
        <v>42599</v>
      </c>
      <c r="C3586">
        <f t="shared" si="453"/>
        <v>2016</v>
      </c>
      <c r="D3586">
        <v>1675</v>
      </c>
      <c r="E3586">
        <f t="shared" ca="1" si="457"/>
        <v>1671.0125</v>
      </c>
      <c r="F3586">
        <f t="shared" ca="1" si="459"/>
        <v>1656.3783333333333</v>
      </c>
      <c r="G3586" t="str">
        <f t="shared" ref="G3586:G3649" ca="1" si="460">IF(AND(E3586&gt;F3586,E3585&lt;F3585),"BUY",IF(AND(E3586&lt;F3586,E3585&gt;F3585),"SELL",""))</f>
        <v/>
      </c>
      <c r="H3586">
        <f t="shared" ca="1" si="454"/>
        <v>1663.85</v>
      </c>
      <c r="I3586" s="4" t="str">
        <f t="shared" ca="1" si="455"/>
        <v/>
      </c>
      <c r="J3586" s="10">
        <f t="shared" ca="1" si="458"/>
        <v>5287.9559852286593</v>
      </c>
      <c r="K3586" s="10">
        <f ca="1">MAX($J$3:J3587)</f>
        <v>5687.7852645573475</v>
      </c>
      <c r="L3586" s="11">
        <f t="shared" ca="1" si="456"/>
        <v>7.0296127707241252E-2</v>
      </c>
    </row>
    <row r="3587" spans="1:12" x14ac:dyDescent="0.35">
      <c r="A3587">
        <v>3586</v>
      </c>
      <c r="B3587" s="2">
        <v>42600</v>
      </c>
      <c r="C3587">
        <f t="shared" ref="C3587:C3650" si="461">YEAR(B3587)</f>
        <v>2016</v>
      </c>
      <c r="D3587">
        <v>1692.7</v>
      </c>
      <c r="E3587">
        <f t="shared" ca="1" si="457"/>
        <v>1680.6875</v>
      </c>
      <c r="F3587">
        <f t="shared" ca="1" si="459"/>
        <v>1659.4966666666664</v>
      </c>
      <c r="G3587" t="str">
        <f t="shared" ca="1" si="460"/>
        <v/>
      </c>
      <c r="H3587">
        <f t="shared" ref="H3587:H3650" ca="1" si="462">IF(G3587&lt;&gt;"",D3587,H3586)</f>
        <v>1663.85</v>
      </c>
      <c r="I3587" s="4" t="str">
        <f t="shared" ref="I3587:I3650" ca="1" si="463">IF(AND(G3587&lt;&gt;"",H3586&lt;&gt;0),IF(G3587="BUY",1-H3587/H3586,H3587/H3586-1),"")</f>
        <v/>
      </c>
      <c r="J3587" s="10">
        <f t="shared" ca="1" si="458"/>
        <v>5287.9559852286593</v>
      </c>
      <c r="K3587" s="10">
        <f ca="1">MAX($J$3:J3588)</f>
        <v>5687.7852645573475</v>
      </c>
      <c r="L3587" s="11">
        <f t="shared" ref="L3587:L3650" ca="1" si="464">1-J3587/K3587</f>
        <v>7.0296127707241252E-2</v>
      </c>
    </row>
    <row r="3588" spans="1:12" x14ac:dyDescent="0.35">
      <c r="A3588">
        <v>3587</v>
      </c>
      <c r="B3588" s="2">
        <v>42601</v>
      </c>
      <c r="C3588">
        <f t="shared" si="461"/>
        <v>2016</v>
      </c>
      <c r="D3588">
        <v>1691.2</v>
      </c>
      <c r="E3588">
        <f t="shared" ref="E3588:E3651" ca="1" si="465">IF(ROW(D3589)&gt;($O$4-1),AVERAGE(OFFSET(D3590,-$O$4,0,$O$4,1)),IF(ROW(D3589)&gt;$O$4, ((($O$4-1)*E3588)+D3589)/$O$4,""))</f>
        <v>1679.9624999999999</v>
      </c>
      <c r="F3588">
        <f t="shared" ca="1" si="459"/>
        <v>1660.968333333333</v>
      </c>
      <c r="G3588" t="str">
        <f t="shared" ca="1" si="460"/>
        <v/>
      </c>
      <c r="H3588">
        <f t="shared" ca="1" si="462"/>
        <v>1663.85</v>
      </c>
      <c r="I3588" s="4" t="str">
        <f t="shared" ca="1" si="463"/>
        <v/>
      </c>
      <c r="J3588" s="10">
        <f t="shared" ref="J3588:J3651" ca="1" si="466">IF(I3588="",J3587,J3587*(1+$O$6*I3588))</f>
        <v>5287.9559852286593</v>
      </c>
      <c r="K3588" s="10">
        <f ca="1">MAX($J$3:J3589)</f>
        <v>5687.7852645573475</v>
      </c>
      <c r="L3588" s="11">
        <f t="shared" ca="1" si="464"/>
        <v>7.0296127707241252E-2</v>
      </c>
    </row>
    <row r="3589" spans="1:12" x14ac:dyDescent="0.35">
      <c r="A3589">
        <v>3588</v>
      </c>
      <c r="B3589" s="2">
        <v>42604</v>
      </c>
      <c r="C3589">
        <f t="shared" si="461"/>
        <v>2016</v>
      </c>
      <c r="D3589">
        <v>1660.95</v>
      </c>
      <c r="E3589">
        <f t="shared" ca="1" si="465"/>
        <v>1674.875</v>
      </c>
      <c r="F3589">
        <f t="shared" ca="1" si="459"/>
        <v>1662.1199999999997</v>
      </c>
      <c r="G3589" t="str">
        <f t="shared" ca="1" si="460"/>
        <v/>
      </c>
      <c r="H3589">
        <f t="shared" ca="1" si="462"/>
        <v>1663.85</v>
      </c>
      <c r="I3589" s="4" t="str">
        <f t="shared" ca="1" si="463"/>
        <v/>
      </c>
      <c r="J3589" s="10">
        <f t="shared" ca="1" si="466"/>
        <v>5287.9559852286593</v>
      </c>
      <c r="K3589" s="10">
        <f ca="1">MAX($J$3:J3590)</f>
        <v>5687.7852645573475</v>
      </c>
      <c r="L3589" s="11">
        <f t="shared" ca="1" si="464"/>
        <v>7.0296127707241252E-2</v>
      </c>
    </row>
    <row r="3590" spans="1:12" x14ac:dyDescent="0.35">
      <c r="A3590">
        <v>3589</v>
      </c>
      <c r="B3590" s="2">
        <v>42605</v>
      </c>
      <c r="C3590">
        <f t="shared" si="461"/>
        <v>2016</v>
      </c>
      <c r="D3590">
        <v>1654.65</v>
      </c>
      <c r="E3590">
        <f t="shared" ca="1" si="465"/>
        <v>1663.5500000000002</v>
      </c>
      <c r="F3590">
        <f t="shared" ca="1" si="459"/>
        <v>1663.1266666666663</v>
      </c>
      <c r="G3590" t="str">
        <f t="shared" ca="1" si="460"/>
        <v/>
      </c>
      <c r="H3590">
        <f t="shared" ca="1" si="462"/>
        <v>1663.85</v>
      </c>
      <c r="I3590" s="4" t="str">
        <f t="shared" ca="1" si="463"/>
        <v/>
      </c>
      <c r="J3590" s="10">
        <f t="shared" ca="1" si="466"/>
        <v>5287.9559852286593</v>
      </c>
      <c r="K3590" s="10">
        <f ca="1">MAX($J$3:J3591)</f>
        <v>5687.7852645573475</v>
      </c>
      <c r="L3590" s="11">
        <f t="shared" ca="1" si="464"/>
        <v>7.0296127707241252E-2</v>
      </c>
    </row>
    <row r="3591" spans="1:12" x14ac:dyDescent="0.35">
      <c r="A3591">
        <v>3590</v>
      </c>
      <c r="B3591" s="2">
        <v>42606</v>
      </c>
      <c r="C3591">
        <f t="shared" si="461"/>
        <v>2016</v>
      </c>
      <c r="D3591">
        <v>1647.4</v>
      </c>
      <c r="E3591">
        <f t="shared" ca="1" si="465"/>
        <v>1652.2</v>
      </c>
      <c r="F3591">
        <f t="shared" ca="1" si="459"/>
        <v>1663.7799999999997</v>
      </c>
      <c r="G3591" t="str">
        <f t="shared" ca="1" si="460"/>
        <v>SELL</v>
      </c>
      <c r="H3591">
        <f t="shared" ca="1" si="462"/>
        <v>1647.4</v>
      </c>
      <c r="I3591" s="4">
        <f t="shared" ca="1" si="463"/>
        <v>-9.8867085374281238E-3</v>
      </c>
      <c r="J3591" s="10">
        <f t="shared" ca="1" si="466"/>
        <v>5235.6755056439551</v>
      </c>
      <c r="K3591" s="10">
        <f ca="1">MAX($J$3:J3592)</f>
        <v>5687.7852645573475</v>
      </c>
      <c r="L3591" s="11">
        <f t="shared" ca="1" si="464"/>
        <v>7.9487838918718023E-2</v>
      </c>
    </row>
    <row r="3592" spans="1:12" x14ac:dyDescent="0.35">
      <c r="A3592">
        <v>3591</v>
      </c>
      <c r="B3592" s="2">
        <v>42607</v>
      </c>
      <c r="C3592">
        <f t="shared" si="461"/>
        <v>2016</v>
      </c>
      <c r="D3592">
        <v>1645.8</v>
      </c>
      <c r="E3592">
        <f t="shared" ca="1" si="465"/>
        <v>1646.5125</v>
      </c>
      <c r="F3592">
        <f t="shared" ca="1" si="459"/>
        <v>1664.62</v>
      </c>
      <c r="G3592" t="str">
        <f t="shared" ca="1" si="460"/>
        <v/>
      </c>
      <c r="H3592">
        <f t="shared" ca="1" si="462"/>
        <v>1647.4</v>
      </c>
      <c r="I3592" s="4" t="str">
        <f t="shared" ca="1" si="463"/>
        <v/>
      </c>
      <c r="J3592" s="10">
        <f t="shared" ca="1" si="466"/>
        <v>5235.6755056439551</v>
      </c>
      <c r="K3592" s="10">
        <f ca="1">MAX($J$3:J3593)</f>
        <v>5687.7852645573475</v>
      </c>
      <c r="L3592" s="11">
        <f t="shared" ca="1" si="464"/>
        <v>7.9487838918718023E-2</v>
      </c>
    </row>
    <row r="3593" spans="1:12" x14ac:dyDescent="0.35">
      <c r="A3593">
        <v>3592</v>
      </c>
      <c r="B3593" s="2">
        <v>42608</v>
      </c>
      <c r="C3593">
        <f t="shared" si="461"/>
        <v>2016</v>
      </c>
      <c r="D3593">
        <v>1638.2</v>
      </c>
      <c r="E3593">
        <f t="shared" ca="1" si="465"/>
        <v>1641.5874999999999</v>
      </c>
      <c r="F3593">
        <f t="shared" ca="1" si="459"/>
        <v>1665.9349999999999</v>
      </c>
      <c r="G3593" t="str">
        <f t="shared" ca="1" si="460"/>
        <v/>
      </c>
      <c r="H3593">
        <f t="shared" ca="1" si="462"/>
        <v>1647.4</v>
      </c>
      <c r="I3593" s="4" t="str">
        <f t="shared" ca="1" si="463"/>
        <v/>
      </c>
      <c r="J3593" s="10">
        <f t="shared" ca="1" si="466"/>
        <v>5235.6755056439551</v>
      </c>
      <c r="K3593" s="10">
        <f ca="1">MAX($J$3:J3594)</f>
        <v>5687.7852645573475</v>
      </c>
      <c r="L3593" s="11">
        <f t="shared" ca="1" si="464"/>
        <v>7.9487838918718023E-2</v>
      </c>
    </row>
    <row r="3594" spans="1:12" x14ac:dyDescent="0.35">
      <c r="A3594">
        <v>3593</v>
      </c>
      <c r="B3594" s="2">
        <v>42611</v>
      </c>
      <c r="C3594">
        <f t="shared" si="461"/>
        <v>2016</v>
      </c>
      <c r="D3594">
        <v>1634.95</v>
      </c>
      <c r="E3594">
        <f t="shared" ca="1" si="465"/>
        <v>1651.8874999999998</v>
      </c>
      <c r="F3594">
        <f t="shared" ca="1" si="459"/>
        <v>1668.8033333333333</v>
      </c>
      <c r="G3594" t="str">
        <f t="shared" ca="1" si="460"/>
        <v/>
      </c>
      <c r="H3594">
        <f t="shared" ca="1" si="462"/>
        <v>1647.4</v>
      </c>
      <c r="I3594" s="4" t="str">
        <f t="shared" ca="1" si="463"/>
        <v/>
      </c>
      <c r="J3594" s="10">
        <f t="shared" ca="1" si="466"/>
        <v>5235.6755056439551</v>
      </c>
      <c r="K3594" s="10">
        <f ca="1">MAX($J$3:J3595)</f>
        <v>5687.7852645573475</v>
      </c>
      <c r="L3594" s="11">
        <f t="shared" ca="1" si="464"/>
        <v>7.9487838918718023E-2</v>
      </c>
    </row>
    <row r="3595" spans="1:12" x14ac:dyDescent="0.35">
      <c r="A3595">
        <v>3594</v>
      </c>
      <c r="B3595" s="2">
        <v>42612</v>
      </c>
      <c r="C3595">
        <f t="shared" si="461"/>
        <v>2016</v>
      </c>
      <c r="D3595">
        <v>1688.6</v>
      </c>
      <c r="E3595">
        <f t="shared" ca="1" si="465"/>
        <v>1667.8875</v>
      </c>
      <c r="F3595">
        <f t="shared" ca="1" si="459"/>
        <v>1671.4033333333332</v>
      </c>
      <c r="G3595" t="str">
        <f t="shared" ca="1" si="460"/>
        <v/>
      </c>
      <c r="H3595">
        <f t="shared" ca="1" si="462"/>
        <v>1647.4</v>
      </c>
      <c r="I3595" s="4" t="str">
        <f t="shared" ca="1" si="463"/>
        <v/>
      </c>
      <c r="J3595" s="10">
        <f t="shared" ca="1" si="466"/>
        <v>5235.6755056439551</v>
      </c>
      <c r="K3595" s="10">
        <f ca="1">MAX($J$3:J3596)</f>
        <v>5687.7852645573475</v>
      </c>
      <c r="L3595" s="11">
        <f t="shared" ca="1" si="464"/>
        <v>7.9487838918718023E-2</v>
      </c>
    </row>
    <row r="3596" spans="1:12" x14ac:dyDescent="0.35">
      <c r="A3596">
        <v>3595</v>
      </c>
      <c r="B3596" s="2">
        <v>42613</v>
      </c>
      <c r="C3596">
        <f t="shared" si="461"/>
        <v>2016</v>
      </c>
      <c r="D3596">
        <v>1709.8</v>
      </c>
      <c r="E3596">
        <f t="shared" ca="1" si="465"/>
        <v>1680.2250000000001</v>
      </c>
      <c r="F3596">
        <f t="shared" ca="1" si="459"/>
        <v>1670.7149999999999</v>
      </c>
      <c r="G3596" t="str">
        <f t="shared" ca="1" si="460"/>
        <v>BUY</v>
      </c>
      <c r="H3596">
        <f t="shared" ca="1" si="462"/>
        <v>1709.8</v>
      </c>
      <c r="I3596" s="4">
        <f t="shared" ca="1" si="463"/>
        <v>-3.7877868155882011E-2</v>
      </c>
      <c r="J3596" s="10">
        <f t="shared" ca="1" si="466"/>
        <v>5037.3592791341925</v>
      </c>
      <c r="K3596" s="10">
        <f ca="1">MAX($J$3:J3597)</f>
        <v>5687.7852645573475</v>
      </c>
      <c r="L3596" s="11">
        <f t="shared" ca="1" si="464"/>
        <v>0.11435487719204085</v>
      </c>
    </row>
    <row r="3597" spans="1:12" x14ac:dyDescent="0.35">
      <c r="A3597">
        <v>3596</v>
      </c>
      <c r="B3597" s="2">
        <v>42614</v>
      </c>
      <c r="C3597">
        <f t="shared" si="461"/>
        <v>2016</v>
      </c>
      <c r="D3597">
        <v>1687.55</v>
      </c>
      <c r="E3597">
        <f t="shared" ca="1" si="465"/>
        <v>1688.875</v>
      </c>
      <c r="F3597">
        <f t="shared" ca="1" si="459"/>
        <v>1670.3150000000003</v>
      </c>
      <c r="G3597" t="str">
        <f t="shared" ca="1" si="460"/>
        <v/>
      </c>
      <c r="H3597">
        <f t="shared" ca="1" si="462"/>
        <v>1709.8</v>
      </c>
      <c r="I3597" s="4" t="str">
        <f t="shared" ca="1" si="463"/>
        <v/>
      </c>
      <c r="J3597" s="10">
        <f t="shared" ca="1" si="466"/>
        <v>5037.3592791341925</v>
      </c>
      <c r="K3597" s="10">
        <f ca="1">MAX($J$3:J3598)</f>
        <v>5687.7852645573475</v>
      </c>
      <c r="L3597" s="11">
        <f t="shared" ca="1" si="464"/>
        <v>0.11435487719204085</v>
      </c>
    </row>
    <row r="3598" spans="1:12" x14ac:dyDescent="0.35">
      <c r="A3598">
        <v>3597</v>
      </c>
      <c r="B3598" s="2">
        <v>42615</v>
      </c>
      <c r="C3598">
        <f t="shared" si="461"/>
        <v>2016</v>
      </c>
      <c r="D3598">
        <v>1669.55</v>
      </c>
      <c r="E3598">
        <f t="shared" ca="1" si="465"/>
        <v>1684.1125</v>
      </c>
      <c r="F3598">
        <f t="shared" ca="1" si="459"/>
        <v>1670.1116666666671</v>
      </c>
      <c r="G3598" t="str">
        <f t="shared" ca="1" si="460"/>
        <v/>
      </c>
      <c r="H3598">
        <f t="shared" ca="1" si="462"/>
        <v>1709.8</v>
      </c>
      <c r="I3598" s="4" t="str">
        <f t="shared" ca="1" si="463"/>
        <v/>
      </c>
      <c r="J3598" s="10">
        <f t="shared" ca="1" si="466"/>
        <v>5037.3592791341925</v>
      </c>
      <c r="K3598" s="10">
        <f ca="1">MAX($J$3:J3599)</f>
        <v>5687.7852645573475</v>
      </c>
      <c r="L3598" s="11">
        <f t="shared" ca="1" si="464"/>
        <v>0.11435487719204085</v>
      </c>
    </row>
    <row r="3599" spans="1:12" x14ac:dyDescent="0.35">
      <c r="A3599">
        <v>3598</v>
      </c>
      <c r="B3599" s="2">
        <v>42618</v>
      </c>
      <c r="C3599">
        <f t="shared" si="461"/>
        <v>2016</v>
      </c>
      <c r="D3599">
        <v>1669.55</v>
      </c>
      <c r="E3599">
        <f t="shared" ca="1" si="465"/>
        <v>1681.375</v>
      </c>
      <c r="F3599">
        <f t="shared" ca="1" si="459"/>
        <v>1670.8883333333335</v>
      </c>
      <c r="G3599" t="str">
        <f t="shared" ca="1" si="460"/>
        <v/>
      </c>
      <c r="H3599">
        <f t="shared" ca="1" si="462"/>
        <v>1709.8</v>
      </c>
      <c r="I3599" s="4" t="str">
        <f t="shared" ca="1" si="463"/>
        <v/>
      </c>
      <c r="J3599" s="10">
        <f t="shared" ca="1" si="466"/>
        <v>5037.3592791341925</v>
      </c>
      <c r="K3599" s="10">
        <f ca="1">MAX($J$3:J3600)</f>
        <v>5687.7852645573475</v>
      </c>
      <c r="L3599" s="11">
        <f t="shared" ca="1" si="464"/>
        <v>0.11435487719204085</v>
      </c>
    </row>
    <row r="3600" spans="1:12" x14ac:dyDescent="0.35">
      <c r="A3600">
        <v>3599</v>
      </c>
      <c r="B3600" s="2">
        <v>42619</v>
      </c>
      <c r="C3600">
        <f t="shared" si="461"/>
        <v>2016</v>
      </c>
      <c r="D3600">
        <v>1698.85</v>
      </c>
      <c r="E3600">
        <f t="shared" ca="1" si="465"/>
        <v>1683.5749999999998</v>
      </c>
      <c r="F3600">
        <f t="shared" ca="1" si="459"/>
        <v>1671.9283333333335</v>
      </c>
      <c r="G3600" t="str">
        <f t="shared" ca="1" si="460"/>
        <v/>
      </c>
      <c r="H3600">
        <f t="shared" ca="1" si="462"/>
        <v>1709.8</v>
      </c>
      <c r="I3600" s="4" t="str">
        <f t="shared" ca="1" si="463"/>
        <v/>
      </c>
      <c r="J3600" s="10">
        <f t="shared" ca="1" si="466"/>
        <v>5037.3592791341925</v>
      </c>
      <c r="K3600" s="10">
        <f ca="1">MAX($J$3:J3601)</f>
        <v>5687.7852645573475</v>
      </c>
      <c r="L3600" s="11">
        <f t="shared" ca="1" si="464"/>
        <v>0.11435487719204085</v>
      </c>
    </row>
    <row r="3601" spans="1:12" x14ac:dyDescent="0.35">
      <c r="A3601">
        <v>3600</v>
      </c>
      <c r="B3601" s="2">
        <v>42620</v>
      </c>
      <c r="C3601">
        <f t="shared" si="461"/>
        <v>2016</v>
      </c>
      <c r="D3601">
        <v>1696.35</v>
      </c>
      <c r="E3601">
        <f t="shared" ca="1" si="465"/>
        <v>1689.375</v>
      </c>
      <c r="F3601">
        <f t="shared" ca="1" si="459"/>
        <v>1672.1833333333336</v>
      </c>
      <c r="G3601" t="str">
        <f t="shared" ca="1" si="460"/>
        <v/>
      </c>
      <c r="H3601">
        <f t="shared" ca="1" si="462"/>
        <v>1709.8</v>
      </c>
      <c r="I3601" s="4" t="str">
        <f t="shared" ca="1" si="463"/>
        <v/>
      </c>
      <c r="J3601" s="10">
        <f t="shared" ca="1" si="466"/>
        <v>5037.3592791341925</v>
      </c>
      <c r="K3601" s="10">
        <f ca="1">MAX($J$3:J3602)</f>
        <v>5687.7852645573475</v>
      </c>
      <c r="L3601" s="11">
        <f t="shared" ca="1" si="464"/>
        <v>0.11435487719204085</v>
      </c>
    </row>
    <row r="3602" spans="1:12" x14ac:dyDescent="0.35">
      <c r="A3602">
        <v>3601</v>
      </c>
      <c r="B3602" s="2">
        <v>42621</v>
      </c>
      <c r="C3602">
        <f t="shared" si="461"/>
        <v>2016</v>
      </c>
      <c r="D3602">
        <v>1692.75</v>
      </c>
      <c r="E3602">
        <f t="shared" ca="1" si="465"/>
        <v>1685.3249999999998</v>
      </c>
      <c r="F3602">
        <f t="shared" ca="1" si="459"/>
        <v>1671.0050000000001</v>
      </c>
      <c r="G3602" t="str">
        <f t="shared" ca="1" si="460"/>
        <v/>
      </c>
      <c r="H3602">
        <f t="shared" ca="1" si="462"/>
        <v>1709.8</v>
      </c>
      <c r="I3602" s="4" t="str">
        <f t="shared" ca="1" si="463"/>
        <v/>
      </c>
      <c r="J3602" s="10">
        <f t="shared" ca="1" si="466"/>
        <v>5037.3592791341925</v>
      </c>
      <c r="K3602" s="10">
        <f ca="1">MAX($J$3:J3603)</f>
        <v>5687.7852645573475</v>
      </c>
      <c r="L3602" s="11">
        <f t="shared" ca="1" si="464"/>
        <v>0.11435487719204085</v>
      </c>
    </row>
    <row r="3603" spans="1:12" x14ac:dyDescent="0.35">
      <c r="A3603">
        <v>3602</v>
      </c>
      <c r="B3603" s="2">
        <v>42622</v>
      </c>
      <c r="C3603">
        <f t="shared" si="461"/>
        <v>2016</v>
      </c>
      <c r="D3603">
        <v>1653.35</v>
      </c>
      <c r="E3603">
        <f t="shared" ca="1" si="465"/>
        <v>1656.2125000000001</v>
      </c>
      <c r="F3603">
        <f t="shared" ca="1" si="459"/>
        <v>1667.4566666666672</v>
      </c>
      <c r="G3603" t="str">
        <f t="shared" ca="1" si="460"/>
        <v>SELL</v>
      </c>
      <c r="H3603">
        <f t="shared" ca="1" si="462"/>
        <v>1653.35</v>
      </c>
      <c r="I3603" s="4">
        <f t="shared" ca="1" si="463"/>
        <v>-3.3015557375131621E-2</v>
      </c>
      <c r="J3603" s="10">
        <f t="shared" ca="1" si="466"/>
        <v>4871.0480548347859</v>
      </c>
      <c r="K3603" s="10">
        <f ca="1">MAX($J$3:J3604)</f>
        <v>5687.7852645573475</v>
      </c>
      <c r="L3603" s="11">
        <f t="shared" ca="1" si="464"/>
        <v>0.1435949445581125</v>
      </c>
    </row>
    <row r="3604" spans="1:12" x14ac:dyDescent="0.35">
      <c r="A3604">
        <v>3603</v>
      </c>
      <c r="B3604" s="2">
        <v>42625</v>
      </c>
      <c r="C3604">
        <f t="shared" si="461"/>
        <v>2016</v>
      </c>
      <c r="D3604">
        <v>1582.4</v>
      </c>
      <c r="E3604">
        <f t="shared" ca="1" si="465"/>
        <v>1627.7249999999999</v>
      </c>
      <c r="F3604">
        <f t="shared" ca="1" si="459"/>
        <v>1664.511666666667</v>
      </c>
      <c r="G3604" t="str">
        <f t="shared" ca="1" si="460"/>
        <v/>
      </c>
      <c r="H3604">
        <f t="shared" ca="1" si="462"/>
        <v>1653.35</v>
      </c>
      <c r="I3604" s="4" t="str">
        <f t="shared" ca="1" si="463"/>
        <v/>
      </c>
      <c r="J3604" s="10">
        <f t="shared" ca="1" si="466"/>
        <v>4871.0480548347859</v>
      </c>
      <c r="K3604" s="10">
        <f ca="1">MAX($J$3:J3605)</f>
        <v>5687.7852645573475</v>
      </c>
      <c r="L3604" s="11">
        <f t="shared" ca="1" si="464"/>
        <v>0.1435949445581125</v>
      </c>
    </row>
    <row r="3605" spans="1:12" x14ac:dyDescent="0.35">
      <c r="A3605">
        <v>3604</v>
      </c>
      <c r="B3605" s="2">
        <v>42626</v>
      </c>
      <c r="C3605">
        <f t="shared" si="461"/>
        <v>2016</v>
      </c>
      <c r="D3605">
        <v>1582.4</v>
      </c>
      <c r="E3605">
        <f t="shared" ca="1" si="465"/>
        <v>1609.5374999999999</v>
      </c>
      <c r="F3605">
        <f t="shared" ca="1" si="459"/>
        <v>1662.8850000000007</v>
      </c>
      <c r="G3605" t="str">
        <f t="shared" ca="1" si="460"/>
        <v/>
      </c>
      <c r="H3605">
        <f t="shared" ca="1" si="462"/>
        <v>1653.35</v>
      </c>
      <c r="I3605" s="4" t="str">
        <f t="shared" ca="1" si="463"/>
        <v/>
      </c>
      <c r="J3605" s="10">
        <f t="shared" ca="1" si="466"/>
        <v>4871.0480548347859</v>
      </c>
      <c r="K3605" s="10">
        <f ca="1">MAX($J$3:J3606)</f>
        <v>5687.7852645573475</v>
      </c>
      <c r="L3605" s="11">
        <f t="shared" ca="1" si="464"/>
        <v>0.1435949445581125</v>
      </c>
    </row>
    <row r="3606" spans="1:12" x14ac:dyDescent="0.35">
      <c r="A3606">
        <v>3605</v>
      </c>
      <c r="B3606" s="2">
        <v>42627</v>
      </c>
      <c r="C3606">
        <f t="shared" si="461"/>
        <v>2016</v>
      </c>
      <c r="D3606">
        <v>1620</v>
      </c>
      <c r="E3606">
        <f t="shared" ca="1" si="465"/>
        <v>1599</v>
      </c>
      <c r="F3606">
        <f t="shared" ca="1" si="459"/>
        <v>1661.0500000000002</v>
      </c>
      <c r="G3606" t="str">
        <f t="shared" ca="1" si="460"/>
        <v/>
      </c>
      <c r="H3606">
        <f t="shared" ca="1" si="462"/>
        <v>1653.35</v>
      </c>
      <c r="I3606" s="4" t="str">
        <f t="shared" ca="1" si="463"/>
        <v/>
      </c>
      <c r="J3606" s="10">
        <f t="shared" ca="1" si="466"/>
        <v>4871.0480548347859</v>
      </c>
      <c r="K3606" s="10">
        <f ca="1">MAX($J$3:J3607)</f>
        <v>5687.7852645573475</v>
      </c>
      <c r="L3606" s="11">
        <f t="shared" ca="1" si="464"/>
        <v>0.1435949445581125</v>
      </c>
    </row>
    <row r="3607" spans="1:12" x14ac:dyDescent="0.35">
      <c r="A3607">
        <v>3606</v>
      </c>
      <c r="B3607" s="2">
        <v>42628</v>
      </c>
      <c r="C3607">
        <f t="shared" si="461"/>
        <v>2016</v>
      </c>
      <c r="D3607">
        <v>1611.2</v>
      </c>
      <c r="E3607">
        <f t="shared" ca="1" si="465"/>
        <v>1609.9750000000001</v>
      </c>
      <c r="F3607">
        <f t="shared" ca="1" si="459"/>
        <v>1657.8916666666669</v>
      </c>
      <c r="G3607" t="str">
        <f t="shared" ca="1" si="460"/>
        <v/>
      </c>
      <c r="H3607">
        <f t="shared" ca="1" si="462"/>
        <v>1653.35</v>
      </c>
      <c r="I3607" s="4" t="str">
        <f t="shared" ca="1" si="463"/>
        <v/>
      </c>
      <c r="J3607" s="10">
        <f t="shared" ca="1" si="466"/>
        <v>4871.0480548347859</v>
      </c>
      <c r="K3607" s="10">
        <f ca="1">MAX($J$3:J3608)</f>
        <v>5687.7852645573475</v>
      </c>
      <c r="L3607" s="11">
        <f t="shared" ca="1" si="464"/>
        <v>0.1435949445581125</v>
      </c>
    </row>
    <row r="3608" spans="1:12" x14ac:dyDescent="0.35">
      <c r="A3608">
        <v>3607</v>
      </c>
      <c r="B3608" s="2">
        <v>42629</v>
      </c>
      <c r="C3608">
        <f t="shared" si="461"/>
        <v>2016</v>
      </c>
      <c r="D3608">
        <v>1626.3</v>
      </c>
      <c r="E3608">
        <f t="shared" ca="1" si="465"/>
        <v>1627.5625</v>
      </c>
      <c r="F3608">
        <f t="shared" ca="1" si="459"/>
        <v>1655.8116666666667</v>
      </c>
      <c r="G3608" t="str">
        <f t="shared" ca="1" si="460"/>
        <v/>
      </c>
      <c r="H3608">
        <f t="shared" ca="1" si="462"/>
        <v>1653.35</v>
      </c>
      <c r="I3608" s="4" t="str">
        <f t="shared" ca="1" si="463"/>
        <v/>
      </c>
      <c r="J3608" s="10">
        <f t="shared" ca="1" si="466"/>
        <v>4871.0480548347859</v>
      </c>
      <c r="K3608" s="10">
        <f ca="1">MAX($J$3:J3609)</f>
        <v>5687.7852645573475</v>
      </c>
      <c r="L3608" s="11">
        <f t="shared" ca="1" si="464"/>
        <v>0.1435949445581125</v>
      </c>
    </row>
    <row r="3609" spans="1:12" x14ac:dyDescent="0.35">
      <c r="A3609">
        <v>3608</v>
      </c>
      <c r="B3609" s="2">
        <v>42632</v>
      </c>
      <c r="C3609">
        <f t="shared" si="461"/>
        <v>2016</v>
      </c>
      <c r="D3609">
        <v>1652.75</v>
      </c>
      <c r="E3609">
        <f t="shared" ca="1" si="465"/>
        <v>1630.6375</v>
      </c>
      <c r="F3609">
        <f t="shared" ca="1" si="459"/>
        <v>1654.0233333333335</v>
      </c>
      <c r="G3609" t="str">
        <f t="shared" ca="1" si="460"/>
        <v/>
      </c>
      <c r="H3609">
        <f t="shared" ca="1" si="462"/>
        <v>1653.35</v>
      </c>
      <c r="I3609" s="4" t="str">
        <f t="shared" ca="1" si="463"/>
        <v/>
      </c>
      <c r="J3609" s="10">
        <f t="shared" ca="1" si="466"/>
        <v>4871.0480548347859</v>
      </c>
      <c r="K3609" s="10">
        <f ca="1">MAX($J$3:J3610)</f>
        <v>5687.7852645573475</v>
      </c>
      <c r="L3609" s="11">
        <f t="shared" ca="1" si="464"/>
        <v>0.1435949445581125</v>
      </c>
    </row>
    <row r="3610" spans="1:12" x14ac:dyDescent="0.35">
      <c r="A3610">
        <v>3609</v>
      </c>
      <c r="B3610" s="2">
        <v>42633</v>
      </c>
      <c r="C3610">
        <f t="shared" si="461"/>
        <v>2016</v>
      </c>
      <c r="D3610">
        <v>1632.3</v>
      </c>
      <c r="E3610">
        <f t="shared" ca="1" si="465"/>
        <v>1635.15</v>
      </c>
      <c r="F3610">
        <f t="shared" ca="1" si="459"/>
        <v>1654.3683333333333</v>
      </c>
      <c r="G3610" t="str">
        <f t="shared" ca="1" si="460"/>
        <v/>
      </c>
      <c r="H3610">
        <f t="shared" ca="1" si="462"/>
        <v>1653.35</v>
      </c>
      <c r="I3610" s="4" t="str">
        <f t="shared" ca="1" si="463"/>
        <v/>
      </c>
      <c r="J3610" s="10">
        <f t="shared" ca="1" si="466"/>
        <v>4871.0480548347859</v>
      </c>
      <c r="K3610" s="10">
        <f ca="1">MAX($J$3:J3611)</f>
        <v>5687.7852645573475</v>
      </c>
      <c r="L3610" s="11">
        <f t="shared" ca="1" si="464"/>
        <v>0.1435949445581125</v>
      </c>
    </row>
    <row r="3611" spans="1:12" x14ac:dyDescent="0.35">
      <c r="A3611">
        <v>3610</v>
      </c>
      <c r="B3611" s="2">
        <v>42634</v>
      </c>
      <c r="C3611">
        <f t="shared" si="461"/>
        <v>2016</v>
      </c>
      <c r="D3611">
        <v>1629.25</v>
      </c>
      <c r="E3611">
        <f t="shared" ca="1" si="465"/>
        <v>1645.0875000000001</v>
      </c>
      <c r="F3611">
        <f t="shared" ca="1" si="459"/>
        <v>1655.9566666666667</v>
      </c>
      <c r="G3611" t="str">
        <f t="shared" ca="1" si="460"/>
        <v/>
      </c>
      <c r="H3611">
        <f t="shared" ca="1" si="462"/>
        <v>1653.35</v>
      </c>
      <c r="I3611" s="4" t="str">
        <f t="shared" ca="1" si="463"/>
        <v/>
      </c>
      <c r="J3611" s="10">
        <f t="shared" ca="1" si="466"/>
        <v>4871.0480548347859</v>
      </c>
      <c r="K3611" s="10">
        <f ca="1">MAX($J$3:J3612)</f>
        <v>5687.7852645573475</v>
      </c>
      <c r="L3611" s="11">
        <f t="shared" ca="1" si="464"/>
        <v>0.1435949445581125</v>
      </c>
    </row>
    <row r="3612" spans="1:12" x14ac:dyDescent="0.35">
      <c r="A3612">
        <v>3611</v>
      </c>
      <c r="B3612" s="2">
        <v>42635</v>
      </c>
      <c r="C3612">
        <f t="shared" si="461"/>
        <v>2016</v>
      </c>
      <c r="D3612">
        <v>1666.05</v>
      </c>
      <c r="E3612">
        <f t="shared" ca="1" si="465"/>
        <v>1636.15</v>
      </c>
      <c r="F3612">
        <f t="shared" ca="1" si="459"/>
        <v>1654.7733333333335</v>
      </c>
      <c r="G3612" t="str">
        <f t="shared" ca="1" si="460"/>
        <v/>
      </c>
      <c r="H3612">
        <f t="shared" ca="1" si="462"/>
        <v>1653.35</v>
      </c>
      <c r="I3612" s="4" t="str">
        <f t="shared" ca="1" si="463"/>
        <v/>
      </c>
      <c r="J3612" s="10">
        <f t="shared" ca="1" si="466"/>
        <v>4871.0480548347859</v>
      </c>
      <c r="K3612" s="10">
        <f ca="1">MAX($J$3:J3613)</f>
        <v>5687.7852645573475</v>
      </c>
      <c r="L3612" s="11">
        <f t="shared" ca="1" si="464"/>
        <v>0.1435949445581125</v>
      </c>
    </row>
    <row r="3613" spans="1:12" x14ac:dyDescent="0.35">
      <c r="A3613">
        <v>3612</v>
      </c>
      <c r="B3613" s="2">
        <v>42636</v>
      </c>
      <c r="C3613">
        <f t="shared" si="461"/>
        <v>2016</v>
      </c>
      <c r="D3613">
        <v>1617</v>
      </c>
      <c r="E3613">
        <f t="shared" ca="1" si="465"/>
        <v>1630.8125</v>
      </c>
      <c r="F3613">
        <f t="shared" ca="1" si="459"/>
        <v>1653.3883333333331</v>
      </c>
      <c r="G3613" t="str">
        <f t="shared" ca="1" si="460"/>
        <v/>
      </c>
      <c r="H3613">
        <f t="shared" ca="1" si="462"/>
        <v>1653.35</v>
      </c>
      <c r="I3613" s="4" t="str">
        <f t="shared" ca="1" si="463"/>
        <v/>
      </c>
      <c r="J3613" s="10">
        <f t="shared" ca="1" si="466"/>
        <v>4871.0480548347859</v>
      </c>
      <c r="K3613" s="10">
        <f ca="1">MAX($J$3:J3614)</f>
        <v>5687.7852645573475</v>
      </c>
      <c r="L3613" s="11">
        <f t="shared" ca="1" si="464"/>
        <v>0.1435949445581125</v>
      </c>
    </row>
    <row r="3614" spans="1:12" x14ac:dyDescent="0.35">
      <c r="A3614">
        <v>3613</v>
      </c>
      <c r="B3614" s="2">
        <v>42639</v>
      </c>
      <c r="C3614">
        <f t="shared" si="461"/>
        <v>2016</v>
      </c>
      <c r="D3614">
        <v>1610.95</v>
      </c>
      <c r="E3614">
        <f t="shared" ca="1" si="465"/>
        <v>1625.6</v>
      </c>
      <c r="F3614">
        <f t="shared" ref="F3614:F3677" ca="1" si="467">IF(ROW(D3615)&gt;($O$5-1),AVERAGE(OFFSET(D3616,-$O$5,0,$O$5,1)),IF(ROW(D3615)&gt;$O$5, ((($O$5-1)*E3614)+D3615)/$O$5,""))</f>
        <v>1651.54</v>
      </c>
      <c r="G3614" t="str">
        <f t="shared" ca="1" si="460"/>
        <v/>
      </c>
      <c r="H3614">
        <f t="shared" ca="1" si="462"/>
        <v>1653.35</v>
      </c>
      <c r="I3614" s="4" t="str">
        <f t="shared" ca="1" si="463"/>
        <v/>
      </c>
      <c r="J3614" s="10">
        <f t="shared" ca="1" si="466"/>
        <v>4871.0480548347859</v>
      </c>
      <c r="K3614" s="10">
        <f ca="1">MAX($J$3:J3615)</f>
        <v>5687.7852645573475</v>
      </c>
      <c r="L3614" s="11">
        <f t="shared" ca="1" si="464"/>
        <v>0.1435949445581125</v>
      </c>
    </row>
    <row r="3615" spans="1:12" x14ac:dyDescent="0.35">
      <c r="A3615">
        <v>3614</v>
      </c>
      <c r="B3615" s="2">
        <v>42640</v>
      </c>
      <c r="C3615">
        <f t="shared" si="461"/>
        <v>2016</v>
      </c>
      <c r="D3615">
        <v>1608.4</v>
      </c>
      <c r="E3615">
        <f t="shared" ca="1" si="465"/>
        <v>1613.125</v>
      </c>
      <c r="F3615">
        <f t="shared" ca="1" si="467"/>
        <v>1649.5783333333336</v>
      </c>
      <c r="G3615" t="str">
        <f t="shared" ca="1" si="460"/>
        <v/>
      </c>
      <c r="H3615">
        <f t="shared" ca="1" si="462"/>
        <v>1653.35</v>
      </c>
      <c r="I3615" s="4" t="str">
        <f t="shared" ca="1" si="463"/>
        <v/>
      </c>
      <c r="J3615" s="10">
        <f t="shared" ca="1" si="466"/>
        <v>4871.0480548347859</v>
      </c>
      <c r="K3615" s="10">
        <f ca="1">MAX($J$3:J3616)</f>
        <v>5687.7852645573475</v>
      </c>
      <c r="L3615" s="11">
        <f t="shared" ca="1" si="464"/>
        <v>0.1435949445581125</v>
      </c>
    </row>
    <row r="3616" spans="1:12" x14ac:dyDescent="0.35">
      <c r="A3616">
        <v>3615</v>
      </c>
      <c r="B3616" s="2">
        <v>42641</v>
      </c>
      <c r="C3616">
        <f t="shared" si="461"/>
        <v>2016</v>
      </c>
      <c r="D3616">
        <v>1616.15</v>
      </c>
      <c r="E3616">
        <f t="shared" ca="1" si="465"/>
        <v>1605.9749999999999</v>
      </c>
      <c r="F3616">
        <f t="shared" ca="1" si="467"/>
        <v>1646.1016666666669</v>
      </c>
      <c r="G3616" t="str">
        <f t="shared" ca="1" si="460"/>
        <v/>
      </c>
      <c r="H3616">
        <f t="shared" ca="1" si="462"/>
        <v>1653.35</v>
      </c>
      <c r="I3616" s="4" t="str">
        <f t="shared" ca="1" si="463"/>
        <v/>
      </c>
      <c r="J3616" s="10">
        <f t="shared" ca="1" si="466"/>
        <v>4871.0480548347859</v>
      </c>
      <c r="K3616" s="10">
        <f ca="1">MAX($J$3:J3617)</f>
        <v>5687.7852645573475</v>
      </c>
      <c r="L3616" s="11">
        <f t="shared" ca="1" si="464"/>
        <v>0.1435949445581125</v>
      </c>
    </row>
    <row r="3617" spans="1:12" x14ac:dyDescent="0.35">
      <c r="A3617">
        <v>3616</v>
      </c>
      <c r="B3617" s="2">
        <v>42642</v>
      </c>
      <c r="C3617">
        <f t="shared" si="461"/>
        <v>2016</v>
      </c>
      <c r="D3617">
        <v>1588.4</v>
      </c>
      <c r="E3617">
        <f t="shared" ca="1" si="465"/>
        <v>1603.2000000000003</v>
      </c>
      <c r="F3617">
        <f t="shared" ca="1" si="467"/>
        <v>1643.0566666666668</v>
      </c>
      <c r="G3617" t="str">
        <f t="shared" ca="1" si="460"/>
        <v/>
      </c>
      <c r="H3617">
        <f t="shared" ca="1" si="462"/>
        <v>1653.35</v>
      </c>
      <c r="I3617" s="4" t="str">
        <f t="shared" ca="1" si="463"/>
        <v/>
      </c>
      <c r="J3617" s="10">
        <f t="shared" ca="1" si="466"/>
        <v>4871.0480548347859</v>
      </c>
      <c r="K3617" s="10">
        <f ca="1">MAX($J$3:J3618)</f>
        <v>5687.7852645573475</v>
      </c>
      <c r="L3617" s="11">
        <f t="shared" ca="1" si="464"/>
        <v>0.1435949445581125</v>
      </c>
    </row>
    <row r="3618" spans="1:12" x14ac:dyDescent="0.35">
      <c r="A3618">
        <v>3617</v>
      </c>
      <c r="B3618" s="2">
        <v>42643</v>
      </c>
      <c r="C3618">
        <f t="shared" si="461"/>
        <v>2016</v>
      </c>
      <c r="D3618">
        <v>1599.85</v>
      </c>
      <c r="E3618">
        <f t="shared" ca="1" si="465"/>
        <v>1609.0874999999999</v>
      </c>
      <c r="F3618">
        <f t="shared" ca="1" si="467"/>
        <v>1642.09</v>
      </c>
      <c r="G3618" t="str">
        <f t="shared" ca="1" si="460"/>
        <v/>
      </c>
      <c r="H3618">
        <f t="shared" ca="1" si="462"/>
        <v>1653.35</v>
      </c>
      <c r="I3618" s="4" t="str">
        <f t="shared" ca="1" si="463"/>
        <v/>
      </c>
      <c r="J3618" s="10">
        <f t="shared" ca="1" si="466"/>
        <v>4871.0480548347859</v>
      </c>
      <c r="K3618" s="10">
        <f ca="1">MAX($J$3:J3619)</f>
        <v>5687.7852645573475</v>
      </c>
      <c r="L3618" s="11">
        <f t="shared" ca="1" si="464"/>
        <v>0.1435949445581125</v>
      </c>
    </row>
    <row r="3619" spans="1:12" x14ac:dyDescent="0.35">
      <c r="A3619">
        <v>3618</v>
      </c>
      <c r="B3619" s="2">
        <v>42646</v>
      </c>
      <c r="C3619">
        <f t="shared" si="461"/>
        <v>2016</v>
      </c>
      <c r="D3619">
        <v>1631.95</v>
      </c>
      <c r="E3619">
        <f t="shared" ca="1" si="465"/>
        <v>1614.3249999999998</v>
      </c>
      <c r="F3619">
        <f t="shared" ca="1" si="467"/>
        <v>1641.5049999999999</v>
      </c>
      <c r="G3619" t="str">
        <f t="shared" ca="1" si="460"/>
        <v/>
      </c>
      <c r="H3619">
        <f t="shared" ca="1" si="462"/>
        <v>1653.35</v>
      </c>
      <c r="I3619" s="4" t="str">
        <f t="shared" ca="1" si="463"/>
        <v/>
      </c>
      <c r="J3619" s="10">
        <f t="shared" ca="1" si="466"/>
        <v>4871.0480548347859</v>
      </c>
      <c r="K3619" s="10">
        <f ca="1">MAX($J$3:J3620)</f>
        <v>5687.7852645573475</v>
      </c>
      <c r="L3619" s="11">
        <f t="shared" ca="1" si="464"/>
        <v>0.1435949445581125</v>
      </c>
    </row>
    <row r="3620" spans="1:12" x14ac:dyDescent="0.35">
      <c r="A3620">
        <v>3619</v>
      </c>
      <c r="B3620" s="2">
        <v>42647</v>
      </c>
      <c r="C3620">
        <f t="shared" si="461"/>
        <v>2016</v>
      </c>
      <c r="D3620">
        <v>1637.1</v>
      </c>
      <c r="E3620">
        <f t="shared" ca="1" si="465"/>
        <v>1626.7249999999999</v>
      </c>
      <c r="F3620">
        <f t="shared" ca="1" si="467"/>
        <v>1641.1916666666664</v>
      </c>
      <c r="G3620" t="str">
        <f t="shared" ca="1" si="460"/>
        <v/>
      </c>
      <c r="H3620">
        <f t="shared" ca="1" si="462"/>
        <v>1653.35</v>
      </c>
      <c r="I3620" s="4" t="str">
        <f t="shared" ca="1" si="463"/>
        <v/>
      </c>
      <c r="J3620" s="10">
        <f t="shared" ca="1" si="466"/>
        <v>4871.0480548347859</v>
      </c>
      <c r="K3620" s="10">
        <f ca="1">MAX($J$3:J3621)</f>
        <v>5687.7852645573475</v>
      </c>
      <c r="L3620" s="11">
        <f t="shared" ca="1" si="464"/>
        <v>0.1435949445581125</v>
      </c>
    </row>
    <row r="3621" spans="1:12" x14ac:dyDescent="0.35">
      <c r="A3621">
        <v>3620</v>
      </c>
      <c r="B3621" s="2">
        <v>42648</v>
      </c>
      <c r="C3621">
        <f t="shared" si="461"/>
        <v>2016</v>
      </c>
      <c r="D3621">
        <v>1638</v>
      </c>
      <c r="E3621">
        <f t="shared" ca="1" si="465"/>
        <v>1634.2</v>
      </c>
      <c r="F3621">
        <f t="shared" ca="1" si="467"/>
        <v>1640.6566666666665</v>
      </c>
      <c r="G3621" t="str">
        <f t="shared" ca="1" si="460"/>
        <v/>
      </c>
      <c r="H3621">
        <f t="shared" ca="1" si="462"/>
        <v>1653.35</v>
      </c>
      <c r="I3621" s="4" t="str">
        <f t="shared" ca="1" si="463"/>
        <v/>
      </c>
      <c r="J3621" s="10">
        <f t="shared" ca="1" si="466"/>
        <v>4871.0480548347859</v>
      </c>
      <c r="K3621" s="10">
        <f ca="1">MAX($J$3:J3622)</f>
        <v>5687.7852645573475</v>
      </c>
      <c r="L3621" s="11">
        <f t="shared" ca="1" si="464"/>
        <v>0.1435949445581125</v>
      </c>
    </row>
    <row r="3622" spans="1:12" x14ac:dyDescent="0.35">
      <c r="A3622">
        <v>3621</v>
      </c>
      <c r="B3622" s="2">
        <v>42649</v>
      </c>
      <c r="C3622">
        <f t="shared" si="461"/>
        <v>2016</v>
      </c>
      <c r="D3622">
        <v>1629.75</v>
      </c>
      <c r="E3622">
        <f t="shared" ca="1" si="465"/>
        <v>1632.5625</v>
      </c>
      <c r="F3622">
        <f t="shared" ca="1" si="467"/>
        <v>1640.2299999999998</v>
      </c>
      <c r="G3622" t="str">
        <f t="shared" ca="1" si="460"/>
        <v/>
      </c>
      <c r="H3622">
        <f t="shared" ca="1" si="462"/>
        <v>1653.35</v>
      </c>
      <c r="I3622" s="4" t="str">
        <f t="shared" ca="1" si="463"/>
        <v/>
      </c>
      <c r="J3622" s="10">
        <f t="shared" ca="1" si="466"/>
        <v>4871.0480548347859</v>
      </c>
      <c r="K3622" s="10">
        <f ca="1">MAX($J$3:J3623)</f>
        <v>5687.7852645573475</v>
      </c>
      <c r="L3622" s="11">
        <f t="shared" ca="1" si="464"/>
        <v>0.1435949445581125</v>
      </c>
    </row>
    <row r="3623" spans="1:12" x14ac:dyDescent="0.35">
      <c r="A3623">
        <v>3622</v>
      </c>
      <c r="B3623" s="2">
        <v>42650</v>
      </c>
      <c r="C3623">
        <f t="shared" si="461"/>
        <v>2016</v>
      </c>
      <c r="D3623">
        <v>1625.4</v>
      </c>
      <c r="E3623">
        <f t="shared" ca="1" si="465"/>
        <v>1640.4124999999999</v>
      </c>
      <c r="F3623">
        <f t="shared" ca="1" si="467"/>
        <v>1641.3483333333331</v>
      </c>
      <c r="G3623" t="str">
        <f t="shared" ca="1" si="460"/>
        <v/>
      </c>
      <c r="H3623">
        <f t="shared" ca="1" si="462"/>
        <v>1653.35</v>
      </c>
      <c r="I3623" s="4" t="str">
        <f t="shared" ca="1" si="463"/>
        <v/>
      </c>
      <c r="J3623" s="10">
        <f t="shared" ca="1" si="466"/>
        <v>4871.0480548347859</v>
      </c>
      <c r="K3623" s="10">
        <f ca="1">MAX($J$3:J3624)</f>
        <v>5687.7852645573475</v>
      </c>
      <c r="L3623" s="11">
        <f t="shared" ca="1" si="464"/>
        <v>0.1435949445581125</v>
      </c>
    </row>
    <row r="3624" spans="1:12" x14ac:dyDescent="0.35">
      <c r="A3624">
        <v>3623</v>
      </c>
      <c r="B3624" s="2">
        <v>42653</v>
      </c>
      <c r="C3624">
        <f t="shared" si="461"/>
        <v>2016</v>
      </c>
      <c r="D3624">
        <v>1668.5</v>
      </c>
      <c r="E3624">
        <f t="shared" ca="1" si="465"/>
        <v>1648.0374999999999</v>
      </c>
      <c r="F3624">
        <f t="shared" ca="1" si="467"/>
        <v>1640.6783333333333</v>
      </c>
      <c r="G3624" t="str">
        <f t="shared" ca="1" si="460"/>
        <v>BUY</v>
      </c>
      <c r="H3624">
        <f t="shared" ca="1" si="462"/>
        <v>1668.5</v>
      </c>
      <c r="I3624" s="4">
        <f t="shared" ca="1" si="463"/>
        <v>-9.1632140805033568E-3</v>
      </c>
      <c r="J3624" s="10">
        <f t="shared" ca="1" si="466"/>
        <v>4826.4135987119153</v>
      </c>
      <c r="K3624" s="10">
        <f ca="1">MAX($J$3:J3625)</f>
        <v>5687.7852645573475</v>
      </c>
      <c r="L3624" s="11">
        <f t="shared" ca="1" si="464"/>
        <v>0.1514423674207519</v>
      </c>
    </row>
    <row r="3625" spans="1:12" x14ac:dyDescent="0.35">
      <c r="A3625">
        <v>3624</v>
      </c>
      <c r="B3625" s="2">
        <v>42654</v>
      </c>
      <c r="C3625">
        <f t="shared" si="461"/>
        <v>2016</v>
      </c>
      <c r="D3625">
        <v>1668.5</v>
      </c>
      <c r="E3625">
        <f t="shared" ca="1" si="465"/>
        <v>1657.7249999999999</v>
      </c>
      <c r="F3625">
        <f t="shared" ca="1" si="467"/>
        <v>1639.3016666666665</v>
      </c>
      <c r="G3625" t="str">
        <f t="shared" ca="1" si="460"/>
        <v/>
      </c>
      <c r="H3625">
        <f t="shared" ca="1" si="462"/>
        <v>1668.5</v>
      </c>
      <c r="I3625" s="4" t="str">
        <f t="shared" ca="1" si="463"/>
        <v/>
      </c>
      <c r="J3625" s="10">
        <f t="shared" ca="1" si="466"/>
        <v>4826.4135987119153</v>
      </c>
      <c r="K3625" s="10">
        <f ca="1">MAX($J$3:J3626)</f>
        <v>5687.7852645573475</v>
      </c>
      <c r="L3625" s="11">
        <f t="shared" ca="1" si="464"/>
        <v>0.1514423674207519</v>
      </c>
    </row>
    <row r="3626" spans="1:12" x14ac:dyDescent="0.35">
      <c r="A3626">
        <v>3625</v>
      </c>
      <c r="B3626" s="2">
        <v>42655</v>
      </c>
      <c r="C3626">
        <f t="shared" si="461"/>
        <v>2016</v>
      </c>
      <c r="D3626">
        <v>1668.5</v>
      </c>
      <c r="E3626">
        <f t="shared" ca="1" si="465"/>
        <v>1659.3875</v>
      </c>
      <c r="F3626">
        <f t="shared" ca="1" si="467"/>
        <v>1637.4516666666668</v>
      </c>
      <c r="G3626" t="str">
        <f t="shared" ca="1" si="460"/>
        <v/>
      </c>
      <c r="H3626">
        <f t="shared" ca="1" si="462"/>
        <v>1668.5</v>
      </c>
      <c r="I3626" s="4" t="str">
        <f t="shared" ca="1" si="463"/>
        <v/>
      </c>
      <c r="J3626" s="10">
        <f t="shared" ca="1" si="466"/>
        <v>4826.4135987119153</v>
      </c>
      <c r="K3626" s="10">
        <f ca="1">MAX($J$3:J3627)</f>
        <v>5687.7852645573475</v>
      </c>
      <c r="L3626" s="11">
        <f t="shared" ca="1" si="464"/>
        <v>0.1514423674207519</v>
      </c>
    </row>
    <row r="3627" spans="1:12" x14ac:dyDescent="0.35">
      <c r="A3627">
        <v>3626</v>
      </c>
      <c r="B3627" s="2">
        <v>42656</v>
      </c>
      <c r="C3627">
        <f t="shared" si="461"/>
        <v>2016</v>
      </c>
      <c r="D3627">
        <v>1632.05</v>
      </c>
      <c r="E3627">
        <f t="shared" ca="1" si="465"/>
        <v>1652.325</v>
      </c>
      <c r="F3627">
        <f t="shared" ca="1" si="467"/>
        <v>1636.4750000000001</v>
      </c>
      <c r="G3627" t="str">
        <f t="shared" ca="1" si="460"/>
        <v/>
      </c>
      <c r="H3627">
        <f t="shared" ca="1" si="462"/>
        <v>1668.5</v>
      </c>
      <c r="I3627" s="4" t="str">
        <f t="shared" ca="1" si="463"/>
        <v/>
      </c>
      <c r="J3627" s="10">
        <f t="shared" ca="1" si="466"/>
        <v>4826.4135987119153</v>
      </c>
      <c r="K3627" s="10">
        <f ca="1">MAX($J$3:J3628)</f>
        <v>5687.7852645573475</v>
      </c>
      <c r="L3627" s="11">
        <f t="shared" ca="1" si="464"/>
        <v>0.1514423674207519</v>
      </c>
    </row>
    <row r="3628" spans="1:12" x14ac:dyDescent="0.35">
      <c r="A3628">
        <v>3627</v>
      </c>
      <c r="B3628" s="2">
        <v>42657</v>
      </c>
      <c r="C3628">
        <f t="shared" si="461"/>
        <v>2016</v>
      </c>
      <c r="D3628">
        <v>1640.25</v>
      </c>
      <c r="E3628">
        <f t="shared" ca="1" si="465"/>
        <v>1636.375</v>
      </c>
      <c r="F3628">
        <f t="shared" ca="1" si="467"/>
        <v>1634.3133333333333</v>
      </c>
      <c r="G3628" t="str">
        <f t="shared" ca="1" si="460"/>
        <v/>
      </c>
      <c r="H3628">
        <f t="shared" ca="1" si="462"/>
        <v>1668.5</v>
      </c>
      <c r="I3628" s="4" t="str">
        <f t="shared" ca="1" si="463"/>
        <v/>
      </c>
      <c r="J3628" s="10">
        <f t="shared" ca="1" si="466"/>
        <v>4826.4135987119153</v>
      </c>
      <c r="K3628" s="10">
        <f ca="1">MAX($J$3:J3629)</f>
        <v>5687.7852645573475</v>
      </c>
      <c r="L3628" s="11">
        <f t="shared" ca="1" si="464"/>
        <v>0.1514423674207519</v>
      </c>
    </row>
    <row r="3629" spans="1:12" x14ac:dyDescent="0.35">
      <c r="A3629">
        <v>3628</v>
      </c>
      <c r="B3629" s="2">
        <v>42660</v>
      </c>
      <c r="C3629">
        <f t="shared" si="461"/>
        <v>2016</v>
      </c>
      <c r="D3629">
        <v>1604.7</v>
      </c>
      <c r="E3629">
        <f t="shared" ca="1" si="465"/>
        <v>1623.25</v>
      </c>
      <c r="F3629">
        <f t="shared" ca="1" si="467"/>
        <v>1631.5516666666667</v>
      </c>
      <c r="G3629" t="str">
        <f t="shared" ca="1" si="460"/>
        <v>SELL</v>
      </c>
      <c r="H3629">
        <f t="shared" ca="1" si="462"/>
        <v>1604.7</v>
      </c>
      <c r="I3629" s="4">
        <f t="shared" ca="1" si="463"/>
        <v>-3.8237938267905225E-2</v>
      </c>
      <c r="J3629" s="10">
        <f t="shared" ca="1" si="466"/>
        <v>4641.8614934689904</v>
      </c>
      <c r="K3629" s="10">
        <f ca="1">MAX($J$3:J3630)</f>
        <v>5687.7852645573475</v>
      </c>
      <c r="L3629" s="11">
        <f t="shared" ca="1" si="464"/>
        <v>0.18388946179207699</v>
      </c>
    </row>
    <row r="3630" spans="1:12" x14ac:dyDescent="0.35">
      <c r="A3630">
        <v>3629</v>
      </c>
      <c r="B3630" s="2">
        <v>42661</v>
      </c>
      <c r="C3630">
        <f t="shared" si="461"/>
        <v>2016</v>
      </c>
      <c r="D3630">
        <v>1616</v>
      </c>
      <c r="E3630">
        <f t="shared" ca="1" si="465"/>
        <v>1617.875</v>
      </c>
      <c r="F3630">
        <f t="shared" ca="1" si="467"/>
        <v>1628.6916666666668</v>
      </c>
      <c r="G3630" t="str">
        <f t="shared" ca="1" si="460"/>
        <v/>
      </c>
      <c r="H3630">
        <f t="shared" ca="1" si="462"/>
        <v>1604.7</v>
      </c>
      <c r="I3630" s="4" t="str">
        <f t="shared" ca="1" si="463"/>
        <v/>
      </c>
      <c r="J3630" s="10">
        <f t="shared" ca="1" si="466"/>
        <v>4641.8614934689904</v>
      </c>
      <c r="K3630" s="10">
        <f ca="1">MAX($J$3:J3631)</f>
        <v>5687.7852645573475</v>
      </c>
      <c r="L3630" s="11">
        <f t="shared" ca="1" si="464"/>
        <v>0.18388946179207699</v>
      </c>
    </row>
    <row r="3631" spans="1:12" x14ac:dyDescent="0.35">
      <c r="A3631">
        <v>3630</v>
      </c>
      <c r="B3631" s="2">
        <v>42662</v>
      </c>
      <c r="C3631">
        <f t="shared" si="461"/>
        <v>2016</v>
      </c>
      <c r="D3631">
        <v>1610.55</v>
      </c>
      <c r="E3631">
        <f t="shared" ca="1" si="465"/>
        <v>1610.175</v>
      </c>
      <c r="F3631">
        <f t="shared" ca="1" si="467"/>
        <v>1625.9150000000002</v>
      </c>
      <c r="G3631" t="str">
        <f t="shared" ca="1" si="460"/>
        <v/>
      </c>
      <c r="H3631">
        <f t="shared" ca="1" si="462"/>
        <v>1604.7</v>
      </c>
      <c r="I3631" s="4" t="str">
        <f t="shared" ca="1" si="463"/>
        <v/>
      </c>
      <c r="J3631" s="10">
        <f t="shared" ca="1" si="466"/>
        <v>4641.8614934689904</v>
      </c>
      <c r="K3631" s="10">
        <f ca="1">MAX($J$3:J3632)</f>
        <v>5687.7852645573475</v>
      </c>
      <c r="L3631" s="11">
        <f t="shared" ca="1" si="464"/>
        <v>0.18388946179207699</v>
      </c>
    </row>
    <row r="3632" spans="1:12" x14ac:dyDescent="0.35">
      <c r="A3632">
        <v>3631</v>
      </c>
      <c r="B3632" s="2">
        <v>42663</v>
      </c>
      <c r="C3632">
        <f t="shared" si="461"/>
        <v>2016</v>
      </c>
      <c r="D3632">
        <v>1609.45</v>
      </c>
      <c r="E3632">
        <f t="shared" ca="1" si="465"/>
        <v>1600.5374999999999</v>
      </c>
      <c r="F3632">
        <f t="shared" ca="1" si="467"/>
        <v>1623.0083333333337</v>
      </c>
      <c r="G3632" t="str">
        <f t="shared" ca="1" si="460"/>
        <v/>
      </c>
      <c r="H3632">
        <f t="shared" ca="1" si="462"/>
        <v>1604.7</v>
      </c>
      <c r="I3632" s="4" t="str">
        <f t="shared" ca="1" si="463"/>
        <v/>
      </c>
      <c r="J3632" s="10">
        <f t="shared" ca="1" si="466"/>
        <v>4641.8614934689904</v>
      </c>
      <c r="K3632" s="10">
        <f ca="1">MAX($J$3:J3633)</f>
        <v>5687.7852645573475</v>
      </c>
      <c r="L3632" s="11">
        <f t="shared" ca="1" si="464"/>
        <v>0.18388946179207699</v>
      </c>
    </row>
    <row r="3633" spans="1:12" x14ac:dyDescent="0.35">
      <c r="A3633">
        <v>3632</v>
      </c>
      <c r="B3633" s="2">
        <v>42664</v>
      </c>
      <c r="C3633">
        <f t="shared" si="461"/>
        <v>2016</v>
      </c>
      <c r="D3633">
        <v>1566.15</v>
      </c>
      <c r="E3633">
        <f t="shared" ca="1" si="465"/>
        <v>1588.0124999999998</v>
      </c>
      <c r="F3633">
        <f t="shared" ca="1" si="467"/>
        <v>1622.4583333333335</v>
      </c>
      <c r="G3633" t="str">
        <f t="shared" ca="1" si="460"/>
        <v/>
      </c>
      <c r="H3633">
        <f t="shared" ca="1" si="462"/>
        <v>1604.7</v>
      </c>
      <c r="I3633" s="4" t="str">
        <f t="shared" ca="1" si="463"/>
        <v/>
      </c>
      <c r="J3633" s="10">
        <f t="shared" ca="1" si="466"/>
        <v>4641.8614934689904</v>
      </c>
      <c r="K3633" s="10">
        <f ca="1">MAX($J$3:J3634)</f>
        <v>5687.7852645573475</v>
      </c>
      <c r="L3633" s="11">
        <f t="shared" ca="1" si="464"/>
        <v>0.18388946179207699</v>
      </c>
    </row>
    <row r="3634" spans="1:12" x14ac:dyDescent="0.35">
      <c r="A3634">
        <v>3633</v>
      </c>
      <c r="B3634" s="2">
        <v>42667</v>
      </c>
      <c r="C3634">
        <f t="shared" si="461"/>
        <v>2016</v>
      </c>
      <c r="D3634">
        <v>1565.9</v>
      </c>
      <c r="E3634">
        <f t="shared" ca="1" si="465"/>
        <v>1573.2874999999999</v>
      </c>
      <c r="F3634">
        <f t="shared" ca="1" si="467"/>
        <v>1621.4333333333336</v>
      </c>
      <c r="G3634" t="str">
        <f t="shared" ca="1" si="460"/>
        <v/>
      </c>
      <c r="H3634">
        <f t="shared" ca="1" si="462"/>
        <v>1604.7</v>
      </c>
      <c r="I3634" s="4" t="str">
        <f t="shared" ca="1" si="463"/>
        <v/>
      </c>
      <c r="J3634" s="10">
        <f t="shared" ca="1" si="466"/>
        <v>4641.8614934689904</v>
      </c>
      <c r="K3634" s="10">
        <f ca="1">MAX($J$3:J3635)</f>
        <v>5687.7852645573475</v>
      </c>
      <c r="L3634" s="11">
        <f t="shared" ca="1" si="464"/>
        <v>0.18388946179207699</v>
      </c>
    </row>
    <row r="3635" spans="1:12" x14ac:dyDescent="0.35">
      <c r="A3635">
        <v>3634</v>
      </c>
      <c r="B3635" s="2">
        <v>42668</v>
      </c>
      <c r="C3635">
        <f t="shared" si="461"/>
        <v>2016</v>
      </c>
      <c r="D3635">
        <v>1551.65</v>
      </c>
      <c r="E3635">
        <f t="shared" ca="1" si="465"/>
        <v>1556.6750000000002</v>
      </c>
      <c r="F3635">
        <f t="shared" ca="1" si="467"/>
        <v>1618.8666666666666</v>
      </c>
      <c r="G3635" t="str">
        <f t="shared" ca="1" si="460"/>
        <v/>
      </c>
      <c r="H3635">
        <f t="shared" ca="1" si="462"/>
        <v>1604.7</v>
      </c>
      <c r="I3635" s="4" t="str">
        <f t="shared" ca="1" si="463"/>
        <v/>
      </c>
      <c r="J3635" s="10">
        <f t="shared" ca="1" si="466"/>
        <v>4641.8614934689904</v>
      </c>
      <c r="K3635" s="10">
        <f ca="1">MAX($J$3:J3636)</f>
        <v>5687.7852645573475</v>
      </c>
      <c r="L3635" s="11">
        <f t="shared" ca="1" si="464"/>
        <v>0.18388946179207699</v>
      </c>
    </row>
    <row r="3636" spans="1:12" x14ac:dyDescent="0.35">
      <c r="A3636">
        <v>3635</v>
      </c>
      <c r="B3636" s="2">
        <v>42669</v>
      </c>
      <c r="C3636">
        <f t="shared" si="461"/>
        <v>2016</v>
      </c>
      <c r="D3636">
        <v>1543</v>
      </c>
      <c r="E3636">
        <f t="shared" ca="1" si="465"/>
        <v>1546.3875</v>
      </c>
      <c r="F3636">
        <f t="shared" ca="1" si="467"/>
        <v>1615.9933333333331</v>
      </c>
      <c r="G3636" t="str">
        <f t="shared" ca="1" si="460"/>
        <v/>
      </c>
      <c r="H3636">
        <f t="shared" ca="1" si="462"/>
        <v>1604.7</v>
      </c>
      <c r="I3636" s="4" t="str">
        <f t="shared" ca="1" si="463"/>
        <v/>
      </c>
      <c r="J3636" s="10">
        <f t="shared" ca="1" si="466"/>
        <v>4641.8614934689904</v>
      </c>
      <c r="K3636" s="10">
        <f ca="1">MAX($J$3:J3637)</f>
        <v>5687.7852645573475</v>
      </c>
      <c r="L3636" s="11">
        <f t="shared" ca="1" si="464"/>
        <v>0.18388946179207699</v>
      </c>
    </row>
    <row r="3637" spans="1:12" x14ac:dyDescent="0.35">
      <c r="A3637">
        <v>3636</v>
      </c>
      <c r="B3637" s="2">
        <v>42670</v>
      </c>
      <c r="C3637">
        <f t="shared" si="461"/>
        <v>2016</v>
      </c>
      <c r="D3637">
        <v>1525</v>
      </c>
      <c r="E3637">
        <f t="shared" ca="1" si="465"/>
        <v>1534.0874999999999</v>
      </c>
      <c r="F3637">
        <f t="shared" ca="1" si="467"/>
        <v>1612.34</v>
      </c>
      <c r="G3637" t="str">
        <f t="shared" ca="1" si="460"/>
        <v/>
      </c>
      <c r="H3637">
        <f t="shared" ca="1" si="462"/>
        <v>1604.7</v>
      </c>
      <c r="I3637" s="4" t="str">
        <f t="shared" ca="1" si="463"/>
        <v/>
      </c>
      <c r="J3637" s="10">
        <f t="shared" ca="1" si="466"/>
        <v>4641.8614934689904</v>
      </c>
      <c r="K3637" s="10">
        <f ca="1">MAX($J$3:J3638)</f>
        <v>5687.7852645573475</v>
      </c>
      <c r="L3637" s="11">
        <f t="shared" ca="1" si="464"/>
        <v>0.18388946179207699</v>
      </c>
    </row>
    <row r="3638" spans="1:12" x14ac:dyDescent="0.35">
      <c r="A3638">
        <v>3637</v>
      </c>
      <c r="B3638" s="2">
        <v>42671</v>
      </c>
      <c r="C3638">
        <f t="shared" si="461"/>
        <v>2016</v>
      </c>
      <c r="D3638">
        <v>1516.7</v>
      </c>
      <c r="E3638">
        <f t="shared" ca="1" si="465"/>
        <v>1525.35</v>
      </c>
      <c r="F3638">
        <f t="shared" ca="1" si="467"/>
        <v>1607.8050000000001</v>
      </c>
      <c r="G3638" t="str">
        <f t="shared" ca="1" si="460"/>
        <v/>
      </c>
      <c r="H3638">
        <f t="shared" ca="1" si="462"/>
        <v>1604.7</v>
      </c>
      <c r="I3638" s="4" t="str">
        <f t="shared" ca="1" si="463"/>
        <v/>
      </c>
      <c r="J3638" s="10">
        <f t="shared" ca="1" si="466"/>
        <v>4641.8614934689904</v>
      </c>
      <c r="K3638" s="10">
        <f ca="1">MAX($J$3:J3639)</f>
        <v>5687.7852645573475</v>
      </c>
      <c r="L3638" s="11">
        <f t="shared" ca="1" si="464"/>
        <v>0.18388946179207699</v>
      </c>
    </row>
    <row r="3639" spans="1:12" x14ac:dyDescent="0.35">
      <c r="A3639">
        <v>3638</v>
      </c>
      <c r="B3639" s="2">
        <v>42674</v>
      </c>
      <c r="C3639">
        <f t="shared" si="461"/>
        <v>2016</v>
      </c>
      <c r="D3639">
        <v>1516.7</v>
      </c>
      <c r="E3639">
        <f t="shared" ca="1" si="465"/>
        <v>1515.5625</v>
      </c>
      <c r="F3639">
        <f t="shared" ca="1" si="467"/>
        <v>1603.5233333333333</v>
      </c>
      <c r="G3639" t="str">
        <f t="shared" ca="1" si="460"/>
        <v/>
      </c>
      <c r="H3639">
        <f t="shared" ca="1" si="462"/>
        <v>1604.7</v>
      </c>
      <c r="I3639" s="4" t="str">
        <f t="shared" ca="1" si="463"/>
        <v/>
      </c>
      <c r="J3639" s="10">
        <f t="shared" ca="1" si="466"/>
        <v>4641.8614934689904</v>
      </c>
      <c r="K3639" s="10">
        <f ca="1">MAX($J$3:J3640)</f>
        <v>5687.7852645573475</v>
      </c>
      <c r="L3639" s="11">
        <f t="shared" ca="1" si="464"/>
        <v>0.18388946179207699</v>
      </c>
    </row>
    <row r="3640" spans="1:12" x14ac:dyDescent="0.35">
      <c r="A3640">
        <v>3639</v>
      </c>
      <c r="B3640" s="2">
        <v>42675</v>
      </c>
      <c r="C3640">
        <f t="shared" si="461"/>
        <v>2016</v>
      </c>
      <c r="D3640">
        <v>1503.85</v>
      </c>
      <c r="E3640">
        <f t="shared" ca="1" si="465"/>
        <v>1506.35</v>
      </c>
      <c r="F3640">
        <f t="shared" ca="1" si="467"/>
        <v>1598.82</v>
      </c>
      <c r="G3640" t="str">
        <f t="shared" ca="1" si="460"/>
        <v/>
      </c>
      <c r="H3640">
        <f t="shared" ca="1" si="462"/>
        <v>1604.7</v>
      </c>
      <c r="I3640" s="4" t="str">
        <f t="shared" ca="1" si="463"/>
        <v/>
      </c>
      <c r="J3640" s="10">
        <f t="shared" ca="1" si="466"/>
        <v>4641.8614934689904</v>
      </c>
      <c r="K3640" s="10">
        <f ca="1">MAX($J$3:J3641)</f>
        <v>5687.7852645573475</v>
      </c>
      <c r="L3640" s="11">
        <f t="shared" ca="1" si="464"/>
        <v>0.18388946179207699</v>
      </c>
    </row>
    <row r="3641" spans="1:12" x14ac:dyDescent="0.35">
      <c r="A3641">
        <v>3640</v>
      </c>
      <c r="B3641" s="2">
        <v>42676</v>
      </c>
      <c r="C3641">
        <f t="shared" si="461"/>
        <v>2016</v>
      </c>
      <c r="D3641">
        <v>1488.15</v>
      </c>
      <c r="E3641">
        <f t="shared" ca="1" si="465"/>
        <v>1504.7000000000003</v>
      </c>
      <c r="F3641">
        <f t="shared" ca="1" si="467"/>
        <v>1593.6216666666664</v>
      </c>
      <c r="G3641" t="str">
        <f t="shared" ca="1" si="460"/>
        <v/>
      </c>
      <c r="H3641">
        <f t="shared" ca="1" si="462"/>
        <v>1604.7</v>
      </c>
      <c r="I3641" s="4" t="str">
        <f t="shared" ca="1" si="463"/>
        <v/>
      </c>
      <c r="J3641" s="10">
        <f t="shared" ca="1" si="466"/>
        <v>4641.8614934689904</v>
      </c>
      <c r="K3641" s="10">
        <f ca="1">MAX($J$3:J3642)</f>
        <v>5687.7852645573475</v>
      </c>
      <c r="L3641" s="11">
        <f t="shared" ca="1" si="464"/>
        <v>0.18388946179207699</v>
      </c>
    </row>
    <row r="3642" spans="1:12" x14ac:dyDescent="0.35">
      <c r="A3642">
        <v>3641</v>
      </c>
      <c r="B3642" s="2">
        <v>42677</v>
      </c>
      <c r="C3642">
        <f t="shared" si="461"/>
        <v>2016</v>
      </c>
      <c r="D3642">
        <v>1510.1</v>
      </c>
      <c r="E3642">
        <f t="shared" ca="1" si="465"/>
        <v>1498.0375000000001</v>
      </c>
      <c r="F3642">
        <f t="shared" ca="1" si="467"/>
        <v>1589.3899999999999</v>
      </c>
      <c r="G3642" t="str">
        <f t="shared" ca="1" si="460"/>
        <v/>
      </c>
      <c r="H3642">
        <f t="shared" ca="1" si="462"/>
        <v>1604.7</v>
      </c>
      <c r="I3642" s="4" t="str">
        <f t="shared" ca="1" si="463"/>
        <v/>
      </c>
      <c r="J3642" s="10">
        <f t="shared" ca="1" si="466"/>
        <v>4641.8614934689904</v>
      </c>
      <c r="K3642" s="10">
        <f ca="1">MAX($J$3:J3643)</f>
        <v>5687.7852645573475</v>
      </c>
      <c r="L3642" s="11">
        <f t="shared" ca="1" si="464"/>
        <v>0.18388946179207699</v>
      </c>
    </row>
    <row r="3643" spans="1:12" x14ac:dyDescent="0.35">
      <c r="A3643">
        <v>3642</v>
      </c>
      <c r="B3643" s="2">
        <v>42678</v>
      </c>
      <c r="C3643">
        <f t="shared" si="461"/>
        <v>2016</v>
      </c>
      <c r="D3643">
        <v>1490.05</v>
      </c>
      <c r="E3643">
        <f t="shared" ca="1" si="465"/>
        <v>1493.9875000000002</v>
      </c>
      <c r="F3643">
        <f t="shared" ca="1" si="467"/>
        <v>1585.28</v>
      </c>
      <c r="G3643" t="str">
        <f t="shared" ca="1" si="460"/>
        <v/>
      </c>
      <c r="H3643">
        <f t="shared" ca="1" si="462"/>
        <v>1604.7</v>
      </c>
      <c r="I3643" s="4" t="str">
        <f t="shared" ca="1" si="463"/>
        <v/>
      </c>
      <c r="J3643" s="10">
        <f t="shared" ca="1" si="466"/>
        <v>4641.8614934689904</v>
      </c>
      <c r="K3643" s="10">
        <f ca="1">MAX($J$3:J3644)</f>
        <v>5687.7852645573475</v>
      </c>
      <c r="L3643" s="11">
        <f t="shared" ca="1" si="464"/>
        <v>0.18388946179207699</v>
      </c>
    </row>
    <row r="3644" spans="1:12" x14ac:dyDescent="0.35">
      <c r="A3644">
        <v>3643</v>
      </c>
      <c r="B3644" s="2">
        <v>42681</v>
      </c>
      <c r="C3644">
        <f t="shared" si="461"/>
        <v>2016</v>
      </c>
      <c r="D3644">
        <v>1487.65</v>
      </c>
      <c r="E3644">
        <f t="shared" ca="1" si="465"/>
        <v>1498.9249999999997</v>
      </c>
      <c r="F3644">
        <f t="shared" ca="1" si="467"/>
        <v>1581.93</v>
      </c>
      <c r="G3644" t="str">
        <f t="shared" ca="1" si="460"/>
        <v/>
      </c>
      <c r="H3644">
        <f t="shared" ca="1" si="462"/>
        <v>1604.7</v>
      </c>
      <c r="I3644" s="4" t="str">
        <f t="shared" ca="1" si="463"/>
        <v/>
      </c>
      <c r="J3644" s="10">
        <f t="shared" ca="1" si="466"/>
        <v>4641.8614934689904</v>
      </c>
      <c r="K3644" s="10">
        <f ca="1">MAX($J$3:J3645)</f>
        <v>5687.7852645573475</v>
      </c>
      <c r="L3644" s="11">
        <f t="shared" ca="1" si="464"/>
        <v>0.18388946179207699</v>
      </c>
    </row>
    <row r="3645" spans="1:12" x14ac:dyDescent="0.35">
      <c r="A3645">
        <v>3644</v>
      </c>
      <c r="B3645" s="2">
        <v>42682</v>
      </c>
      <c r="C3645">
        <f t="shared" si="461"/>
        <v>2016</v>
      </c>
      <c r="D3645">
        <v>1507.9</v>
      </c>
      <c r="E3645">
        <f t="shared" ca="1" si="465"/>
        <v>1485.2</v>
      </c>
      <c r="F3645">
        <f t="shared" ca="1" si="467"/>
        <v>1576.5650000000001</v>
      </c>
      <c r="G3645" t="str">
        <f t="shared" ca="1" si="460"/>
        <v/>
      </c>
      <c r="H3645">
        <f t="shared" ca="1" si="462"/>
        <v>1604.7</v>
      </c>
      <c r="I3645" s="4" t="str">
        <f t="shared" ca="1" si="463"/>
        <v/>
      </c>
      <c r="J3645" s="10">
        <f t="shared" ca="1" si="466"/>
        <v>4641.8614934689904</v>
      </c>
      <c r="K3645" s="10">
        <f ca="1">MAX($J$3:J3646)</f>
        <v>5687.7852645573475</v>
      </c>
      <c r="L3645" s="11">
        <f t="shared" ca="1" si="464"/>
        <v>0.18388946179207699</v>
      </c>
    </row>
    <row r="3646" spans="1:12" x14ac:dyDescent="0.35">
      <c r="A3646">
        <v>3645</v>
      </c>
      <c r="B3646" s="2">
        <v>42683</v>
      </c>
      <c r="C3646">
        <f t="shared" si="461"/>
        <v>2016</v>
      </c>
      <c r="D3646">
        <v>1455.2</v>
      </c>
      <c r="E3646">
        <f t="shared" ca="1" si="465"/>
        <v>1476.8875</v>
      </c>
      <c r="F3646">
        <f t="shared" ca="1" si="467"/>
        <v>1572.1783333333335</v>
      </c>
      <c r="G3646" t="str">
        <f t="shared" ca="1" si="460"/>
        <v/>
      </c>
      <c r="H3646">
        <f t="shared" ca="1" si="462"/>
        <v>1604.7</v>
      </c>
      <c r="I3646" s="4" t="str">
        <f t="shared" ca="1" si="463"/>
        <v/>
      </c>
      <c r="J3646" s="10">
        <f t="shared" ca="1" si="466"/>
        <v>4641.8614934689904</v>
      </c>
      <c r="K3646" s="10">
        <f ca="1">MAX($J$3:J3647)</f>
        <v>5687.7852645573475</v>
      </c>
      <c r="L3646" s="11">
        <f t="shared" ca="1" si="464"/>
        <v>0.18388946179207699</v>
      </c>
    </row>
    <row r="3647" spans="1:12" x14ac:dyDescent="0.35">
      <c r="A3647">
        <v>3646</v>
      </c>
      <c r="B3647" s="2">
        <v>42684</v>
      </c>
      <c r="C3647">
        <f t="shared" si="461"/>
        <v>2016</v>
      </c>
      <c r="D3647">
        <v>1456.8</v>
      </c>
      <c r="E3647">
        <f t="shared" ca="1" si="465"/>
        <v>1455.0875000000001</v>
      </c>
      <c r="F3647">
        <f t="shared" ca="1" si="467"/>
        <v>1565.5316666666668</v>
      </c>
      <c r="G3647" t="str">
        <f t="shared" ca="1" si="460"/>
        <v/>
      </c>
      <c r="H3647">
        <f t="shared" ca="1" si="462"/>
        <v>1604.7</v>
      </c>
      <c r="I3647" s="4" t="str">
        <f t="shared" ca="1" si="463"/>
        <v/>
      </c>
      <c r="J3647" s="10">
        <f t="shared" ca="1" si="466"/>
        <v>4641.8614934689904</v>
      </c>
      <c r="K3647" s="10">
        <f ca="1">MAX($J$3:J3648)</f>
        <v>5687.7852645573475</v>
      </c>
      <c r="L3647" s="11">
        <f t="shared" ca="1" si="464"/>
        <v>0.18388946179207699</v>
      </c>
    </row>
    <row r="3648" spans="1:12" x14ac:dyDescent="0.35">
      <c r="A3648">
        <v>3647</v>
      </c>
      <c r="B3648" s="2">
        <v>42685</v>
      </c>
      <c r="C3648">
        <f t="shared" si="461"/>
        <v>2016</v>
      </c>
      <c r="D3648">
        <v>1400.45</v>
      </c>
      <c r="E3648">
        <f t="shared" ca="1" si="465"/>
        <v>1428.2249999999999</v>
      </c>
      <c r="F3648">
        <f t="shared" ca="1" si="467"/>
        <v>1557.8150000000001</v>
      </c>
      <c r="G3648" t="str">
        <f t="shared" ca="1" si="460"/>
        <v/>
      </c>
      <c r="H3648">
        <f t="shared" ca="1" si="462"/>
        <v>1604.7</v>
      </c>
      <c r="I3648" s="4" t="str">
        <f t="shared" ca="1" si="463"/>
        <v/>
      </c>
      <c r="J3648" s="10">
        <f t="shared" ca="1" si="466"/>
        <v>4641.8614934689904</v>
      </c>
      <c r="K3648" s="10">
        <f ca="1">MAX($J$3:J3649)</f>
        <v>5687.7852645573475</v>
      </c>
      <c r="L3648" s="11">
        <f t="shared" ca="1" si="464"/>
        <v>0.18388946179207699</v>
      </c>
    </row>
    <row r="3649" spans="1:12" x14ac:dyDescent="0.35">
      <c r="A3649">
        <v>3648</v>
      </c>
      <c r="B3649" s="2">
        <v>42688</v>
      </c>
      <c r="C3649">
        <f t="shared" si="461"/>
        <v>2016</v>
      </c>
      <c r="D3649">
        <v>1400.45</v>
      </c>
      <c r="E3649">
        <f t="shared" ca="1" si="465"/>
        <v>1398.0625</v>
      </c>
      <c r="F3649">
        <f t="shared" ca="1" si="467"/>
        <v>1547.7300000000002</v>
      </c>
      <c r="G3649" t="str">
        <f t="shared" ca="1" si="460"/>
        <v/>
      </c>
      <c r="H3649">
        <f t="shared" ca="1" si="462"/>
        <v>1604.7</v>
      </c>
      <c r="I3649" s="4" t="str">
        <f t="shared" ca="1" si="463"/>
        <v/>
      </c>
      <c r="J3649" s="10">
        <f t="shared" ca="1" si="466"/>
        <v>4641.8614934689904</v>
      </c>
      <c r="K3649" s="10">
        <f ca="1">MAX($J$3:J3650)</f>
        <v>5687.7852645573475</v>
      </c>
      <c r="L3649" s="11">
        <f t="shared" ca="1" si="464"/>
        <v>0.18388946179207699</v>
      </c>
    </row>
    <row r="3650" spans="1:12" x14ac:dyDescent="0.35">
      <c r="A3650">
        <v>3649</v>
      </c>
      <c r="B3650" s="2">
        <v>42689</v>
      </c>
      <c r="C3650">
        <f t="shared" si="461"/>
        <v>2016</v>
      </c>
      <c r="D3650">
        <v>1334.55</v>
      </c>
      <c r="E3650">
        <f t="shared" ca="1" si="465"/>
        <v>1368.5749999999998</v>
      </c>
      <c r="F3650">
        <f t="shared" ca="1" si="467"/>
        <v>1537.7583333333337</v>
      </c>
      <c r="G3650" t="str">
        <f t="shared" ref="G3650:G3713" ca="1" si="468">IF(AND(E3650&gt;F3650,E3649&lt;F3649),"BUY",IF(AND(E3650&lt;F3650,E3649&gt;F3649),"SELL",""))</f>
        <v/>
      </c>
      <c r="H3650">
        <f t="shared" ca="1" si="462"/>
        <v>1604.7</v>
      </c>
      <c r="I3650" s="4" t="str">
        <f t="shared" ca="1" si="463"/>
        <v/>
      </c>
      <c r="J3650" s="10">
        <f t="shared" ca="1" si="466"/>
        <v>4641.8614934689904</v>
      </c>
      <c r="K3650" s="10">
        <f ca="1">MAX($J$3:J3651)</f>
        <v>5687.7852645573475</v>
      </c>
      <c r="L3650" s="11">
        <f t="shared" ca="1" si="464"/>
        <v>0.18388946179207699</v>
      </c>
    </row>
    <row r="3651" spans="1:12" x14ac:dyDescent="0.35">
      <c r="A3651">
        <v>3650</v>
      </c>
      <c r="B3651" s="2">
        <v>42690</v>
      </c>
      <c r="C3651">
        <f t="shared" ref="C3651:C3714" si="469">YEAR(B3651)</f>
        <v>2016</v>
      </c>
      <c r="D3651">
        <v>1338.85</v>
      </c>
      <c r="E3651">
        <f t="shared" ca="1" si="465"/>
        <v>1343.8125</v>
      </c>
      <c r="F3651">
        <f t="shared" ca="1" si="467"/>
        <v>1526.8133333333333</v>
      </c>
      <c r="G3651" t="str">
        <f t="shared" ca="1" si="468"/>
        <v/>
      </c>
      <c r="H3651">
        <f t="shared" ref="H3651:H3714" ca="1" si="470">IF(G3651&lt;&gt;"",D3651,H3650)</f>
        <v>1604.7</v>
      </c>
      <c r="I3651" s="4" t="str">
        <f t="shared" ref="I3651:I3714" ca="1" si="471">IF(AND(G3651&lt;&gt;"",H3650&lt;&gt;0),IF(G3651="BUY",1-H3651/H3650,H3651/H3650-1),"")</f>
        <v/>
      </c>
      <c r="J3651" s="10">
        <f t="shared" ca="1" si="466"/>
        <v>4641.8614934689904</v>
      </c>
      <c r="K3651" s="10">
        <f ca="1">MAX($J$3:J3652)</f>
        <v>5687.7852645573475</v>
      </c>
      <c r="L3651" s="11">
        <f t="shared" ref="L3651:L3714" ca="1" si="472">1-J3651/K3651</f>
        <v>0.18388946179207699</v>
      </c>
    </row>
    <row r="3652" spans="1:12" x14ac:dyDescent="0.35">
      <c r="A3652">
        <v>3651</v>
      </c>
      <c r="B3652" s="2">
        <v>42691</v>
      </c>
      <c r="C3652">
        <f t="shared" si="469"/>
        <v>2016</v>
      </c>
      <c r="D3652">
        <v>1301.4000000000001</v>
      </c>
      <c r="E3652">
        <f t="shared" ref="E3652:E3715" ca="1" si="473">IF(ROW(D3653)&gt;($O$4-1),AVERAGE(OFFSET(D3654,-$O$4,0,$O$4,1)),IF(ROW(D3653)&gt;$O$4, ((($O$4-1)*E3652)+D3653)/$O$4,""))</f>
        <v>1321.125</v>
      </c>
      <c r="F3652">
        <f t="shared" ca="1" si="467"/>
        <v>1516.29</v>
      </c>
      <c r="G3652" t="str">
        <f t="shared" ca="1" si="468"/>
        <v/>
      </c>
      <c r="H3652">
        <f t="shared" ca="1" si="470"/>
        <v>1604.7</v>
      </c>
      <c r="I3652" s="4" t="str">
        <f t="shared" ca="1" si="471"/>
        <v/>
      </c>
      <c r="J3652" s="10">
        <f t="shared" ref="J3652:J3715" ca="1" si="474">IF(I3652="",J3651,J3651*(1+$O$6*I3652))</f>
        <v>4641.8614934689904</v>
      </c>
      <c r="K3652" s="10">
        <f ca="1">MAX($J$3:J3653)</f>
        <v>5687.7852645573475</v>
      </c>
      <c r="L3652" s="11">
        <f t="shared" ca="1" si="472"/>
        <v>0.18388946179207699</v>
      </c>
    </row>
    <row r="3653" spans="1:12" x14ac:dyDescent="0.35">
      <c r="A3653">
        <v>3652</v>
      </c>
      <c r="B3653" s="2">
        <v>42692</v>
      </c>
      <c r="C3653">
        <f t="shared" si="469"/>
        <v>2016</v>
      </c>
      <c r="D3653">
        <v>1309.7</v>
      </c>
      <c r="E3653">
        <f t="shared" ca="1" si="473"/>
        <v>1305.55</v>
      </c>
      <c r="F3653">
        <f t="shared" ca="1" si="467"/>
        <v>1503.0816666666665</v>
      </c>
      <c r="G3653" t="str">
        <f t="shared" ca="1" si="468"/>
        <v/>
      </c>
      <c r="H3653">
        <f t="shared" ca="1" si="470"/>
        <v>1604.7</v>
      </c>
      <c r="I3653" s="4" t="str">
        <f t="shared" ca="1" si="471"/>
        <v/>
      </c>
      <c r="J3653" s="10">
        <f t="shared" ca="1" si="474"/>
        <v>4641.8614934689904</v>
      </c>
      <c r="K3653" s="10">
        <f ca="1">MAX($J$3:J3654)</f>
        <v>5687.7852645573475</v>
      </c>
      <c r="L3653" s="11">
        <f t="shared" ca="1" si="472"/>
        <v>0.18388946179207699</v>
      </c>
    </row>
    <row r="3654" spans="1:12" x14ac:dyDescent="0.35">
      <c r="A3654">
        <v>3653</v>
      </c>
      <c r="B3654" s="2">
        <v>42695</v>
      </c>
      <c r="C3654">
        <f t="shared" si="469"/>
        <v>2016</v>
      </c>
      <c r="D3654">
        <v>1272.25</v>
      </c>
      <c r="E3654">
        <f t="shared" ca="1" si="473"/>
        <v>1294.0875000000001</v>
      </c>
      <c r="F3654">
        <f t="shared" ca="1" si="467"/>
        <v>1490.5649999999998</v>
      </c>
      <c r="G3654" t="str">
        <f t="shared" ca="1" si="468"/>
        <v/>
      </c>
      <c r="H3654">
        <f t="shared" ca="1" si="470"/>
        <v>1604.7</v>
      </c>
      <c r="I3654" s="4" t="str">
        <f t="shared" ca="1" si="471"/>
        <v/>
      </c>
      <c r="J3654" s="10">
        <f t="shared" ca="1" si="474"/>
        <v>4641.8614934689904</v>
      </c>
      <c r="K3654" s="10">
        <f ca="1">MAX($J$3:J3655)</f>
        <v>5687.7852645573475</v>
      </c>
      <c r="L3654" s="11">
        <f t="shared" ca="1" si="472"/>
        <v>0.18388946179207699</v>
      </c>
    </row>
    <row r="3655" spans="1:12" x14ac:dyDescent="0.35">
      <c r="A3655">
        <v>3654</v>
      </c>
      <c r="B3655" s="2">
        <v>42696</v>
      </c>
      <c r="C3655">
        <f t="shared" si="469"/>
        <v>2016</v>
      </c>
      <c r="D3655">
        <v>1293</v>
      </c>
      <c r="E3655">
        <f t="shared" ca="1" si="473"/>
        <v>1294.425</v>
      </c>
      <c r="F3655">
        <f t="shared" ca="1" si="467"/>
        <v>1478.3733333333332</v>
      </c>
      <c r="G3655" t="str">
        <f t="shared" ca="1" si="468"/>
        <v/>
      </c>
      <c r="H3655">
        <f t="shared" ca="1" si="470"/>
        <v>1604.7</v>
      </c>
      <c r="I3655" s="4" t="str">
        <f t="shared" ca="1" si="471"/>
        <v/>
      </c>
      <c r="J3655" s="10">
        <f t="shared" ca="1" si="474"/>
        <v>4641.8614934689904</v>
      </c>
      <c r="K3655" s="10">
        <f ca="1">MAX($J$3:J3656)</f>
        <v>5687.7852645573475</v>
      </c>
      <c r="L3655" s="11">
        <f t="shared" ca="1" si="472"/>
        <v>0.18388946179207699</v>
      </c>
    </row>
    <row r="3656" spans="1:12" x14ac:dyDescent="0.35">
      <c r="A3656">
        <v>3655</v>
      </c>
      <c r="B3656" s="2">
        <v>42697</v>
      </c>
      <c r="C3656">
        <f t="shared" si="469"/>
        <v>2016</v>
      </c>
      <c r="D3656">
        <v>1302.75</v>
      </c>
      <c r="E3656">
        <f t="shared" ca="1" si="473"/>
        <v>1298.2874999999999</v>
      </c>
      <c r="F3656">
        <f t="shared" ca="1" si="467"/>
        <v>1468.1433333333334</v>
      </c>
      <c r="G3656" t="str">
        <f t="shared" ca="1" si="468"/>
        <v/>
      </c>
      <c r="H3656">
        <f t="shared" ca="1" si="470"/>
        <v>1604.7</v>
      </c>
      <c r="I3656" s="4" t="str">
        <f t="shared" ca="1" si="471"/>
        <v/>
      </c>
      <c r="J3656" s="10">
        <f t="shared" ca="1" si="474"/>
        <v>4641.8614934689904</v>
      </c>
      <c r="K3656" s="10">
        <f ca="1">MAX($J$3:J3657)</f>
        <v>5687.7852645573475</v>
      </c>
      <c r="L3656" s="11">
        <f t="shared" ca="1" si="472"/>
        <v>0.18388946179207699</v>
      </c>
    </row>
    <row r="3657" spans="1:12" x14ac:dyDescent="0.35">
      <c r="A3657">
        <v>3656</v>
      </c>
      <c r="B3657" s="2">
        <v>42698</v>
      </c>
      <c r="C3657">
        <f t="shared" si="469"/>
        <v>2016</v>
      </c>
      <c r="D3657">
        <v>1325.15</v>
      </c>
      <c r="E3657">
        <f t="shared" ca="1" si="473"/>
        <v>1307.575</v>
      </c>
      <c r="F3657">
        <f t="shared" ca="1" si="467"/>
        <v>1457.1150000000002</v>
      </c>
      <c r="G3657" t="str">
        <f t="shared" ca="1" si="468"/>
        <v/>
      </c>
      <c r="H3657">
        <f t="shared" ca="1" si="470"/>
        <v>1604.7</v>
      </c>
      <c r="I3657" s="4" t="str">
        <f t="shared" ca="1" si="471"/>
        <v/>
      </c>
      <c r="J3657" s="10">
        <f t="shared" ca="1" si="474"/>
        <v>4641.8614934689904</v>
      </c>
      <c r="K3657" s="10">
        <f ca="1">MAX($J$3:J3658)</f>
        <v>5687.7852645573475</v>
      </c>
      <c r="L3657" s="11">
        <f t="shared" ca="1" si="472"/>
        <v>0.18388946179207699</v>
      </c>
    </row>
    <row r="3658" spans="1:12" x14ac:dyDescent="0.35">
      <c r="A3658">
        <v>3657</v>
      </c>
      <c r="B3658" s="2">
        <v>42699</v>
      </c>
      <c r="C3658">
        <f t="shared" si="469"/>
        <v>2016</v>
      </c>
      <c r="D3658">
        <v>1309.4000000000001</v>
      </c>
      <c r="E3658">
        <f t="shared" ca="1" si="473"/>
        <v>1313.75</v>
      </c>
      <c r="F3658">
        <f t="shared" ca="1" si="467"/>
        <v>1447.5483333333334</v>
      </c>
      <c r="G3658" t="str">
        <f t="shared" ca="1" si="468"/>
        <v/>
      </c>
      <c r="H3658">
        <f t="shared" ca="1" si="470"/>
        <v>1604.7</v>
      </c>
      <c r="I3658" s="4" t="str">
        <f t="shared" ca="1" si="471"/>
        <v/>
      </c>
      <c r="J3658" s="10">
        <f t="shared" ca="1" si="474"/>
        <v>4641.8614934689904</v>
      </c>
      <c r="K3658" s="10">
        <f ca="1">MAX($J$3:J3659)</f>
        <v>5687.7852645573475</v>
      </c>
      <c r="L3658" s="11">
        <f t="shared" ca="1" si="472"/>
        <v>0.18388946179207699</v>
      </c>
    </row>
    <row r="3659" spans="1:12" x14ac:dyDescent="0.35">
      <c r="A3659">
        <v>3658</v>
      </c>
      <c r="B3659" s="2">
        <v>42702</v>
      </c>
      <c r="C3659">
        <f t="shared" si="469"/>
        <v>2016</v>
      </c>
      <c r="D3659">
        <v>1317.7</v>
      </c>
      <c r="E3659">
        <f t="shared" ca="1" si="473"/>
        <v>1318.0625</v>
      </c>
      <c r="F3659">
        <f t="shared" ca="1" si="467"/>
        <v>1437.6816666666668</v>
      </c>
      <c r="G3659" t="str">
        <f t="shared" ca="1" si="468"/>
        <v/>
      </c>
      <c r="H3659">
        <f t="shared" ca="1" si="470"/>
        <v>1604.7</v>
      </c>
      <c r="I3659" s="4" t="str">
        <f t="shared" ca="1" si="471"/>
        <v/>
      </c>
      <c r="J3659" s="10">
        <f t="shared" ca="1" si="474"/>
        <v>4641.8614934689904</v>
      </c>
      <c r="K3659" s="10">
        <f ca="1">MAX($J$3:J3660)</f>
        <v>5687.7852645573475</v>
      </c>
      <c r="L3659" s="11">
        <f t="shared" ca="1" si="472"/>
        <v>0.18388946179207699</v>
      </c>
    </row>
    <row r="3660" spans="1:12" x14ac:dyDescent="0.35">
      <c r="A3660">
        <v>3659</v>
      </c>
      <c r="B3660" s="2">
        <v>42703</v>
      </c>
      <c r="C3660">
        <f t="shared" si="469"/>
        <v>2016</v>
      </c>
      <c r="D3660">
        <v>1320</v>
      </c>
      <c r="E3660">
        <f t="shared" ca="1" si="473"/>
        <v>1322.375</v>
      </c>
      <c r="F3660">
        <f t="shared" ca="1" si="467"/>
        <v>1428.7433333333336</v>
      </c>
      <c r="G3660" t="str">
        <f t="shared" ca="1" si="468"/>
        <v/>
      </c>
      <c r="H3660">
        <f t="shared" ca="1" si="470"/>
        <v>1604.7</v>
      </c>
      <c r="I3660" s="4" t="str">
        <f t="shared" ca="1" si="471"/>
        <v/>
      </c>
      <c r="J3660" s="10">
        <f t="shared" ca="1" si="474"/>
        <v>4641.8614934689904</v>
      </c>
      <c r="K3660" s="10">
        <f ca="1">MAX($J$3:J3661)</f>
        <v>5687.7852645573475</v>
      </c>
      <c r="L3660" s="11">
        <f t="shared" ca="1" si="472"/>
        <v>0.18388946179207699</v>
      </c>
    </row>
    <row r="3661" spans="1:12" x14ac:dyDescent="0.35">
      <c r="A3661">
        <v>3660</v>
      </c>
      <c r="B3661" s="2">
        <v>42704</v>
      </c>
      <c r="C3661">
        <f t="shared" si="469"/>
        <v>2016</v>
      </c>
      <c r="D3661">
        <v>1342.4</v>
      </c>
      <c r="E3661">
        <f t="shared" ca="1" si="473"/>
        <v>1329.5250000000001</v>
      </c>
      <c r="F3661">
        <f t="shared" ca="1" si="467"/>
        <v>1419.6950000000004</v>
      </c>
      <c r="G3661" t="str">
        <f t="shared" ca="1" si="468"/>
        <v/>
      </c>
      <c r="H3661">
        <f t="shared" ca="1" si="470"/>
        <v>1604.7</v>
      </c>
      <c r="I3661" s="4" t="str">
        <f t="shared" ca="1" si="471"/>
        <v/>
      </c>
      <c r="J3661" s="10">
        <f t="shared" ca="1" si="474"/>
        <v>4641.8614934689904</v>
      </c>
      <c r="K3661" s="10">
        <f ca="1">MAX($J$3:J3662)</f>
        <v>5687.7852645573475</v>
      </c>
      <c r="L3661" s="11">
        <f t="shared" ca="1" si="472"/>
        <v>0.18388946179207699</v>
      </c>
    </row>
    <row r="3662" spans="1:12" x14ac:dyDescent="0.35">
      <c r="A3662">
        <v>3661</v>
      </c>
      <c r="B3662" s="2">
        <v>42705</v>
      </c>
      <c r="C3662">
        <f t="shared" si="469"/>
        <v>2016</v>
      </c>
      <c r="D3662">
        <v>1338</v>
      </c>
      <c r="E3662">
        <f t="shared" ca="1" si="473"/>
        <v>1331.5250000000001</v>
      </c>
      <c r="F3662">
        <f t="shared" ca="1" si="467"/>
        <v>1411.68</v>
      </c>
      <c r="G3662" t="str">
        <f t="shared" ca="1" si="468"/>
        <v/>
      </c>
      <c r="H3662">
        <f t="shared" ca="1" si="470"/>
        <v>1604.7</v>
      </c>
      <c r="I3662" s="4" t="str">
        <f t="shared" ca="1" si="471"/>
        <v/>
      </c>
      <c r="J3662" s="10">
        <f t="shared" ca="1" si="474"/>
        <v>4641.8614934689904</v>
      </c>
      <c r="K3662" s="10">
        <f ca="1">MAX($J$3:J3663)</f>
        <v>5687.7852645573475</v>
      </c>
      <c r="L3662" s="11">
        <f t="shared" ca="1" si="472"/>
        <v>0.18388946179207699</v>
      </c>
    </row>
    <row r="3663" spans="1:12" x14ac:dyDescent="0.35">
      <c r="A3663">
        <v>3662</v>
      </c>
      <c r="B3663" s="2">
        <v>42706</v>
      </c>
      <c r="C3663">
        <f t="shared" si="469"/>
        <v>2016</v>
      </c>
      <c r="D3663">
        <v>1325.7</v>
      </c>
      <c r="E3663">
        <f t="shared" ca="1" si="473"/>
        <v>1336.5250000000001</v>
      </c>
      <c r="F3663">
        <f t="shared" ca="1" si="467"/>
        <v>1404.15</v>
      </c>
      <c r="G3663" t="str">
        <f t="shared" ca="1" si="468"/>
        <v/>
      </c>
      <c r="H3663">
        <f t="shared" ca="1" si="470"/>
        <v>1604.7</v>
      </c>
      <c r="I3663" s="4" t="str">
        <f t="shared" ca="1" si="471"/>
        <v/>
      </c>
      <c r="J3663" s="10">
        <f t="shared" ca="1" si="474"/>
        <v>4641.8614934689904</v>
      </c>
      <c r="K3663" s="10">
        <f ca="1">MAX($J$3:J3664)</f>
        <v>5687.7852645573475</v>
      </c>
      <c r="L3663" s="11">
        <f t="shared" ca="1" si="472"/>
        <v>0.18388946179207699</v>
      </c>
    </row>
    <row r="3664" spans="1:12" x14ac:dyDescent="0.35">
      <c r="A3664">
        <v>3663</v>
      </c>
      <c r="B3664" s="2">
        <v>42709</v>
      </c>
      <c r="C3664">
        <f t="shared" si="469"/>
        <v>2016</v>
      </c>
      <c r="D3664">
        <v>1340</v>
      </c>
      <c r="E3664">
        <f t="shared" ca="1" si="473"/>
        <v>1338.5625</v>
      </c>
      <c r="F3664">
        <f t="shared" ca="1" si="467"/>
        <v>1397.4466666666667</v>
      </c>
      <c r="G3664" t="str">
        <f t="shared" ca="1" si="468"/>
        <v/>
      </c>
      <c r="H3664">
        <f t="shared" ca="1" si="470"/>
        <v>1604.7</v>
      </c>
      <c r="I3664" s="4" t="str">
        <f t="shared" ca="1" si="471"/>
        <v/>
      </c>
      <c r="J3664" s="10">
        <f t="shared" ca="1" si="474"/>
        <v>4641.8614934689904</v>
      </c>
      <c r="K3664" s="10">
        <f ca="1">MAX($J$3:J3665)</f>
        <v>5687.7852645573475</v>
      </c>
      <c r="L3664" s="11">
        <f t="shared" ca="1" si="472"/>
        <v>0.18388946179207699</v>
      </c>
    </row>
    <row r="3665" spans="1:12" x14ac:dyDescent="0.35">
      <c r="A3665">
        <v>3664</v>
      </c>
      <c r="B3665" s="2">
        <v>42710</v>
      </c>
      <c r="C3665">
        <f t="shared" si="469"/>
        <v>2016</v>
      </c>
      <c r="D3665">
        <v>1350.55</v>
      </c>
      <c r="E3665">
        <f t="shared" ca="1" si="473"/>
        <v>1341.5625</v>
      </c>
      <c r="F3665">
        <f t="shared" ca="1" si="467"/>
        <v>1391.0133333333333</v>
      </c>
      <c r="G3665" t="str">
        <f t="shared" ca="1" si="468"/>
        <v/>
      </c>
      <c r="H3665">
        <f t="shared" ca="1" si="470"/>
        <v>1604.7</v>
      </c>
      <c r="I3665" s="4" t="str">
        <f t="shared" ca="1" si="471"/>
        <v/>
      </c>
      <c r="J3665" s="10">
        <f t="shared" ca="1" si="474"/>
        <v>4641.8614934689904</v>
      </c>
      <c r="K3665" s="10">
        <f ca="1">MAX($J$3:J3666)</f>
        <v>5687.7852645573475</v>
      </c>
      <c r="L3665" s="11">
        <f t="shared" ca="1" si="472"/>
        <v>0.18388946179207699</v>
      </c>
    </row>
    <row r="3666" spans="1:12" x14ac:dyDescent="0.35">
      <c r="A3666">
        <v>3665</v>
      </c>
      <c r="B3666" s="2">
        <v>42711</v>
      </c>
      <c r="C3666">
        <f t="shared" si="469"/>
        <v>2016</v>
      </c>
      <c r="D3666">
        <v>1350</v>
      </c>
      <c r="E3666">
        <f t="shared" ca="1" si="473"/>
        <v>1349.8000000000002</v>
      </c>
      <c r="F3666">
        <f t="shared" ca="1" si="467"/>
        <v>1385.4683333333335</v>
      </c>
      <c r="G3666" t="str">
        <f t="shared" ca="1" si="468"/>
        <v/>
      </c>
      <c r="H3666">
        <f t="shared" ca="1" si="470"/>
        <v>1604.7</v>
      </c>
      <c r="I3666" s="4" t="str">
        <f t="shared" ca="1" si="471"/>
        <v/>
      </c>
      <c r="J3666" s="10">
        <f t="shared" ca="1" si="474"/>
        <v>4641.8614934689904</v>
      </c>
      <c r="K3666" s="10">
        <f ca="1">MAX($J$3:J3667)</f>
        <v>5687.7852645573475</v>
      </c>
      <c r="L3666" s="11">
        <f t="shared" ca="1" si="472"/>
        <v>0.18388946179207699</v>
      </c>
    </row>
    <row r="3667" spans="1:12" x14ac:dyDescent="0.35">
      <c r="A3667">
        <v>3666</v>
      </c>
      <c r="B3667" s="2">
        <v>42712</v>
      </c>
      <c r="C3667">
        <f t="shared" si="469"/>
        <v>2016</v>
      </c>
      <c r="D3667">
        <v>1358.65</v>
      </c>
      <c r="E3667">
        <f t="shared" ca="1" si="473"/>
        <v>1359.5875000000001</v>
      </c>
      <c r="F3667">
        <f t="shared" ca="1" si="467"/>
        <v>1380.8833333333339</v>
      </c>
      <c r="G3667" t="str">
        <f t="shared" ca="1" si="468"/>
        <v/>
      </c>
      <c r="H3667">
        <f t="shared" ca="1" si="470"/>
        <v>1604.7</v>
      </c>
      <c r="I3667" s="4" t="str">
        <f t="shared" ca="1" si="471"/>
        <v/>
      </c>
      <c r="J3667" s="10">
        <f t="shared" ca="1" si="474"/>
        <v>4641.8614934689904</v>
      </c>
      <c r="K3667" s="10">
        <f ca="1">MAX($J$3:J3668)</f>
        <v>5687.7852645573475</v>
      </c>
      <c r="L3667" s="11">
        <f t="shared" ca="1" si="472"/>
        <v>0.18388946179207699</v>
      </c>
    </row>
    <row r="3668" spans="1:12" x14ac:dyDescent="0.35">
      <c r="A3668">
        <v>3667</v>
      </c>
      <c r="B3668" s="2">
        <v>42713</v>
      </c>
      <c r="C3668">
        <f t="shared" si="469"/>
        <v>2016</v>
      </c>
      <c r="D3668">
        <v>1379.15</v>
      </c>
      <c r="E3668">
        <f t="shared" ca="1" si="473"/>
        <v>1358.4250000000002</v>
      </c>
      <c r="F3668">
        <f t="shared" ca="1" si="467"/>
        <v>1375.1900000000003</v>
      </c>
      <c r="G3668" t="str">
        <f t="shared" ca="1" si="468"/>
        <v/>
      </c>
      <c r="H3668">
        <f t="shared" ca="1" si="470"/>
        <v>1604.7</v>
      </c>
      <c r="I3668" s="4" t="str">
        <f t="shared" ca="1" si="471"/>
        <v/>
      </c>
      <c r="J3668" s="10">
        <f t="shared" ca="1" si="474"/>
        <v>4641.8614934689904</v>
      </c>
      <c r="K3668" s="10">
        <f ca="1">MAX($J$3:J3669)</f>
        <v>5687.7852645573475</v>
      </c>
      <c r="L3668" s="11">
        <f t="shared" ca="1" si="472"/>
        <v>0.18388946179207699</v>
      </c>
    </row>
    <row r="3669" spans="1:12" x14ac:dyDescent="0.35">
      <c r="A3669">
        <v>3668</v>
      </c>
      <c r="B3669" s="2">
        <v>42716</v>
      </c>
      <c r="C3669">
        <f t="shared" si="469"/>
        <v>2016</v>
      </c>
      <c r="D3669">
        <v>1345.9</v>
      </c>
      <c r="E3669">
        <f t="shared" ca="1" si="473"/>
        <v>1355.8625000000002</v>
      </c>
      <c r="F3669">
        <f t="shared" ca="1" si="467"/>
        <v>1369.7200000000005</v>
      </c>
      <c r="G3669" t="str">
        <f t="shared" ca="1" si="468"/>
        <v/>
      </c>
      <c r="H3669">
        <f t="shared" ca="1" si="470"/>
        <v>1604.7</v>
      </c>
      <c r="I3669" s="4" t="str">
        <f t="shared" ca="1" si="471"/>
        <v/>
      </c>
      <c r="J3669" s="10">
        <f t="shared" ca="1" si="474"/>
        <v>4641.8614934689904</v>
      </c>
      <c r="K3669" s="10">
        <f ca="1">MAX($J$3:J3670)</f>
        <v>5687.7852645573475</v>
      </c>
      <c r="L3669" s="11">
        <f t="shared" ca="1" si="472"/>
        <v>0.18388946179207699</v>
      </c>
    </row>
    <row r="3670" spans="1:12" x14ac:dyDescent="0.35">
      <c r="A3670">
        <v>3669</v>
      </c>
      <c r="B3670" s="2">
        <v>42717</v>
      </c>
      <c r="C3670">
        <f t="shared" si="469"/>
        <v>2016</v>
      </c>
      <c r="D3670">
        <v>1339.75</v>
      </c>
      <c r="E3670">
        <f t="shared" ca="1" si="473"/>
        <v>1344.5625</v>
      </c>
      <c r="F3670">
        <f t="shared" ca="1" si="467"/>
        <v>1363.896666666667</v>
      </c>
      <c r="G3670" t="str">
        <f t="shared" ca="1" si="468"/>
        <v/>
      </c>
      <c r="H3670">
        <f t="shared" ca="1" si="470"/>
        <v>1604.7</v>
      </c>
      <c r="I3670" s="4" t="str">
        <f t="shared" ca="1" si="471"/>
        <v/>
      </c>
      <c r="J3670" s="10">
        <f t="shared" ca="1" si="474"/>
        <v>4641.8614934689904</v>
      </c>
      <c r="K3670" s="10">
        <f ca="1">MAX($J$3:J3671)</f>
        <v>5687.7852645573475</v>
      </c>
      <c r="L3670" s="11">
        <f t="shared" ca="1" si="472"/>
        <v>0.18388946179207699</v>
      </c>
    </row>
    <row r="3671" spans="1:12" x14ac:dyDescent="0.35">
      <c r="A3671">
        <v>3670</v>
      </c>
      <c r="B3671" s="2">
        <v>42718</v>
      </c>
      <c r="C3671">
        <f t="shared" si="469"/>
        <v>2016</v>
      </c>
      <c r="D3671">
        <v>1313.45</v>
      </c>
      <c r="E3671">
        <f t="shared" ca="1" si="473"/>
        <v>1328.5125</v>
      </c>
      <c r="F3671">
        <f t="shared" ca="1" si="467"/>
        <v>1357.3916666666667</v>
      </c>
      <c r="G3671" t="str">
        <f t="shared" ca="1" si="468"/>
        <v/>
      </c>
      <c r="H3671">
        <f t="shared" ca="1" si="470"/>
        <v>1604.7</v>
      </c>
      <c r="I3671" s="4" t="str">
        <f t="shared" ca="1" si="471"/>
        <v/>
      </c>
      <c r="J3671" s="10">
        <f t="shared" ca="1" si="474"/>
        <v>4641.8614934689904</v>
      </c>
      <c r="K3671" s="10">
        <f ca="1">MAX($J$3:J3672)</f>
        <v>5687.7852645573475</v>
      </c>
      <c r="L3671" s="11">
        <f t="shared" ca="1" si="472"/>
        <v>0.18388946179207699</v>
      </c>
    </row>
    <row r="3672" spans="1:12" x14ac:dyDescent="0.35">
      <c r="A3672">
        <v>3671</v>
      </c>
      <c r="B3672" s="2">
        <v>42719</v>
      </c>
      <c r="C3672">
        <f t="shared" si="469"/>
        <v>2016</v>
      </c>
      <c r="D3672">
        <v>1314.95</v>
      </c>
      <c r="E3672">
        <f t="shared" ca="1" si="473"/>
        <v>1315.5749999999998</v>
      </c>
      <c r="F3672">
        <f t="shared" ca="1" si="467"/>
        <v>1350.8616666666669</v>
      </c>
      <c r="G3672" t="str">
        <f t="shared" ca="1" si="468"/>
        <v/>
      </c>
      <c r="H3672">
        <f t="shared" ca="1" si="470"/>
        <v>1604.7</v>
      </c>
      <c r="I3672" s="4" t="str">
        <f t="shared" ca="1" si="471"/>
        <v/>
      </c>
      <c r="J3672" s="10">
        <f t="shared" ca="1" si="474"/>
        <v>4641.8614934689904</v>
      </c>
      <c r="K3672" s="10">
        <f ca="1">MAX($J$3:J3673)</f>
        <v>5687.7852645573475</v>
      </c>
      <c r="L3672" s="11">
        <f t="shared" ca="1" si="472"/>
        <v>0.18388946179207699</v>
      </c>
    </row>
    <row r="3673" spans="1:12" x14ac:dyDescent="0.35">
      <c r="A3673">
        <v>3672</v>
      </c>
      <c r="B3673" s="2">
        <v>42720</v>
      </c>
      <c r="C3673">
        <f t="shared" si="469"/>
        <v>2016</v>
      </c>
      <c r="D3673">
        <v>1294.1500000000001</v>
      </c>
      <c r="E3673">
        <f t="shared" ca="1" si="473"/>
        <v>1300.0625</v>
      </c>
      <c r="F3673">
        <f t="shared" ca="1" si="467"/>
        <v>1343.8633333333335</v>
      </c>
      <c r="G3673" t="str">
        <f t="shared" ca="1" si="468"/>
        <v/>
      </c>
      <c r="H3673">
        <f t="shared" ca="1" si="470"/>
        <v>1604.7</v>
      </c>
      <c r="I3673" s="4" t="str">
        <f t="shared" ca="1" si="471"/>
        <v/>
      </c>
      <c r="J3673" s="10">
        <f t="shared" ca="1" si="474"/>
        <v>4641.8614934689904</v>
      </c>
      <c r="K3673" s="10">
        <f ca="1">MAX($J$3:J3674)</f>
        <v>5687.7852645573475</v>
      </c>
      <c r="L3673" s="11">
        <f t="shared" ca="1" si="472"/>
        <v>0.18388946179207699</v>
      </c>
    </row>
    <row r="3674" spans="1:12" x14ac:dyDescent="0.35">
      <c r="A3674">
        <v>3673</v>
      </c>
      <c r="B3674" s="2">
        <v>42723</v>
      </c>
      <c r="C3674">
        <f t="shared" si="469"/>
        <v>2016</v>
      </c>
      <c r="D3674">
        <v>1277.7</v>
      </c>
      <c r="E3674">
        <f t="shared" ca="1" si="473"/>
        <v>1295.4875000000002</v>
      </c>
      <c r="F3674">
        <f t="shared" ca="1" si="467"/>
        <v>1336.7716666666668</v>
      </c>
      <c r="G3674" t="str">
        <f t="shared" ca="1" si="468"/>
        <v/>
      </c>
      <c r="H3674">
        <f t="shared" ca="1" si="470"/>
        <v>1604.7</v>
      </c>
      <c r="I3674" s="4" t="str">
        <f t="shared" ca="1" si="471"/>
        <v/>
      </c>
      <c r="J3674" s="10">
        <f t="shared" ca="1" si="474"/>
        <v>4641.8614934689904</v>
      </c>
      <c r="K3674" s="10">
        <f ca="1">MAX($J$3:J3675)</f>
        <v>5687.7852645573475</v>
      </c>
      <c r="L3674" s="11">
        <f t="shared" ca="1" si="472"/>
        <v>0.18388946179207699</v>
      </c>
    </row>
    <row r="3675" spans="1:12" x14ac:dyDescent="0.35">
      <c r="A3675">
        <v>3674</v>
      </c>
      <c r="B3675" s="2">
        <v>42724</v>
      </c>
      <c r="C3675">
        <f t="shared" si="469"/>
        <v>2016</v>
      </c>
      <c r="D3675">
        <v>1295.1500000000001</v>
      </c>
      <c r="E3675">
        <f t="shared" ca="1" si="473"/>
        <v>1291.75</v>
      </c>
      <c r="F3675">
        <f t="shared" ca="1" si="467"/>
        <v>1331.5983333333336</v>
      </c>
      <c r="G3675" t="str">
        <f t="shared" ca="1" si="468"/>
        <v/>
      </c>
      <c r="H3675">
        <f t="shared" ca="1" si="470"/>
        <v>1604.7</v>
      </c>
      <c r="I3675" s="4" t="str">
        <f t="shared" ca="1" si="471"/>
        <v/>
      </c>
      <c r="J3675" s="10">
        <f t="shared" ca="1" si="474"/>
        <v>4641.8614934689904</v>
      </c>
      <c r="K3675" s="10">
        <f ca="1">MAX($J$3:J3676)</f>
        <v>5687.7852645573475</v>
      </c>
      <c r="L3675" s="11">
        <f t="shared" ca="1" si="472"/>
        <v>0.18388946179207699</v>
      </c>
    </row>
    <row r="3676" spans="1:12" x14ac:dyDescent="0.35">
      <c r="A3676">
        <v>3675</v>
      </c>
      <c r="B3676" s="2">
        <v>42725</v>
      </c>
      <c r="C3676">
        <f t="shared" si="469"/>
        <v>2016</v>
      </c>
      <c r="D3676">
        <v>1300</v>
      </c>
      <c r="E3676">
        <f t="shared" ca="1" si="473"/>
        <v>1291.8125</v>
      </c>
      <c r="F3676">
        <f t="shared" ca="1" si="467"/>
        <v>1326.1850000000002</v>
      </c>
      <c r="G3676" t="str">
        <f t="shared" ca="1" si="468"/>
        <v/>
      </c>
      <c r="H3676">
        <f t="shared" ca="1" si="470"/>
        <v>1604.7</v>
      </c>
      <c r="I3676" s="4" t="str">
        <f t="shared" ca="1" si="471"/>
        <v/>
      </c>
      <c r="J3676" s="10">
        <f t="shared" ca="1" si="474"/>
        <v>4641.8614934689904</v>
      </c>
      <c r="K3676" s="10">
        <f ca="1">MAX($J$3:J3677)</f>
        <v>5687.7852645573475</v>
      </c>
      <c r="L3676" s="11">
        <f t="shared" ca="1" si="472"/>
        <v>0.18388946179207699</v>
      </c>
    </row>
    <row r="3677" spans="1:12" x14ac:dyDescent="0.35">
      <c r="A3677">
        <v>3676</v>
      </c>
      <c r="B3677" s="2">
        <v>42726</v>
      </c>
      <c r="C3677">
        <f t="shared" si="469"/>
        <v>2016</v>
      </c>
      <c r="D3677">
        <v>1294.4000000000001</v>
      </c>
      <c r="E3677">
        <f t="shared" ca="1" si="473"/>
        <v>1296.4625000000001</v>
      </c>
      <c r="F3677">
        <f t="shared" ca="1" si="467"/>
        <v>1322.7133333333336</v>
      </c>
      <c r="G3677" t="str">
        <f t="shared" ca="1" si="468"/>
        <v/>
      </c>
      <c r="H3677">
        <f t="shared" ca="1" si="470"/>
        <v>1604.7</v>
      </c>
      <c r="I3677" s="4" t="str">
        <f t="shared" ca="1" si="471"/>
        <v/>
      </c>
      <c r="J3677" s="10">
        <f t="shared" ca="1" si="474"/>
        <v>4641.8614934689904</v>
      </c>
      <c r="K3677" s="10">
        <f ca="1">MAX($J$3:J3678)</f>
        <v>5687.7852645573475</v>
      </c>
      <c r="L3677" s="11">
        <f t="shared" ca="1" si="472"/>
        <v>0.18388946179207699</v>
      </c>
    </row>
    <row r="3678" spans="1:12" x14ac:dyDescent="0.35">
      <c r="A3678">
        <v>3677</v>
      </c>
      <c r="B3678" s="2">
        <v>42727</v>
      </c>
      <c r="C3678">
        <f t="shared" si="469"/>
        <v>2016</v>
      </c>
      <c r="D3678">
        <v>1296.3</v>
      </c>
      <c r="E3678">
        <f t="shared" ca="1" si="473"/>
        <v>1293.6999999999998</v>
      </c>
      <c r="F3678">
        <f t="shared" ref="F3678:F3741" ca="1" si="475">IF(ROW(D3679)&gt;($O$5-1),AVERAGE(OFFSET(D3680,-$O$5,0,$O$5,1)),IF(ROW(D3679)&gt;$O$5, ((($O$5-1)*E3678)+D3679)/$O$5,""))</f>
        <v>1318.8350000000003</v>
      </c>
      <c r="G3678" t="str">
        <f t="shared" ca="1" si="468"/>
        <v/>
      </c>
      <c r="H3678">
        <f t="shared" ca="1" si="470"/>
        <v>1604.7</v>
      </c>
      <c r="I3678" s="4" t="str">
        <f t="shared" ca="1" si="471"/>
        <v/>
      </c>
      <c r="J3678" s="10">
        <f t="shared" ca="1" si="474"/>
        <v>4641.8614934689904</v>
      </c>
      <c r="K3678" s="10">
        <f ca="1">MAX($J$3:J3679)</f>
        <v>5687.7852645573475</v>
      </c>
      <c r="L3678" s="11">
        <f t="shared" ca="1" si="472"/>
        <v>0.18388946179207699</v>
      </c>
    </row>
    <row r="3679" spans="1:12" x14ac:dyDescent="0.35">
      <c r="A3679">
        <v>3678</v>
      </c>
      <c r="B3679" s="2">
        <v>42730</v>
      </c>
      <c r="C3679">
        <f t="shared" si="469"/>
        <v>2016</v>
      </c>
      <c r="D3679">
        <v>1284.0999999999999</v>
      </c>
      <c r="E3679">
        <f t="shared" ca="1" si="473"/>
        <v>1292.3999999999999</v>
      </c>
      <c r="F3679">
        <f t="shared" ca="1" si="475"/>
        <v>1317.5100000000004</v>
      </c>
      <c r="G3679" t="str">
        <f t="shared" ca="1" si="468"/>
        <v/>
      </c>
      <c r="H3679">
        <f t="shared" ca="1" si="470"/>
        <v>1604.7</v>
      </c>
      <c r="I3679" s="4" t="str">
        <f t="shared" ca="1" si="471"/>
        <v/>
      </c>
      <c r="J3679" s="10">
        <f t="shared" ca="1" si="474"/>
        <v>4641.8614934689904</v>
      </c>
      <c r="K3679" s="10">
        <f ca="1">MAX($J$3:J3680)</f>
        <v>5687.7852645573475</v>
      </c>
      <c r="L3679" s="11">
        <f t="shared" ca="1" si="472"/>
        <v>0.18388946179207699</v>
      </c>
    </row>
    <row r="3680" spans="1:12" x14ac:dyDescent="0.35">
      <c r="A3680">
        <v>3679</v>
      </c>
      <c r="B3680" s="2">
        <v>42731</v>
      </c>
      <c r="C3680">
        <f t="shared" si="469"/>
        <v>2016</v>
      </c>
      <c r="D3680">
        <v>1294.8</v>
      </c>
      <c r="E3680">
        <f t="shared" ca="1" si="473"/>
        <v>1292.5</v>
      </c>
      <c r="F3680">
        <f t="shared" ca="1" si="475"/>
        <v>1316.0416666666672</v>
      </c>
      <c r="G3680" t="str">
        <f t="shared" ca="1" si="468"/>
        <v/>
      </c>
      <c r="H3680">
        <f t="shared" ca="1" si="470"/>
        <v>1604.7</v>
      </c>
      <c r="I3680" s="4" t="str">
        <f t="shared" ca="1" si="471"/>
        <v/>
      </c>
      <c r="J3680" s="10">
        <f t="shared" ca="1" si="474"/>
        <v>4641.8614934689904</v>
      </c>
      <c r="K3680" s="10">
        <f ca="1">MAX($J$3:J3681)</f>
        <v>5687.7852645573475</v>
      </c>
      <c r="L3680" s="11">
        <f t="shared" ca="1" si="472"/>
        <v>0.18388946179207699</v>
      </c>
    </row>
    <row r="3681" spans="1:12" x14ac:dyDescent="0.35">
      <c r="A3681">
        <v>3680</v>
      </c>
      <c r="B3681" s="2">
        <v>42732</v>
      </c>
      <c r="C3681">
        <f t="shared" si="469"/>
        <v>2016</v>
      </c>
      <c r="D3681">
        <v>1294.8</v>
      </c>
      <c r="E3681">
        <f t="shared" ca="1" si="473"/>
        <v>1295.9124999999999</v>
      </c>
      <c r="F3681">
        <f t="shared" ca="1" si="475"/>
        <v>1316.3266666666673</v>
      </c>
      <c r="G3681" t="str">
        <f t="shared" ca="1" si="468"/>
        <v/>
      </c>
      <c r="H3681">
        <f t="shared" ca="1" si="470"/>
        <v>1604.7</v>
      </c>
      <c r="I3681" s="4" t="str">
        <f t="shared" ca="1" si="471"/>
        <v/>
      </c>
      <c r="J3681" s="10">
        <f t="shared" ca="1" si="474"/>
        <v>4641.8614934689904</v>
      </c>
      <c r="K3681" s="10">
        <f ca="1">MAX($J$3:J3682)</f>
        <v>5687.7852645573475</v>
      </c>
      <c r="L3681" s="11">
        <f t="shared" ca="1" si="472"/>
        <v>0.18388946179207699</v>
      </c>
    </row>
    <row r="3682" spans="1:12" x14ac:dyDescent="0.35">
      <c r="A3682">
        <v>3681</v>
      </c>
      <c r="B3682" s="2">
        <v>42733</v>
      </c>
      <c r="C3682">
        <f t="shared" si="469"/>
        <v>2016</v>
      </c>
      <c r="D3682">
        <v>1309.95</v>
      </c>
      <c r="E3682">
        <f t="shared" ca="1" si="473"/>
        <v>1307.6500000000001</v>
      </c>
      <c r="F3682">
        <f t="shared" ca="1" si="475"/>
        <v>1317.0383333333339</v>
      </c>
      <c r="G3682" t="str">
        <f t="shared" ca="1" si="468"/>
        <v/>
      </c>
      <c r="H3682">
        <f t="shared" ca="1" si="470"/>
        <v>1604.7</v>
      </c>
      <c r="I3682" s="4" t="str">
        <f t="shared" ca="1" si="471"/>
        <v/>
      </c>
      <c r="J3682" s="10">
        <f t="shared" ca="1" si="474"/>
        <v>4641.8614934689904</v>
      </c>
      <c r="K3682" s="10">
        <f ca="1">MAX($J$3:J3683)</f>
        <v>5687.7852645573475</v>
      </c>
      <c r="L3682" s="11">
        <f t="shared" ca="1" si="472"/>
        <v>0.18388946179207699</v>
      </c>
    </row>
    <row r="3683" spans="1:12" x14ac:dyDescent="0.35">
      <c r="A3683">
        <v>3682</v>
      </c>
      <c r="B3683" s="2">
        <v>42734</v>
      </c>
      <c r="C3683">
        <f t="shared" si="469"/>
        <v>2016</v>
      </c>
      <c r="D3683">
        <v>1331.05</v>
      </c>
      <c r="E3683">
        <f t="shared" ca="1" si="473"/>
        <v>1321.9250000000002</v>
      </c>
      <c r="F3683">
        <f t="shared" ca="1" si="475"/>
        <v>1319.6933333333338</v>
      </c>
      <c r="G3683" t="str">
        <f t="shared" ca="1" si="468"/>
        <v>BUY</v>
      </c>
      <c r="H3683">
        <f t="shared" ca="1" si="470"/>
        <v>1331.05</v>
      </c>
      <c r="I3683" s="4">
        <f t="shared" ca="1" si="471"/>
        <v>0.17053031719324485</v>
      </c>
      <c r="J3683" s="10">
        <f t="shared" ca="1" si="474"/>
        <v>5433.4396063173663</v>
      </c>
      <c r="K3683" s="10">
        <f ca="1">MAX($J$3:J3684)</f>
        <v>5687.7852645573475</v>
      </c>
      <c r="L3683" s="11">
        <f t="shared" ca="1" si="472"/>
        <v>4.4717872846730233E-2</v>
      </c>
    </row>
    <row r="3684" spans="1:12" x14ac:dyDescent="0.35">
      <c r="A3684">
        <v>3683</v>
      </c>
      <c r="B3684" s="2">
        <v>42737</v>
      </c>
      <c r="C3684">
        <f t="shared" si="469"/>
        <v>2017</v>
      </c>
      <c r="D3684">
        <v>1351.9</v>
      </c>
      <c r="E3684">
        <f t="shared" ca="1" si="473"/>
        <v>1334.1125</v>
      </c>
      <c r="F3684">
        <f t="shared" ca="1" si="475"/>
        <v>1321.3783333333338</v>
      </c>
      <c r="G3684" t="str">
        <f t="shared" ca="1" si="468"/>
        <v/>
      </c>
      <c r="H3684">
        <f t="shared" ca="1" si="470"/>
        <v>1331.05</v>
      </c>
      <c r="I3684" s="4" t="str">
        <f t="shared" ca="1" si="471"/>
        <v/>
      </c>
      <c r="J3684" s="10">
        <f t="shared" ca="1" si="474"/>
        <v>5433.4396063173663</v>
      </c>
      <c r="K3684" s="10">
        <f ca="1">MAX($J$3:J3685)</f>
        <v>5687.7852645573475</v>
      </c>
      <c r="L3684" s="11">
        <f t="shared" ca="1" si="472"/>
        <v>4.4717872846730233E-2</v>
      </c>
    </row>
    <row r="3685" spans="1:12" x14ac:dyDescent="0.35">
      <c r="A3685">
        <v>3684</v>
      </c>
      <c r="B3685" s="2">
        <v>42738</v>
      </c>
      <c r="C3685">
        <f t="shared" si="469"/>
        <v>2017</v>
      </c>
      <c r="D3685">
        <v>1343.55</v>
      </c>
      <c r="E3685">
        <f t="shared" ca="1" si="473"/>
        <v>1336.4749999999999</v>
      </c>
      <c r="F3685">
        <f t="shared" ca="1" si="475"/>
        <v>1321.9333333333336</v>
      </c>
      <c r="G3685" t="str">
        <f t="shared" ca="1" si="468"/>
        <v/>
      </c>
      <c r="H3685">
        <f t="shared" ca="1" si="470"/>
        <v>1331.05</v>
      </c>
      <c r="I3685" s="4" t="str">
        <f t="shared" ca="1" si="471"/>
        <v/>
      </c>
      <c r="J3685" s="10">
        <f t="shared" ca="1" si="474"/>
        <v>5433.4396063173663</v>
      </c>
      <c r="K3685" s="10">
        <f ca="1">MAX($J$3:J3686)</f>
        <v>5687.7852645573475</v>
      </c>
      <c r="L3685" s="11">
        <f t="shared" ca="1" si="472"/>
        <v>4.4717872846730233E-2</v>
      </c>
    </row>
    <row r="3686" spans="1:12" x14ac:dyDescent="0.35">
      <c r="A3686">
        <v>3685</v>
      </c>
      <c r="B3686" s="2">
        <v>42739</v>
      </c>
      <c r="C3686">
        <f t="shared" si="469"/>
        <v>2017</v>
      </c>
      <c r="D3686">
        <v>1319.4</v>
      </c>
      <c r="E3686">
        <f t="shared" ca="1" si="473"/>
        <v>1336.925</v>
      </c>
      <c r="F3686">
        <f t="shared" ca="1" si="475"/>
        <v>1322.19</v>
      </c>
      <c r="G3686" t="str">
        <f t="shared" ca="1" si="468"/>
        <v/>
      </c>
      <c r="H3686">
        <f t="shared" ca="1" si="470"/>
        <v>1331.05</v>
      </c>
      <c r="I3686" s="4" t="str">
        <f t="shared" ca="1" si="471"/>
        <v/>
      </c>
      <c r="J3686" s="10">
        <f t="shared" ca="1" si="474"/>
        <v>5433.4396063173663</v>
      </c>
      <c r="K3686" s="10">
        <f ca="1">MAX($J$3:J3687)</f>
        <v>5687.7852645573475</v>
      </c>
      <c r="L3686" s="11">
        <f t="shared" ca="1" si="472"/>
        <v>4.4717872846730233E-2</v>
      </c>
    </row>
    <row r="3687" spans="1:12" x14ac:dyDescent="0.35">
      <c r="A3687">
        <v>3686</v>
      </c>
      <c r="B3687" s="2">
        <v>42740</v>
      </c>
      <c r="C3687">
        <f t="shared" si="469"/>
        <v>2017</v>
      </c>
      <c r="D3687">
        <v>1332.85</v>
      </c>
      <c r="E3687">
        <f t="shared" ca="1" si="473"/>
        <v>1332.425</v>
      </c>
      <c r="F3687">
        <f t="shared" ca="1" si="475"/>
        <v>1323.0066666666671</v>
      </c>
      <c r="G3687" t="str">
        <f t="shared" ca="1" si="468"/>
        <v/>
      </c>
      <c r="H3687">
        <f t="shared" ca="1" si="470"/>
        <v>1331.05</v>
      </c>
      <c r="I3687" s="4" t="str">
        <f t="shared" ca="1" si="471"/>
        <v/>
      </c>
      <c r="J3687" s="10">
        <f t="shared" ca="1" si="474"/>
        <v>5433.4396063173663</v>
      </c>
      <c r="K3687" s="10">
        <f ca="1">MAX($J$3:J3688)</f>
        <v>5687.7852645573475</v>
      </c>
      <c r="L3687" s="11">
        <f t="shared" ca="1" si="472"/>
        <v>4.4717872846730233E-2</v>
      </c>
    </row>
    <row r="3688" spans="1:12" x14ac:dyDescent="0.35">
      <c r="A3688">
        <v>3687</v>
      </c>
      <c r="B3688" s="2">
        <v>42741</v>
      </c>
      <c r="C3688">
        <f t="shared" si="469"/>
        <v>2017</v>
      </c>
      <c r="D3688">
        <v>1333.9</v>
      </c>
      <c r="E3688">
        <f t="shared" ca="1" si="473"/>
        <v>1328.5</v>
      </c>
      <c r="F3688">
        <f t="shared" ca="1" si="475"/>
        <v>1323.3450000000003</v>
      </c>
      <c r="G3688" t="str">
        <f t="shared" ca="1" si="468"/>
        <v/>
      </c>
      <c r="H3688">
        <f t="shared" ca="1" si="470"/>
        <v>1331.05</v>
      </c>
      <c r="I3688" s="4" t="str">
        <f t="shared" ca="1" si="471"/>
        <v/>
      </c>
      <c r="J3688" s="10">
        <f t="shared" ca="1" si="474"/>
        <v>5433.4396063173663</v>
      </c>
      <c r="K3688" s="10">
        <f ca="1">MAX($J$3:J3689)</f>
        <v>5687.7852645573475</v>
      </c>
      <c r="L3688" s="11">
        <f t="shared" ca="1" si="472"/>
        <v>4.4717872846730233E-2</v>
      </c>
    </row>
    <row r="3689" spans="1:12" x14ac:dyDescent="0.35">
      <c r="A3689">
        <v>3688</v>
      </c>
      <c r="B3689" s="2">
        <v>42744</v>
      </c>
      <c r="C3689">
        <f t="shared" si="469"/>
        <v>2017</v>
      </c>
      <c r="D3689">
        <v>1327.85</v>
      </c>
      <c r="E3689">
        <f t="shared" ca="1" si="473"/>
        <v>1328.55</v>
      </c>
      <c r="F3689">
        <f t="shared" ca="1" si="475"/>
        <v>1323.3316666666667</v>
      </c>
      <c r="G3689" t="str">
        <f t="shared" ca="1" si="468"/>
        <v/>
      </c>
      <c r="H3689">
        <f t="shared" ca="1" si="470"/>
        <v>1331.05</v>
      </c>
      <c r="I3689" s="4" t="str">
        <f t="shared" ca="1" si="471"/>
        <v/>
      </c>
      <c r="J3689" s="10">
        <f t="shared" ca="1" si="474"/>
        <v>5433.4396063173663</v>
      </c>
      <c r="K3689" s="10">
        <f ca="1">MAX($J$3:J3690)</f>
        <v>5687.7852645573475</v>
      </c>
      <c r="L3689" s="11">
        <f t="shared" ca="1" si="472"/>
        <v>4.4717872846730233E-2</v>
      </c>
    </row>
    <row r="3690" spans="1:12" x14ac:dyDescent="0.35">
      <c r="A3690">
        <v>3689</v>
      </c>
      <c r="B3690" s="2">
        <v>42745</v>
      </c>
      <c r="C3690">
        <f t="shared" si="469"/>
        <v>2017</v>
      </c>
      <c r="D3690">
        <v>1319.6</v>
      </c>
      <c r="E3690">
        <f t="shared" ca="1" si="473"/>
        <v>1332.5125</v>
      </c>
      <c r="F3690">
        <f t="shared" ca="1" si="475"/>
        <v>1323.5416666666665</v>
      </c>
      <c r="G3690" t="str">
        <f t="shared" ca="1" si="468"/>
        <v/>
      </c>
      <c r="H3690">
        <f t="shared" ca="1" si="470"/>
        <v>1331.05</v>
      </c>
      <c r="I3690" s="4" t="str">
        <f t="shared" ca="1" si="471"/>
        <v/>
      </c>
      <c r="J3690" s="10">
        <f t="shared" ca="1" si="474"/>
        <v>5433.4396063173663</v>
      </c>
      <c r="K3690" s="10">
        <f ca="1">MAX($J$3:J3691)</f>
        <v>5687.7852645573475</v>
      </c>
      <c r="L3690" s="11">
        <f t="shared" ca="1" si="472"/>
        <v>4.4717872846730233E-2</v>
      </c>
    </row>
    <row r="3691" spans="1:12" x14ac:dyDescent="0.35">
      <c r="A3691">
        <v>3690</v>
      </c>
      <c r="B3691" s="2">
        <v>42746</v>
      </c>
      <c r="C3691">
        <f t="shared" si="469"/>
        <v>2017</v>
      </c>
      <c r="D3691">
        <v>1348.7</v>
      </c>
      <c r="E3691">
        <f t="shared" ca="1" si="473"/>
        <v>1334.4375</v>
      </c>
      <c r="F3691">
        <f t="shared" ca="1" si="475"/>
        <v>1323.6616666666666</v>
      </c>
      <c r="G3691" t="str">
        <f t="shared" ca="1" si="468"/>
        <v/>
      </c>
      <c r="H3691">
        <f t="shared" ca="1" si="470"/>
        <v>1331.05</v>
      </c>
      <c r="I3691" s="4" t="str">
        <f t="shared" ca="1" si="471"/>
        <v/>
      </c>
      <c r="J3691" s="10">
        <f t="shared" ca="1" si="474"/>
        <v>5433.4396063173663</v>
      </c>
      <c r="K3691" s="10">
        <f ca="1">MAX($J$3:J3692)</f>
        <v>5687.7852645573475</v>
      </c>
      <c r="L3691" s="11">
        <f t="shared" ca="1" si="472"/>
        <v>4.4717872846730233E-2</v>
      </c>
    </row>
    <row r="3692" spans="1:12" x14ac:dyDescent="0.35">
      <c r="A3692">
        <v>3691</v>
      </c>
      <c r="B3692" s="2">
        <v>42747</v>
      </c>
      <c r="C3692">
        <f t="shared" si="469"/>
        <v>2017</v>
      </c>
      <c r="D3692">
        <v>1341.6</v>
      </c>
      <c r="E3692">
        <f t="shared" ca="1" si="473"/>
        <v>1334.85</v>
      </c>
      <c r="F3692">
        <f t="shared" ca="1" si="475"/>
        <v>1323.7883333333332</v>
      </c>
      <c r="G3692" t="str">
        <f t="shared" ca="1" si="468"/>
        <v/>
      </c>
      <c r="H3692">
        <f t="shared" ca="1" si="470"/>
        <v>1331.05</v>
      </c>
      <c r="I3692" s="4" t="str">
        <f t="shared" ca="1" si="471"/>
        <v/>
      </c>
      <c r="J3692" s="10">
        <f t="shared" ca="1" si="474"/>
        <v>5433.4396063173663</v>
      </c>
      <c r="K3692" s="10">
        <f ca="1">MAX($J$3:J3693)</f>
        <v>5687.7852645573475</v>
      </c>
      <c r="L3692" s="11">
        <f t="shared" ca="1" si="472"/>
        <v>4.4717872846730233E-2</v>
      </c>
    </row>
    <row r="3693" spans="1:12" x14ac:dyDescent="0.35">
      <c r="A3693">
        <v>3692</v>
      </c>
      <c r="B3693" s="2">
        <v>42748</v>
      </c>
      <c r="C3693">
        <f t="shared" si="469"/>
        <v>2017</v>
      </c>
      <c r="D3693">
        <v>1329.5</v>
      </c>
      <c r="E3693">
        <f t="shared" ca="1" si="473"/>
        <v>1337.7</v>
      </c>
      <c r="F3693">
        <f t="shared" ca="1" si="475"/>
        <v>1323.4883333333332</v>
      </c>
      <c r="G3693" t="str">
        <f t="shared" ca="1" si="468"/>
        <v/>
      </c>
      <c r="H3693">
        <f t="shared" ca="1" si="470"/>
        <v>1331.05</v>
      </c>
      <c r="I3693" s="4" t="str">
        <f t="shared" ca="1" si="471"/>
        <v/>
      </c>
      <c r="J3693" s="10">
        <f t="shared" ca="1" si="474"/>
        <v>5433.4396063173663</v>
      </c>
      <c r="K3693" s="10">
        <f ca="1">MAX($J$3:J3694)</f>
        <v>5687.7852645573475</v>
      </c>
      <c r="L3693" s="11">
        <f t="shared" ca="1" si="472"/>
        <v>4.4717872846730233E-2</v>
      </c>
    </row>
    <row r="3694" spans="1:12" x14ac:dyDescent="0.35">
      <c r="A3694">
        <v>3693</v>
      </c>
      <c r="B3694" s="2">
        <v>42751</v>
      </c>
      <c r="C3694">
        <f t="shared" si="469"/>
        <v>2017</v>
      </c>
      <c r="D3694">
        <v>1331</v>
      </c>
      <c r="E3694">
        <f t="shared" ca="1" si="473"/>
        <v>1332.75</v>
      </c>
      <c r="F3694">
        <f t="shared" ca="1" si="475"/>
        <v>1322.7666666666664</v>
      </c>
      <c r="G3694" t="str">
        <f t="shared" ca="1" si="468"/>
        <v/>
      </c>
      <c r="H3694">
        <f t="shared" ca="1" si="470"/>
        <v>1331.05</v>
      </c>
      <c r="I3694" s="4" t="str">
        <f t="shared" ca="1" si="471"/>
        <v/>
      </c>
      <c r="J3694" s="10">
        <f t="shared" ca="1" si="474"/>
        <v>5433.4396063173663</v>
      </c>
      <c r="K3694" s="10">
        <f ca="1">MAX($J$3:J3695)</f>
        <v>5687.7852645573475</v>
      </c>
      <c r="L3694" s="11">
        <f t="shared" ca="1" si="472"/>
        <v>4.4717872846730233E-2</v>
      </c>
    </row>
    <row r="3695" spans="1:12" x14ac:dyDescent="0.35">
      <c r="A3695">
        <v>3694</v>
      </c>
      <c r="B3695" s="2">
        <v>42752</v>
      </c>
      <c r="C3695">
        <f t="shared" si="469"/>
        <v>2017</v>
      </c>
      <c r="D3695">
        <v>1328.9</v>
      </c>
      <c r="E3695">
        <f t="shared" ca="1" si="473"/>
        <v>1334.7750000000001</v>
      </c>
      <c r="F3695">
        <f t="shared" ca="1" si="475"/>
        <v>1322.7566666666664</v>
      </c>
      <c r="G3695" t="str">
        <f t="shared" ca="1" si="468"/>
        <v/>
      </c>
      <c r="H3695">
        <f t="shared" ca="1" si="470"/>
        <v>1331.05</v>
      </c>
      <c r="I3695" s="4" t="str">
        <f t="shared" ca="1" si="471"/>
        <v/>
      </c>
      <c r="J3695" s="10">
        <f t="shared" ca="1" si="474"/>
        <v>5433.4396063173663</v>
      </c>
      <c r="K3695" s="10">
        <f ca="1">MAX($J$3:J3696)</f>
        <v>5687.7852645573475</v>
      </c>
      <c r="L3695" s="11">
        <f t="shared" ca="1" si="472"/>
        <v>4.4717872846730233E-2</v>
      </c>
    </row>
    <row r="3696" spans="1:12" x14ac:dyDescent="0.35">
      <c r="A3696">
        <v>3695</v>
      </c>
      <c r="B3696" s="2">
        <v>42753</v>
      </c>
      <c r="C3696">
        <f t="shared" si="469"/>
        <v>2017</v>
      </c>
      <c r="D3696">
        <v>1349.7</v>
      </c>
      <c r="E3696">
        <f t="shared" ca="1" si="473"/>
        <v>1342.6625000000001</v>
      </c>
      <c r="F3696">
        <f t="shared" ca="1" si="475"/>
        <v>1322.8366666666666</v>
      </c>
      <c r="G3696" t="str">
        <f t="shared" ca="1" si="468"/>
        <v/>
      </c>
      <c r="H3696">
        <f t="shared" ca="1" si="470"/>
        <v>1331.05</v>
      </c>
      <c r="I3696" s="4" t="str">
        <f t="shared" ca="1" si="471"/>
        <v/>
      </c>
      <c r="J3696" s="10">
        <f t="shared" ca="1" si="474"/>
        <v>5433.4396063173663</v>
      </c>
      <c r="K3696" s="10">
        <f ca="1">MAX($J$3:J3697)</f>
        <v>5687.7852645573475</v>
      </c>
      <c r="L3696" s="11">
        <f t="shared" ca="1" si="472"/>
        <v>4.4717872846730233E-2</v>
      </c>
    </row>
    <row r="3697" spans="1:12" x14ac:dyDescent="0.35">
      <c r="A3697">
        <v>3696</v>
      </c>
      <c r="B3697" s="2">
        <v>42754</v>
      </c>
      <c r="C3697">
        <f t="shared" si="469"/>
        <v>2017</v>
      </c>
      <c r="D3697">
        <v>1361.05</v>
      </c>
      <c r="E3697">
        <f t="shared" ca="1" si="473"/>
        <v>1341.5250000000001</v>
      </c>
      <c r="F3697">
        <f t="shared" ca="1" si="475"/>
        <v>1321.0800000000002</v>
      </c>
      <c r="G3697" t="str">
        <f t="shared" ca="1" si="468"/>
        <v/>
      </c>
      <c r="H3697">
        <f t="shared" ca="1" si="470"/>
        <v>1331.05</v>
      </c>
      <c r="I3697" s="4" t="str">
        <f t="shared" ca="1" si="471"/>
        <v/>
      </c>
      <c r="J3697" s="10">
        <f t="shared" ca="1" si="474"/>
        <v>5433.4396063173663</v>
      </c>
      <c r="K3697" s="10">
        <f ca="1">MAX($J$3:J3698)</f>
        <v>5687.7852645573475</v>
      </c>
      <c r="L3697" s="11">
        <f t="shared" ca="1" si="472"/>
        <v>4.4717872846730233E-2</v>
      </c>
    </row>
    <row r="3698" spans="1:12" x14ac:dyDescent="0.35">
      <c r="A3698">
        <v>3697</v>
      </c>
      <c r="B3698" s="2">
        <v>42755</v>
      </c>
      <c r="C3698">
        <f t="shared" si="469"/>
        <v>2017</v>
      </c>
      <c r="D3698">
        <v>1326.45</v>
      </c>
      <c r="E3698">
        <f t="shared" ca="1" si="473"/>
        <v>1342.9749999999999</v>
      </c>
      <c r="F3698">
        <f t="shared" ca="1" si="475"/>
        <v>1320.7066666666663</v>
      </c>
      <c r="G3698" t="str">
        <f t="shared" ca="1" si="468"/>
        <v/>
      </c>
      <c r="H3698">
        <f t="shared" ca="1" si="470"/>
        <v>1331.05</v>
      </c>
      <c r="I3698" s="4" t="str">
        <f t="shared" ca="1" si="471"/>
        <v/>
      </c>
      <c r="J3698" s="10">
        <f t="shared" ca="1" si="474"/>
        <v>5433.4396063173663</v>
      </c>
      <c r="K3698" s="10">
        <f ca="1">MAX($J$3:J3699)</f>
        <v>5687.7852645573475</v>
      </c>
      <c r="L3698" s="11">
        <f t="shared" ca="1" si="472"/>
        <v>4.4717872846730233E-2</v>
      </c>
    </row>
    <row r="3699" spans="1:12" x14ac:dyDescent="0.35">
      <c r="A3699">
        <v>3698</v>
      </c>
      <c r="B3699" s="2">
        <v>42758</v>
      </c>
      <c r="C3699">
        <f t="shared" si="469"/>
        <v>2017</v>
      </c>
      <c r="D3699">
        <v>1334.7</v>
      </c>
      <c r="E3699">
        <f t="shared" ca="1" si="473"/>
        <v>1345.1999999999998</v>
      </c>
      <c r="F3699">
        <f t="shared" ca="1" si="475"/>
        <v>1321.3349999999996</v>
      </c>
      <c r="G3699" t="str">
        <f t="shared" ca="1" si="468"/>
        <v/>
      </c>
      <c r="H3699">
        <f t="shared" ca="1" si="470"/>
        <v>1331.05</v>
      </c>
      <c r="I3699" s="4" t="str">
        <f t="shared" ca="1" si="471"/>
        <v/>
      </c>
      <c r="J3699" s="10">
        <f t="shared" ca="1" si="474"/>
        <v>5433.4396063173663</v>
      </c>
      <c r="K3699" s="10">
        <f ca="1">MAX($J$3:J3700)</f>
        <v>5687.7852645573475</v>
      </c>
      <c r="L3699" s="11">
        <f t="shared" ca="1" si="472"/>
        <v>4.4717872846730233E-2</v>
      </c>
    </row>
    <row r="3700" spans="1:12" x14ac:dyDescent="0.35">
      <c r="A3700">
        <v>3699</v>
      </c>
      <c r="B3700" s="2">
        <v>42759</v>
      </c>
      <c r="C3700">
        <f t="shared" si="469"/>
        <v>2017</v>
      </c>
      <c r="D3700">
        <v>1358.6</v>
      </c>
      <c r="E3700">
        <f t="shared" ca="1" si="473"/>
        <v>1354.7874999999999</v>
      </c>
      <c r="F3700">
        <f t="shared" ca="1" si="475"/>
        <v>1324.1999999999998</v>
      </c>
      <c r="G3700" t="str">
        <f t="shared" ca="1" si="468"/>
        <v/>
      </c>
      <c r="H3700">
        <f t="shared" ca="1" si="470"/>
        <v>1331.05</v>
      </c>
      <c r="I3700" s="4" t="str">
        <f t="shared" ca="1" si="471"/>
        <v/>
      </c>
      <c r="J3700" s="10">
        <f t="shared" ca="1" si="474"/>
        <v>5433.4396063173663</v>
      </c>
      <c r="K3700" s="10">
        <f ca="1">MAX($J$3:J3701)</f>
        <v>5687.7852645573475</v>
      </c>
      <c r="L3700" s="11">
        <f t="shared" ca="1" si="472"/>
        <v>4.4717872846730233E-2</v>
      </c>
    </row>
    <row r="3701" spans="1:12" x14ac:dyDescent="0.35">
      <c r="A3701">
        <v>3700</v>
      </c>
      <c r="B3701" s="2">
        <v>42760</v>
      </c>
      <c r="C3701">
        <f t="shared" si="469"/>
        <v>2017</v>
      </c>
      <c r="D3701">
        <v>1399.4</v>
      </c>
      <c r="E3701">
        <f t="shared" ca="1" si="473"/>
        <v>1373.0250000000001</v>
      </c>
      <c r="F3701">
        <f t="shared" ca="1" si="475"/>
        <v>1327.0149999999999</v>
      </c>
      <c r="G3701" t="str">
        <f t="shared" ca="1" si="468"/>
        <v/>
      </c>
      <c r="H3701">
        <f t="shared" ca="1" si="470"/>
        <v>1331.05</v>
      </c>
      <c r="I3701" s="4" t="str">
        <f t="shared" ca="1" si="471"/>
        <v/>
      </c>
      <c r="J3701" s="10">
        <f t="shared" ca="1" si="474"/>
        <v>5433.4396063173663</v>
      </c>
      <c r="K3701" s="10">
        <f ca="1">MAX($J$3:J3702)</f>
        <v>5687.7852645573475</v>
      </c>
      <c r="L3701" s="11">
        <f t="shared" ca="1" si="472"/>
        <v>4.4717872846730233E-2</v>
      </c>
    </row>
    <row r="3702" spans="1:12" x14ac:dyDescent="0.35">
      <c r="A3702">
        <v>3701</v>
      </c>
      <c r="B3702" s="2">
        <v>42761</v>
      </c>
      <c r="C3702">
        <f t="shared" si="469"/>
        <v>2017</v>
      </c>
      <c r="D3702">
        <v>1399.4</v>
      </c>
      <c r="E3702">
        <f t="shared" ca="1" si="473"/>
        <v>1397.0124999999998</v>
      </c>
      <c r="F3702">
        <f t="shared" ca="1" si="475"/>
        <v>1331.5649999999998</v>
      </c>
      <c r="G3702" t="str">
        <f t="shared" ca="1" si="468"/>
        <v/>
      </c>
      <c r="H3702">
        <f t="shared" ca="1" si="470"/>
        <v>1331.05</v>
      </c>
      <c r="I3702" s="4" t="str">
        <f t="shared" ca="1" si="471"/>
        <v/>
      </c>
      <c r="J3702" s="10">
        <f t="shared" ca="1" si="474"/>
        <v>5433.4396063173663</v>
      </c>
      <c r="K3702" s="10">
        <f ca="1">MAX($J$3:J3703)</f>
        <v>5687.7852645573475</v>
      </c>
      <c r="L3702" s="11">
        <f t="shared" ca="1" si="472"/>
        <v>4.4717872846730233E-2</v>
      </c>
    </row>
    <row r="3703" spans="1:12" x14ac:dyDescent="0.35">
      <c r="A3703">
        <v>3702</v>
      </c>
      <c r="B3703" s="2">
        <v>42762</v>
      </c>
      <c r="C3703">
        <f t="shared" si="469"/>
        <v>2017</v>
      </c>
      <c r="D3703">
        <v>1430.65</v>
      </c>
      <c r="E3703">
        <f t="shared" ca="1" si="473"/>
        <v>1414.4625000000001</v>
      </c>
      <c r="F3703">
        <f t="shared" ca="1" si="475"/>
        <v>1336.5883333333334</v>
      </c>
      <c r="G3703" t="str">
        <f t="shared" ca="1" si="468"/>
        <v/>
      </c>
      <c r="H3703">
        <f t="shared" ca="1" si="470"/>
        <v>1331.05</v>
      </c>
      <c r="I3703" s="4" t="str">
        <f t="shared" ca="1" si="471"/>
        <v/>
      </c>
      <c r="J3703" s="10">
        <f t="shared" ca="1" si="474"/>
        <v>5433.4396063173663</v>
      </c>
      <c r="K3703" s="10">
        <f ca="1">MAX($J$3:J3704)</f>
        <v>5687.7852645573475</v>
      </c>
      <c r="L3703" s="11">
        <f t="shared" ca="1" si="472"/>
        <v>4.4717872846730233E-2</v>
      </c>
    </row>
    <row r="3704" spans="1:12" x14ac:dyDescent="0.35">
      <c r="A3704">
        <v>3703</v>
      </c>
      <c r="B3704" s="2">
        <v>42765</v>
      </c>
      <c r="C3704">
        <f t="shared" si="469"/>
        <v>2017</v>
      </c>
      <c r="D3704">
        <v>1428.4</v>
      </c>
      <c r="E3704">
        <f t="shared" ca="1" si="473"/>
        <v>1417.9875000000002</v>
      </c>
      <c r="F3704">
        <f t="shared" ca="1" si="475"/>
        <v>1340.5333333333335</v>
      </c>
      <c r="G3704" t="str">
        <f t="shared" ca="1" si="468"/>
        <v/>
      </c>
      <c r="H3704">
        <f t="shared" ca="1" si="470"/>
        <v>1331.05</v>
      </c>
      <c r="I3704" s="4" t="str">
        <f t="shared" ca="1" si="471"/>
        <v/>
      </c>
      <c r="J3704" s="10">
        <f t="shared" ca="1" si="474"/>
        <v>5433.4396063173663</v>
      </c>
      <c r="K3704" s="10">
        <f ca="1">MAX($J$3:J3705)</f>
        <v>5687.7852645573475</v>
      </c>
      <c r="L3704" s="11">
        <f t="shared" ca="1" si="472"/>
        <v>4.4717872846730233E-2</v>
      </c>
    </row>
    <row r="3705" spans="1:12" x14ac:dyDescent="0.35">
      <c r="A3705">
        <v>3704</v>
      </c>
      <c r="B3705" s="2">
        <v>42766</v>
      </c>
      <c r="C3705">
        <f t="shared" si="469"/>
        <v>2017</v>
      </c>
      <c r="D3705">
        <v>1413.5</v>
      </c>
      <c r="E3705">
        <f t="shared" ca="1" si="473"/>
        <v>1435.2750000000001</v>
      </c>
      <c r="F3705">
        <f t="shared" ca="1" si="475"/>
        <v>1346.1516666666669</v>
      </c>
      <c r="G3705" t="str">
        <f t="shared" ca="1" si="468"/>
        <v/>
      </c>
      <c r="H3705">
        <f t="shared" ca="1" si="470"/>
        <v>1331.05</v>
      </c>
      <c r="I3705" s="4" t="str">
        <f t="shared" ca="1" si="471"/>
        <v/>
      </c>
      <c r="J3705" s="10">
        <f t="shared" ca="1" si="474"/>
        <v>5433.4396063173663</v>
      </c>
      <c r="K3705" s="10">
        <f ca="1">MAX($J$3:J3706)</f>
        <v>5687.7852645573475</v>
      </c>
      <c r="L3705" s="11">
        <f t="shared" ca="1" si="472"/>
        <v>4.4717872846730233E-2</v>
      </c>
    </row>
    <row r="3706" spans="1:12" x14ac:dyDescent="0.35">
      <c r="A3706">
        <v>3705</v>
      </c>
      <c r="B3706" s="2">
        <v>42767</v>
      </c>
      <c r="C3706">
        <f t="shared" si="469"/>
        <v>2017</v>
      </c>
      <c r="D3706">
        <v>1468.55</v>
      </c>
      <c r="E3706">
        <f t="shared" ca="1" si="473"/>
        <v>1435.5749999999998</v>
      </c>
      <c r="F3706">
        <f t="shared" ca="1" si="475"/>
        <v>1350.7333333333336</v>
      </c>
      <c r="G3706" t="str">
        <f t="shared" ca="1" si="468"/>
        <v/>
      </c>
      <c r="H3706">
        <f t="shared" ca="1" si="470"/>
        <v>1331.05</v>
      </c>
      <c r="I3706" s="4" t="str">
        <f t="shared" ca="1" si="471"/>
        <v/>
      </c>
      <c r="J3706" s="10">
        <f t="shared" ca="1" si="474"/>
        <v>5433.4396063173663</v>
      </c>
      <c r="K3706" s="10">
        <f ca="1">MAX($J$3:J3707)</f>
        <v>5687.7852645573475</v>
      </c>
      <c r="L3706" s="11">
        <f t="shared" ca="1" si="472"/>
        <v>4.4717872846730233E-2</v>
      </c>
    </row>
    <row r="3707" spans="1:12" x14ac:dyDescent="0.35">
      <c r="A3707">
        <v>3706</v>
      </c>
      <c r="B3707" s="2">
        <v>42768</v>
      </c>
      <c r="C3707">
        <f t="shared" si="469"/>
        <v>2017</v>
      </c>
      <c r="D3707">
        <v>1431.85</v>
      </c>
      <c r="E3707">
        <f t="shared" ca="1" si="473"/>
        <v>1434.4499999999998</v>
      </c>
      <c r="F3707">
        <f t="shared" ca="1" si="475"/>
        <v>1354.9866666666669</v>
      </c>
      <c r="G3707" t="str">
        <f t="shared" ca="1" si="468"/>
        <v/>
      </c>
      <c r="H3707">
        <f t="shared" ca="1" si="470"/>
        <v>1331.05</v>
      </c>
      <c r="I3707" s="4" t="str">
        <f t="shared" ca="1" si="471"/>
        <v/>
      </c>
      <c r="J3707" s="10">
        <f t="shared" ca="1" si="474"/>
        <v>5433.4396063173663</v>
      </c>
      <c r="K3707" s="10">
        <f ca="1">MAX($J$3:J3708)</f>
        <v>5687.7852645573475</v>
      </c>
      <c r="L3707" s="11">
        <f t="shared" ca="1" si="472"/>
        <v>4.4717872846730233E-2</v>
      </c>
    </row>
    <row r="3708" spans="1:12" x14ac:dyDescent="0.35">
      <c r="A3708">
        <v>3707</v>
      </c>
      <c r="B3708" s="2">
        <v>42769</v>
      </c>
      <c r="C3708">
        <f t="shared" si="469"/>
        <v>2017</v>
      </c>
      <c r="D3708">
        <v>1423.9</v>
      </c>
      <c r="E3708">
        <f t="shared" ca="1" si="473"/>
        <v>1451.1124999999997</v>
      </c>
      <c r="F3708">
        <f t="shared" ca="1" si="475"/>
        <v>1361.521666666667</v>
      </c>
      <c r="G3708" t="str">
        <f t="shared" ca="1" si="468"/>
        <v/>
      </c>
      <c r="H3708">
        <f t="shared" ca="1" si="470"/>
        <v>1331.05</v>
      </c>
      <c r="I3708" s="4" t="str">
        <f t="shared" ca="1" si="471"/>
        <v/>
      </c>
      <c r="J3708" s="10">
        <f t="shared" ca="1" si="474"/>
        <v>5433.4396063173663</v>
      </c>
      <c r="K3708" s="10">
        <f ca="1">MAX($J$3:J3709)</f>
        <v>5687.7852645573475</v>
      </c>
      <c r="L3708" s="11">
        <f t="shared" ca="1" si="472"/>
        <v>4.4717872846730233E-2</v>
      </c>
    </row>
    <row r="3709" spans="1:12" x14ac:dyDescent="0.35">
      <c r="A3709">
        <v>3708</v>
      </c>
      <c r="B3709" s="2">
        <v>42772</v>
      </c>
      <c r="C3709">
        <f t="shared" si="469"/>
        <v>2017</v>
      </c>
      <c r="D3709">
        <v>1480.15</v>
      </c>
      <c r="E3709">
        <f t="shared" ca="1" si="473"/>
        <v>1448.0249999999999</v>
      </c>
      <c r="F3709">
        <f t="shared" ca="1" si="475"/>
        <v>1366.9016666666671</v>
      </c>
      <c r="G3709" t="str">
        <f t="shared" ca="1" si="468"/>
        <v/>
      </c>
      <c r="H3709">
        <f t="shared" ca="1" si="470"/>
        <v>1331.05</v>
      </c>
      <c r="I3709" s="4" t="str">
        <f t="shared" ca="1" si="471"/>
        <v/>
      </c>
      <c r="J3709" s="10">
        <f t="shared" ca="1" si="474"/>
        <v>5433.4396063173663</v>
      </c>
      <c r="K3709" s="10">
        <f ca="1">MAX($J$3:J3710)</f>
        <v>5687.7852645573475</v>
      </c>
      <c r="L3709" s="11">
        <f t="shared" ca="1" si="472"/>
        <v>4.4717872846730233E-2</v>
      </c>
    </row>
    <row r="3710" spans="1:12" x14ac:dyDescent="0.35">
      <c r="A3710">
        <v>3709</v>
      </c>
      <c r="B3710" s="2">
        <v>42773</v>
      </c>
      <c r="C3710">
        <f t="shared" si="469"/>
        <v>2017</v>
      </c>
      <c r="D3710">
        <v>1456.2</v>
      </c>
      <c r="E3710">
        <f t="shared" ca="1" si="473"/>
        <v>1464.3375000000001</v>
      </c>
      <c r="F3710">
        <f t="shared" ca="1" si="475"/>
        <v>1373.6450000000002</v>
      </c>
      <c r="G3710" t="str">
        <f t="shared" ca="1" si="468"/>
        <v/>
      </c>
      <c r="H3710">
        <f t="shared" ca="1" si="470"/>
        <v>1331.05</v>
      </c>
      <c r="I3710" s="4" t="str">
        <f t="shared" ca="1" si="471"/>
        <v/>
      </c>
      <c r="J3710" s="10">
        <f t="shared" ca="1" si="474"/>
        <v>5433.4396063173663</v>
      </c>
      <c r="K3710" s="10">
        <f ca="1">MAX($J$3:J3711)</f>
        <v>5687.7852645573475</v>
      </c>
      <c r="L3710" s="11">
        <f t="shared" ca="1" si="472"/>
        <v>4.4717872846730233E-2</v>
      </c>
    </row>
    <row r="3711" spans="1:12" x14ac:dyDescent="0.35">
      <c r="A3711">
        <v>3710</v>
      </c>
      <c r="B3711" s="2">
        <v>42774</v>
      </c>
      <c r="C3711">
        <f t="shared" si="469"/>
        <v>2017</v>
      </c>
      <c r="D3711">
        <v>1497.1</v>
      </c>
      <c r="E3711">
        <f t="shared" ca="1" si="473"/>
        <v>1479.7375000000002</v>
      </c>
      <c r="F3711">
        <f t="shared" ca="1" si="475"/>
        <v>1379.4966666666669</v>
      </c>
      <c r="G3711" t="str">
        <f t="shared" ca="1" si="468"/>
        <v/>
      </c>
      <c r="H3711">
        <f t="shared" ca="1" si="470"/>
        <v>1331.05</v>
      </c>
      <c r="I3711" s="4" t="str">
        <f t="shared" ca="1" si="471"/>
        <v/>
      </c>
      <c r="J3711" s="10">
        <f t="shared" ca="1" si="474"/>
        <v>5433.4396063173663</v>
      </c>
      <c r="K3711" s="10">
        <f ca="1">MAX($J$3:J3712)</f>
        <v>5687.7852645573475</v>
      </c>
      <c r="L3711" s="11">
        <f t="shared" ca="1" si="472"/>
        <v>4.4717872846730233E-2</v>
      </c>
    </row>
    <row r="3712" spans="1:12" x14ac:dyDescent="0.35">
      <c r="A3712">
        <v>3711</v>
      </c>
      <c r="B3712" s="2">
        <v>42775</v>
      </c>
      <c r="C3712">
        <f t="shared" si="469"/>
        <v>2017</v>
      </c>
      <c r="D3712">
        <v>1485.5</v>
      </c>
      <c r="E3712">
        <f t="shared" ca="1" si="473"/>
        <v>1481.4375</v>
      </c>
      <c r="F3712">
        <f t="shared" ca="1" si="475"/>
        <v>1384.6933333333332</v>
      </c>
      <c r="G3712" t="str">
        <f t="shared" ca="1" si="468"/>
        <v/>
      </c>
      <c r="H3712">
        <f t="shared" ca="1" si="470"/>
        <v>1331.05</v>
      </c>
      <c r="I3712" s="4" t="str">
        <f t="shared" ca="1" si="471"/>
        <v/>
      </c>
      <c r="J3712" s="10">
        <f t="shared" ca="1" si="474"/>
        <v>5433.4396063173663</v>
      </c>
      <c r="K3712" s="10">
        <f ca="1">MAX($J$3:J3713)</f>
        <v>5687.7852645573475</v>
      </c>
      <c r="L3712" s="11">
        <f t="shared" ca="1" si="472"/>
        <v>4.4717872846730233E-2</v>
      </c>
    </row>
    <row r="3713" spans="1:12" x14ac:dyDescent="0.35">
      <c r="A3713">
        <v>3712</v>
      </c>
      <c r="B3713" s="2">
        <v>42776</v>
      </c>
      <c r="C3713">
        <f t="shared" si="469"/>
        <v>2017</v>
      </c>
      <c r="D3713">
        <v>1486.95</v>
      </c>
      <c r="E3713">
        <f t="shared" ca="1" si="473"/>
        <v>1489.2750000000001</v>
      </c>
      <c r="F3713">
        <f t="shared" ca="1" si="475"/>
        <v>1389.2150000000001</v>
      </c>
      <c r="G3713" t="str">
        <f t="shared" ca="1" si="468"/>
        <v/>
      </c>
      <c r="H3713">
        <f t="shared" ca="1" si="470"/>
        <v>1331.05</v>
      </c>
      <c r="I3713" s="4" t="str">
        <f t="shared" ca="1" si="471"/>
        <v/>
      </c>
      <c r="J3713" s="10">
        <f t="shared" ca="1" si="474"/>
        <v>5433.4396063173663</v>
      </c>
      <c r="K3713" s="10">
        <f ca="1">MAX($J$3:J3714)</f>
        <v>5687.7852645573475</v>
      </c>
      <c r="L3713" s="11">
        <f t="shared" ca="1" si="472"/>
        <v>4.4717872846730233E-2</v>
      </c>
    </row>
    <row r="3714" spans="1:12" x14ac:dyDescent="0.35">
      <c r="A3714">
        <v>3713</v>
      </c>
      <c r="B3714" s="2">
        <v>42779</v>
      </c>
      <c r="C3714">
        <f t="shared" si="469"/>
        <v>2017</v>
      </c>
      <c r="D3714">
        <v>1487.55</v>
      </c>
      <c r="E3714">
        <f t="shared" ca="1" si="473"/>
        <v>1481.3875</v>
      </c>
      <c r="F3714">
        <f t="shared" ca="1" si="475"/>
        <v>1393.2816666666668</v>
      </c>
      <c r="G3714" t="str">
        <f t="shared" ref="G3714:G3741" ca="1" si="476">IF(AND(E3714&gt;F3714,E3713&lt;F3713),"BUY",IF(AND(E3714&lt;F3714,E3713&gt;F3713),"SELL",""))</f>
        <v/>
      </c>
      <c r="H3714">
        <f t="shared" ca="1" si="470"/>
        <v>1331.05</v>
      </c>
      <c r="I3714" s="4" t="str">
        <f t="shared" ca="1" si="471"/>
        <v/>
      </c>
      <c r="J3714" s="10">
        <f t="shared" ca="1" si="474"/>
        <v>5433.4396063173663</v>
      </c>
      <c r="K3714" s="10">
        <f ca="1">MAX($J$3:J3715)</f>
        <v>5687.7852645573475</v>
      </c>
      <c r="L3714" s="11">
        <f t="shared" ca="1" si="472"/>
        <v>4.4717872846730233E-2</v>
      </c>
    </row>
    <row r="3715" spans="1:12" x14ac:dyDescent="0.35">
      <c r="A3715">
        <v>3714</v>
      </c>
      <c r="B3715" s="2">
        <v>42780</v>
      </c>
      <c r="C3715">
        <f t="shared" ref="C3715:C3741" si="477">YEAR(B3715)</f>
        <v>2017</v>
      </c>
      <c r="D3715">
        <v>1465.55</v>
      </c>
      <c r="E3715">
        <f t="shared" ca="1" si="473"/>
        <v>1470.7375000000002</v>
      </c>
      <c r="F3715">
        <f t="shared" ca="1" si="475"/>
        <v>1397.3983333333335</v>
      </c>
      <c r="G3715" t="str">
        <f t="shared" ca="1" si="476"/>
        <v/>
      </c>
      <c r="H3715">
        <f t="shared" ref="H3715:H3741" ca="1" si="478">IF(G3715&lt;&gt;"",D3715,H3714)</f>
        <v>1331.05</v>
      </c>
      <c r="I3715" s="4" t="str">
        <f t="shared" ref="I3715:I3741" ca="1" si="479">IF(AND(G3715&lt;&gt;"",H3714&lt;&gt;0),IF(G3715="BUY",1-H3715/H3714,H3715/H3714-1),"")</f>
        <v/>
      </c>
      <c r="J3715" s="10">
        <f t="shared" ca="1" si="474"/>
        <v>5433.4396063173663</v>
      </c>
      <c r="K3715" s="10">
        <f ca="1">MAX($J$3:J3716)</f>
        <v>5687.7852645573475</v>
      </c>
      <c r="L3715" s="11">
        <f t="shared" ref="L3715:L3741" ca="1" si="480">1-J3715/K3715</f>
        <v>4.4717872846730233E-2</v>
      </c>
    </row>
    <row r="3716" spans="1:12" x14ac:dyDescent="0.35">
      <c r="A3716">
        <v>3715</v>
      </c>
      <c r="B3716" s="2">
        <v>42781</v>
      </c>
      <c r="C3716">
        <f t="shared" si="477"/>
        <v>2017</v>
      </c>
      <c r="D3716">
        <v>1442.9</v>
      </c>
      <c r="E3716">
        <f t="shared" ref="E3716:E3741" ca="1" si="481">IF(ROW(D3717)&gt;($O$4-1),AVERAGE(OFFSET(D3718,-$O$4,0,$O$4,1)),IF(ROW(D3717)&gt;$O$4, ((($O$4-1)*E3716)+D3717)/$O$4,""))</f>
        <v>1462.9625000000001</v>
      </c>
      <c r="F3716">
        <f t="shared" ca="1" si="475"/>
        <v>1401.4983333333337</v>
      </c>
      <c r="G3716" t="str">
        <f t="shared" ca="1" si="476"/>
        <v/>
      </c>
      <c r="H3716">
        <f t="shared" ca="1" si="478"/>
        <v>1331.05</v>
      </c>
      <c r="I3716" s="4" t="str">
        <f t="shared" ca="1" si="479"/>
        <v/>
      </c>
      <c r="J3716" s="10">
        <f t="shared" ref="J3716:J3779" ca="1" si="482">IF(I3716="",J3715,J3715*(1+$O$6*I3716))</f>
        <v>5433.4396063173663</v>
      </c>
      <c r="K3716" s="10">
        <f ca="1">MAX($J$3:J3717)</f>
        <v>5687.7852645573475</v>
      </c>
      <c r="L3716" s="11">
        <f t="shared" ca="1" si="480"/>
        <v>4.4717872846730233E-2</v>
      </c>
    </row>
    <row r="3717" spans="1:12" x14ac:dyDescent="0.35">
      <c r="A3717">
        <v>3716</v>
      </c>
      <c r="B3717" s="2">
        <v>42782</v>
      </c>
      <c r="C3717">
        <f t="shared" si="477"/>
        <v>2017</v>
      </c>
      <c r="D3717">
        <v>1455.85</v>
      </c>
      <c r="E3717">
        <f t="shared" ca="1" si="481"/>
        <v>1457.4999999999998</v>
      </c>
      <c r="F3717">
        <f t="shared" ca="1" si="475"/>
        <v>1405.8916666666669</v>
      </c>
      <c r="G3717" t="str">
        <f t="shared" ca="1" si="476"/>
        <v/>
      </c>
      <c r="H3717">
        <f t="shared" ca="1" si="478"/>
        <v>1331.05</v>
      </c>
      <c r="I3717" s="4" t="str">
        <f t="shared" ca="1" si="479"/>
        <v/>
      </c>
      <c r="J3717" s="10">
        <f t="shared" ca="1" si="482"/>
        <v>5433.4396063173663</v>
      </c>
      <c r="K3717" s="10">
        <f ca="1">MAX($J$3:J3718)</f>
        <v>5687.7852645573475</v>
      </c>
      <c r="L3717" s="11">
        <f t="shared" ca="1" si="480"/>
        <v>4.4717872846730233E-2</v>
      </c>
    </row>
    <row r="3718" spans="1:12" x14ac:dyDescent="0.35">
      <c r="A3718">
        <v>3717</v>
      </c>
      <c r="B3718" s="2">
        <v>42783</v>
      </c>
      <c r="C3718">
        <f t="shared" si="477"/>
        <v>2017</v>
      </c>
      <c r="D3718">
        <v>1465.7</v>
      </c>
      <c r="E3718">
        <f t="shared" ca="1" si="481"/>
        <v>1456.2750000000001</v>
      </c>
      <c r="F3718">
        <f t="shared" ca="1" si="475"/>
        <v>1410.3183333333336</v>
      </c>
      <c r="G3718" t="str">
        <f t="shared" ca="1" si="476"/>
        <v/>
      </c>
      <c r="H3718">
        <f t="shared" ca="1" si="478"/>
        <v>1331.05</v>
      </c>
      <c r="I3718" s="4" t="str">
        <f t="shared" ca="1" si="479"/>
        <v/>
      </c>
      <c r="J3718" s="10">
        <f t="shared" ca="1" si="482"/>
        <v>5433.4396063173663</v>
      </c>
      <c r="K3718" s="10">
        <f ca="1">MAX($J$3:J3719)</f>
        <v>5687.7852645573475</v>
      </c>
      <c r="L3718" s="11">
        <f t="shared" ca="1" si="480"/>
        <v>4.4717872846730233E-2</v>
      </c>
    </row>
    <row r="3719" spans="1:12" x14ac:dyDescent="0.35">
      <c r="A3719">
        <v>3718</v>
      </c>
      <c r="B3719" s="2">
        <v>42786</v>
      </c>
      <c r="C3719">
        <f t="shared" si="477"/>
        <v>2017</v>
      </c>
      <c r="D3719">
        <v>1460.65</v>
      </c>
      <c r="E3719">
        <f t="shared" ca="1" si="481"/>
        <v>1462.4125000000001</v>
      </c>
      <c r="F3719">
        <f t="shared" ca="1" si="475"/>
        <v>1415.2466666666667</v>
      </c>
      <c r="G3719" t="str">
        <f t="shared" ca="1" si="476"/>
        <v/>
      </c>
      <c r="H3719">
        <f t="shared" ca="1" si="478"/>
        <v>1331.05</v>
      </c>
      <c r="I3719" s="4" t="str">
        <f t="shared" ca="1" si="479"/>
        <v/>
      </c>
      <c r="J3719" s="10">
        <f t="shared" ca="1" si="482"/>
        <v>5433.4396063173663</v>
      </c>
      <c r="K3719" s="10">
        <f ca="1">MAX($J$3:J3720)</f>
        <v>5687.7852645573475</v>
      </c>
      <c r="L3719" s="11">
        <f t="shared" ca="1" si="480"/>
        <v>4.4717872846730233E-2</v>
      </c>
    </row>
    <row r="3720" spans="1:12" x14ac:dyDescent="0.35">
      <c r="A3720">
        <v>3719</v>
      </c>
      <c r="B3720" s="2">
        <v>42787</v>
      </c>
      <c r="C3720">
        <f t="shared" si="477"/>
        <v>2017</v>
      </c>
      <c r="D3720">
        <v>1467.45</v>
      </c>
      <c r="E3720">
        <f t="shared" ca="1" si="481"/>
        <v>1460.35</v>
      </c>
      <c r="F3720">
        <f t="shared" ca="1" si="475"/>
        <v>1418.5433333333333</v>
      </c>
      <c r="G3720" t="str">
        <f t="shared" ca="1" si="476"/>
        <v/>
      </c>
      <c r="H3720">
        <f t="shared" ca="1" si="478"/>
        <v>1331.05</v>
      </c>
      <c r="I3720" s="4" t="str">
        <f t="shared" ca="1" si="479"/>
        <v/>
      </c>
      <c r="J3720" s="10">
        <f t="shared" ca="1" si="482"/>
        <v>5433.4396063173663</v>
      </c>
      <c r="K3720" s="10">
        <f ca="1">MAX($J$3:J3721)</f>
        <v>5687.7852645573475</v>
      </c>
      <c r="L3720" s="11">
        <f t="shared" ca="1" si="480"/>
        <v>4.4717872846730233E-2</v>
      </c>
    </row>
    <row r="3721" spans="1:12" x14ac:dyDescent="0.35">
      <c r="A3721">
        <v>3720</v>
      </c>
      <c r="B3721" s="2">
        <v>42788</v>
      </c>
      <c r="C3721">
        <f t="shared" si="477"/>
        <v>2017</v>
      </c>
      <c r="D3721">
        <v>1447.6</v>
      </c>
      <c r="E3721">
        <f t="shared" ca="1" si="481"/>
        <v>1453.4500000000003</v>
      </c>
      <c r="F3721">
        <f t="shared" ca="1" si="475"/>
        <v>1421.7599999999995</v>
      </c>
      <c r="G3721" t="str">
        <f t="shared" ca="1" si="476"/>
        <v/>
      </c>
      <c r="H3721">
        <f t="shared" ca="1" si="478"/>
        <v>1331.05</v>
      </c>
      <c r="I3721" s="4" t="str">
        <f t="shared" ca="1" si="479"/>
        <v/>
      </c>
      <c r="J3721" s="10">
        <f t="shared" ca="1" si="482"/>
        <v>5433.4396063173663</v>
      </c>
      <c r="K3721" s="10">
        <f ca="1">MAX($J$3:J3722)</f>
        <v>5687.7852645573475</v>
      </c>
      <c r="L3721" s="11">
        <f t="shared" ca="1" si="480"/>
        <v>4.4717872846730233E-2</v>
      </c>
    </row>
    <row r="3722" spans="1:12" x14ac:dyDescent="0.35">
      <c r="A3722">
        <v>3721</v>
      </c>
      <c r="B3722" s="2">
        <v>42789</v>
      </c>
      <c r="C3722">
        <f t="shared" si="477"/>
        <v>2017</v>
      </c>
      <c r="D3722">
        <v>1438.1</v>
      </c>
      <c r="E3722">
        <f t="shared" ca="1" si="481"/>
        <v>1447.8125</v>
      </c>
      <c r="F3722">
        <f t="shared" ca="1" si="475"/>
        <v>1425.3799999999999</v>
      </c>
      <c r="G3722" t="str">
        <f t="shared" ca="1" si="476"/>
        <v/>
      </c>
      <c r="H3722">
        <f t="shared" ca="1" si="478"/>
        <v>1331.05</v>
      </c>
      <c r="I3722" s="4" t="str">
        <f t="shared" ca="1" si="479"/>
        <v/>
      </c>
      <c r="J3722" s="10">
        <f t="shared" ca="1" si="482"/>
        <v>5433.4396063173663</v>
      </c>
      <c r="K3722" s="10">
        <f ca="1">MAX($J$3:J3723)</f>
        <v>5687.7852645573475</v>
      </c>
      <c r="L3722" s="11">
        <f t="shared" ca="1" si="480"/>
        <v>4.4717872846730233E-2</v>
      </c>
    </row>
    <row r="3723" spans="1:12" x14ac:dyDescent="0.35">
      <c r="A3723">
        <v>3722</v>
      </c>
      <c r="B3723" s="2">
        <v>42790</v>
      </c>
      <c r="C3723">
        <f t="shared" si="477"/>
        <v>2017</v>
      </c>
      <c r="D3723">
        <v>1438.1</v>
      </c>
      <c r="E3723">
        <f t="shared" ca="1" si="481"/>
        <v>1435.3249999999998</v>
      </c>
      <c r="F3723">
        <f t="shared" ca="1" si="475"/>
        <v>1428.2633333333331</v>
      </c>
      <c r="G3723" t="str">
        <f t="shared" ca="1" si="476"/>
        <v/>
      </c>
      <c r="H3723">
        <f t="shared" ca="1" si="478"/>
        <v>1331.05</v>
      </c>
      <c r="I3723" s="4" t="str">
        <f t="shared" ca="1" si="479"/>
        <v/>
      </c>
      <c r="J3723" s="10">
        <f t="shared" ca="1" si="482"/>
        <v>5433.4396063173663</v>
      </c>
      <c r="K3723" s="10">
        <f ca="1">MAX($J$3:J3724)</f>
        <v>5786.33457943343</v>
      </c>
      <c r="L3723" s="11">
        <f t="shared" ca="1" si="480"/>
        <v>6.0987654320987739E-2</v>
      </c>
    </row>
    <row r="3724" spans="1:12" x14ac:dyDescent="0.35">
      <c r="A3724">
        <v>3723</v>
      </c>
      <c r="B3724" s="2">
        <v>42793</v>
      </c>
      <c r="C3724">
        <f t="shared" si="477"/>
        <v>2017</v>
      </c>
      <c r="D3724">
        <v>1417.5</v>
      </c>
      <c r="E3724">
        <f t="shared" ca="1" si="481"/>
        <v>1426.3</v>
      </c>
      <c r="F3724">
        <f t="shared" ca="1" si="475"/>
        <v>1431.0166666666664</v>
      </c>
      <c r="G3724" t="str">
        <f t="shared" ca="1" si="476"/>
        <v>SELL</v>
      </c>
      <c r="H3724">
        <f t="shared" ca="1" si="478"/>
        <v>1417.5</v>
      </c>
      <c r="I3724" s="4">
        <f t="shared" ca="1" si="479"/>
        <v>6.494872469103341E-2</v>
      </c>
      <c r="J3724" s="10">
        <f t="shared" ca="1" si="482"/>
        <v>5786.33457943343</v>
      </c>
      <c r="K3724" s="10">
        <f ca="1">MAX($J$3:J3725)</f>
        <v>5786.33457943343</v>
      </c>
      <c r="L3724" s="11">
        <f t="shared" ca="1" si="480"/>
        <v>0</v>
      </c>
    </row>
    <row r="3725" spans="1:12" x14ac:dyDescent="0.35">
      <c r="A3725">
        <v>3724</v>
      </c>
      <c r="B3725" s="2">
        <v>42794</v>
      </c>
      <c r="C3725">
        <f t="shared" si="477"/>
        <v>2017</v>
      </c>
      <c r="D3725">
        <v>1411.5</v>
      </c>
      <c r="E3725">
        <f t="shared" ca="1" si="481"/>
        <v>1419.0125</v>
      </c>
      <c r="F3725">
        <f t="shared" ca="1" si="475"/>
        <v>1432.9916666666661</v>
      </c>
      <c r="G3725" t="str">
        <f t="shared" ca="1" si="476"/>
        <v/>
      </c>
      <c r="H3725">
        <f t="shared" ca="1" si="478"/>
        <v>1417.5</v>
      </c>
      <c r="I3725" s="4" t="str">
        <f t="shared" ca="1" si="479"/>
        <v/>
      </c>
      <c r="J3725" s="10">
        <f t="shared" ca="1" si="482"/>
        <v>5786.33457943343</v>
      </c>
      <c r="K3725" s="10">
        <f ca="1">MAX($J$3:J3726)</f>
        <v>5786.33457943343</v>
      </c>
      <c r="L3725" s="11">
        <f t="shared" ca="1" si="480"/>
        <v>0</v>
      </c>
    </row>
    <row r="3726" spans="1:12" x14ac:dyDescent="0.35">
      <c r="A3726">
        <v>3725</v>
      </c>
      <c r="B3726" s="2">
        <v>42795</v>
      </c>
      <c r="C3726">
        <f t="shared" si="477"/>
        <v>2017</v>
      </c>
      <c r="D3726">
        <v>1408.95</v>
      </c>
      <c r="E3726">
        <f t="shared" ca="1" si="481"/>
        <v>1411.4499999999998</v>
      </c>
      <c r="F3726">
        <f t="shared" ca="1" si="475"/>
        <v>1434.5516666666663</v>
      </c>
      <c r="G3726" t="str">
        <f t="shared" ca="1" si="476"/>
        <v/>
      </c>
      <c r="H3726">
        <f t="shared" ca="1" si="478"/>
        <v>1417.5</v>
      </c>
      <c r="I3726" s="4" t="str">
        <f t="shared" ca="1" si="479"/>
        <v/>
      </c>
      <c r="J3726" s="10">
        <f t="shared" ca="1" si="482"/>
        <v>5786.33457943343</v>
      </c>
      <c r="K3726" s="10">
        <f ca="1">MAX($J$3:J3727)</f>
        <v>5786.33457943343</v>
      </c>
      <c r="L3726" s="11">
        <f t="shared" ca="1" si="480"/>
        <v>0</v>
      </c>
    </row>
    <row r="3727" spans="1:12" x14ac:dyDescent="0.35">
      <c r="A3727">
        <v>3726</v>
      </c>
      <c r="B3727" s="2">
        <v>42796</v>
      </c>
      <c r="C3727">
        <f t="shared" si="477"/>
        <v>2017</v>
      </c>
      <c r="D3727">
        <v>1407.85</v>
      </c>
      <c r="E3727">
        <f t="shared" ca="1" si="481"/>
        <v>1405.4999999999998</v>
      </c>
      <c r="F3727">
        <f t="shared" ca="1" si="475"/>
        <v>1436.7933333333328</v>
      </c>
      <c r="G3727" t="str">
        <f t="shared" ca="1" si="476"/>
        <v/>
      </c>
      <c r="H3727">
        <f t="shared" ca="1" si="478"/>
        <v>1417.5</v>
      </c>
      <c r="I3727" s="4" t="str">
        <f t="shared" ca="1" si="479"/>
        <v/>
      </c>
      <c r="J3727" s="10">
        <f t="shared" ca="1" si="482"/>
        <v>5786.33457943343</v>
      </c>
      <c r="K3727" s="10">
        <f ca="1">MAX($J$3:J3728)</f>
        <v>5786.33457943343</v>
      </c>
      <c r="L3727" s="11">
        <f t="shared" ca="1" si="480"/>
        <v>0</v>
      </c>
    </row>
    <row r="3728" spans="1:12" x14ac:dyDescent="0.35">
      <c r="A3728">
        <v>3727</v>
      </c>
      <c r="B3728" s="2">
        <v>42797</v>
      </c>
      <c r="C3728">
        <f t="shared" si="477"/>
        <v>2017</v>
      </c>
      <c r="D3728">
        <v>1393.7</v>
      </c>
      <c r="E3728">
        <f t="shared" ca="1" si="481"/>
        <v>1400.9875</v>
      </c>
      <c r="F3728">
        <f t="shared" ca="1" si="475"/>
        <v>1438.7516666666663</v>
      </c>
      <c r="G3728" t="str">
        <f t="shared" ca="1" si="476"/>
        <v/>
      </c>
      <c r="H3728">
        <f t="shared" ca="1" si="478"/>
        <v>1417.5</v>
      </c>
      <c r="I3728" s="4" t="str">
        <f t="shared" ca="1" si="479"/>
        <v/>
      </c>
      <c r="J3728" s="10">
        <f t="shared" ca="1" si="482"/>
        <v>5786.33457943343</v>
      </c>
      <c r="K3728" s="10">
        <f ca="1">MAX($J$3:J3729)</f>
        <v>5786.33457943343</v>
      </c>
      <c r="L3728" s="11">
        <f t="shared" ca="1" si="480"/>
        <v>0</v>
      </c>
    </row>
    <row r="3729" spans="1:12" x14ac:dyDescent="0.35">
      <c r="A3729">
        <v>3728</v>
      </c>
      <c r="B3729" s="2">
        <v>42800</v>
      </c>
      <c r="C3729">
        <f t="shared" si="477"/>
        <v>2017</v>
      </c>
      <c r="D3729">
        <v>1393.45</v>
      </c>
      <c r="E3729">
        <f t="shared" ca="1" si="481"/>
        <v>1395.5875000000001</v>
      </c>
      <c r="F3729">
        <f t="shared" ca="1" si="475"/>
        <v>1439.7099999999996</v>
      </c>
      <c r="G3729" t="str">
        <f t="shared" ca="1" si="476"/>
        <v/>
      </c>
      <c r="H3729">
        <f t="shared" ca="1" si="478"/>
        <v>1417.5</v>
      </c>
      <c r="I3729" s="4" t="str">
        <f t="shared" ca="1" si="479"/>
        <v/>
      </c>
      <c r="J3729" s="10">
        <f t="shared" ca="1" si="482"/>
        <v>5786.33457943343</v>
      </c>
      <c r="K3729" s="10">
        <f ca="1">MAX($J$3:J3730)</f>
        <v>5786.33457943343</v>
      </c>
      <c r="L3729" s="11">
        <f t="shared" ca="1" si="480"/>
        <v>0</v>
      </c>
    </row>
    <row r="3730" spans="1:12" x14ac:dyDescent="0.35">
      <c r="A3730">
        <v>3729</v>
      </c>
      <c r="B3730" s="2">
        <v>42801</v>
      </c>
      <c r="C3730">
        <f t="shared" si="477"/>
        <v>2017</v>
      </c>
      <c r="D3730">
        <v>1387.35</v>
      </c>
      <c r="E3730">
        <f t="shared" ca="1" si="481"/>
        <v>1393.1125</v>
      </c>
      <c r="F3730">
        <f t="shared" ca="1" si="475"/>
        <v>1439.6616666666662</v>
      </c>
      <c r="G3730" t="str">
        <f t="shared" ca="1" si="476"/>
        <v/>
      </c>
      <c r="H3730">
        <f t="shared" ca="1" si="478"/>
        <v>1417.5</v>
      </c>
      <c r="I3730" s="4" t="str">
        <f t="shared" ca="1" si="479"/>
        <v/>
      </c>
      <c r="J3730" s="10">
        <f t="shared" ca="1" si="482"/>
        <v>5786.33457943343</v>
      </c>
      <c r="K3730" s="10">
        <f ca="1">MAX($J$3:J3731)</f>
        <v>5786.33457943343</v>
      </c>
      <c r="L3730" s="11">
        <f t="shared" ca="1" si="480"/>
        <v>0</v>
      </c>
    </row>
    <row r="3731" spans="1:12" x14ac:dyDescent="0.35">
      <c r="A3731">
        <v>3730</v>
      </c>
      <c r="B3731" s="2">
        <v>42802</v>
      </c>
      <c r="C3731">
        <f t="shared" si="477"/>
        <v>2017</v>
      </c>
      <c r="D3731">
        <v>1397.95</v>
      </c>
      <c r="E3731">
        <f t="shared" ca="1" si="481"/>
        <v>1395.175</v>
      </c>
      <c r="F3731">
        <f t="shared" ca="1" si="475"/>
        <v>1439.746666666666</v>
      </c>
      <c r="G3731" t="str">
        <f t="shared" ca="1" si="476"/>
        <v/>
      </c>
      <c r="H3731">
        <f t="shared" ca="1" si="478"/>
        <v>1417.5</v>
      </c>
      <c r="I3731" s="4" t="str">
        <f t="shared" ca="1" si="479"/>
        <v/>
      </c>
      <c r="J3731" s="10">
        <f t="shared" ca="1" si="482"/>
        <v>5786.33457943343</v>
      </c>
      <c r="K3731" s="10">
        <f ca="1">MAX($J$3:J3732)</f>
        <v>5786.33457943343</v>
      </c>
      <c r="L3731" s="11">
        <f t="shared" ca="1" si="480"/>
        <v>0</v>
      </c>
    </row>
    <row r="3732" spans="1:12" x14ac:dyDescent="0.35">
      <c r="A3732">
        <v>3731</v>
      </c>
      <c r="B3732" s="2">
        <v>42803</v>
      </c>
      <c r="C3732">
        <f t="shared" si="477"/>
        <v>2017</v>
      </c>
      <c r="D3732">
        <v>1401.95</v>
      </c>
      <c r="E3732">
        <f t="shared" ca="1" si="481"/>
        <v>1396.8125</v>
      </c>
      <c r="F3732">
        <f t="shared" ca="1" si="475"/>
        <v>1438.7249999999995</v>
      </c>
      <c r="G3732" t="str">
        <f t="shared" ca="1" si="476"/>
        <v/>
      </c>
      <c r="H3732">
        <f t="shared" ca="1" si="478"/>
        <v>1417.5</v>
      </c>
      <c r="I3732" s="4" t="str">
        <f t="shared" ca="1" si="479"/>
        <v/>
      </c>
      <c r="J3732" s="10">
        <f t="shared" ca="1" si="482"/>
        <v>5786.33457943343</v>
      </c>
      <c r="K3732" s="10">
        <f ca="1">MAX($J$3:J3733)</f>
        <v>5786.33457943343</v>
      </c>
      <c r="L3732" s="11">
        <f t="shared" ca="1" si="480"/>
        <v>0</v>
      </c>
    </row>
    <row r="3733" spans="1:12" x14ac:dyDescent="0.35">
      <c r="A3733">
        <v>3732</v>
      </c>
      <c r="B3733" s="2">
        <v>42804</v>
      </c>
      <c r="C3733">
        <f t="shared" si="477"/>
        <v>2017</v>
      </c>
      <c r="D3733">
        <v>1400</v>
      </c>
      <c r="E3733">
        <f t="shared" ca="1" si="481"/>
        <v>1399.9749999999999</v>
      </c>
      <c r="F3733">
        <f t="shared" ca="1" si="475"/>
        <v>1437.7783333333327</v>
      </c>
      <c r="G3733" t="str">
        <f t="shared" ca="1" si="476"/>
        <v/>
      </c>
      <c r="H3733">
        <f t="shared" ca="1" si="478"/>
        <v>1417.5</v>
      </c>
      <c r="I3733" s="4" t="str">
        <f t="shared" ca="1" si="479"/>
        <v/>
      </c>
      <c r="J3733" s="10">
        <f t="shared" ca="1" si="482"/>
        <v>5786.33457943343</v>
      </c>
      <c r="K3733" s="10">
        <f ca="1">MAX($J$3:J3734)</f>
        <v>5786.33457943343</v>
      </c>
      <c r="L3733" s="11">
        <f t="shared" ca="1" si="480"/>
        <v>0</v>
      </c>
    </row>
    <row r="3734" spans="1:12" x14ac:dyDescent="0.35">
      <c r="A3734">
        <v>3733</v>
      </c>
      <c r="B3734" s="2">
        <v>42807</v>
      </c>
      <c r="C3734">
        <f t="shared" si="477"/>
        <v>2017</v>
      </c>
      <c r="D3734">
        <v>1400</v>
      </c>
      <c r="E3734">
        <f t="shared" ca="1" si="481"/>
        <v>1404.3375000000001</v>
      </c>
      <c r="F3734">
        <f t="shared" ca="1" si="475"/>
        <v>1437.8416666666662</v>
      </c>
      <c r="G3734" t="str">
        <f t="shared" ca="1" si="476"/>
        <v/>
      </c>
      <c r="H3734">
        <f t="shared" ca="1" si="478"/>
        <v>1417.5</v>
      </c>
      <c r="I3734" s="4" t="str">
        <f t="shared" ca="1" si="479"/>
        <v/>
      </c>
      <c r="J3734" s="10">
        <f t="shared" ca="1" si="482"/>
        <v>5786.33457943343</v>
      </c>
      <c r="K3734" s="10">
        <f ca="1">MAX($J$3:J3735)</f>
        <v>5786.33457943343</v>
      </c>
      <c r="L3734" s="11">
        <f t="shared" ca="1" si="480"/>
        <v>0</v>
      </c>
    </row>
    <row r="3735" spans="1:12" x14ac:dyDescent="0.35">
      <c r="A3735">
        <v>3734</v>
      </c>
      <c r="B3735" s="2">
        <v>42808</v>
      </c>
      <c r="C3735">
        <f t="shared" si="477"/>
        <v>2017</v>
      </c>
      <c r="D3735">
        <v>1415.4</v>
      </c>
      <c r="E3735">
        <f t="shared" ca="1" si="481"/>
        <v>1408.9499999999998</v>
      </c>
      <c r="F3735">
        <f t="shared" ca="1" si="475"/>
        <v>1436.2366666666665</v>
      </c>
      <c r="G3735" t="str">
        <f t="shared" ca="1" si="476"/>
        <v/>
      </c>
      <c r="H3735">
        <f t="shared" ca="1" si="478"/>
        <v>1417.5</v>
      </c>
      <c r="I3735" s="4" t="str">
        <f t="shared" ca="1" si="479"/>
        <v/>
      </c>
      <c r="J3735" s="10">
        <f t="shared" ca="1" si="482"/>
        <v>5786.33457943343</v>
      </c>
      <c r="K3735" s="10">
        <f ca="1">MAX($J$3:J3736)</f>
        <v>5786.33457943343</v>
      </c>
      <c r="L3735" s="11">
        <f t="shared" ca="1" si="480"/>
        <v>0</v>
      </c>
    </row>
    <row r="3736" spans="1:12" x14ac:dyDescent="0.35">
      <c r="A3736">
        <v>3735</v>
      </c>
      <c r="B3736" s="2">
        <v>42809</v>
      </c>
      <c r="C3736">
        <f t="shared" si="477"/>
        <v>2017</v>
      </c>
      <c r="D3736">
        <v>1420.4</v>
      </c>
      <c r="E3736">
        <f t="shared" ca="1" si="481"/>
        <v>1414.45</v>
      </c>
      <c r="F3736">
        <f t="shared" ca="1" si="475"/>
        <v>1435.9083333333331</v>
      </c>
      <c r="G3736" t="str">
        <f t="shared" ca="1" si="476"/>
        <v/>
      </c>
      <c r="H3736">
        <f t="shared" ca="1" si="478"/>
        <v>1417.5</v>
      </c>
      <c r="I3736" s="4" t="str">
        <f t="shared" ca="1" si="479"/>
        <v/>
      </c>
      <c r="J3736" s="10">
        <f t="shared" ca="1" si="482"/>
        <v>5786.33457943343</v>
      </c>
      <c r="K3736" s="10">
        <f ca="1">MAX($J$3:J3737)</f>
        <v>5786.33457943343</v>
      </c>
      <c r="L3736" s="11">
        <f t="shared" ca="1" si="480"/>
        <v>0</v>
      </c>
    </row>
    <row r="3737" spans="1:12" x14ac:dyDescent="0.35">
      <c r="A3737">
        <v>3736</v>
      </c>
      <c r="B3737" s="2">
        <v>42810</v>
      </c>
      <c r="C3737">
        <f t="shared" si="477"/>
        <v>2017</v>
      </c>
      <c r="D3737">
        <v>1422</v>
      </c>
      <c r="E3737">
        <f t="shared" ca="1" si="481"/>
        <v>1417.325</v>
      </c>
      <c r="F3737">
        <f t="shared" ca="1" si="475"/>
        <v>1435.4949999999997</v>
      </c>
      <c r="G3737" t="str">
        <f t="shared" ca="1" si="476"/>
        <v/>
      </c>
      <c r="H3737">
        <f t="shared" ca="1" si="478"/>
        <v>1417.5</v>
      </c>
      <c r="I3737" s="4" t="str">
        <f t="shared" ca="1" si="479"/>
        <v/>
      </c>
      <c r="J3737" s="10">
        <f t="shared" ca="1" si="482"/>
        <v>5786.33457943343</v>
      </c>
      <c r="K3737" s="10">
        <f ca="1">MAX($J$3:J3738)</f>
        <v>5786.33457943343</v>
      </c>
      <c r="L3737" s="11">
        <f t="shared" ca="1" si="480"/>
        <v>0</v>
      </c>
    </row>
    <row r="3738" spans="1:12" x14ac:dyDescent="0.35">
      <c r="A3738">
        <v>3737</v>
      </c>
      <c r="B3738" s="2">
        <v>42811</v>
      </c>
      <c r="C3738">
        <f t="shared" si="477"/>
        <v>2017</v>
      </c>
      <c r="D3738">
        <v>1411.5</v>
      </c>
      <c r="E3738">
        <f t="shared" ca="1" si="481"/>
        <v>1415.6499999999999</v>
      </c>
      <c r="F3738">
        <f t="shared" ca="1" si="475"/>
        <v>1433.1133333333332</v>
      </c>
      <c r="G3738" t="str">
        <f t="shared" ca="1" si="476"/>
        <v/>
      </c>
      <c r="H3738">
        <f t="shared" ca="1" si="478"/>
        <v>1417.5</v>
      </c>
      <c r="I3738" s="4" t="str">
        <f t="shared" ca="1" si="479"/>
        <v/>
      </c>
      <c r="J3738" s="10">
        <f t="shared" ca="1" si="482"/>
        <v>5786.33457943343</v>
      </c>
      <c r="K3738" s="10">
        <f ca="1">MAX($J$3:J3739)</f>
        <v>5786.33457943343</v>
      </c>
      <c r="L3738" s="11">
        <f t="shared" ca="1" si="480"/>
        <v>0</v>
      </c>
    </row>
    <row r="3739" spans="1:12" x14ac:dyDescent="0.35">
      <c r="A3739">
        <v>3738</v>
      </c>
      <c r="B3739" s="2">
        <v>42814</v>
      </c>
      <c r="C3739">
        <f t="shared" si="477"/>
        <v>2017</v>
      </c>
      <c r="D3739">
        <v>1408.7</v>
      </c>
      <c r="E3739">
        <f t="shared" ca="1" si="481"/>
        <v>1413.8125</v>
      </c>
      <c r="F3739">
        <f t="shared" ca="1" si="475"/>
        <v>1431.675</v>
      </c>
      <c r="G3739" t="str">
        <f t="shared" ca="1" si="476"/>
        <v/>
      </c>
      <c r="H3739">
        <f t="shared" ca="1" si="478"/>
        <v>1417.5</v>
      </c>
      <c r="I3739" s="4" t="str">
        <f t="shared" ca="1" si="479"/>
        <v/>
      </c>
      <c r="J3739" s="10">
        <f t="shared" ca="1" si="482"/>
        <v>5786.33457943343</v>
      </c>
      <c r="K3739" s="10">
        <f ca="1">MAX($J$3:J3740)</f>
        <v>5786.33457943343</v>
      </c>
      <c r="L3739" s="11">
        <f t="shared" ca="1" si="480"/>
        <v>0</v>
      </c>
    </row>
    <row r="3740" spans="1:12" x14ac:dyDescent="0.35">
      <c r="A3740">
        <v>3739</v>
      </c>
      <c r="B3740" s="2">
        <v>42815</v>
      </c>
      <c r="C3740">
        <f t="shared" si="477"/>
        <v>2017</v>
      </c>
      <c r="D3740">
        <v>1413.05</v>
      </c>
      <c r="E3740">
        <f t="shared" ca="1" si="481"/>
        <v>1404.9124999999999</v>
      </c>
      <c r="F3740">
        <f t="shared" ca="1" si="475"/>
        <v>1427.9850000000004</v>
      </c>
      <c r="G3740" t="str">
        <f t="shared" ca="1" si="476"/>
        <v/>
      </c>
      <c r="H3740">
        <f t="shared" ca="1" si="478"/>
        <v>1417.5</v>
      </c>
      <c r="I3740" s="4" t="str">
        <f t="shared" ca="1" si="479"/>
        <v/>
      </c>
      <c r="J3740" s="10">
        <f t="shared" ca="1" si="482"/>
        <v>5786.33457943343</v>
      </c>
      <c r="K3740" s="10">
        <f ca="1">MAX($J$3:J3741)</f>
        <v>5786.33457943343</v>
      </c>
      <c r="L3740" s="11">
        <f t="shared" ca="1" si="480"/>
        <v>0</v>
      </c>
    </row>
    <row r="3741" spans="1:12" x14ac:dyDescent="0.35">
      <c r="A3741">
        <v>3740</v>
      </c>
      <c r="B3741" s="2">
        <v>42816</v>
      </c>
      <c r="C3741">
        <f t="shared" si="477"/>
        <v>2017</v>
      </c>
      <c r="D3741">
        <v>1386.4</v>
      </c>
      <c r="E3741">
        <f t="shared" ca="1" si="481"/>
        <v>1402.7166666666665</v>
      </c>
      <c r="F3741">
        <f t="shared" ca="1" si="475"/>
        <v>1426.0017241379312</v>
      </c>
      <c r="G3741" t="str">
        <f t="shared" ca="1" si="476"/>
        <v/>
      </c>
      <c r="H3741">
        <f t="shared" ca="1" si="478"/>
        <v>1417.5</v>
      </c>
      <c r="I3741" s="4" t="str">
        <f t="shared" ca="1" si="479"/>
        <v/>
      </c>
      <c r="J3741" s="10">
        <f t="shared" ca="1" si="482"/>
        <v>5786.33457943343</v>
      </c>
      <c r="K3741" s="10">
        <f ca="1">MAX($J$3:J3742)</f>
        <v>5786.33457943343</v>
      </c>
      <c r="L3741" s="11">
        <f t="shared" ca="1" si="480"/>
        <v>0</v>
      </c>
    </row>
  </sheetData>
  <dataValidations count="1">
    <dataValidation type="list" allowBlank="1" showInputMessage="1" showErrorMessage="1" sqref="O6" xr:uid="{C7816E23-269A-4CFD-98B4-82BB110DFAA8}">
      <formula1>"1,2,3,4"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Khandelwal</dc:creator>
  <cp:keywords/>
  <dc:description/>
  <cp:lastModifiedBy>Rabbit</cp:lastModifiedBy>
  <cp:revision/>
  <dcterms:created xsi:type="dcterms:W3CDTF">2015-12-11T12:47:45Z</dcterms:created>
  <dcterms:modified xsi:type="dcterms:W3CDTF">2021-05-11T04:22:28Z</dcterms:modified>
  <cp:category/>
  <cp:contentStatus/>
</cp:coreProperties>
</file>