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ocuments\"/>
    </mc:Choice>
  </mc:AlternateContent>
  <xr:revisionPtr revIDLastSave="0" documentId="13_ncr:1_{40E9E729-5E3F-4889-BFF1-58EA89B5BE1B}" xr6:coauthVersionLast="36" xr6:coauthVersionMax="36" xr10:uidLastSave="{00000000-0000-0000-0000-000000000000}"/>
  <bookViews>
    <workbookView xWindow="0" yWindow="0" windowWidth="15345" windowHeight="4470" firstSheet="8" activeTab="12" xr2:uid="{CB07156B-A36E-434A-AD93-65ED9C367D31}"/>
  </bookViews>
  <sheets>
    <sheet name="Answer Report-Sol2" sheetId="2" r:id="rId1"/>
    <sheet name="Sensitivity Report-Sol2" sheetId="3" r:id="rId2"/>
    <sheet name="Solution-2" sheetId="1" r:id="rId3"/>
    <sheet name="Sensitivity Report-4(i)" sheetId="5" r:id="rId4"/>
    <sheet name="Solution-4(i)" sheetId="4" r:id="rId5"/>
    <sheet name="Sensitivity Report-4(ii)" sheetId="7" r:id="rId6"/>
    <sheet name="Solution-4(ii)" sheetId="6" r:id="rId7"/>
    <sheet name="Sensitivity Report-4(iii)" sheetId="9" r:id="rId8"/>
    <sheet name="Solution-4(iii)" sheetId="8" r:id="rId9"/>
    <sheet name="Solution-5" sheetId="10" r:id="rId10"/>
    <sheet name="Solution-6" sheetId="11" r:id="rId11"/>
    <sheet name="Solution-7" sheetId="12" r:id="rId12"/>
    <sheet name="Solution-10" sheetId="13" r:id="rId13"/>
    <sheet name="Solution-9" sheetId="14" r:id="rId14"/>
  </sheets>
  <definedNames>
    <definedName name="solver_adj" localSheetId="12" hidden="1">'Solution-10'!$C$12:$E$12</definedName>
    <definedName name="solver_adj" localSheetId="2" hidden="1">'Solution-2'!$C$12:$E$12</definedName>
    <definedName name="solver_adj" localSheetId="4" hidden="1">'Solution-4(i)'!$C$12:$E$12</definedName>
    <definedName name="solver_adj" localSheetId="6" hidden="1">'Solution-4(ii)'!$C$12:$E$12</definedName>
    <definedName name="solver_adj" localSheetId="8" hidden="1">'Solution-4(iii)'!$C$12:$E$12</definedName>
    <definedName name="solver_adj" localSheetId="9" hidden="1">'Solution-5'!$C$12:$E$12</definedName>
    <definedName name="solver_adj" localSheetId="10" hidden="1">'Solution-6'!$C$12:$E$12</definedName>
    <definedName name="solver_adj" localSheetId="11" hidden="1">'Solution-7'!$C$12:$E$12</definedName>
    <definedName name="solver_adj" localSheetId="13" hidden="1">'Solution-9'!$C$12:$E$12</definedName>
    <definedName name="solver_cvg" localSheetId="12" hidden="1">0.0001</definedName>
    <definedName name="solver_cvg" localSheetId="2" hidden="1">0.0001</definedName>
    <definedName name="solver_cvg" localSheetId="4" hidden="1">0.0001</definedName>
    <definedName name="solver_cvg" localSheetId="6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3" hidden="1">0.0001</definedName>
    <definedName name="solver_drv" localSheetId="12" hidden="1">1</definedName>
    <definedName name="solver_drv" localSheetId="2" hidden="1">2</definedName>
    <definedName name="solver_drv" localSheetId="4" hidden="1">2</definedName>
    <definedName name="solver_drv" localSheetId="6" hidden="1">1</definedName>
    <definedName name="solver_drv" localSheetId="8" hidden="1">2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3" hidden="1">1</definedName>
    <definedName name="solver_eng" localSheetId="12" hidden="1">2</definedName>
    <definedName name="solver_eng" localSheetId="2" hidden="1">2</definedName>
    <definedName name="solver_eng" localSheetId="4" hidden="1">2</definedName>
    <definedName name="solver_eng" localSheetId="6" hidden="1">2</definedName>
    <definedName name="solver_eng" localSheetId="8" hidden="1">2</definedName>
    <definedName name="solver_eng" localSheetId="9" hidden="1">2</definedName>
    <definedName name="solver_eng" localSheetId="10" hidden="1">2</definedName>
    <definedName name="solver_eng" localSheetId="11" hidden="1">2</definedName>
    <definedName name="solver_eng" localSheetId="13" hidden="1">2</definedName>
    <definedName name="solver_est" localSheetId="12" hidden="1">1</definedName>
    <definedName name="solver_est" localSheetId="2" hidden="1">1</definedName>
    <definedName name="solver_est" localSheetId="4" hidden="1">1</definedName>
    <definedName name="solver_est" localSheetId="6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3" hidden="1">1</definedName>
    <definedName name="solver_itr" localSheetId="12" hidden="1">2147483647</definedName>
    <definedName name="solver_itr" localSheetId="2" hidden="1">2147483647</definedName>
    <definedName name="solver_itr" localSheetId="4" hidden="1">2147483647</definedName>
    <definedName name="solver_itr" localSheetId="6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3" hidden="1">2147483647</definedName>
    <definedName name="solver_lhs1" localSheetId="12" hidden="1">'Solution-10'!$G$14</definedName>
    <definedName name="solver_lhs1" localSheetId="2" hidden="1">'Solution-2'!$G$15</definedName>
    <definedName name="solver_lhs1" localSheetId="4" hidden="1">'Solution-4(i)'!$G$14</definedName>
    <definedName name="solver_lhs1" localSheetId="6" hidden="1">'Solution-4(ii)'!$G$14</definedName>
    <definedName name="solver_lhs1" localSheetId="8" hidden="1">'Solution-4(iii)'!$G$14</definedName>
    <definedName name="solver_lhs1" localSheetId="9" hidden="1">'Solution-5'!$G$14</definedName>
    <definedName name="solver_lhs1" localSheetId="10" hidden="1">'Solution-6'!$G$14</definedName>
    <definedName name="solver_lhs1" localSheetId="11" hidden="1">'Solution-7'!$G$14</definedName>
    <definedName name="solver_lhs1" localSheetId="13" hidden="1">'Solution-9'!$G$14</definedName>
    <definedName name="solver_lhs2" localSheetId="12" hidden="1">'Solution-10'!$G$15</definedName>
    <definedName name="solver_lhs2" localSheetId="2" hidden="1">'Solution-2'!$G$16</definedName>
    <definedName name="solver_lhs2" localSheetId="4" hidden="1">'Solution-4(i)'!$G$15</definedName>
    <definedName name="solver_lhs2" localSheetId="6" hidden="1">'Solution-4(ii)'!$G$15</definedName>
    <definedName name="solver_lhs2" localSheetId="8" hidden="1">'Solution-4(iii)'!$G$15</definedName>
    <definedName name="solver_lhs2" localSheetId="9" hidden="1">'Solution-5'!$G$15</definedName>
    <definedName name="solver_lhs2" localSheetId="10" hidden="1">'Solution-6'!$G$15</definedName>
    <definedName name="solver_lhs2" localSheetId="11" hidden="1">'Solution-7'!$G$15</definedName>
    <definedName name="solver_lhs2" localSheetId="13" hidden="1">'Solution-9'!$G$15</definedName>
    <definedName name="solver_lhs3" localSheetId="12" hidden="1">'Solution-10'!$G$16</definedName>
    <definedName name="solver_lhs3" localSheetId="2" hidden="1">'Solution-2'!$G$17</definedName>
    <definedName name="solver_lhs3" localSheetId="4" hidden="1">'Solution-4(i)'!$G$16</definedName>
    <definedName name="solver_lhs3" localSheetId="6" hidden="1">'Solution-4(ii)'!$G$16</definedName>
    <definedName name="solver_lhs3" localSheetId="8" hidden="1">'Solution-4(iii)'!$G$16</definedName>
    <definedName name="solver_lhs3" localSheetId="9" hidden="1">'Solution-5'!$G$16</definedName>
    <definedName name="solver_lhs3" localSheetId="10" hidden="1">'Solution-6'!$G$16</definedName>
    <definedName name="solver_lhs3" localSheetId="11" hidden="1">'Solution-7'!$G$16</definedName>
    <definedName name="solver_lhs3" localSheetId="13" hidden="1">'Solution-9'!$G$16</definedName>
    <definedName name="solver_lhs4" localSheetId="10" hidden="1">'Solution-6'!$G$17</definedName>
    <definedName name="solver_mip" localSheetId="12" hidden="1">2147483647</definedName>
    <definedName name="solver_mip" localSheetId="2" hidden="1">2147483647</definedName>
    <definedName name="solver_mip" localSheetId="4" hidden="1">2147483647</definedName>
    <definedName name="solver_mip" localSheetId="6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3" hidden="1">2147483647</definedName>
    <definedName name="solver_mni" localSheetId="12" hidden="1">30</definedName>
    <definedName name="solver_mni" localSheetId="2" hidden="1">30</definedName>
    <definedName name="solver_mni" localSheetId="4" hidden="1">30</definedName>
    <definedName name="solver_mni" localSheetId="6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3" hidden="1">30</definedName>
    <definedName name="solver_mrt" localSheetId="12" hidden="1">0.075</definedName>
    <definedName name="solver_mrt" localSheetId="2" hidden="1">0.075</definedName>
    <definedName name="solver_mrt" localSheetId="4" hidden="1">0.075</definedName>
    <definedName name="solver_mrt" localSheetId="6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3" hidden="1">0.075</definedName>
    <definedName name="solver_msl" localSheetId="12" hidden="1">2</definedName>
    <definedName name="solver_msl" localSheetId="2" hidden="1">2</definedName>
    <definedName name="solver_msl" localSheetId="4" hidden="1">2</definedName>
    <definedName name="solver_msl" localSheetId="6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3" hidden="1">2</definedName>
    <definedName name="solver_neg" localSheetId="12" hidden="1">1</definedName>
    <definedName name="solver_neg" localSheetId="2" hidden="1">1</definedName>
    <definedName name="solver_neg" localSheetId="4" hidden="1">1</definedName>
    <definedName name="solver_neg" localSheetId="6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3" hidden="1">1</definedName>
    <definedName name="solver_nod" localSheetId="12" hidden="1">2147483647</definedName>
    <definedName name="solver_nod" localSheetId="2" hidden="1">2147483647</definedName>
    <definedName name="solver_nod" localSheetId="4" hidden="1">2147483647</definedName>
    <definedName name="solver_nod" localSheetId="6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3" hidden="1">2147483647</definedName>
    <definedName name="solver_num" localSheetId="12" hidden="1">3</definedName>
    <definedName name="solver_num" localSheetId="2" hidden="1">3</definedName>
    <definedName name="solver_num" localSheetId="4" hidden="1">3</definedName>
    <definedName name="solver_num" localSheetId="6" hidden="1">3</definedName>
    <definedName name="solver_num" localSheetId="8" hidden="1">3</definedName>
    <definedName name="solver_num" localSheetId="9" hidden="1">3</definedName>
    <definedName name="solver_num" localSheetId="10" hidden="1">4</definedName>
    <definedName name="solver_num" localSheetId="11" hidden="1">3</definedName>
    <definedName name="solver_num" localSheetId="13" hidden="1">3</definedName>
    <definedName name="solver_nwt" localSheetId="12" hidden="1">1</definedName>
    <definedName name="solver_nwt" localSheetId="2" hidden="1">1</definedName>
    <definedName name="solver_nwt" localSheetId="4" hidden="1">1</definedName>
    <definedName name="solver_nwt" localSheetId="6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3" hidden="1">1</definedName>
    <definedName name="solver_opt" localSheetId="12" hidden="1">'Solution-10'!$H$11</definedName>
    <definedName name="solver_opt" localSheetId="2" hidden="1">'Solution-2'!$H$11</definedName>
    <definedName name="solver_opt" localSheetId="4" hidden="1">'Solution-4(i)'!$H$11</definedName>
    <definedName name="solver_opt" localSheetId="6" hidden="1">'Solution-4(ii)'!$H$11</definedName>
    <definedName name="solver_opt" localSheetId="8" hidden="1">'Solution-4(iii)'!$H$11</definedName>
    <definedName name="solver_opt" localSheetId="9" hidden="1">'Solution-5'!$H$11</definedName>
    <definedName name="solver_opt" localSheetId="10" hidden="1">'Solution-6'!$H$11</definedName>
    <definedName name="solver_opt" localSheetId="11" hidden="1">'Solution-7'!$H$11</definedName>
    <definedName name="solver_opt" localSheetId="13" hidden="1">'Solution-9'!$H$11</definedName>
    <definedName name="solver_pre" localSheetId="12" hidden="1">0.000001</definedName>
    <definedName name="solver_pre" localSheetId="2" hidden="1">0.000001</definedName>
    <definedName name="solver_pre" localSheetId="4" hidden="1">0.000001</definedName>
    <definedName name="solver_pre" localSheetId="6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3" hidden="1">0.000001</definedName>
    <definedName name="solver_rbv" localSheetId="12" hidden="1">1</definedName>
    <definedName name="solver_rbv" localSheetId="2" hidden="1">2</definedName>
    <definedName name="solver_rbv" localSheetId="4" hidden="1">2</definedName>
    <definedName name="solver_rbv" localSheetId="6" hidden="1">1</definedName>
    <definedName name="solver_rbv" localSheetId="8" hidden="1">2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3" hidden="1">1</definedName>
    <definedName name="solver_rel1" localSheetId="12" hidden="1">1</definedName>
    <definedName name="solver_rel1" localSheetId="2" hidden="1">1</definedName>
    <definedName name="solver_rel1" localSheetId="4" hidden="1">1</definedName>
    <definedName name="solver_rel1" localSheetId="6" hidden="1">1</definedName>
    <definedName name="solver_rel1" localSheetId="8" hidden="1">1</definedName>
    <definedName name="solver_rel1" localSheetId="9" hidden="1">1</definedName>
    <definedName name="solver_rel1" localSheetId="10" hidden="1">1</definedName>
    <definedName name="solver_rel1" localSheetId="11" hidden="1">1</definedName>
    <definedName name="solver_rel1" localSheetId="13" hidden="1">1</definedName>
    <definedName name="solver_rel2" localSheetId="12" hidden="1">1</definedName>
    <definedName name="solver_rel2" localSheetId="2" hidden="1">1</definedName>
    <definedName name="solver_rel2" localSheetId="4" hidden="1">1</definedName>
    <definedName name="solver_rel2" localSheetId="6" hidden="1">1</definedName>
    <definedName name="solver_rel2" localSheetId="8" hidden="1">1</definedName>
    <definedName name="solver_rel2" localSheetId="9" hidden="1">1</definedName>
    <definedName name="solver_rel2" localSheetId="10" hidden="1">1</definedName>
    <definedName name="solver_rel2" localSheetId="11" hidden="1">1</definedName>
    <definedName name="solver_rel2" localSheetId="13" hidden="1">1</definedName>
    <definedName name="solver_rel3" localSheetId="12" hidden="1">1</definedName>
    <definedName name="solver_rel3" localSheetId="2" hidden="1">1</definedName>
    <definedName name="solver_rel3" localSheetId="4" hidden="1">1</definedName>
    <definedName name="solver_rel3" localSheetId="6" hidden="1">1</definedName>
    <definedName name="solver_rel3" localSheetId="8" hidden="1">1</definedName>
    <definedName name="solver_rel3" localSheetId="9" hidden="1">1</definedName>
    <definedName name="solver_rel3" localSheetId="10" hidden="1">1</definedName>
    <definedName name="solver_rel3" localSheetId="11" hidden="1">1</definedName>
    <definedName name="solver_rel3" localSheetId="13" hidden="1">1</definedName>
    <definedName name="solver_rel4" localSheetId="10" hidden="1">1</definedName>
    <definedName name="solver_rhs1" localSheetId="12" hidden="1">'Solution-10'!$I$14</definedName>
    <definedName name="solver_rhs1" localSheetId="2" hidden="1">'Solution-2'!$I$15</definedName>
    <definedName name="solver_rhs1" localSheetId="4" hidden="1">'Solution-4(i)'!$I$14</definedName>
    <definedName name="solver_rhs1" localSheetId="6" hidden="1">'Solution-4(ii)'!$I$14</definedName>
    <definedName name="solver_rhs1" localSheetId="8" hidden="1">'Solution-4(iii)'!$I$14</definedName>
    <definedName name="solver_rhs1" localSheetId="9" hidden="1">'Solution-5'!$I$14</definedName>
    <definedName name="solver_rhs1" localSheetId="10" hidden="1">'Solution-6'!$I$14</definedName>
    <definedName name="solver_rhs1" localSheetId="11" hidden="1">'Solution-7'!$I$14</definedName>
    <definedName name="solver_rhs1" localSheetId="13" hidden="1">'Solution-9'!$I$14</definedName>
    <definedName name="solver_rhs2" localSheetId="12" hidden="1">'Solution-10'!$I$15</definedName>
    <definedName name="solver_rhs2" localSheetId="2" hidden="1">'Solution-2'!$I$16</definedName>
    <definedName name="solver_rhs2" localSheetId="4" hidden="1">'Solution-4(i)'!$I$15</definedName>
    <definedName name="solver_rhs2" localSheetId="6" hidden="1">'Solution-4(ii)'!$I$15</definedName>
    <definedName name="solver_rhs2" localSheetId="8" hidden="1">'Solution-4(iii)'!$I$15</definedName>
    <definedName name="solver_rhs2" localSheetId="9" hidden="1">'Solution-5'!$I$15</definedName>
    <definedName name="solver_rhs2" localSheetId="10" hidden="1">'Solution-6'!$I$15</definedName>
    <definedName name="solver_rhs2" localSheetId="11" hidden="1">'Solution-7'!$I$15</definedName>
    <definedName name="solver_rhs2" localSheetId="13" hidden="1">'Solution-9'!$I$15</definedName>
    <definedName name="solver_rhs3" localSheetId="12" hidden="1">'Solution-10'!$I$16</definedName>
    <definedName name="solver_rhs3" localSheetId="2" hidden="1">'Solution-2'!$I$17</definedName>
    <definedName name="solver_rhs3" localSheetId="4" hidden="1">'Solution-4(i)'!$I$16</definedName>
    <definedName name="solver_rhs3" localSheetId="6" hidden="1">'Solution-4(ii)'!$I$16</definedName>
    <definedName name="solver_rhs3" localSheetId="8" hidden="1">'Solution-4(iii)'!$I$16</definedName>
    <definedName name="solver_rhs3" localSheetId="9" hidden="1">'Solution-5'!$I$16</definedName>
    <definedName name="solver_rhs3" localSheetId="10" hidden="1">'Solution-6'!$I$16</definedName>
    <definedName name="solver_rhs3" localSheetId="11" hidden="1">'Solution-7'!$I$16</definedName>
    <definedName name="solver_rhs3" localSheetId="13" hidden="1">'Solution-9'!$I$16</definedName>
    <definedName name="solver_rhs4" localSheetId="10" hidden="1">'Solution-6'!$I$17</definedName>
    <definedName name="solver_rlx" localSheetId="12" hidden="1">2</definedName>
    <definedName name="solver_rlx" localSheetId="2" hidden="1">2</definedName>
    <definedName name="solver_rlx" localSheetId="4" hidden="1">2</definedName>
    <definedName name="solver_rlx" localSheetId="6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3" hidden="1">2</definedName>
    <definedName name="solver_rsd" localSheetId="12" hidden="1">0</definedName>
    <definedName name="solver_rsd" localSheetId="2" hidden="1">0</definedName>
    <definedName name="solver_rsd" localSheetId="4" hidden="1">0</definedName>
    <definedName name="solver_rsd" localSheetId="6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3" hidden="1">0</definedName>
    <definedName name="solver_scl" localSheetId="12" hidden="1">1</definedName>
    <definedName name="solver_scl" localSheetId="2" hidden="1">2</definedName>
    <definedName name="solver_scl" localSheetId="4" hidden="1">2</definedName>
    <definedName name="solver_scl" localSheetId="6" hidden="1">1</definedName>
    <definedName name="solver_scl" localSheetId="8" hidden="1">2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3" hidden="1">1</definedName>
    <definedName name="solver_sho" localSheetId="12" hidden="1">2</definedName>
    <definedName name="solver_sho" localSheetId="2" hidden="1">2</definedName>
    <definedName name="solver_sho" localSheetId="4" hidden="1">2</definedName>
    <definedName name="solver_sho" localSheetId="6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3" hidden="1">2</definedName>
    <definedName name="solver_ssz" localSheetId="12" hidden="1">100</definedName>
    <definedName name="solver_ssz" localSheetId="2" hidden="1">100</definedName>
    <definedName name="solver_ssz" localSheetId="4" hidden="1">100</definedName>
    <definedName name="solver_ssz" localSheetId="6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3" hidden="1">100</definedName>
    <definedName name="solver_tim" localSheetId="12" hidden="1">2147483647</definedName>
    <definedName name="solver_tim" localSheetId="2" hidden="1">2147483647</definedName>
    <definedName name="solver_tim" localSheetId="4" hidden="1">2147483647</definedName>
    <definedName name="solver_tim" localSheetId="6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3" hidden="1">2147483647</definedName>
    <definedName name="solver_tol" localSheetId="12" hidden="1">0.01</definedName>
    <definedName name="solver_tol" localSheetId="2" hidden="1">0.01</definedName>
    <definedName name="solver_tol" localSheetId="4" hidden="1">0.01</definedName>
    <definedName name="solver_tol" localSheetId="6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3" hidden="1">0.01</definedName>
    <definedName name="solver_typ" localSheetId="12" hidden="1">1</definedName>
    <definedName name="solver_typ" localSheetId="2" hidden="1">1</definedName>
    <definedName name="solver_typ" localSheetId="4" hidden="1">1</definedName>
    <definedName name="solver_typ" localSheetId="6" hidden="1">1</definedName>
    <definedName name="solver_typ" localSheetId="8" hidden="1">1</definedName>
    <definedName name="solver_typ" localSheetId="9" hidden="1">1</definedName>
    <definedName name="solver_typ" localSheetId="10" hidden="1">1</definedName>
    <definedName name="solver_typ" localSheetId="11" hidden="1">1</definedName>
    <definedName name="solver_typ" localSheetId="13" hidden="1">1</definedName>
    <definedName name="solver_val" localSheetId="12" hidden="1">0</definedName>
    <definedName name="solver_val" localSheetId="2" hidden="1">0</definedName>
    <definedName name="solver_val" localSheetId="4" hidden="1">0</definedName>
    <definedName name="solver_val" localSheetId="6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3" hidden="1">0</definedName>
    <definedName name="solver_ver" localSheetId="12" hidden="1">3</definedName>
    <definedName name="solver_ver" localSheetId="2" hidden="1">3</definedName>
    <definedName name="solver_ver" localSheetId="4" hidden="1">3</definedName>
    <definedName name="solver_ver" localSheetId="6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4" l="1"/>
  <c r="G15" i="14"/>
  <c r="G14" i="14"/>
  <c r="H11" i="14"/>
  <c r="G16" i="13"/>
  <c r="G15" i="13"/>
  <c r="G14" i="13"/>
  <c r="H11" i="13"/>
  <c r="G16" i="12" l="1"/>
  <c r="G15" i="12"/>
  <c r="G14" i="12"/>
  <c r="H11" i="12"/>
  <c r="G16" i="11"/>
  <c r="G15" i="11"/>
  <c r="G14" i="11"/>
  <c r="H11" i="11"/>
  <c r="G16" i="10"/>
  <c r="G15" i="10"/>
  <c r="G14" i="10"/>
  <c r="H11" i="10"/>
  <c r="G16" i="8"/>
  <c r="G15" i="8"/>
  <c r="G14" i="8"/>
  <c r="H11" i="8"/>
  <c r="G16" i="6"/>
  <c r="G15" i="6"/>
  <c r="G14" i="6"/>
  <c r="H11" i="6"/>
  <c r="H11" i="4"/>
  <c r="G16" i="4"/>
  <c r="G15" i="4"/>
  <c r="G14" i="4"/>
  <c r="H11" i="1" l="1"/>
  <c r="G17" i="1"/>
  <c r="G16" i="1"/>
  <c r="G15" i="1"/>
</calcChain>
</file>

<file path=xl/sharedStrings.xml><?xml version="1.0" encoding="utf-8"?>
<sst xmlns="http://schemas.openxmlformats.org/spreadsheetml/2006/main" count="407" uniqueCount="96">
  <si>
    <t>max</t>
  </si>
  <si>
    <t>3x1+3x2+5x3</t>
  </si>
  <si>
    <t>subject to</t>
  </si>
  <si>
    <t>1.2x1+1.7x2+1.2x3&lt;=1000(M1)</t>
  </si>
  <si>
    <t>0.8x1 + 0x2 + 2.3x3 &lt;=1200(M2)</t>
  </si>
  <si>
    <t>2x1 + 3x2 + 4.5x3 &lt;=2000(M3)</t>
  </si>
  <si>
    <t>x1 , x2 ,x3 &gt;=1</t>
  </si>
  <si>
    <t>z</t>
  </si>
  <si>
    <t>x1(lawn chairs)</t>
  </si>
  <si>
    <t>x2(bench)</t>
  </si>
  <si>
    <t>x3(table)</t>
  </si>
  <si>
    <t>M1(Tube Bending)</t>
  </si>
  <si>
    <t>M2(Welding)</t>
  </si>
  <si>
    <t>M3(Tubing)</t>
  </si>
  <si>
    <t>Optimum</t>
  </si>
  <si>
    <t>RHS</t>
  </si>
  <si>
    <t>&lt;=</t>
  </si>
  <si>
    <t>Microsoft Excel 16.0 Answer Report</t>
  </si>
  <si>
    <t>Worksheet: [Book1]Sheet1</t>
  </si>
  <si>
    <t>Report Created: 11-11-2022 12:58:18</t>
  </si>
  <si>
    <t>Result: Solver found a solution.  All Constraints and optimality conditions are satisfied.</t>
  </si>
  <si>
    <t>Solver Engine</t>
  </si>
  <si>
    <t>Engine: Simplex LP</t>
  </si>
  <si>
    <t>Solution Time: 0.016 Seconds.</t>
  </si>
  <si>
    <t>Iterations: 2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</si>
  <si>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</si>
  <si>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</si>
  <si>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</si>
  <si>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</si>
  <si>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</si>
  <si>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</si>
  <si>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</si>
  <si>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</si>
  <si>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</si>
  <si>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</si>
  <si>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</si>
  <si>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</si>
  <si>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</si>
  <si>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</si>
  <si>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</si>
  <si>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$H$11</t>
  </si>
  <si>
    <t>z Optimum</t>
  </si>
  <si>
    <t>$C$12</t>
  </si>
  <si>
    <t>Contin</t>
  </si>
  <si>
    <t>$D$12</t>
  </si>
  <si>
    <t>$E$12</t>
  </si>
  <si>
    <t>$G$15</t>
  </si>
  <si>
    <t>$G$15&lt;=$I$15</t>
  </si>
  <si>
    <t>Binding</t>
  </si>
  <si>
    <t>$G$16</t>
  </si>
  <si>
    <t>$G$16&lt;=$I$16</t>
  </si>
  <si>
    <t>Not Binding</t>
  </si>
  <si>
    <t>$G$17</t>
  </si>
  <si>
    <t>$G$17&lt;=$I$17</t>
  </si>
  <si>
    <t>Microsoft Excel 16.0 Sensitivity Report</t>
  </si>
  <si>
    <t>Report Created: 11-11-2022 12:58:31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</si>
  <si>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</si>
  <si>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</si>
  <si>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</si>
  <si>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</si>
  <si>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</si>
  <si>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</si>
  <si>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</si>
  <si>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</si>
  <si>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</si>
  <si>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</si>
  <si>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</si>
  <si>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</si>
  <si>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</si>
  <si>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subject to:</t>
  </si>
  <si>
    <t>2.2x1 + 2.7x2 + 2.2x3 &lt;= 1000(M1)</t>
  </si>
  <si>
    <t xml:space="preserve"> 3x1 + 3x2 + 5x3</t>
  </si>
  <si>
    <t>Max</t>
  </si>
  <si>
    <t xml:space="preserve">M1(Tube Bending)  </t>
  </si>
  <si>
    <t>soln</t>
  </si>
  <si>
    <t>Worksheet: [22229-Excel solver-Assignment.xlsx]Solution-4(i)</t>
  </si>
  <si>
    <t>Report Created: 14-11-2022 09:09:48</t>
  </si>
  <si>
    <t>soln x1(lawn chairs)</t>
  </si>
  <si>
    <t>soln x2(bench)</t>
  </si>
  <si>
    <t>soln x3(table)</t>
  </si>
  <si>
    <t>$G$14</t>
  </si>
  <si>
    <t>1.8x1 + 1x2 + 3.3x3 &lt;=1200(M2)</t>
  </si>
  <si>
    <t>1.2x1 + 1.7x2 + 1.2x3 &lt;= 1000(M1)</t>
  </si>
  <si>
    <t>Worksheet: [22229-Excel solver-Assignment.xlsx]Solution-4(ii)</t>
  </si>
  <si>
    <t>Report Created: 14-11-2022 09:15:48</t>
  </si>
  <si>
    <t>3x1 + 4x2 + 5.5x3 &lt;=2000(M3)</t>
  </si>
  <si>
    <t>Worksheet: [22229-Excel solver-Assignment.xlsx]Solution-4(iii)</t>
  </si>
  <si>
    <t>Report Created: 14-11-2022 09:19:26</t>
  </si>
  <si>
    <t>2x1 + 3x2 + 4.5x3 &lt;=2500(M3)</t>
  </si>
  <si>
    <t>x2&gt;=100(M4)</t>
  </si>
  <si>
    <t>M4</t>
  </si>
  <si>
    <t>&gt;=</t>
  </si>
  <si>
    <t>1.2x1 + 1.1x2 + 1.2x3 &lt;= 1000(M1)</t>
  </si>
  <si>
    <t>0.8x1 + 2x2 + 2.3x3 &lt;=1200(M2)</t>
  </si>
  <si>
    <t>2x1 + 2x2 + 4.5x3 &lt;=2000(M3)</t>
  </si>
  <si>
    <t>1.2x1 + 1.7x2 + 1.2x3 &lt;= 1200(M1)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</si>
</sst>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2" borderId="0" xfId="0" applyFill="1"/>
    <xf numFmtId="0" fontId="0" fillId="0" borderId="0" xfId="0"/>
    <xf numFmtId="0" fontId="0" fillId="0" borderId="6" xfId="0" applyBorder="1"/>
    <xf numFmtId="0" fontId="0" fillId="0" borderId="0" xfId="0"/>
    <xf numFmtId="0" fontId="0" fillId="0" borderId="6" xfId="0" applyBorder="1"/>
    <xf numFmtId="0" fontId="1" fillId="0" borderId="0" xfId="0" applyFont="1"/>
    <xf numFmtId="0" fontId="0" fillId="0" borderId="5" xfId="0" applyFill="1" applyBorder="1" applyAlignment="1"/>
    <xf numFmtId="0" fontId="0" fillId="0" borderId="4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ECA3-CD36-4E29-A5C1-02DA857AAA4D}">
  <dimension ref="A1:G30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7.5703125" bestFit="1" customWidth="1"/>
    <col min="4" max="4" width="13.7109375" bestFit="1" customWidth="1"/>
    <col min="5" max="5" width="12.85546875" bestFit="1" customWidth="1"/>
    <col min="6" max="6" width="11.42578125" bestFit="1" customWidth="1"/>
    <col min="7" max="7" width="12" bestFit="1" customWidth="1"/>
  </cols>
  <sheetData>
    <row r="1" spans="1:5" x14ac:dyDescent="0.25">
      <c r="A1" s="1" t="s">
        <v>17</v>
      </c>
    </row>
    <row r="2" spans="1:5" x14ac:dyDescent="0.25">
      <c r="A2" s="1" t="s">
        <v>18</v>
      </c>
    </row>
    <row r="3" spans="1:5" x14ac:dyDescent="0.25">
      <c r="A3" s="1" t="s">
        <v>19</v>
      </c>
    </row>
    <row r="4" spans="1:5" x14ac:dyDescent="0.25">
      <c r="A4" s="1" t="s">
        <v>20</v>
      </c>
    </row>
    <row r="5" spans="1:5" x14ac:dyDescent="0.25">
      <c r="A5" s="1" t="s">
        <v>21</v>
      </c>
    </row>
    <row r="6" spans="1:5" x14ac:dyDescent="0.25">
      <c r="A6" s="1"/>
      <c r="B6" t="s">
        <v>22</v>
      </c>
    </row>
    <row r="7" spans="1:5" x14ac:dyDescent="0.25">
      <c r="A7" s="1"/>
      <c r="B7" t="s">
        <v>23</v>
      </c>
    </row>
    <row r="8" spans="1:5" x14ac:dyDescent="0.25">
      <c r="A8" s="1"/>
      <c r="B8" t="s">
        <v>24</v>
      </c>
    </row>
    <row r="9" spans="1:5" x14ac:dyDescent="0.25">
      <c r="A9" s="1" t="s">
        <v>25</v>
      </c>
    </row>
    <row r="10" spans="1:5" x14ac:dyDescent="0.25">
      <c r="B10" t="s">
        <v>26</v>
      </c>
    </row>
    <row r="11" spans="1:5" x14ac:dyDescent="0.25">
      <c r="B11" t="s">
        <v>27</v>
      </c>
    </row>
    <row r="14" spans="1:5" ht="15.75" thickBot="1" x14ac:dyDescent="0.3">
      <c r="A14" t="s">
        <v>28</v>
      </c>
    </row>
    <row r="15" spans="1:5" ht="15.75" thickBot="1" x14ac:dyDescent="0.3">
      <c r="B15" s="3" t="s">
        <v>29</v>
      </c>
      <c r="C15" s="3" t="s">
        <v>30</v>
      </c>
      <c r="D15" s="3" t="s">
        <v>31</v>
      </c>
      <c r="E15" s="3" t="s">
        <v>32</v>
      </c>
    </row>
    <row r="16" spans="1:5" ht="15.75" thickBot="1" x14ac:dyDescent="0.3">
      <c r="B16" s="2" t="s">
        <v>40</v>
      </c>
      <c r="C16" s="2" t="s">
        <v>41</v>
      </c>
      <c r="D16" s="5">
        <v>0</v>
      </c>
      <c r="E16" s="5">
        <v>2766.666666666667</v>
      </c>
    </row>
    <row r="19" spans="1:7" ht="15.75" thickBot="1" x14ac:dyDescent="0.3">
      <c r="A19" t="s">
        <v>33</v>
      </c>
    </row>
    <row r="20" spans="1:7" ht="15.75" thickBot="1" x14ac:dyDescent="0.3">
      <c r="B20" s="3" t="s">
        <v>29</v>
      </c>
      <c r="C20" s="3" t="s">
        <v>30</v>
      </c>
      <c r="D20" s="3" t="s">
        <v>31</v>
      </c>
      <c r="E20" s="3" t="s">
        <v>32</v>
      </c>
      <c r="F20" s="3" t="s">
        <v>34</v>
      </c>
    </row>
    <row r="21" spans="1:7" x14ac:dyDescent="0.25">
      <c r="B21" s="4" t="s">
        <v>42</v>
      </c>
      <c r="C21" s="4" t="s">
        <v>8</v>
      </c>
      <c r="D21" s="6">
        <v>0</v>
      </c>
      <c r="E21" s="6">
        <v>700.00000000000023</v>
      </c>
      <c r="F21" s="4" t="s">
        <v>43</v>
      </c>
    </row>
    <row r="22" spans="1:7" x14ac:dyDescent="0.25">
      <c r="B22" s="4" t="s">
        <v>44</v>
      </c>
      <c r="C22" s="4" t="s">
        <v>9</v>
      </c>
      <c r="D22" s="6">
        <v>0</v>
      </c>
      <c r="E22" s="6">
        <v>0</v>
      </c>
      <c r="F22" s="4" t="s">
        <v>43</v>
      </c>
    </row>
    <row r="23" spans="1:7" ht="15.75" thickBot="1" x14ac:dyDescent="0.3">
      <c r="B23" s="2" t="s">
        <v>45</v>
      </c>
      <c r="C23" s="2" t="s">
        <v>10</v>
      </c>
      <c r="D23" s="5">
        <v>0</v>
      </c>
      <c r="E23" s="5">
        <v>133.3333333333332</v>
      </c>
      <c r="F23" s="2" t="s">
        <v>43</v>
      </c>
    </row>
    <row r="26" spans="1:7" ht="15.75" thickBot="1" x14ac:dyDescent="0.3">
      <c r="A26" t="s">
        <v>35</v>
      </c>
    </row>
    <row r="27" spans="1:7" ht="15.75" thickBot="1" x14ac:dyDescent="0.3">
      <c r="B27" s="3" t="s">
        <v>29</v>
      </c>
      <c r="C27" s="3" t="s">
        <v>30</v>
      </c>
      <c r="D27" s="3" t="s">
        <v>36</v>
      </c>
      <c r="E27" s="3" t="s">
        <v>37</v>
      </c>
      <c r="F27" s="3" t="s">
        <v>38</v>
      </c>
      <c r="G27" s="3" t="s">
        <v>39</v>
      </c>
    </row>
    <row r="28" spans="1:7" x14ac:dyDescent="0.25">
      <c r="B28" s="4" t="s">
        <v>46</v>
      </c>
      <c r="C28" s="4" t="s">
        <v>11</v>
      </c>
      <c r="D28" s="6">
        <v>1000</v>
      </c>
      <c r="E28" s="4" t="s">
        <v>47</v>
      </c>
      <c r="F28" s="4" t="s">
        <v>48</v>
      </c>
      <c r="G28" s="4">
        <v>0</v>
      </c>
    </row>
    <row r="29" spans="1:7" x14ac:dyDescent="0.25">
      <c r="B29" s="4" t="s">
        <v>49</v>
      </c>
      <c r="C29" s="4" t="s">
        <v>12</v>
      </c>
      <c r="D29" s="6">
        <v>866.66666666666652</v>
      </c>
      <c r="E29" s="4" t="s">
        <v>50</v>
      </c>
      <c r="F29" s="4" t="s">
        <v>51</v>
      </c>
      <c r="G29" s="4">
        <v>333.33333333333348</v>
      </c>
    </row>
    <row r="30" spans="1:7" ht="15.75" thickBot="1" x14ac:dyDescent="0.3">
      <c r="B30" s="2" t="s">
        <v>52</v>
      </c>
      <c r="C30" s="2" t="s">
        <v>13</v>
      </c>
      <c r="D30" s="5">
        <v>2000</v>
      </c>
      <c r="E30" s="2" t="s">
        <v>53</v>
      </c>
      <c r="F30" s="2" t="s">
        <v>48</v>
      </c>
      <c r="G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AA3B-8C87-4CA0-94B4-8AC4D3D3E3F8}">
  <dimension ref="A1:H18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7.570312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1" t="s">
        <v>54</v>
      </c>
    </row>
    <row r="2" spans="1:8" x14ac:dyDescent="0.25">
      <c r="A2" s="1" t="s">
        <v>18</v>
      </c>
    </row>
    <row r="3" spans="1:8" x14ac:dyDescent="0.25">
      <c r="A3" s="1" t="s">
        <v>55</v>
      </c>
    </row>
    <row r="6" spans="1:8" ht="15.75" thickBot="1" x14ac:dyDescent="0.3">
      <c r="A6" t="s">
        <v>33</v>
      </c>
    </row>
    <row r="7" spans="1:8" x14ac:dyDescent="0.25">
      <c r="B7" s="7"/>
      <c r="C7" s="7"/>
      <c r="D7" s="7" t="s">
        <v>56</v>
      </c>
      <c r="E7" s="7" t="s">
        <v>58</v>
      </c>
      <c r="F7" s="7" t="s">
        <v>60</v>
      </c>
      <c r="G7" s="7" t="s">
        <v>62</v>
      </c>
      <c r="H7" s="7" t="s">
        <v>62</v>
      </c>
    </row>
    <row r="8" spans="1:8" ht="15.75" thickBot="1" x14ac:dyDescent="0.3">
      <c r="B8" s="8" t="s">
        <v>29</v>
      </c>
      <c r="C8" s="8" t="s">
        <v>30</v>
      </c>
      <c r="D8" s="8" t="s">
        <v>57</v>
      </c>
      <c r="E8" s="8" t="s">
        <v>59</v>
      </c>
      <c r="F8" s="8" t="s">
        <v>61</v>
      </c>
      <c r="G8" s="8" t="s">
        <v>63</v>
      </c>
      <c r="H8" s="8" t="s">
        <v>64</v>
      </c>
    </row>
    <row r="9" spans="1:8" x14ac:dyDescent="0.25">
      <c r="B9" s="4" t="s">
        <v>42</v>
      </c>
      <c r="C9" s="4" t="s">
        <v>8</v>
      </c>
      <c r="D9" s="4">
        <v>700.00000000000023</v>
      </c>
      <c r="E9" s="4">
        <v>0</v>
      </c>
      <c r="F9" s="4">
        <v>3</v>
      </c>
      <c r="G9" s="4">
        <v>2.0000000000000013</v>
      </c>
      <c r="H9" s="4">
        <v>0.77777777777777768</v>
      </c>
    </row>
    <row r="10" spans="1:8" x14ac:dyDescent="0.25">
      <c r="B10" s="4" t="s">
        <v>44</v>
      </c>
      <c r="C10" s="4" t="s">
        <v>9</v>
      </c>
      <c r="D10" s="4">
        <v>0</v>
      </c>
      <c r="E10" s="4">
        <v>-1.3833333333333331</v>
      </c>
      <c r="F10" s="4">
        <v>3</v>
      </c>
      <c r="G10" s="4">
        <v>1.3833333333333331</v>
      </c>
      <c r="H10" s="4">
        <v>1E+30</v>
      </c>
    </row>
    <row r="11" spans="1:8" ht="15.75" thickBot="1" x14ac:dyDescent="0.3">
      <c r="B11" s="2" t="s">
        <v>45</v>
      </c>
      <c r="C11" s="2" t="s">
        <v>10</v>
      </c>
      <c r="D11" s="2">
        <v>133.3333333333332</v>
      </c>
      <c r="E11" s="2">
        <v>0</v>
      </c>
      <c r="F11" s="2">
        <v>5</v>
      </c>
      <c r="G11" s="2">
        <v>1.7499999999999998</v>
      </c>
      <c r="H11" s="2">
        <v>2.0000000000000013</v>
      </c>
    </row>
    <row r="13" spans="1:8" ht="15.75" thickBot="1" x14ac:dyDescent="0.3">
      <c r="A13" t="s">
        <v>35</v>
      </c>
    </row>
    <row r="14" spans="1:8" x14ac:dyDescent="0.25">
      <c r="B14" s="7"/>
      <c r="C14" s="7"/>
      <c r="D14" s="7" t="s">
        <v>56</v>
      </c>
      <c r="E14" s="7" t="s">
        <v>65</v>
      </c>
      <c r="F14" s="7" t="s">
        <v>67</v>
      </c>
      <c r="G14" s="7" t="s">
        <v>62</v>
      </c>
      <c r="H14" s="7" t="s">
        <v>62</v>
      </c>
    </row>
    <row r="15" spans="1:8" ht="15.75" thickBot="1" x14ac:dyDescent="0.3">
      <c r="B15" s="8" t="s">
        <v>29</v>
      </c>
      <c r="C15" s="8" t="s">
        <v>30</v>
      </c>
      <c r="D15" s="8" t="s">
        <v>57</v>
      </c>
      <c r="E15" s="8" t="s">
        <v>66</v>
      </c>
      <c r="F15" s="8" t="s">
        <v>68</v>
      </c>
      <c r="G15" s="8" t="s">
        <v>63</v>
      </c>
      <c r="H15" s="8" t="s">
        <v>64</v>
      </c>
    </row>
    <row r="16" spans="1:8" x14ac:dyDescent="0.25">
      <c r="B16" s="4" t="s">
        <v>46</v>
      </c>
      <c r="C16" s="4" t="s">
        <v>11</v>
      </c>
      <c r="D16" s="4">
        <v>1000</v>
      </c>
      <c r="E16" s="4">
        <v>1.1666666666666663</v>
      </c>
      <c r="F16" s="4">
        <v>1000</v>
      </c>
      <c r="G16" s="4">
        <v>199.99999999999986</v>
      </c>
      <c r="H16" s="4">
        <v>466.66666666666691</v>
      </c>
    </row>
    <row r="17" spans="2:8" x14ac:dyDescent="0.25">
      <c r="B17" s="4" t="s">
        <v>49</v>
      </c>
      <c r="C17" s="4" t="s">
        <v>12</v>
      </c>
      <c r="D17" s="4">
        <v>866.66666666666652</v>
      </c>
      <c r="E17" s="4">
        <v>0</v>
      </c>
      <c r="F17" s="4">
        <v>1200</v>
      </c>
      <c r="G17" s="4">
        <v>1E+30</v>
      </c>
      <c r="H17" s="4">
        <v>333.33333333333348</v>
      </c>
    </row>
    <row r="18" spans="2:8" ht="15.75" thickBot="1" x14ac:dyDescent="0.3">
      <c r="B18" s="2" t="s">
        <v>52</v>
      </c>
      <c r="C18" s="2" t="s">
        <v>13</v>
      </c>
      <c r="D18" s="2">
        <v>2000</v>
      </c>
      <c r="E18" s="2">
        <v>0.80000000000000027</v>
      </c>
      <c r="F18" s="2">
        <v>2000</v>
      </c>
      <c r="G18" s="2">
        <v>555.55555555555588</v>
      </c>
      <c r="H18" s="2">
        <v>333.33333333333309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ECC9-E6EF-4E65-8C7D-3BCEA1A32A4B}">
  <dimension ref="A2:I17"/>
  <sheetViews>
    <sheetView workbookViewId="0">
      <selection activeCell="D14" sqref="D14"/>
    </sheetView>
  </sheetViews>
  <sheetFormatPr defaultRowHeight="15" x14ac:dyDescent="0.25"/>
  <cols>
    <col min="1" max="1" width="10.140625" customWidth="1"/>
    <col min="3" max="3" width="14.5703125" customWidth="1"/>
    <col min="4" max="4" width="10.5703125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</row>
    <row r="4" spans="1:9" x14ac:dyDescent="0.25">
      <c r="B4" t="s">
        <v>3</v>
      </c>
    </row>
    <row r="5" spans="1:9" x14ac:dyDescent="0.25">
      <c r="B5" t="s">
        <v>4</v>
      </c>
    </row>
    <row r="6" spans="1:9" x14ac:dyDescent="0.25">
      <c r="B6" t="s">
        <v>5</v>
      </c>
    </row>
    <row r="7" spans="1:9" x14ac:dyDescent="0.25">
      <c r="B7" t="s">
        <v>6</v>
      </c>
    </row>
    <row r="10" spans="1:9" x14ac:dyDescent="0.25">
      <c r="C10" t="s">
        <v>8</v>
      </c>
      <c r="D10" t="s">
        <v>9</v>
      </c>
      <c r="E10" t="s">
        <v>10</v>
      </c>
      <c r="H10" t="s">
        <v>14</v>
      </c>
    </row>
    <row r="11" spans="1:9" x14ac:dyDescent="0.25">
      <c r="A11" t="s">
        <v>0</v>
      </c>
      <c r="B11" t="s">
        <v>7</v>
      </c>
      <c r="C11">
        <v>3</v>
      </c>
      <c r="D11">
        <v>3</v>
      </c>
      <c r="E11">
        <v>5</v>
      </c>
      <c r="H11">
        <f>C11*C12+D11*D12+E11*E12</f>
        <v>2766.666666666667</v>
      </c>
      <c r="I11" t="s">
        <v>15</v>
      </c>
    </row>
    <row r="12" spans="1:9" x14ac:dyDescent="0.25">
      <c r="C12" s="9">
        <v>700.00000000000023</v>
      </c>
      <c r="D12" s="9">
        <v>0</v>
      </c>
      <c r="E12" s="9">
        <v>133.3333333333332</v>
      </c>
    </row>
    <row r="15" spans="1:9" x14ac:dyDescent="0.25">
      <c r="A15" t="s">
        <v>11</v>
      </c>
      <c r="C15">
        <v>1.2</v>
      </c>
      <c r="D15">
        <v>1.7</v>
      </c>
      <c r="E15">
        <v>1.2</v>
      </c>
      <c r="G15">
        <f>$C$12*C15+$D$12*D15+$E$12*E15</f>
        <v>1000</v>
      </c>
      <c r="H15" t="s">
        <v>16</v>
      </c>
      <c r="I15">
        <v>1000</v>
      </c>
    </row>
    <row r="16" spans="1:9" x14ac:dyDescent="0.25">
      <c r="A16" t="s">
        <v>12</v>
      </c>
      <c r="C16">
        <v>0.8</v>
      </c>
      <c r="D16">
        <v>0</v>
      </c>
      <c r="E16">
        <v>2.2999999999999998</v>
      </c>
      <c r="G16">
        <f>$C$12*C16+$D$12*D16+$E$12*E16</f>
        <v>866.66666666666652</v>
      </c>
      <c r="H16" t="s">
        <v>16</v>
      </c>
      <c r="I16">
        <v>1200</v>
      </c>
    </row>
    <row r="17" spans="1:9" x14ac:dyDescent="0.25">
      <c r="A17" t="s">
        <v>13</v>
      </c>
      <c r="C17">
        <v>2</v>
      </c>
      <c r="D17">
        <v>3</v>
      </c>
      <c r="E17">
        <v>4.5</v>
      </c>
      <c r="G17">
        <f>$C$12*C17+$D$12*D17+$E$12*E17</f>
        <v>2000</v>
      </c>
      <c r="H17" t="s">
        <v>16</v>
      </c>
      <c r="I17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1CB7-27B3-4B40-BB36-6F7C8206CF49}">
  <dimension ref="A1:H18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8.710937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14" t="s">
        <v>54</v>
      </c>
    </row>
    <row r="2" spans="1:8" x14ac:dyDescent="0.25">
      <c r="A2" s="14" t="s">
        <v>75</v>
      </c>
    </row>
    <row r="3" spans="1:8" x14ac:dyDescent="0.25">
      <c r="A3" s="14" t="s">
        <v>76</v>
      </c>
    </row>
    <row r="6" spans="1:8" ht="15.75" thickBot="1" x14ac:dyDescent="0.3">
      <c r="A6" t="s">
        <v>33</v>
      </c>
    </row>
    <row r="7" spans="1:8" x14ac:dyDescent="0.25">
      <c r="B7" s="17"/>
      <c r="C7" s="17"/>
      <c r="D7" s="17" t="s">
        <v>56</v>
      </c>
      <c r="E7" s="17" t="s">
        <v>58</v>
      </c>
      <c r="F7" s="17" t="s">
        <v>60</v>
      </c>
      <c r="G7" s="17" t="s">
        <v>62</v>
      </c>
      <c r="H7" s="17" t="s">
        <v>62</v>
      </c>
    </row>
    <row r="8" spans="1:8" ht="15.75" thickBot="1" x14ac:dyDescent="0.3">
      <c r="B8" s="18" t="s">
        <v>29</v>
      </c>
      <c r="C8" s="18" t="s">
        <v>30</v>
      </c>
      <c r="D8" s="18" t="s">
        <v>57</v>
      </c>
      <c r="E8" s="18" t="s">
        <v>59</v>
      </c>
      <c r="F8" s="18" t="s">
        <v>61</v>
      </c>
      <c r="G8" s="18" t="s">
        <v>63</v>
      </c>
      <c r="H8" s="18" t="s">
        <v>64</v>
      </c>
    </row>
    <row r="9" spans="1:8" x14ac:dyDescent="0.25">
      <c r="B9" s="15" t="s">
        <v>42</v>
      </c>
      <c r="C9" s="15" t="s">
        <v>77</v>
      </c>
      <c r="D9" s="15">
        <v>18.181818181818233</v>
      </c>
      <c r="E9" s="15">
        <v>0</v>
      </c>
      <c r="F9" s="15">
        <v>3</v>
      </c>
      <c r="G9" s="15">
        <v>2</v>
      </c>
      <c r="H9" s="15">
        <v>0.77777777777777768</v>
      </c>
    </row>
    <row r="10" spans="1:8" x14ac:dyDescent="0.25">
      <c r="B10" s="15" t="s">
        <v>44</v>
      </c>
      <c r="C10" s="15" t="s">
        <v>78</v>
      </c>
      <c r="D10" s="15">
        <v>0</v>
      </c>
      <c r="E10" s="15">
        <v>-1.1181818181818177</v>
      </c>
      <c r="F10" s="15">
        <v>3</v>
      </c>
      <c r="G10" s="15">
        <v>1.1181818181818177</v>
      </c>
      <c r="H10" s="15">
        <v>1E+30</v>
      </c>
    </row>
    <row r="11" spans="1:8" ht="15.75" thickBot="1" x14ac:dyDescent="0.3">
      <c r="B11" s="16" t="s">
        <v>45</v>
      </c>
      <c r="C11" s="16" t="s">
        <v>79</v>
      </c>
      <c r="D11" s="16">
        <v>436.36363636363632</v>
      </c>
      <c r="E11" s="16">
        <v>0</v>
      </c>
      <c r="F11" s="16">
        <v>5</v>
      </c>
      <c r="G11" s="16">
        <v>1.7499999999999998</v>
      </c>
      <c r="H11" s="16">
        <v>2</v>
      </c>
    </row>
    <row r="13" spans="1:8" ht="15.75" thickBot="1" x14ac:dyDescent="0.3">
      <c r="A13" t="s">
        <v>35</v>
      </c>
    </row>
    <row r="14" spans="1:8" x14ac:dyDescent="0.25">
      <c r="B14" s="17"/>
      <c r="C14" s="17"/>
      <c r="D14" s="17" t="s">
        <v>56</v>
      </c>
      <c r="E14" s="17" t="s">
        <v>65</v>
      </c>
      <c r="F14" s="17" t="s">
        <v>67</v>
      </c>
      <c r="G14" s="17" t="s">
        <v>62</v>
      </c>
      <c r="H14" s="17" t="s">
        <v>62</v>
      </c>
    </row>
    <row r="15" spans="1:8" ht="15.75" thickBot="1" x14ac:dyDescent="0.3">
      <c r="B15" s="18" t="s">
        <v>29</v>
      </c>
      <c r="C15" s="18" t="s">
        <v>30</v>
      </c>
      <c r="D15" s="18" t="s">
        <v>57</v>
      </c>
      <c r="E15" s="18" t="s">
        <v>66</v>
      </c>
      <c r="F15" s="18" t="s">
        <v>68</v>
      </c>
      <c r="G15" s="18" t="s">
        <v>63</v>
      </c>
      <c r="H15" s="18" t="s">
        <v>64</v>
      </c>
    </row>
    <row r="16" spans="1:8" x14ac:dyDescent="0.25">
      <c r="B16" s="15" t="s">
        <v>80</v>
      </c>
      <c r="C16" s="15" t="s">
        <v>73</v>
      </c>
      <c r="D16" s="15">
        <v>1000.0000000000001</v>
      </c>
      <c r="E16" s="15">
        <v>0.63636363636363624</v>
      </c>
      <c r="F16" s="15">
        <v>1000</v>
      </c>
      <c r="G16" s="15">
        <v>1200</v>
      </c>
      <c r="H16" s="15">
        <v>22.222222222222285</v>
      </c>
    </row>
    <row r="17" spans="2:8" x14ac:dyDescent="0.25">
      <c r="B17" s="15" t="s">
        <v>46</v>
      </c>
      <c r="C17" s="15" t="s">
        <v>12</v>
      </c>
      <c r="D17" s="15">
        <v>1018.181818181818</v>
      </c>
      <c r="E17" s="15">
        <v>0</v>
      </c>
      <c r="F17" s="15">
        <v>1200</v>
      </c>
      <c r="G17" s="15">
        <v>1E+30</v>
      </c>
      <c r="H17" s="15">
        <v>181.81818181818198</v>
      </c>
    </row>
    <row r="18" spans="2:8" ht="15.75" thickBot="1" x14ac:dyDescent="0.3">
      <c r="B18" s="16" t="s">
        <v>49</v>
      </c>
      <c r="C18" s="16" t="s">
        <v>13</v>
      </c>
      <c r="D18" s="16">
        <v>2000</v>
      </c>
      <c r="E18" s="16">
        <v>0.8</v>
      </c>
      <c r="F18" s="16">
        <v>2000</v>
      </c>
      <c r="G18" s="16">
        <v>45.454545454545581</v>
      </c>
      <c r="H18" s="16">
        <v>1090.9090909090908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357-CCF3-41C9-A95C-9128E8899195}">
  <dimension ref="A2:I16"/>
  <sheetViews>
    <sheetView workbookViewId="0">
      <selection activeCell="N12" sqref="N12"/>
    </sheetView>
  </sheetViews>
  <sheetFormatPr defaultRowHeight="15" x14ac:dyDescent="0.25"/>
  <cols>
    <col min="1" max="1" width="18.5703125" customWidth="1"/>
  </cols>
  <sheetData>
    <row r="2" spans="1:9" x14ac:dyDescent="0.25">
      <c r="A2" t="s">
        <v>72</v>
      </c>
      <c r="B2" s="10" t="s">
        <v>71</v>
      </c>
    </row>
    <row r="3" spans="1:9" x14ac:dyDescent="0.25">
      <c r="A3" s="10" t="s">
        <v>69</v>
      </c>
      <c r="B3" s="10"/>
    </row>
    <row r="4" spans="1:9" x14ac:dyDescent="0.25">
      <c r="B4" s="10" t="s">
        <v>70</v>
      </c>
    </row>
    <row r="5" spans="1:9" x14ac:dyDescent="0.25">
      <c r="B5" s="10" t="s">
        <v>4</v>
      </c>
    </row>
    <row r="6" spans="1:9" x14ac:dyDescent="0.25">
      <c r="B6" s="10" t="s">
        <v>5</v>
      </c>
    </row>
    <row r="7" spans="1:9" x14ac:dyDescent="0.25">
      <c r="B7" s="10" t="s">
        <v>6</v>
      </c>
    </row>
    <row r="10" spans="1:9" x14ac:dyDescent="0.25">
      <c r="C10" s="11" t="s">
        <v>8</v>
      </c>
      <c r="D10" s="11" t="s">
        <v>9</v>
      </c>
      <c r="E10" s="11" t="s">
        <v>10</v>
      </c>
      <c r="H10" t="s">
        <v>14</v>
      </c>
    </row>
    <row r="11" spans="1:9" x14ac:dyDescent="0.25">
      <c r="A11" s="13" t="s">
        <v>72</v>
      </c>
      <c r="B11" t="s">
        <v>7</v>
      </c>
      <c r="C11">
        <v>3</v>
      </c>
      <c r="D11">
        <v>3</v>
      </c>
      <c r="E11">
        <v>5</v>
      </c>
      <c r="H11">
        <f>C11*C12+D11*D12+E11*E12</f>
        <v>2236.363636363636</v>
      </c>
      <c r="I11" t="s">
        <v>15</v>
      </c>
    </row>
    <row r="12" spans="1:9" x14ac:dyDescent="0.25">
      <c r="A12" s="13"/>
      <c r="B12" t="s">
        <v>74</v>
      </c>
      <c r="C12" s="9">
        <v>18.181818181818233</v>
      </c>
      <c r="D12" s="9">
        <v>0</v>
      </c>
      <c r="E12" s="9">
        <v>436.36363636363632</v>
      </c>
    </row>
    <row r="13" spans="1:9" x14ac:dyDescent="0.25">
      <c r="A13" s="13"/>
    </row>
    <row r="14" spans="1:9" x14ac:dyDescent="0.25">
      <c r="A14" s="13" t="s">
        <v>73</v>
      </c>
      <c r="C14">
        <v>2.2000000000000002</v>
      </c>
      <c r="D14">
        <v>2.7</v>
      </c>
      <c r="E14">
        <v>2.2000000000000002</v>
      </c>
      <c r="G14">
        <f>C14*$C$12+D14*$D$12+E14*$E$12</f>
        <v>1000.0000000000001</v>
      </c>
      <c r="H14" t="s">
        <v>16</v>
      </c>
      <c r="I14">
        <v>1000</v>
      </c>
    </row>
    <row r="15" spans="1:9" x14ac:dyDescent="0.25">
      <c r="A15" s="13" t="s">
        <v>12</v>
      </c>
      <c r="C15">
        <v>0.8</v>
      </c>
      <c r="D15">
        <v>0</v>
      </c>
      <c r="E15">
        <v>2.2999999999999998</v>
      </c>
      <c r="G15">
        <f>C15*$C$12+D15*$D$12+E15*$E$12</f>
        <v>1018.181818181818</v>
      </c>
      <c r="H15" t="s">
        <v>16</v>
      </c>
      <c r="I15">
        <v>1200</v>
      </c>
    </row>
    <row r="16" spans="1:9" x14ac:dyDescent="0.25">
      <c r="A16" s="13" t="s">
        <v>13</v>
      </c>
      <c r="C16">
        <v>2</v>
      </c>
      <c r="D16">
        <v>3</v>
      </c>
      <c r="E16">
        <v>4.5</v>
      </c>
      <c r="G16">
        <f>C16*$C$12+D16*$D$12+E16*$E$12</f>
        <v>2000</v>
      </c>
      <c r="H16" t="s">
        <v>16</v>
      </c>
      <c r="I16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D0FE-8BF2-46D9-9261-FE89BCA1F4C9}">
  <dimension ref="A1:H18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8.7109375" bestFit="1" customWidth="1"/>
    <col min="4" max="5" width="12" bestFit="1" customWidth="1"/>
    <col min="6" max="6" width="10.85546875" bestFit="1" customWidth="1"/>
    <col min="7" max="8" width="12" bestFit="1" customWidth="1"/>
  </cols>
  <sheetData>
    <row r="1" spans="1:8" x14ac:dyDescent="0.25">
      <c r="A1" s="14" t="s">
        <v>54</v>
      </c>
    </row>
    <row r="2" spans="1:8" x14ac:dyDescent="0.25">
      <c r="A2" s="14" t="s">
        <v>83</v>
      </c>
    </row>
    <row r="3" spans="1:8" x14ac:dyDescent="0.25">
      <c r="A3" s="14" t="s">
        <v>84</v>
      </c>
    </row>
    <row r="6" spans="1:8" ht="15.75" thickBot="1" x14ac:dyDescent="0.3">
      <c r="A6" t="s">
        <v>33</v>
      </c>
    </row>
    <row r="7" spans="1:8" x14ac:dyDescent="0.25">
      <c r="B7" s="17"/>
      <c r="C7" s="17"/>
      <c r="D7" s="17" t="s">
        <v>56</v>
      </c>
      <c r="E7" s="17" t="s">
        <v>58</v>
      </c>
      <c r="F7" s="17" t="s">
        <v>60</v>
      </c>
      <c r="G7" s="17" t="s">
        <v>62</v>
      </c>
      <c r="H7" s="17" t="s">
        <v>62</v>
      </c>
    </row>
    <row r="8" spans="1:8" ht="15.75" thickBot="1" x14ac:dyDescent="0.3">
      <c r="B8" s="18" t="s">
        <v>29</v>
      </c>
      <c r="C8" s="18" t="s">
        <v>30</v>
      </c>
      <c r="D8" s="18" t="s">
        <v>57</v>
      </c>
      <c r="E8" s="18" t="s">
        <v>59</v>
      </c>
      <c r="F8" s="18" t="s">
        <v>61</v>
      </c>
      <c r="G8" s="18" t="s">
        <v>63</v>
      </c>
      <c r="H8" s="18" t="s">
        <v>64</v>
      </c>
    </row>
    <row r="9" spans="1:8" x14ac:dyDescent="0.25">
      <c r="B9" s="15" t="s">
        <v>42</v>
      </c>
      <c r="C9" s="15" t="s">
        <v>77</v>
      </c>
      <c r="D9" s="15">
        <v>290.90909090909088</v>
      </c>
      <c r="E9" s="15">
        <v>0</v>
      </c>
      <c r="F9" s="15">
        <v>3</v>
      </c>
      <c r="G9" s="15">
        <v>0.33333333333333387</v>
      </c>
      <c r="H9" s="15">
        <v>0.68518518518518534</v>
      </c>
    </row>
    <row r="10" spans="1:8" x14ac:dyDescent="0.25">
      <c r="B10" s="15" t="s">
        <v>44</v>
      </c>
      <c r="C10" s="15" t="s">
        <v>78</v>
      </c>
      <c r="D10" s="15">
        <v>303.03030303030312</v>
      </c>
      <c r="E10" s="15">
        <v>0</v>
      </c>
      <c r="F10" s="15">
        <v>3</v>
      </c>
      <c r="G10" s="15">
        <v>1.383333333333334</v>
      </c>
      <c r="H10" s="15">
        <v>0.81666666666666787</v>
      </c>
    </row>
    <row r="11" spans="1:8" ht="15.75" thickBot="1" x14ac:dyDescent="0.3">
      <c r="B11" s="16" t="s">
        <v>45</v>
      </c>
      <c r="C11" s="16" t="s">
        <v>79</v>
      </c>
      <c r="D11" s="16">
        <v>113.13131313131314</v>
      </c>
      <c r="E11" s="16">
        <v>0</v>
      </c>
      <c r="F11" s="16">
        <v>5</v>
      </c>
      <c r="G11" s="16">
        <v>1.0882352941176472</v>
      </c>
      <c r="H11" s="16">
        <v>0.79032258064516248</v>
      </c>
    </row>
    <row r="13" spans="1:8" ht="15.75" thickBot="1" x14ac:dyDescent="0.3">
      <c r="A13" t="s">
        <v>35</v>
      </c>
    </row>
    <row r="14" spans="1:8" x14ac:dyDescent="0.25">
      <c r="B14" s="17"/>
      <c r="C14" s="17"/>
      <c r="D14" s="17" t="s">
        <v>56</v>
      </c>
      <c r="E14" s="17" t="s">
        <v>65</v>
      </c>
      <c r="F14" s="17" t="s">
        <v>67</v>
      </c>
      <c r="G14" s="17" t="s">
        <v>62</v>
      </c>
      <c r="H14" s="17" t="s">
        <v>62</v>
      </c>
    </row>
    <row r="15" spans="1:8" ht="15.75" thickBot="1" x14ac:dyDescent="0.3">
      <c r="B15" s="18" t="s">
        <v>29</v>
      </c>
      <c r="C15" s="18" t="s">
        <v>30</v>
      </c>
      <c r="D15" s="18" t="s">
        <v>57</v>
      </c>
      <c r="E15" s="18" t="s">
        <v>66</v>
      </c>
      <c r="F15" s="18" t="s">
        <v>68</v>
      </c>
      <c r="G15" s="18" t="s">
        <v>63</v>
      </c>
      <c r="H15" s="18" t="s">
        <v>64</v>
      </c>
    </row>
    <row r="16" spans="1:8" x14ac:dyDescent="0.25">
      <c r="B16" s="15" t="s">
        <v>80</v>
      </c>
      <c r="C16" s="15" t="s">
        <v>73</v>
      </c>
      <c r="D16" s="15">
        <v>1000</v>
      </c>
      <c r="E16" s="15">
        <v>0.74747474747474729</v>
      </c>
      <c r="F16" s="15">
        <v>1000</v>
      </c>
      <c r="G16" s="15">
        <v>164.70588235294125</v>
      </c>
      <c r="H16" s="15">
        <v>266.66666666666674</v>
      </c>
    </row>
    <row r="17" spans="2:8" x14ac:dyDescent="0.25">
      <c r="B17" s="15" t="s">
        <v>46</v>
      </c>
      <c r="C17" s="15" t="s">
        <v>12</v>
      </c>
      <c r="D17" s="15">
        <v>1200</v>
      </c>
      <c r="E17" s="15">
        <v>0.83838383838383834</v>
      </c>
      <c r="F17" s="15">
        <v>1200</v>
      </c>
      <c r="G17" s="15">
        <v>500.0000000000004</v>
      </c>
      <c r="H17" s="15">
        <v>355.55555555555571</v>
      </c>
    </row>
    <row r="18" spans="2:8" ht="15.75" thickBot="1" x14ac:dyDescent="0.3">
      <c r="B18" s="16" t="s">
        <v>49</v>
      </c>
      <c r="C18" s="16" t="s">
        <v>13</v>
      </c>
      <c r="D18" s="16">
        <v>2000</v>
      </c>
      <c r="E18" s="16">
        <v>0.29696969696969722</v>
      </c>
      <c r="F18" s="16">
        <v>2000</v>
      </c>
      <c r="G18" s="16">
        <v>326.53061224489818</v>
      </c>
      <c r="H18" s="16">
        <v>301.07526881720452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9346-2D2F-42D7-BDFB-5CADA500856E}">
  <dimension ref="A2:I16"/>
  <sheetViews>
    <sheetView workbookViewId="0">
      <selection activeCell="A10" sqref="A10"/>
    </sheetView>
  </sheetViews>
  <sheetFormatPr defaultRowHeight="15" x14ac:dyDescent="0.25"/>
  <sheetData>
    <row r="2" spans="1:9" x14ac:dyDescent="0.25">
      <c r="A2" s="12" t="s">
        <v>72</v>
      </c>
      <c r="B2" s="12" t="s">
        <v>71</v>
      </c>
      <c r="C2" s="12"/>
      <c r="D2" s="12"/>
    </row>
    <row r="3" spans="1:9" x14ac:dyDescent="0.25">
      <c r="A3" s="12" t="s">
        <v>69</v>
      </c>
      <c r="B3" s="12"/>
      <c r="C3" s="12"/>
      <c r="D3" s="12"/>
    </row>
    <row r="4" spans="1:9" x14ac:dyDescent="0.25">
      <c r="A4" s="12"/>
      <c r="B4" s="12" t="s">
        <v>82</v>
      </c>
      <c r="C4" s="12"/>
      <c r="D4" s="12"/>
    </row>
    <row r="5" spans="1:9" x14ac:dyDescent="0.25">
      <c r="A5" s="12"/>
      <c r="B5" s="12" t="s">
        <v>81</v>
      </c>
      <c r="C5" s="12"/>
      <c r="D5" s="12"/>
    </row>
    <row r="6" spans="1:9" x14ac:dyDescent="0.25">
      <c r="A6" s="12"/>
      <c r="B6" s="12" t="s">
        <v>5</v>
      </c>
      <c r="C6" s="12"/>
      <c r="D6" s="12"/>
    </row>
    <row r="7" spans="1:9" x14ac:dyDescent="0.25">
      <c r="A7" s="12"/>
      <c r="B7" s="12" t="s">
        <v>6</v>
      </c>
      <c r="C7" s="12"/>
      <c r="D7" s="12"/>
    </row>
    <row r="10" spans="1:9" x14ac:dyDescent="0.25">
      <c r="A10" s="12"/>
      <c r="B10" s="12"/>
      <c r="C10" s="13" t="s">
        <v>8</v>
      </c>
      <c r="D10" s="13" t="s">
        <v>9</v>
      </c>
      <c r="E10" s="13" t="s">
        <v>10</v>
      </c>
      <c r="F10" s="12"/>
      <c r="G10" s="12"/>
      <c r="H10" s="12" t="s">
        <v>14</v>
      </c>
      <c r="I10" s="12"/>
    </row>
    <row r="11" spans="1:9" x14ac:dyDescent="0.25">
      <c r="A11" s="13" t="s">
        <v>72</v>
      </c>
      <c r="B11" s="12" t="s">
        <v>7</v>
      </c>
      <c r="C11" s="12">
        <v>3</v>
      </c>
      <c r="D11" s="12">
        <v>3</v>
      </c>
      <c r="E11" s="12">
        <v>5</v>
      </c>
      <c r="F11" s="12"/>
      <c r="G11" s="12"/>
      <c r="H11" s="12">
        <f>C11*C12+D11*D12+E11*E12</f>
        <v>2347.4747474747478</v>
      </c>
      <c r="I11" s="12" t="s">
        <v>15</v>
      </c>
    </row>
    <row r="12" spans="1:9" x14ac:dyDescent="0.25">
      <c r="A12" s="13"/>
      <c r="B12" s="12" t="s">
        <v>74</v>
      </c>
      <c r="C12" s="9">
        <v>290.90909090909088</v>
      </c>
      <c r="D12" s="9">
        <v>303.03030303030312</v>
      </c>
      <c r="E12" s="9">
        <v>113.13131313131314</v>
      </c>
      <c r="F12" s="12"/>
      <c r="G12" s="12"/>
      <c r="H12" s="12"/>
      <c r="I12" s="12"/>
    </row>
    <row r="13" spans="1:9" x14ac:dyDescent="0.25">
      <c r="A13" s="13"/>
      <c r="B13" s="12"/>
      <c r="C13" s="12"/>
      <c r="D13" s="12"/>
      <c r="E13" s="12"/>
      <c r="F13" s="12"/>
      <c r="G13" s="12"/>
      <c r="H13" s="12"/>
      <c r="I13" s="12"/>
    </row>
    <row r="14" spans="1:9" x14ac:dyDescent="0.25">
      <c r="A14" s="13" t="s">
        <v>73</v>
      </c>
      <c r="B14" s="12"/>
      <c r="C14" s="12">
        <v>1.2</v>
      </c>
      <c r="D14" s="12">
        <v>1.7</v>
      </c>
      <c r="E14" s="12">
        <v>1.2</v>
      </c>
      <c r="F14" s="12"/>
      <c r="G14" s="12">
        <f>C14*$C$12+D14*$D$12+E14*$E$12</f>
        <v>1000</v>
      </c>
      <c r="H14" s="12" t="s">
        <v>16</v>
      </c>
      <c r="I14" s="12">
        <v>1000</v>
      </c>
    </row>
    <row r="15" spans="1:9" x14ac:dyDescent="0.25">
      <c r="A15" s="13" t="s">
        <v>12</v>
      </c>
      <c r="B15" s="12"/>
      <c r="C15" s="12">
        <v>1.8</v>
      </c>
      <c r="D15" s="12">
        <v>1</v>
      </c>
      <c r="E15" s="12">
        <v>3.3</v>
      </c>
      <c r="F15" s="12"/>
      <c r="G15" s="12">
        <f>C15*$C$12+D15*$D$12+E15*$E$12</f>
        <v>1200</v>
      </c>
      <c r="H15" s="12" t="s">
        <v>16</v>
      </c>
      <c r="I15" s="12">
        <v>1200</v>
      </c>
    </row>
    <row r="16" spans="1:9" x14ac:dyDescent="0.25">
      <c r="A16" s="13" t="s">
        <v>13</v>
      </c>
      <c r="B16" s="12"/>
      <c r="C16" s="12">
        <v>2</v>
      </c>
      <c r="D16" s="12">
        <v>3</v>
      </c>
      <c r="E16" s="12">
        <v>4.5</v>
      </c>
      <c r="F16" s="12"/>
      <c r="G16" s="12">
        <f>C16*$C$12+D16*$D$12+E16*$E$12</f>
        <v>2000</v>
      </c>
      <c r="H16" s="12" t="s">
        <v>16</v>
      </c>
      <c r="I16" s="12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48E3-E8FA-429A-BDED-55C2915AC56E}">
  <dimension ref="A1:H18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8.7109375" bestFit="1" customWidth="1"/>
    <col min="4" max="4" width="12" bestFit="1" customWidth="1"/>
    <col min="5" max="5" width="8.7109375" bestFit="1" customWidth="1"/>
    <col min="6" max="6" width="10.85546875" bestFit="1" customWidth="1"/>
    <col min="7" max="7" width="10" bestFit="1" customWidth="1"/>
    <col min="8" max="8" width="12" bestFit="1" customWidth="1"/>
  </cols>
  <sheetData>
    <row r="1" spans="1:8" x14ac:dyDescent="0.25">
      <c r="A1" s="14" t="s">
        <v>54</v>
      </c>
    </row>
    <row r="2" spans="1:8" x14ac:dyDescent="0.25">
      <c r="A2" s="14" t="s">
        <v>86</v>
      </c>
    </row>
    <row r="3" spans="1:8" x14ac:dyDescent="0.25">
      <c r="A3" s="14" t="s">
        <v>87</v>
      </c>
    </row>
    <row r="6" spans="1:8" ht="15.75" thickBot="1" x14ac:dyDescent="0.3">
      <c r="A6" t="s">
        <v>33</v>
      </c>
    </row>
    <row r="7" spans="1:8" x14ac:dyDescent="0.25">
      <c r="B7" s="17"/>
      <c r="C7" s="17"/>
      <c r="D7" s="17" t="s">
        <v>56</v>
      </c>
      <c r="E7" s="17" t="s">
        <v>58</v>
      </c>
      <c r="F7" s="17" t="s">
        <v>60</v>
      </c>
      <c r="G7" s="17" t="s">
        <v>62</v>
      </c>
      <c r="H7" s="17" t="s">
        <v>62</v>
      </c>
    </row>
    <row r="8" spans="1:8" ht="15.75" thickBot="1" x14ac:dyDescent="0.3">
      <c r="B8" s="18" t="s">
        <v>29</v>
      </c>
      <c r="C8" s="18" t="s">
        <v>30</v>
      </c>
      <c r="D8" s="18" t="s">
        <v>57</v>
      </c>
      <c r="E8" s="18" t="s">
        <v>59</v>
      </c>
      <c r="F8" s="18" t="s">
        <v>61</v>
      </c>
      <c r="G8" s="18" t="s">
        <v>63</v>
      </c>
      <c r="H8" s="18" t="s">
        <v>64</v>
      </c>
    </row>
    <row r="9" spans="1:8" x14ac:dyDescent="0.25">
      <c r="B9" s="15" t="s">
        <v>42</v>
      </c>
      <c r="C9" s="15" t="s">
        <v>77</v>
      </c>
      <c r="D9" s="15">
        <v>666.66666666666674</v>
      </c>
      <c r="E9" s="15">
        <v>0</v>
      </c>
      <c r="F9" s="15">
        <v>3</v>
      </c>
      <c r="G9" s="15">
        <v>1E+30</v>
      </c>
      <c r="H9" s="15">
        <v>0.27272727272727293</v>
      </c>
    </row>
    <row r="10" spans="1:8" x14ac:dyDescent="0.25">
      <c r="B10" s="15" t="s">
        <v>44</v>
      </c>
      <c r="C10" s="15" t="s">
        <v>78</v>
      </c>
      <c r="D10" s="15">
        <v>0</v>
      </c>
      <c r="E10" s="15">
        <v>-1.0000000000000007</v>
      </c>
      <c r="F10" s="15">
        <v>3</v>
      </c>
      <c r="G10" s="15">
        <v>1.0000000000000007</v>
      </c>
      <c r="H10" s="15">
        <v>1E+30</v>
      </c>
    </row>
    <row r="11" spans="1:8" ht="15.75" thickBot="1" x14ac:dyDescent="0.3">
      <c r="B11" s="16" t="s">
        <v>45</v>
      </c>
      <c r="C11" s="16" t="s">
        <v>79</v>
      </c>
      <c r="D11" s="16">
        <v>0</v>
      </c>
      <c r="E11" s="16">
        <v>-0.50000000000000044</v>
      </c>
      <c r="F11" s="16">
        <v>5</v>
      </c>
      <c r="G11" s="16">
        <v>0.50000000000000044</v>
      </c>
      <c r="H11" s="16">
        <v>1E+30</v>
      </c>
    </row>
    <row r="13" spans="1:8" ht="15.75" thickBot="1" x14ac:dyDescent="0.3">
      <c r="A13" t="s">
        <v>35</v>
      </c>
    </row>
    <row r="14" spans="1:8" x14ac:dyDescent="0.25">
      <c r="B14" s="17"/>
      <c r="C14" s="17"/>
      <c r="D14" s="17" t="s">
        <v>56</v>
      </c>
      <c r="E14" s="17" t="s">
        <v>65</v>
      </c>
      <c r="F14" s="17" t="s">
        <v>67</v>
      </c>
      <c r="G14" s="17" t="s">
        <v>62</v>
      </c>
      <c r="H14" s="17" t="s">
        <v>62</v>
      </c>
    </row>
    <row r="15" spans="1:8" ht="15.75" thickBot="1" x14ac:dyDescent="0.3">
      <c r="B15" s="18" t="s">
        <v>29</v>
      </c>
      <c r="C15" s="18" t="s">
        <v>30</v>
      </c>
      <c r="D15" s="18" t="s">
        <v>57</v>
      </c>
      <c r="E15" s="18" t="s">
        <v>66</v>
      </c>
      <c r="F15" s="18" t="s">
        <v>68</v>
      </c>
      <c r="G15" s="18" t="s">
        <v>63</v>
      </c>
      <c r="H15" s="18" t="s">
        <v>64</v>
      </c>
    </row>
    <row r="16" spans="1:8" x14ac:dyDescent="0.25">
      <c r="B16" s="15" t="s">
        <v>80</v>
      </c>
      <c r="C16" s="15" t="s">
        <v>73</v>
      </c>
      <c r="D16" s="15">
        <v>800.00000000000011</v>
      </c>
      <c r="E16" s="15">
        <v>0</v>
      </c>
      <c r="F16" s="15">
        <v>1000</v>
      </c>
      <c r="G16" s="15">
        <v>1E+30</v>
      </c>
      <c r="H16" s="15">
        <v>199.99999999999994</v>
      </c>
    </row>
    <row r="17" spans="2:8" x14ac:dyDescent="0.25">
      <c r="B17" s="15" t="s">
        <v>46</v>
      </c>
      <c r="C17" s="15" t="s">
        <v>12</v>
      </c>
      <c r="D17" s="15">
        <v>533.33333333333337</v>
      </c>
      <c r="E17" s="15">
        <v>0</v>
      </c>
      <c r="F17" s="15">
        <v>1200</v>
      </c>
      <c r="G17" s="15">
        <v>1E+30</v>
      </c>
      <c r="H17" s="15">
        <v>666.66666666666674</v>
      </c>
    </row>
    <row r="18" spans="2:8" ht="15.75" thickBot="1" x14ac:dyDescent="0.3">
      <c r="B18" s="16" t="s">
        <v>49</v>
      </c>
      <c r="C18" s="16" t="s">
        <v>13</v>
      </c>
      <c r="D18" s="16">
        <v>2000.0000000000002</v>
      </c>
      <c r="E18" s="16">
        <v>1.0000000000000002</v>
      </c>
      <c r="F18" s="16">
        <v>2000</v>
      </c>
      <c r="G18" s="16">
        <v>499.99999999999983</v>
      </c>
      <c r="H18" s="16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E2E5-D2F7-4B71-907E-BD81E8DD7052}">
  <dimension ref="A2:I16"/>
  <sheetViews>
    <sheetView workbookViewId="0">
      <selection activeCell="A8" sqref="A8"/>
    </sheetView>
  </sheetViews>
  <sheetFormatPr defaultRowHeight="15" x14ac:dyDescent="0.25"/>
  <sheetData>
    <row r="2" spans="1:9" x14ac:dyDescent="0.25">
      <c r="A2" s="12" t="s">
        <v>72</v>
      </c>
      <c r="B2" s="12" t="s">
        <v>71</v>
      </c>
      <c r="C2" s="12"/>
      <c r="D2" s="12"/>
    </row>
    <row r="3" spans="1:9" x14ac:dyDescent="0.25">
      <c r="A3" s="12" t="s">
        <v>69</v>
      </c>
      <c r="B3" s="12"/>
      <c r="C3" s="12"/>
      <c r="D3" s="12"/>
    </row>
    <row r="4" spans="1:9" x14ac:dyDescent="0.25">
      <c r="A4" s="12"/>
      <c r="B4" s="12" t="s">
        <v>82</v>
      </c>
      <c r="C4" s="12"/>
      <c r="D4" s="12"/>
    </row>
    <row r="5" spans="1:9" x14ac:dyDescent="0.25">
      <c r="A5" s="12"/>
      <c r="B5" s="12" t="s">
        <v>4</v>
      </c>
      <c r="C5" s="12"/>
      <c r="D5" s="12"/>
    </row>
    <row r="6" spans="1:9" x14ac:dyDescent="0.25">
      <c r="A6" s="12"/>
      <c r="B6" s="12" t="s">
        <v>85</v>
      </c>
      <c r="C6" s="12"/>
      <c r="D6" s="12"/>
    </row>
    <row r="7" spans="1:9" x14ac:dyDescent="0.25">
      <c r="A7" s="12"/>
      <c r="B7" s="12" t="s">
        <v>6</v>
      </c>
      <c r="C7" s="12"/>
      <c r="D7" s="12"/>
    </row>
    <row r="10" spans="1:9" x14ac:dyDescent="0.25">
      <c r="A10" s="12"/>
      <c r="B10" s="12"/>
      <c r="C10" s="13" t="s">
        <v>8</v>
      </c>
      <c r="D10" s="13" t="s">
        <v>9</v>
      </c>
      <c r="E10" s="13" t="s">
        <v>10</v>
      </c>
      <c r="F10" s="12"/>
      <c r="G10" s="12"/>
      <c r="H10" s="12" t="s">
        <v>14</v>
      </c>
      <c r="I10" s="12"/>
    </row>
    <row r="11" spans="1:9" x14ac:dyDescent="0.25">
      <c r="A11" s="13" t="s">
        <v>72</v>
      </c>
      <c r="B11" s="12" t="s">
        <v>7</v>
      </c>
      <c r="C11" s="12">
        <v>3</v>
      </c>
      <c r="D11" s="12">
        <v>3</v>
      </c>
      <c r="E11" s="12">
        <v>5</v>
      </c>
      <c r="F11" s="12"/>
      <c r="G11" s="12"/>
      <c r="H11" s="12">
        <f>C11*C12+D11*D12+E11*E12</f>
        <v>2000.0000000000002</v>
      </c>
      <c r="I11" s="12" t="s">
        <v>15</v>
      </c>
    </row>
    <row r="12" spans="1:9" x14ac:dyDescent="0.25">
      <c r="A12" s="13"/>
      <c r="B12" s="12" t="s">
        <v>74</v>
      </c>
      <c r="C12" s="9">
        <v>666.66666666666674</v>
      </c>
      <c r="D12" s="9">
        <v>0</v>
      </c>
      <c r="E12" s="9">
        <v>0</v>
      </c>
      <c r="F12" s="12"/>
      <c r="G12" s="12"/>
      <c r="H12" s="12"/>
      <c r="I12" s="12"/>
    </row>
    <row r="13" spans="1:9" x14ac:dyDescent="0.25">
      <c r="A13" s="13"/>
      <c r="B13" s="12"/>
      <c r="C13" s="12"/>
      <c r="D13" s="12"/>
      <c r="E13" s="12"/>
      <c r="F13" s="12"/>
      <c r="G13" s="12"/>
      <c r="H13" s="12"/>
      <c r="I13" s="12"/>
    </row>
    <row r="14" spans="1:9" x14ac:dyDescent="0.25">
      <c r="A14" s="13" t="s">
        <v>73</v>
      </c>
      <c r="B14" s="12"/>
      <c r="C14" s="12">
        <v>1.2</v>
      </c>
      <c r="D14" s="12">
        <v>1.7</v>
      </c>
      <c r="E14" s="12">
        <v>1.2</v>
      </c>
      <c r="F14" s="12"/>
      <c r="G14" s="12">
        <f>C14*$C$12+D14*$D$12+E14*$E$12</f>
        <v>800.00000000000011</v>
      </c>
      <c r="H14" s="12" t="s">
        <v>16</v>
      </c>
      <c r="I14" s="12">
        <v>1000</v>
      </c>
    </row>
    <row r="15" spans="1:9" x14ac:dyDescent="0.25">
      <c r="A15" s="13" t="s">
        <v>12</v>
      </c>
      <c r="B15" s="12"/>
      <c r="C15" s="12">
        <v>0.8</v>
      </c>
      <c r="D15" s="12">
        <v>0</v>
      </c>
      <c r="E15" s="12">
        <v>2.2999999999999998</v>
      </c>
      <c r="F15" s="12"/>
      <c r="G15" s="12">
        <f>C15*$C$12+D15*$D$12+E15*$E$12</f>
        <v>533.33333333333337</v>
      </c>
      <c r="H15" s="12" t="s">
        <v>16</v>
      </c>
      <c r="I15" s="12">
        <v>1200</v>
      </c>
    </row>
    <row r="16" spans="1:9" x14ac:dyDescent="0.25">
      <c r="A16" s="13" t="s">
        <v>13</v>
      </c>
      <c r="B16" s="12"/>
      <c r="C16" s="12">
        <v>3</v>
      </c>
      <c r="D16" s="12">
        <v>4</v>
      </c>
      <c r="E16" s="12">
        <v>5.5</v>
      </c>
      <c r="F16" s="12"/>
      <c r="G16" s="12">
        <f>C16*$C$12+D16*$D$12+E16*$E$12</f>
        <v>2000.0000000000002</v>
      </c>
      <c r="H16" s="12" t="s">
        <v>16</v>
      </c>
      <c r="I16" s="12"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6A31-5D56-4D19-8BAB-AE9E061D7200}">
  <dimension ref="A2:I16"/>
  <sheetViews>
    <sheetView workbookViewId="0">
      <selection activeCell="F7" sqref="F7"/>
    </sheetView>
  </sheetViews>
  <sheetFormatPr defaultRowHeight="15" x14ac:dyDescent="0.25"/>
  <cols>
    <col min="3" max="3" width="14.28515625" customWidth="1"/>
  </cols>
  <sheetData>
    <row r="2" spans="1:9" x14ac:dyDescent="0.25">
      <c r="A2" s="20" t="s">
        <v>72</v>
      </c>
      <c r="B2" s="20" t="s">
        <v>71</v>
      </c>
      <c r="C2" s="20"/>
      <c r="D2" s="20"/>
    </row>
    <row r="3" spans="1:9" x14ac:dyDescent="0.25">
      <c r="A3" s="20" t="s">
        <v>69</v>
      </c>
      <c r="B3" s="20"/>
      <c r="C3" s="20"/>
      <c r="D3" s="20"/>
    </row>
    <row r="4" spans="1:9" x14ac:dyDescent="0.25">
      <c r="A4" s="20"/>
      <c r="B4" s="20" t="s">
        <v>82</v>
      </c>
      <c r="C4" s="20"/>
      <c r="D4" s="20"/>
    </row>
    <row r="5" spans="1:9" x14ac:dyDescent="0.25">
      <c r="A5" s="20"/>
      <c r="B5" s="20" t="s">
        <v>4</v>
      </c>
      <c r="C5" s="20"/>
      <c r="D5" s="20"/>
    </row>
    <row r="6" spans="1:9" x14ac:dyDescent="0.25">
      <c r="A6" s="20"/>
      <c r="B6" s="20" t="s">
        <v>88</v>
      </c>
      <c r="C6" s="20"/>
      <c r="D6" s="20"/>
    </row>
    <row r="7" spans="1:9" x14ac:dyDescent="0.25">
      <c r="A7" s="20"/>
      <c r="B7" s="20" t="s">
        <v>6</v>
      </c>
      <c r="C7" s="20"/>
      <c r="D7" s="20"/>
    </row>
    <row r="10" spans="1:9" x14ac:dyDescent="0.25">
      <c r="A10" s="20"/>
      <c r="B10" s="20"/>
      <c r="C10" s="21" t="s">
        <v>8</v>
      </c>
      <c r="D10" s="21" t="s">
        <v>9</v>
      </c>
      <c r="E10" s="21" t="s">
        <v>10</v>
      </c>
      <c r="F10" s="20"/>
      <c r="G10" s="20"/>
      <c r="H10" s="20" t="s">
        <v>14</v>
      </c>
      <c r="I10" s="20"/>
    </row>
    <row r="11" spans="1:9" x14ac:dyDescent="0.25">
      <c r="A11" s="21" t="s">
        <v>72</v>
      </c>
      <c r="B11" s="20" t="s">
        <v>7</v>
      </c>
      <c r="C11" s="20">
        <v>3</v>
      </c>
      <c r="D11" s="20">
        <v>3</v>
      </c>
      <c r="E11" s="20">
        <v>5</v>
      </c>
      <c r="F11" s="20"/>
      <c r="G11" s="20"/>
      <c r="H11" s="20">
        <f>C11*C12+D11*D12+E11*E12</f>
        <v>3166.666666666667</v>
      </c>
      <c r="I11" s="20" t="s">
        <v>15</v>
      </c>
    </row>
    <row r="12" spans="1:9" x14ac:dyDescent="0.25">
      <c r="A12" s="21"/>
      <c r="B12" s="20" t="s">
        <v>74</v>
      </c>
      <c r="C12" s="9">
        <v>500.00000000000023</v>
      </c>
      <c r="D12" s="9">
        <v>0</v>
      </c>
      <c r="E12" s="9">
        <v>333.3333333333332</v>
      </c>
      <c r="F12" s="20"/>
      <c r="G12" s="20"/>
      <c r="H12" s="20"/>
      <c r="I12" s="20"/>
    </row>
    <row r="13" spans="1:9" x14ac:dyDescent="0.25">
      <c r="A13" s="21"/>
      <c r="B13" s="20"/>
      <c r="C13" s="20"/>
      <c r="D13" s="20"/>
      <c r="E13" s="20"/>
      <c r="F13" s="20"/>
      <c r="G13" s="20"/>
      <c r="H13" s="20"/>
      <c r="I13" s="20"/>
    </row>
    <row r="14" spans="1:9" x14ac:dyDescent="0.25">
      <c r="A14" s="21" t="s">
        <v>73</v>
      </c>
      <c r="B14" s="20"/>
      <c r="C14" s="20">
        <v>1.2</v>
      </c>
      <c r="D14" s="20">
        <v>1.7</v>
      </c>
      <c r="E14" s="20">
        <v>1.2</v>
      </c>
      <c r="F14" s="20"/>
      <c r="G14" s="20">
        <f>C14*$C$12+D14*$D$12+E14*$E$12</f>
        <v>1000</v>
      </c>
      <c r="H14" s="20" t="s">
        <v>16</v>
      </c>
      <c r="I14" s="20">
        <v>1000</v>
      </c>
    </row>
    <row r="15" spans="1:9" x14ac:dyDescent="0.25">
      <c r="A15" s="21" t="s">
        <v>12</v>
      </c>
      <c r="B15" s="20"/>
      <c r="C15" s="20">
        <v>0.8</v>
      </c>
      <c r="D15" s="20">
        <v>0</v>
      </c>
      <c r="E15" s="20">
        <v>2.2999999999999998</v>
      </c>
      <c r="F15" s="20"/>
      <c r="G15" s="20">
        <f>C15*$C$12+D15*$D$12+E15*$E$12</f>
        <v>1166.6666666666665</v>
      </c>
      <c r="H15" s="20" t="s">
        <v>16</v>
      </c>
      <c r="I15" s="20">
        <v>1200</v>
      </c>
    </row>
    <row r="16" spans="1:9" x14ac:dyDescent="0.25">
      <c r="A16" s="21" t="s">
        <v>13</v>
      </c>
      <c r="B16" s="20"/>
      <c r="C16" s="20">
        <v>2</v>
      </c>
      <c r="D16" s="20">
        <v>3</v>
      </c>
      <c r="E16" s="20">
        <v>4.5</v>
      </c>
      <c r="F16" s="20"/>
      <c r="G16" s="20">
        <f>C16*$C$12+D16*$D$12+E16*$E$12</f>
        <v>2500</v>
      </c>
      <c r="H16" s="20" t="s">
        <v>16</v>
      </c>
      <c r="I16" s="20">
        <v>2500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7F0E-9D5E-4478-8DEA-3B4DACB3C097}">
  <dimension ref="A2:I17"/>
  <sheetViews>
    <sheetView workbookViewId="0">
      <selection activeCell="F8" sqref="F8"/>
    </sheetView>
  </sheetViews>
  <sheetFormatPr defaultRowHeight="15" x14ac:dyDescent="0.25"/>
  <cols>
    <col min="3" max="3" width="16.7109375" customWidth="1"/>
  </cols>
  <sheetData>
    <row r="2" spans="1:9" x14ac:dyDescent="0.25">
      <c r="A2" s="20" t="s">
        <v>72</v>
      </c>
      <c r="B2" s="20" t="s">
        <v>71</v>
      </c>
      <c r="C2" s="20"/>
      <c r="D2" s="20"/>
    </row>
    <row r="3" spans="1:9" x14ac:dyDescent="0.25">
      <c r="A3" s="20" t="s">
        <v>69</v>
      </c>
      <c r="B3" s="20"/>
      <c r="C3" s="20"/>
      <c r="D3" s="20"/>
    </row>
    <row r="4" spans="1:9" x14ac:dyDescent="0.25">
      <c r="A4" s="20"/>
      <c r="B4" s="20" t="s">
        <v>82</v>
      </c>
      <c r="C4" s="20"/>
      <c r="D4" s="20"/>
    </row>
    <row r="5" spans="1:9" x14ac:dyDescent="0.25">
      <c r="A5" s="20"/>
      <c r="B5" s="20" t="s">
        <v>4</v>
      </c>
      <c r="C5" s="20"/>
      <c r="D5" s="20"/>
    </row>
    <row r="6" spans="1:9" x14ac:dyDescent="0.25">
      <c r="A6" s="20"/>
      <c r="B6" s="20" t="s">
        <v>5</v>
      </c>
      <c r="C6" s="20"/>
      <c r="D6" s="20"/>
    </row>
    <row r="7" spans="1:9" s="20" customFormat="1" x14ac:dyDescent="0.25">
      <c r="B7" s="20" t="s">
        <v>89</v>
      </c>
    </row>
    <row r="8" spans="1:9" x14ac:dyDescent="0.25">
      <c r="A8" s="20"/>
      <c r="B8" s="20" t="s">
        <v>6</v>
      </c>
      <c r="C8" s="20"/>
      <c r="D8" s="20"/>
    </row>
    <row r="10" spans="1:9" x14ac:dyDescent="0.25">
      <c r="A10" s="20"/>
      <c r="B10" s="20"/>
      <c r="C10" s="21" t="s">
        <v>8</v>
      </c>
      <c r="D10" s="21" t="s">
        <v>9</v>
      </c>
      <c r="E10" s="21" t="s">
        <v>10</v>
      </c>
      <c r="F10" s="20"/>
      <c r="G10" s="20"/>
      <c r="H10" s="20" t="s">
        <v>14</v>
      </c>
      <c r="I10" s="20"/>
    </row>
    <row r="11" spans="1:9" x14ac:dyDescent="0.25">
      <c r="A11" s="21" t="s">
        <v>72</v>
      </c>
      <c r="B11" s="20" t="s">
        <v>7</v>
      </c>
      <c r="C11" s="20">
        <v>3</v>
      </c>
      <c r="D11" s="20">
        <v>3</v>
      </c>
      <c r="E11" s="20">
        <v>5</v>
      </c>
      <c r="F11" s="20"/>
      <c r="G11" s="20"/>
      <c r="H11" s="20">
        <f>C11*C12+D11*D12+E11*E12</f>
        <v>3166.666666666667</v>
      </c>
      <c r="I11" s="20" t="s">
        <v>15</v>
      </c>
    </row>
    <row r="12" spans="1:9" x14ac:dyDescent="0.25">
      <c r="A12" s="21"/>
      <c r="B12" s="20" t="s">
        <v>74</v>
      </c>
      <c r="C12" s="9">
        <v>500.00000000000023</v>
      </c>
      <c r="D12" s="9">
        <v>0</v>
      </c>
      <c r="E12" s="9">
        <v>333.3333333333332</v>
      </c>
      <c r="F12" s="20"/>
      <c r="G12" s="20"/>
      <c r="H12" s="20"/>
      <c r="I12" s="20"/>
    </row>
    <row r="13" spans="1:9" x14ac:dyDescent="0.25">
      <c r="A13" s="21"/>
      <c r="B13" s="20"/>
      <c r="C13" s="20"/>
      <c r="D13" s="20"/>
      <c r="E13" s="20"/>
      <c r="F13" s="20"/>
      <c r="G13" s="20"/>
      <c r="H13" s="20"/>
      <c r="I13" s="20"/>
    </row>
    <row r="14" spans="1:9" x14ac:dyDescent="0.25">
      <c r="A14" s="21" t="s">
        <v>73</v>
      </c>
      <c r="B14" s="20"/>
      <c r="C14" s="20">
        <v>1.2</v>
      </c>
      <c r="D14" s="20">
        <v>1.7</v>
      </c>
      <c r="E14" s="20">
        <v>1.2</v>
      </c>
      <c r="F14" s="20"/>
      <c r="G14" s="20">
        <f>C14*$C$12+D14*$D$12+E14*$E$12</f>
        <v>1000</v>
      </c>
      <c r="H14" s="20" t="s">
        <v>16</v>
      </c>
      <c r="I14" s="20">
        <v>1000</v>
      </c>
    </row>
    <row r="15" spans="1:9" x14ac:dyDescent="0.25">
      <c r="A15" s="21" t="s">
        <v>12</v>
      </c>
      <c r="B15" s="20"/>
      <c r="C15" s="20">
        <v>0.8</v>
      </c>
      <c r="D15" s="20">
        <v>0</v>
      </c>
      <c r="E15" s="20">
        <v>2.2999999999999998</v>
      </c>
      <c r="F15" s="20"/>
      <c r="G15" s="20">
        <f>C15*$C$12+D15*$D$12+E15*$E$12</f>
        <v>1166.6666666666665</v>
      </c>
      <c r="H15" s="20" t="s">
        <v>16</v>
      </c>
      <c r="I15" s="20">
        <v>1200</v>
      </c>
    </row>
    <row r="16" spans="1:9" x14ac:dyDescent="0.25">
      <c r="A16" s="21" t="s">
        <v>13</v>
      </c>
      <c r="B16" s="20"/>
      <c r="C16" s="20">
        <v>2</v>
      </c>
      <c r="D16" s="20">
        <v>3</v>
      </c>
      <c r="E16" s="20">
        <v>4.5</v>
      </c>
      <c r="F16" s="20"/>
      <c r="G16" s="20">
        <f>C16*$C$12+D16*$D$12+E16*$E$12</f>
        <v>2500</v>
      </c>
      <c r="H16" s="20" t="s">
        <v>16</v>
      </c>
      <c r="I16" s="20">
        <v>2500</v>
      </c>
    </row>
    <row r="17" spans="1:9" x14ac:dyDescent="0.25">
      <c r="A17" s="19" t="s">
        <v>90</v>
      </c>
      <c r="C17">
        <v>0</v>
      </c>
      <c r="D17">
        <v>1</v>
      </c>
      <c r="E17">
        <v>0</v>
      </c>
      <c r="G17">
        <v>0</v>
      </c>
      <c r="H17" t="s">
        <v>91</v>
      </c>
      <c r="I1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D6BB-8A20-46BF-A6B6-E490582FDF3D}">
  <dimension ref="A2:I16"/>
  <sheetViews>
    <sheetView workbookViewId="0">
      <selection activeCell="H6" sqref="H6"/>
    </sheetView>
  </sheetViews>
  <sheetFormatPr defaultRowHeight="15" x14ac:dyDescent="0.25"/>
  <cols>
    <col min="3" max="3" width="13.85546875" customWidth="1"/>
  </cols>
  <sheetData>
    <row r="2" spans="1:9" x14ac:dyDescent="0.25">
      <c r="A2" s="20" t="s">
        <v>72</v>
      </c>
      <c r="B2" s="20" t="s">
        <v>71</v>
      </c>
      <c r="C2" s="20"/>
      <c r="D2" s="20"/>
    </row>
    <row r="3" spans="1:9" x14ac:dyDescent="0.25">
      <c r="A3" s="20" t="s">
        <v>69</v>
      </c>
      <c r="B3" s="20"/>
      <c r="C3" s="20"/>
      <c r="D3" s="20"/>
    </row>
    <row r="4" spans="1:9" x14ac:dyDescent="0.25">
      <c r="A4" s="20"/>
      <c r="B4" s="20" t="s">
        <v>92</v>
      </c>
      <c r="C4" s="20"/>
      <c r="D4" s="20"/>
    </row>
    <row r="5" spans="1:9" x14ac:dyDescent="0.25">
      <c r="A5" s="20"/>
      <c r="B5" s="20" t="s">
        <v>93</v>
      </c>
      <c r="C5" s="20"/>
      <c r="D5" s="20"/>
    </row>
    <row r="6" spans="1:9" x14ac:dyDescent="0.25">
      <c r="A6" s="20"/>
      <c r="B6" s="20" t="s">
        <v>94</v>
      </c>
      <c r="C6" s="20"/>
      <c r="D6" s="20"/>
    </row>
    <row r="7" spans="1:9" x14ac:dyDescent="0.25">
      <c r="A7" s="20"/>
      <c r="B7" s="20" t="s">
        <v>6</v>
      </c>
      <c r="C7" s="20"/>
      <c r="D7" s="20"/>
    </row>
    <row r="10" spans="1:9" x14ac:dyDescent="0.25">
      <c r="A10" s="20"/>
      <c r="B10" s="20"/>
      <c r="C10" s="21" t="s">
        <v>8</v>
      </c>
      <c r="D10" s="21" t="s">
        <v>9</v>
      </c>
      <c r="E10" s="21" t="s">
        <v>10</v>
      </c>
      <c r="F10" s="20"/>
      <c r="G10" s="20"/>
      <c r="H10" s="20" t="s">
        <v>14</v>
      </c>
      <c r="I10" s="20"/>
    </row>
    <row r="11" spans="1:9" x14ac:dyDescent="0.25">
      <c r="A11" s="21" t="s">
        <v>72</v>
      </c>
      <c r="B11" s="20" t="s">
        <v>7</v>
      </c>
      <c r="C11" s="20">
        <v>3</v>
      </c>
      <c r="D11" s="20">
        <v>3</v>
      </c>
      <c r="E11" s="20">
        <v>5</v>
      </c>
      <c r="F11" s="20"/>
      <c r="G11" s="20"/>
      <c r="H11" s="20">
        <f>C11*C12+D11*D12+E11*E12</f>
        <v>2800</v>
      </c>
      <c r="I11" s="20" t="s">
        <v>15</v>
      </c>
    </row>
    <row r="12" spans="1:9" x14ac:dyDescent="0.25">
      <c r="A12" s="21"/>
      <c r="B12" s="20" t="s">
        <v>74</v>
      </c>
      <c r="C12" s="9">
        <v>457.14285714285711</v>
      </c>
      <c r="D12" s="9">
        <v>285.71428571428589</v>
      </c>
      <c r="E12" s="9">
        <v>114.28571428571419</v>
      </c>
      <c r="F12" s="20"/>
      <c r="G12" s="20"/>
      <c r="H12" s="20"/>
      <c r="I12" s="20"/>
    </row>
    <row r="13" spans="1:9" x14ac:dyDescent="0.25">
      <c r="A13" s="21"/>
      <c r="B13" s="20"/>
      <c r="C13" s="20"/>
      <c r="D13" s="20"/>
      <c r="E13" s="20"/>
      <c r="F13" s="20"/>
      <c r="G13" s="20"/>
      <c r="H13" s="20"/>
      <c r="I13" s="20"/>
    </row>
    <row r="14" spans="1:9" x14ac:dyDescent="0.25">
      <c r="A14" s="21" t="s">
        <v>73</v>
      </c>
      <c r="B14" s="20"/>
      <c r="C14" s="20">
        <v>1.2</v>
      </c>
      <c r="D14" s="20">
        <v>1.1000000000000001</v>
      </c>
      <c r="E14" s="20">
        <v>1.2</v>
      </c>
      <c r="F14" s="20"/>
      <c r="G14" s="20">
        <f>C14*$C$12+D14*$D$12+E14*$E$12</f>
        <v>1000.0000000000001</v>
      </c>
      <c r="H14" s="20" t="s">
        <v>16</v>
      </c>
      <c r="I14" s="20">
        <v>1000</v>
      </c>
    </row>
    <row r="15" spans="1:9" x14ac:dyDescent="0.25">
      <c r="A15" s="21" t="s">
        <v>12</v>
      </c>
      <c r="B15" s="20"/>
      <c r="C15" s="20">
        <v>0.8</v>
      </c>
      <c r="D15" s="20">
        <v>2</v>
      </c>
      <c r="E15" s="20">
        <v>2.2999999999999998</v>
      </c>
      <c r="F15" s="20"/>
      <c r="G15" s="20">
        <f>C15*$C$12+D15*$D$12+E15*$E$12</f>
        <v>1200.0000000000002</v>
      </c>
      <c r="H15" s="20" t="s">
        <v>16</v>
      </c>
      <c r="I15" s="20">
        <v>1200</v>
      </c>
    </row>
    <row r="16" spans="1:9" x14ac:dyDescent="0.25">
      <c r="A16" s="21" t="s">
        <v>13</v>
      </c>
      <c r="B16" s="20"/>
      <c r="C16" s="20">
        <v>2</v>
      </c>
      <c r="D16" s="20">
        <v>2</v>
      </c>
      <c r="E16" s="20">
        <v>4.5</v>
      </c>
      <c r="F16" s="20"/>
      <c r="G16" s="20">
        <f>C16*$C$12+D16*$D$12+E16*$E$12</f>
        <v>2000</v>
      </c>
      <c r="H16" s="20" t="s">
        <v>16</v>
      </c>
      <c r="I16" s="20">
        <v>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E0E0-B89F-4DC5-85DF-99777E9A9A2B}">
  <dimension ref="A2:I16"/>
  <sheetViews>
    <sheetView tabSelected="1" workbookViewId="0">
      <selection activeCell="G4" sqref="G4:G5"/>
    </sheetView>
  </sheetViews>
  <sheetFormatPr defaultRowHeight="15" x14ac:dyDescent="0.25"/>
  <sheetData>
    <row r="2" spans="1:9" x14ac:dyDescent="0.25">
      <c r="A2" s="20" t="s">
        <v>72</v>
      </c>
      <c r="B2" s="20" t="s">
        <v>71</v>
      </c>
      <c r="C2" s="20"/>
      <c r="D2" s="20"/>
    </row>
    <row r="3" spans="1:9" x14ac:dyDescent="0.25">
      <c r="A3" s="20" t="s">
        <v>69</v>
      </c>
      <c r="B3" s="20"/>
      <c r="C3" s="20"/>
      <c r="D3" s="20"/>
    </row>
    <row r="4" spans="1:9" x14ac:dyDescent="0.25">
      <c r="A4" s="20"/>
      <c r="B4" s="20" t="s">
        <v>82</v>
      </c>
      <c r="C4" s="20"/>
      <c r="D4" s="20"/>
    </row>
    <row r="5" spans="1:9" x14ac:dyDescent="0.25">
      <c r="A5" s="20"/>
      <c r="B5" s="20" t="s">
        <v>93</v>
      </c>
      <c r="C5" s="20"/>
      <c r="D5" s="20"/>
    </row>
    <row r="6" spans="1:9" x14ac:dyDescent="0.25">
      <c r="A6" s="20"/>
      <c r="B6" s="20" t="s">
        <v>5</v>
      </c>
      <c r="C6" s="20"/>
      <c r="D6" s="20"/>
    </row>
    <row r="7" spans="1:9" x14ac:dyDescent="0.25">
      <c r="A7" s="20"/>
      <c r="B7" s="20" t="s">
        <v>6</v>
      </c>
      <c r="C7" s="20"/>
      <c r="D7" s="20"/>
    </row>
    <row r="10" spans="1:9" x14ac:dyDescent="0.25">
      <c r="A10" s="20"/>
      <c r="B10" s="20"/>
      <c r="C10" s="21" t="s">
        <v>8</v>
      </c>
      <c r="D10" s="21" t="s">
        <v>9</v>
      </c>
      <c r="E10" s="21" t="s">
        <v>10</v>
      </c>
      <c r="F10" s="20"/>
      <c r="G10" s="20"/>
      <c r="H10" s="20" t="s">
        <v>14</v>
      </c>
      <c r="I10" s="20"/>
    </row>
    <row r="11" spans="1:9" x14ac:dyDescent="0.25">
      <c r="A11" s="21" t="s">
        <v>72</v>
      </c>
      <c r="B11" s="20" t="s">
        <v>7</v>
      </c>
      <c r="C11" s="20">
        <v>3</v>
      </c>
      <c r="D11" s="20">
        <v>3</v>
      </c>
      <c r="E11" s="20">
        <v>5</v>
      </c>
      <c r="F11" s="20"/>
      <c r="G11" s="20"/>
      <c r="H11" s="20">
        <f>C11*C12+D11*D12+E11*E12</f>
        <v>2766.666666666667</v>
      </c>
      <c r="I11" s="20" t="s">
        <v>15</v>
      </c>
    </row>
    <row r="12" spans="1:9" x14ac:dyDescent="0.25">
      <c r="A12" s="21"/>
      <c r="B12" s="20" t="s">
        <v>74</v>
      </c>
      <c r="C12" s="9">
        <v>700.00000000000023</v>
      </c>
      <c r="D12" s="9">
        <v>0</v>
      </c>
      <c r="E12" s="9">
        <v>133.3333333333332</v>
      </c>
      <c r="F12" s="20"/>
      <c r="G12" s="20"/>
      <c r="H12" s="20"/>
      <c r="I12" s="20"/>
    </row>
    <row r="13" spans="1:9" x14ac:dyDescent="0.25">
      <c r="A13" s="21"/>
      <c r="B13" s="20"/>
      <c r="C13" s="20"/>
      <c r="D13" s="20"/>
      <c r="E13" s="20"/>
      <c r="F13" s="20"/>
      <c r="G13" s="20"/>
      <c r="H13" s="20"/>
      <c r="I13" s="20"/>
    </row>
    <row r="14" spans="1:9" x14ac:dyDescent="0.25">
      <c r="A14" s="21" t="s">
        <v>73</v>
      </c>
      <c r="B14" s="20"/>
      <c r="C14" s="20">
        <v>1.2</v>
      </c>
      <c r="D14" s="20">
        <v>1.7</v>
      </c>
      <c r="E14" s="20">
        <v>1.2</v>
      </c>
      <c r="F14" s="20"/>
      <c r="G14" s="20">
        <f>C14*$C$12+D14*$D$12+E14*$E$12</f>
        <v>1000</v>
      </c>
      <c r="H14" s="20" t="s">
        <v>16</v>
      </c>
      <c r="I14" s="20">
        <v>1000</v>
      </c>
    </row>
    <row r="15" spans="1:9" x14ac:dyDescent="0.25">
      <c r="A15" s="21" t="s">
        <v>12</v>
      </c>
      <c r="B15" s="20"/>
      <c r="C15" s="20">
        <v>0.8</v>
      </c>
      <c r="D15" s="20">
        <v>0</v>
      </c>
      <c r="E15" s="20">
        <v>2.2999999999999998</v>
      </c>
      <c r="F15" s="20"/>
      <c r="G15" s="20">
        <f>C15*$C$12+D15*$D$12+E15*$E$12</f>
        <v>866.66666666666652</v>
      </c>
      <c r="H15" s="20" t="s">
        <v>16</v>
      </c>
      <c r="I15" s="20">
        <v>1200</v>
      </c>
    </row>
    <row r="16" spans="1:9" x14ac:dyDescent="0.25">
      <c r="A16" s="21" t="s">
        <v>13</v>
      </c>
      <c r="B16" s="20"/>
      <c r="C16" s="20">
        <v>2</v>
      </c>
      <c r="D16" s="20">
        <v>3</v>
      </c>
      <c r="E16" s="20">
        <v>4.5</v>
      </c>
      <c r="F16" s="20"/>
      <c r="G16" s="20">
        <f>C16*$C$12+D16*$D$12+E16*$E$12</f>
        <v>2000</v>
      </c>
      <c r="H16" s="20" t="s">
        <v>16</v>
      </c>
      <c r="I16" s="20">
        <v>2000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AA9A-9CB4-4538-A18D-874F43C1CC38}">
  <dimension ref="A2:I16"/>
  <sheetViews>
    <sheetView workbookViewId="0">
      <selection activeCell="H11" sqref="H11"/>
    </sheetView>
  </sheetViews>
  <sheetFormatPr defaultRowHeight="15" x14ac:dyDescent="0.25"/>
  <cols>
    <col min="3" max="3" width="14.85546875" customWidth="1"/>
  </cols>
  <sheetData>
    <row r="2" spans="1:9" x14ac:dyDescent="0.25">
      <c r="A2" s="20" t="s">
        <v>72</v>
      </c>
      <c r="B2" s="20" t="s">
        <v>71</v>
      </c>
      <c r="C2" s="20"/>
      <c r="D2" s="20"/>
    </row>
    <row r="3" spans="1:9" x14ac:dyDescent="0.25">
      <c r="A3" s="20" t="s">
        <v>69</v>
      </c>
      <c r="B3" s="20"/>
      <c r="C3" s="20"/>
      <c r="D3" s="20"/>
    </row>
    <row r="4" spans="1:9" x14ac:dyDescent="0.25">
      <c r="A4" s="20"/>
      <c r="B4" s="20" t="s">
        <v>95</v>
      </c>
      <c r="C4" s="20"/>
      <c r="D4" s="20"/>
    </row>
    <row r="5" spans="1:9" x14ac:dyDescent="0.25">
      <c r="A5" s="20"/>
      <c r="B5" s="20" t="s">
        <v>93</v>
      </c>
      <c r="C5" s="20"/>
      <c r="D5" s="20"/>
    </row>
    <row r="6" spans="1:9" x14ac:dyDescent="0.25">
      <c r="A6" s="20"/>
      <c r="B6" s="20" t="s">
        <v>5</v>
      </c>
      <c r="C6" s="20"/>
      <c r="D6" s="20"/>
    </row>
    <row r="7" spans="1:9" x14ac:dyDescent="0.25">
      <c r="A7" s="20"/>
      <c r="B7" s="20" t="s">
        <v>6</v>
      </c>
      <c r="C7" s="20"/>
      <c r="D7" s="20"/>
    </row>
    <row r="10" spans="1:9" x14ac:dyDescent="0.25">
      <c r="A10" s="20"/>
      <c r="B10" s="20"/>
      <c r="C10" s="21" t="s">
        <v>8</v>
      </c>
      <c r="D10" s="21" t="s">
        <v>9</v>
      </c>
      <c r="E10" s="21" t="s">
        <v>10</v>
      </c>
      <c r="F10" s="20"/>
      <c r="G10" s="20"/>
      <c r="H10" s="20" t="s">
        <v>14</v>
      </c>
      <c r="I10" s="20"/>
    </row>
    <row r="11" spans="1:9" x14ac:dyDescent="0.25">
      <c r="A11" s="21" t="s">
        <v>72</v>
      </c>
      <c r="B11" s="20" t="s">
        <v>7</v>
      </c>
      <c r="C11" s="20">
        <v>3</v>
      </c>
      <c r="D11" s="20">
        <v>3</v>
      </c>
      <c r="E11" s="20">
        <v>5</v>
      </c>
      <c r="F11" s="20"/>
      <c r="G11" s="20"/>
      <c r="H11" s="20">
        <f>C11*C12+D11*D12+E11*E12</f>
        <v>2999.9999999999995</v>
      </c>
      <c r="I11" s="20" t="s">
        <v>15</v>
      </c>
    </row>
    <row r="12" spans="1:9" x14ac:dyDescent="0.25">
      <c r="A12" s="21"/>
      <c r="B12" s="20" t="s">
        <v>74</v>
      </c>
      <c r="C12" s="9">
        <v>999.99999999999989</v>
      </c>
      <c r="D12" s="9">
        <v>0</v>
      </c>
      <c r="E12" s="9">
        <v>0</v>
      </c>
      <c r="F12" s="20"/>
      <c r="G12" s="20"/>
      <c r="H12" s="20"/>
      <c r="I12" s="20"/>
    </row>
    <row r="13" spans="1:9" x14ac:dyDescent="0.25">
      <c r="A13" s="21"/>
      <c r="B13" s="20"/>
      <c r="C13" s="20"/>
      <c r="D13" s="20"/>
      <c r="E13" s="20"/>
      <c r="F13" s="20"/>
      <c r="G13" s="20"/>
      <c r="H13" s="20"/>
      <c r="I13" s="20"/>
    </row>
    <row r="14" spans="1:9" x14ac:dyDescent="0.25">
      <c r="A14" s="21" t="s">
        <v>73</v>
      </c>
      <c r="B14" s="20"/>
      <c r="C14" s="20">
        <v>1.2</v>
      </c>
      <c r="D14" s="20">
        <v>1.7</v>
      </c>
      <c r="E14" s="20">
        <v>1.2</v>
      </c>
      <c r="F14" s="20"/>
      <c r="G14" s="20">
        <f>C14*$C$12+D14*$D$12+E14*$E$12</f>
        <v>1199.9999999999998</v>
      </c>
      <c r="H14" s="20" t="s">
        <v>16</v>
      </c>
      <c r="I14" s="20">
        <v>1200</v>
      </c>
    </row>
    <row r="15" spans="1:9" x14ac:dyDescent="0.25">
      <c r="A15" s="21" t="s">
        <v>12</v>
      </c>
      <c r="B15" s="20"/>
      <c r="C15" s="20">
        <v>0.8</v>
      </c>
      <c r="D15" s="20">
        <v>0</v>
      </c>
      <c r="E15" s="20">
        <v>2.2999999999999998</v>
      </c>
      <c r="F15" s="20"/>
      <c r="G15" s="20">
        <f>C15*$C$12+D15*$D$12+E15*$E$12</f>
        <v>800</v>
      </c>
      <c r="H15" s="20" t="s">
        <v>16</v>
      </c>
      <c r="I15" s="20">
        <v>1200</v>
      </c>
    </row>
    <row r="16" spans="1:9" x14ac:dyDescent="0.25">
      <c r="A16" s="21" t="s">
        <v>13</v>
      </c>
      <c r="B16" s="20"/>
      <c r="C16" s="20">
        <v>2</v>
      </c>
      <c r="D16" s="20">
        <v>3</v>
      </c>
      <c r="E16" s="20">
        <v>4.5</v>
      </c>
      <c r="F16" s="20"/>
      <c r="G16" s="20">
        <f>C16*$C$12+D16*$D$12+E16*$E$12</f>
        <v>1999.9999999999998</v>
      </c>
      <c r="H16" s="20" t="s">
        <v>16</v>
      </c>
      <c r="I16" s="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Answer Report-Sol2</vt:lpstr>
      <vt:lpstr>Sensitivity Report-Sol2</vt:lpstr>
      <vt:lpstr>Solution-2</vt:lpstr>
      <vt:lpstr>Sensitivity Report-4(i)</vt:lpstr>
      <vt:lpstr>Solution-4(i)</vt:lpstr>
      <vt:lpstr>Sensitivity Report-4(ii)</vt:lpstr>
      <vt:lpstr>Solution-4(ii)</vt:lpstr>
      <vt:lpstr>Sensitivity Report-4(iii)</vt:lpstr>
      <vt:lpstr>Solution-4(iii)</vt:lpstr>
      <vt:lpstr>Solution-5</vt:lpstr>
      <vt:lpstr>Solution-6</vt:lpstr>
      <vt:lpstr>Solution-7</vt:lpstr>
      <vt:lpstr>Solution-10</vt:lpstr>
      <vt:lpstr>Solution-9</vt:lpstr>
    </vt:vector>
  </TitlesOfParts>
  <Company>Sri Sathya Sai Institute of Higher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2022-11-11T07:02:14Z</dcterms:created>
  <dcterms:modified xsi:type="dcterms:W3CDTF">2022-11-14T05:43:03Z</dcterms:modified>
</cp:coreProperties>
</file>