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Master Sheet" sheetId="1" r:id="rId1"/>
  </sheets>
  <calcPr calcId="152511"/>
</workbook>
</file>

<file path=xl/calcChain.xml><?xml version="1.0" encoding="utf-8"?>
<calcChain xmlns="http://schemas.openxmlformats.org/spreadsheetml/2006/main">
  <c r="L11" i="1" l="1"/>
  <c r="L12" i="1"/>
  <c r="L13" i="1"/>
  <c r="L14" i="1"/>
  <c r="F11" i="1" l="1"/>
  <c r="F14" i="1"/>
  <c r="F7" i="1" l="1"/>
  <c r="L7" i="1"/>
  <c r="Q17" i="1" l="1"/>
  <c r="V17" i="1"/>
  <c r="L15" i="1" l="1"/>
  <c r="L10" i="1"/>
  <c r="L9" i="1"/>
  <c r="L8" i="1"/>
  <c r="L6" i="1"/>
  <c r="L5" i="1"/>
  <c r="L4" i="1"/>
  <c r="L16" i="1"/>
  <c r="L3" i="1"/>
  <c r="F16" i="1"/>
  <c r="F15" i="1" l="1"/>
  <c r="F13" i="1" l="1"/>
  <c r="F12" i="1" l="1"/>
  <c r="F10" i="1"/>
  <c r="F9" i="1" l="1"/>
  <c r="F6" i="1" l="1"/>
  <c r="S2" i="1" l="1"/>
  <c r="T2" i="1" s="1"/>
  <c r="U2" i="1" s="1"/>
  <c r="V2" i="1" s="1"/>
  <c r="N2" i="1"/>
  <c r="O2" i="1" s="1"/>
  <c r="P2" i="1" s="1"/>
  <c r="Q2" i="1" s="1"/>
  <c r="F5" i="1"/>
  <c r="F3" i="1" l="1"/>
  <c r="F4" i="1"/>
  <c r="F8" i="1"/>
  <c r="A4" i="1" l="1"/>
  <c r="A5" i="1" l="1"/>
  <c r="A6" i="1" s="1"/>
  <c r="A7" i="1" l="1"/>
  <c r="A8" i="1" s="1"/>
  <c r="A9" i="1" s="1"/>
  <c r="A10" i="1" s="1"/>
  <c r="A11" i="1" s="1"/>
  <c r="A12" i="1" l="1"/>
  <c r="A13" i="1" s="1"/>
  <c r="A14" i="1" l="1"/>
  <c r="A15" i="1" s="1"/>
  <c r="A16" i="1" s="1"/>
</calcChain>
</file>

<file path=xl/sharedStrings.xml><?xml version="1.0" encoding="utf-8"?>
<sst xmlns="http://schemas.openxmlformats.org/spreadsheetml/2006/main" count="45" uniqueCount="36">
  <si>
    <t>No.</t>
  </si>
  <si>
    <t>Network Name</t>
  </si>
  <si>
    <t>Network Type</t>
  </si>
  <si>
    <t>Power Network</t>
  </si>
  <si>
    <t>Gamma Value</t>
  </si>
  <si>
    <t>Neural Network</t>
  </si>
  <si>
    <t>Crime Network</t>
  </si>
  <si>
    <t>power-bcspwr09</t>
  </si>
  <si>
    <t>-- Spare Capacity (Percent) -- (Betweenness Centrality) --</t>
  </si>
  <si>
    <t>-- Spare Capacity (Percent) -- (Degree Centrality) --</t>
  </si>
  <si>
    <t>Biological Network</t>
  </si>
  <si>
    <t>bio-disease</t>
  </si>
  <si>
    <t>ca-CSphd</t>
  </si>
  <si>
    <t>Collaboration Network</t>
  </si>
  <si>
    <t>ca-netscience</t>
  </si>
  <si>
    <t>Average</t>
  </si>
  <si>
    <t>Nodes</t>
  </si>
  <si>
    <t>Edges</t>
  </si>
  <si>
    <t>power-494-bus</t>
  </si>
  <si>
    <t>ia-crime moreno</t>
  </si>
  <si>
    <t>power-685-bus</t>
  </si>
  <si>
    <t>bio-yeast</t>
  </si>
  <si>
    <t>bn-mouse visual cortex 2</t>
  </si>
  <si>
    <t>power-1138-bus</t>
  </si>
  <si>
    <t>inf-USAir97</t>
  </si>
  <si>
    <t>Airline Network</t>
  </si>
  <si>
    <t>Kasthuri Graph</t>
  </si>
  <si>
    <t>power-662-bus</t>
  </si>
  <si>
    <t>inf-euroroad</t>
  </si>
  <si>
    <t>Road Network</t>
  </si>
  <si>
    <t>Average Degree</t>
  </si>
  <si>
    <t xml:space="preserve">-- Characteristic Path Length -- </t>
  </si>
  <si>
    <t xml:space="preserve"> -- Clustering Coefficient --</t>
  </si>
  <si>
    <t>Original Network</t>
  </si>
  <si>
    <t>Difference</t>
  </si>
  <si>
    <t>Modified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</si>
</sst>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6" formatCode="#,##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3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 wrapText="1"/>
    </xf>
    <xf numFmtId="4" fontId="1" fillId="0" borderId="2" xfId="0" applyNumberFormat="1" applyFont="1" applyBorder="1" applyAlignment="1">
      <alignment horizontal="center" wrapText="1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.6" x14ac:dyDescent="0.3"/>
  <cols>
    <col min="1" max="1" width="4" style="1" bestFit="1" customWidth="1"/>
    <col min="2" max="2" width="23.6640625" style="1" bestFit="1" customWidth="1"/>
    <col min="3" max="3" width="21.77734375" style="3" bestFit="1" customWidth="1"/>
    <col min="4" max="4" width="15.33203125" style="2" customWidth="1"/>
    <col min="5" max="5" width="9.77734375" style="3" bestFit="1" customWidth="1"/>
    <col min="6" max="7" width="17.21875" style="3" bestFit="1" customWidth="1"/>
    <col min="8" max="8" width="17.21875" style="3" customWidth="1"/>
    <col min="9" max="9" width="22" style="3" bestFit="1" customWidth="1"/>
    <col min="10" max="10" width="26.88671875" style="3" bestFit="1" customWidth="1"/>
    <col min="11" max="12" width="26.88671875" style="3" customWidth="1"/>
    <col min="13" max="15" width="14.88671875" style="3" customWidth="1"/>
    <col min="16" max="22" width="14.88671875" customWidth="1"/>
  </cols>
  <sheetData>
    <row r="1" spans="1:22" s="8" customFormat="1" ht="16.2" thickBot="1" x14ac:dyDescent="0.35">
      <c r="A1" s="4" t="s">
        <v>0</v>
      </c>
      <c r="B1" s="4" t="s">
        <v>1</v>
      </c>
      <c r="C1" s="5" t="s">
        <v>2</v>
      </c>
      <c r="D1" s="6" t="s">
        <v>16</v>
      </c>
      <c r="E1" s="6" t="s">
        <v>17</v>
      </c>
      <c r="F1" s="6" t="s">
        <v>30</v>
      </c>
      <c r="G1" s="6" t="s">
        <v>4</v>
      </c>
      <c r="H1" s="20" t="s">
        <v>32</v>
      </c>
      <c r="I1" s="21"/>
      <c r="J1" s="20" t="s">
        <v>31</v>
      </c>
      <c r="K1" s="20"/>
      <c r="L1" s="20"/>
      <c r="M1" s="20" t="s">
        <v>8</v>
      </c>
      <c r="N1" s="21"/>
      <c r="O1" s="21"/>
      <c r="P1" s="21"/>
      <c r="Q1" s="21"/>
      <c r="R1" s="20" t="s">
        <v>9</v>
      </c>
      <c r="S1" s="21"/>
      <c r="T1" s="21"/>
      <c r="U1" s="21"/>
      <c r="V1" s="21"/>
    </row>
    <row r="2" spans="1:22" x14ac:dyDescent="0.3">
      <c r="A2" s="12"/>
      <c r="B2" s="12"/>
      <c r="C2" s="14"/>
      <c r="D2" s="13"/>
      <c r="E2" s="13"/>
      <c r="F2" s="13"/>
      <c r="H2" s="3" t="s">
        <v>33</v>
      </c>
      <c r="I2" s="3" t="s">
        <v>35</v>
      </c>
      <c r="J2" s="3" t="s">
        <v>33</v>
      </c>
      <c r="K2" s="3" t="s">
        <v>35</v>
      </c>
      <c r="L2" s="3" t="s">
        <v>34</v>
      </c>
      <c r="M2" s="3">
        <v>1</v>
      </c>
      <c r="N2" s="3">
        <f>M2+1</f>
        <v>2</v>
      </c>
      <c r="O2" s="3">
        <f t="shared" ref="O2:Q2" si="0">N2+1</f>
        <v>3</v>
      </c>
      <c r="P2" s="3">
        <f t="shared" si="0"/>
        <v>4</v>
      </c>
      <c r="Q2" s="3">
        <f t="shared" si="0"/>
        <v>5</v>
      </c>
      <c r="R2" s="3">
        <v>1</v>
      </c>
      <c r="S2" s="3">
        <f>R2+1</f>
        <v>2</v>
      </c>
      <c r="T2" s="3">
        <f t="shared" ref="T2:V2" si="1">S2+1</f>
        <v>3</v>
      </c>
      <c r="U2" s="3">
        <f t="shared" si="1"/>
        <v>4</v>
      </c>
      <c r="V2" s="3">
        <f t="shared" si="1"/>
        <v>5</v>
      </c>
    </row>
    <row r="3" spans="1:22" x14ac:dyDescent="0.3">
      <c r="A3" s="1">
        <v>1</v>
      </c>
      <c r="B3" s="1" t="s">
        <v>18</v>
      </c>
      <c r="C3" s="2" t="s">
        <v>3</v>
      </c>
      <c r="D3" s="15">
        <v>494</v>
      </c>
      <c r="E3" s="15">
        <v>586</v>
      </c>
      <c r="F3" s="7">
        <f>E3/D3</f>
        <v>1.1862348178137652</v>
      </c>
      <c r="G3" s="7">
        <v>2.2400000000000002</v>
      </c>
      <c r="H3" s="16">
        <v>4.2000000000000003E-2</v>
      </c>
      <c r="I3" s="3">
        <v>4.1200000000000001E-2</v>
      </c>
      <c r="J3" s="7">
        <v>20.940207438552694</v>
      </c>
      <c r="K3" s="7">
        <v>13.95</v>
      </c>
      <c r="L3" s="7">
        <f>J3-K3</f>
        <v>6.9902074385526944</v>
      </c>
      <c r="M3" s="18">
        <v>0.96509999999999996</v>
      </c>
      <c r="N3" s="18">
        <v>1.6285000000000001</v>
      </c>
      <c r="O3" s="18">
        <v>2.1686000000000001</v>
      </c>
      <c r="P3" s="18">
        <v>2.6774</v>
      </c>
      <c r="Q3" s="18">
        <v>3.3429000000000002</v>
      </c>
      <c r="R3" s="18">
        <v>0.55100000000000005</v>
      </c>
      <c r="S3" s="18">
        <v>0.85</v>
      </c>
      <c r="T3" s="18">
        <v>1.0605</v>
      </c>
      <c r="U3" s="18">
        <v>1.2399</v>
      </c>
      <c r="V3" s="18">
        <v>1.3368</v>
      </c>
    </row>
    <row r="4" spans="1:22" x14ac:dyDescent="0.3">
      <c r="A4" s="1">
        <f>A3+1</f>
        <v>2</v>
      </c>
      <c r="B4" s="1" t="s">
        <v>27</v>
      </c>
      <c r="C4" s="2" t="s">
        <v>3</v>
      </c>
      <c r="D4" s="15">
        <v>662</v>
      </c>
      <c r="E4" s="15">
        <v>906</v>
      </c>
      <c r="F4" s="7">
        <f t="shared" ref="F4:F11" si="2">E4/D4</f>
        <v>1.3685800604229608</v>
      </c>
      <c r="G4" s="7">
        <v>1.74</v>
      </c>
      <c r="H4" s="16">
        <v>4.6199999999999998E-2</v>
      </c>
      <c r="I4" s="3">
        <v>4.5600000000000002E-2</v>
      </c>
      <c r="J4" s="7">
        <v>20.489005489256872</v>
      </c>
      <c r="K4" s="7">
        <v>13.26</v>
      </c>
      <c r="L4" s="7">
        <f t="shared" ref="L4:L16" si="3">J4-K4</f>
        <v>7.2290054892568723</v>
      </c>
      <c r="M4" s="18">
        <v>0.98029999999999995</v>
      </c>
      <c r="N4" s="18">
        <v>1.5899000000000001</v>
      </c>
      <c r="O4" s="18">
        <v>2.0118</v>
      </c>
      <c r="P4" s="18">
        <v>2.3268</v>
      </c>
      <c r="Q4" s="18">
        <v>2.5739000000000001</v>
      </c>
      <c r="R4" s="18">
        <v>0.19409999999999999</v>
      </c>
      <c r="S4" s="18">
        <v>0.3029</v>
      </c>
      <c r="T4" s="18">
        <v>0.4158</v>
      </c>
      <c r="U4" s="18">
        <v>0.48180000000000001</v>
      </c>
      <c r="V4" s="18">
        <v>0.51800000000000002</v>
      </c>
    </row>
    <row r="5" spans="1:22" x14ac:dyDescent="0.3">
      <c r="A5" s="1">
        <f t="shared" ref="A5:A10" si="4">A4+1</f>
        <v>3</v>
      </c>
      <c r="B5" s="1" t="s">
        <v>7</v>
      </c>
      <c r="C5" s="2" t="s">
        <v>3</v>
      </c>
      <c r="D5" s="15">
        <v>1723</v>
      </c>
      <c r="E5" s="15">
        <v>2394</v>
      </c>
      <c r="F5" s="7">
        <f>E5/D5</f>
        <v>1.3894370284387696</v>
      </c>
      <c r="G5" s="7">
        <v>2.57</v>
      </c>
      <c r="H5" s="16">
        <v>7.5899999999999995E-2</v>
      </c>
      <c r="I5" s="3">
        <v>7.3599999999999999E-2</v>
      </c>
      <c r="J5" s="7">
        <v>30.97584298784701</v>
      </c>
      <c r="K5" s="7">
        <v>12.97</v>
      </c>
      <c r="L5" s="7">
        <f t="shared" si="3"/>
        <v>18.005842987847011</v>
      </c>
      <c r="M5" s="18">
        <v>3.5556999999999999</v>
      </c>
      <c r="N5" s="18">
        <v>5.2587000000000002</v>
      </c>
      <c r="O5" s="18">
        <v>6.0841000000000003</v>
      </c>
      <c r="P5" s="18">
        <v>7.0376000000000003</v>
      </c>
      <c r="Q5" s="18">
        <v>7.6837999999999997</v>
      </c>
      <c r="R5" s="18">
        <v>0.35970000000000002</v>
      </c>
      <c r="S5" s="18">
        <v>0.50480000000000003</v>
      </c>
      <c r="T5" s="18">
        <v>0.62549999999999994</v>
      </c>
      <c r="U5" s="18">
        <v>0.6804</v>
      </c>
      <c r="V5" s="18">
        <v>0.74470000000000003</v>
      </c>
    </row>
    <row r="6" spans="1:22" x14ac:dyDescent="0.3">
      <c r="A6" s="1">
        <f t="shared" si="4"/>
        <v>4</v>
      </c>
      <c r="B6" s="1" t="s">
        <v>20</v>
      </c>
      <c r="C6" s="2" t="s">
        <v>3</v>
      </c>
      <c r="D6" s="15">
        <v>685</v>
      </c>
      <c r="E6" s="15">
        <v>1282</v>
      </c>
      <c r="F6" s="7">
        <f>E6/D6</f>
        <v>1.8715328467153285</v>
      </c>
      <c r="G6" s="7">
        <v>1.65</v>
      </c>
      <c r="H6" s="16">
        <v>0.17249999999999999</v>
      </c>
      <c r="I6" s="3">
        <v>0.16650000000000001</v>
      </c>
      <c r="J6" s="7">
        <v>24.844213941178982</v>
      </c>
      <c r="K6" s="7">
        <v>9.65</v>
      </c>
      <c r="L6" s="7">
        <f t="shared" si="3"/>
        <v>15.194213941178981</v>
      </c>
      <c r="M6" s="18">
        <v>2.6475</v>
      </c>
      <c r="N6" s="18">
        <v>3.9752000000000001</v>
      </c>
      <c r="O6" s="18">
        <v>4.3288000000000002</v>
      </c>
      <c r="P6" s="18">
        <v>4.5583</v>
      </c>
      <c r="Q6" s="18">
        <v>4.6224999999999996</v>
      </c>
      <c r="R6" s="18">
        <v>0.23619999999999999</v>
      </c>
      <c r="S6" s="18">
        <v>0.26500000000000001</v>
      </c>
      <c r="T6" s="18">
        <v>0.28870000000000001</v>
      </c>
      <c r="U6" s="18">
        <v>0.29930000000000001</v>
      </c>
      <c r="V6" s="18">
        <v>0.30919999999999997</v>
      </c>
    </row>
    <row r="7" spans="1:22" x14ac:dyDescent="0.3">
      <c r="A7" s="1">
        <f t="shared" si="4"/>
        <v>5</v>
      </c>
      <c r="B7" s="1" t="s">
        <v>22</v>
      </c>
      <c r="C7" s="2" t="s">
        <v>5</v>
      </c>
      <c r="D7" s="15">
        <v>194</v>
      </c>
      <c r="E7" s="15">
        <v>214</v>
      </c>
      <c r="F7" s="7">
        <f t="shared" si="2"/>
        <v>1.1030927835051547</v>
      </c>
      <c r="G7" s="7">
        <v>1.0900000000000001</v>
      </c>
      <c r="H7" s="16">
        <v>2.12E-2</v>
      </c>
      <c r="I7" s="3">
        <v>7.8899999999999998E-2</v>
      </c>
      <c r="J7" s="7">
        <v>8.453928743122697</v>
      </c>
      <c r="K7" s="7">
        <v>8.4527999999999999</v>
      </c>
      <c r="L7" s="7">
        <f t="shared" si="3"/>
        <v>1.1287431226971734E-3</v>
      </c>
      <c r="M7" s="18">
        <v>0.1074</v>
      </c>
      <c r="N7" s="18">
        <v>0.2167</v>
      </c>
      <c r="O7" s="18">
        <v>0.32779999999999998</v>
      </c>
      <c r="P7" s="18">
        <v>0.5</v>
      </c>
      <c r="Q7" s="18">
        <v>0.61850000000000005</v>
      </c>
      <c r="R7" s="18">
        <v>9.2100000000000001E-2</v>
      </c>
      <c r="S7" s="18">
        <v>0.1857</v>
      </c>
      <c r="T7" s="18">
        <v>0.28100000000000003</v>
      </c>
      <c r="U7" s="18">
        <v>0.42859999999999998</v>
      </c>
      <c r="V7" s="18">
        <v>0.5302</v>
      </c>
    </row>
    <row r="8" spans="1:22" x14ac:dyDescent="0.3">
      <c r="A8" s="1">
        <f>A7+1</f>
        <v>6</v>
      </c>
      <c r="B8" s="1" t="s">
        <v>19</v>
      </c>
      <c r="C8" s="2" t="s">
        <v>6</v>
      </c>
      <c r="D8" s="15">
        <v>829</v>
      </c>
      <c r="E8" s="15">
        <v>1474</v>
      </c>
      <c r="F8" s="7">
        <f t="shared" si="2"/>
        <v>1.7780458383594693</v>
      </c>
      <c r="G8" s="7">
        <v>2.0931999999999999</v>
      </c>
      <c r="H8" s="16">
        <v>5.7999999999999996E-3</v>
      </c>
      <c r="I8" s="3">
        <v>5.8999999999999999E-3</v>
      </c>
      <c r="J8" s="7">
        <v>10.0800743576744</v>
      </c>
      <c r="K8" s="7">
        <v>9.0299999999999994</v>
      </c>
      <c r="L8" s="7">
        <f t="shared" si="3"/>
        <v>1.0500743576744007</v>
      </c>
      <c r="M8" s="18">
        <v>0.24879999999999999</v>
      </c>
      <c r="N8" s="18">
        <v>0.35460000000000003</v>
      </c>
      <c r="O8" s="18">
        <v>0.443</v>
      </c>
      <c r="P8" s="18">
        <v>0.4889</v>
      </c>
      <c r="Q8" s="18">
        <v>0.53459999999999996</v>
      </c>
      <c r="R8" s="18">
        <v>9.1399999999999995E-2</v>
      </c>
      <c r="S8" s="18">
        <v>0.15310000000000001</v>
      </c>
      <c r="T8" s="18">
        <v>0.19550000000000001</v>
      </c>
      <c r="U8" s="18">
        <v>0.2271</v>
      </c>
      <c r="V8" s="18">
        <v>0.25769999999999998</v>
      </c>
    </row>
    <row r="9" spans="1:22" x14ac:dyDescent="0.3">
      <c r="A9" s="1">
        <f t="shared" si="4"/>
        <v>7</v>
      </c>
      <c r="B9" s="1" t="s">
        <v>21</v>
      </c>
      <c r="C9" s="2" t="s">
        <v>10</v>
      </c>
      <c r="D9" s="15">
        <v>1458</v>
      </c>
      <c r="E9" s="15">
        <v>1948</v>
      </c>
      <c r="F9" s="7">
        <f t="shared" si="2"/>
        <v>1.3360768175582991</v>
      </c>
      <c r="G9" s="7">
        <v>2.012</v>
      </c>
      <c r="H9" s="16">
        <v>7.0800000000000002E-2</v>
      </c>
      <c r="I9" s="3">
        <v>6.6199999999999995E-2</v>
      </c>
      <c r="J9" s="7">
        <v>13.624732030131252</v>
      </c>
      <c r="K9" s="7">
        <v>11.966900000000001</v>
      </c>
      <c r="L9" s="7">
        <f t="shared" si="3"/>
        <v>1.6578320301312512</v>
      </c>
      <c r="M9" s="18">
        <v>0.65500000000000003</v>
      </c>
      <c r="N9" s="18">
        <v>1.0701000000000001</v>
      </c>
      <c r="O9" s="18">
        <v>1.3157000000000001</v>
      </c>
      <c r="P9" s="18">
        <v>1.5875999999999999</v>
      </c>
      <c r="Q9" s="18">
        <v>1.8142</v>
      </c>
      <c r="R9" s="18">
        <v>0.2016</v>
      </c>
      <c r="S9" s="18">
        <v>0.39379999999999998</v>
      </c>
      <c r="T9" s="18">
        <v>0.54349999999999998</v>
      </c>
      <c r="U9" s="18">
        <v>0.69720000000000004</v>
      </c>
      <c r="V9" s="18">
        <v>0.83030000000000004</v>
      </c>
    </row>
    <row r="10" spans="1:22" x14ac:dyDescent="0.3">
      <c r="A10" s="1">
        <f t="shared" si="4"/>
        <v>8</v>
      </c>
      <c r="B10" s="1" t="s">
        <v>11</v>
      </c>
      <c r="C10" s="2" t="s">
        <v>10</v>
      </c>
      <c r="D10" s="15">
        <v>516</v>
      </c>
      <c r="E10" s="15">
        <v>1188</v>
      </c>
      <c r="F10" s="7">
        <f t="shared" si="2"/>
        <v>2.3023255813953489</v>
      </c>
      <c r="G10" s="7">
        <v>1.7</v>
      </c>
      <c r="H10" s="16">
        <v>0.63580000000000003</v>
      </c>
      <c r="I10" s="3">
        <v>0.60629999999999995</v>
      </c>
      <c r="J10" s="7">
        <v>13.017987506585385</v>
      </c>
      <c r="K10" s="7">
        <v>8.5399999999999991</v>
      </c>
      <c r="L10" s="7">
        <f t="shared" si="3"/>
        <v>4.4779875065853858</v>
      </c>
      <c r="M10" s="18">
        <v>2.5419999999999998</v>
      </c>
      <c r="N10" s="18">
        <v>4.0449999999999999</v>
      </c>
      <c r="O10" s="18">
        <v>5.1665000000000001</v>
      </c>
      <c r="P10" s="18">
        <v>6.0583</v>
      </c>
      <c r="Q10" s="18">
        <v>6.7447999999999997</v>
      </c>
      <c r="R10" s="18">
        <v>1.2191000000000001</v>
      </c>
      <c r="S10" s="18">
        <v>2.0674000000000001</v>
      </c>
      <c r="T10" s="18">
        <v>2.7688000000000001</v>
      </c>
      <c r="U10" s="18">
        <v>3.1261999999999999</v>
      </c>
      <c r="V10" s="18">
        <v>3.4548000000000001</v>
      </c>
    </row>
    <row r="11" spans="1:22" x14ac:dyDescent="0.3">
      <c r="A11" s="1">
        <f t="shared" ref="A11:A16" si="5">A10+1</f>
        <v>9</v>
      </c>
      <c r="B11" s="1" t="s">
        <v>12</v>
      </c>
      <c r="C11" s="2" t="s">
        <v>13</v>
      </c>
      <c r="D11" s="15">
        <v>1882</v>
      </c>
      <c r="E11" s="15">
        <v>1740</v>
      </c>
      <c r="F11" s="7">
        <f t="shared" si="2"/>
        <v>0.924548352816153</v>
      </c>
      <c r="G11" s="7">
        <v>2.13</v>
      </c>
      <c r="H11" s="16">
        <v>5.1000000000000004E-3</v>
      </c>
      <c r="I11" s="3">
        <v>4.7000000000000002E-3</v>
      </c>
      <c r="J11" s="7">
        <v>6.9919430334442358</v>
      </c>
      <c r="K11" s="7">
        <v>9.3459000000000003</v>
      </c>
      <c r="L11" s="7">
        <f t="shared" si="3"/>
        <v>-2.3539569665557645</v>
      </c>
      <c r="M11" s="18">
        <v>3.7625000000000002</v>
      </c>
      <c r="N11" s="18">
        <v>7.2192999999999996</v>
      </c>
      <c r="O11" s="18">
        <v>10.1662</v>
      </c>
      <c r="P11" s="18">
        <v>12.518000000000001</v>
      </c>
      <c r="Q11" s="18">
        <v>15.9328</v>
      </c>
      <c r="R11" s="18">
        <v>1.6525000000000001</v>
      </c>
      <c r="S11" s="18">
        <v>2.9220999999999999</v>
      </c>
      <c r="T11" s="18">
        <v>4.3068</v>
      </c>
      <c r="U11" s="18">
        <v>5.6745000000000001</v>
      </c>
      <c r="V11" s="18">
        <v>7.1203000000000003</v>
      </c>
    </row>
    <row r="12" spans="1:22" x14ac:dyDescent="0.3">
      <c r="A12" s="1">
        <f>A11+1</f>
        <v>10</v>
      </c>
      <c r="B12" s="1" t="s">
        <v>14</v>
      </c>
      <c r="C12" s="2" t="s">
        <v>13</v>
      </c>
      <c r="D12" s="15">
        <v>379</v>
      </c>
      <c r="E12" s="15">
        <v>914</v>
      </c>
      <c r="F12" s="7">
        <f>E12/D12</f>
        <v>2.4116094986807388</v>
      </c>
      <c r="G12" s="7">
        <v>1.55</v>
      </c>
      <c r="H12" s="16">
        <v>0.74119999999999997</v>
      </c>
      <c r="I12" s="3">
        <v>0.71</v>
      </c>
      <c r="J12" s="7">
        <v>12.083734695871899</v>
      </c>
      <c r="K12" s="7">
        <v>8.17</v>
      </c>
      <c r="L12" s="7">
        <f t="shared" si="3"/>
        <v>3.9137346958718986</v>
      </c>
      <c r="M12" s="18">
        <v>2.2050000000000001</v>
      </c>
      <c r="N12" s="18">
        <v>3.7065000000000001</v>
      </c>
      <c r="O12" s="18">
        <v>4.6467000000000001</v>
      </c>
      <c r="P12" s="18">
        <v>5.4745999999999997</v>
      </c>
      <c r="Q12" s="18">
        <v>5.9893000000000001</v>
      </c>
      <c r="R12" s="18">
        <v>0.80049999999999999</v>
      </c>
      <c r="S12" s="18">
        <v>1.1780999999999999</v>
      </c>
      <c r="T12" s="18">
        <v>1.5137</v>
      </c>
      <c r="U12" s="18">
        <v>1.8486</v>
      </c>
      <c r="V12" s="18">
        <v>2.0539000000000001</v>
      </c>
    </row>
    <row r="13" spans="1:22" x14ac:dyDescent="0.3">
      <c r="A13" s="1">
        <f t="shared" si="5"/>
        <v>11</v>
      </c>
      <c r="B13" s="1" t="s">
        <v>23</v>
      </c>
      <c r="C13" s="2" t="s">
        <v>3</v>
      </c>
      <c r="D13" s="15">
        <v>1138</v>
      </c>
      <c r="E13" s="15">
        <v>1458</v>
      </c>
      <c r="F13" s="7">
        <f>E13/D13</f>
        <v>1.281195079086116</v>
      </c>
      <c r="G13" s="7">
        <v>2.57</v>
      </c>
      <c r="H13" s="16">
        <v>8.6599999999999996E-2</v>
      </c>
      <c r="I13" s="3">
        <v>8.4900000000000003E-2</v>
      </c>
      <c r="J13" s="7">
        <v>25.447316883915832</v>
      </c>
      <c r="K13" s="7">
        <v>14.68</v>
      </c>
      <c r="L13" s="7">
        <f t="shared" si="3"/>
        <v>10.767316883915832</v>
      </c>
      <c r="M13" s="18">
        <v>1.9300999999999999</v>
      </c>
      <c r="N13" s="18">
        <v>2.9462999999999999</v>
      </c>
      <c r="O13" s="18">
        <v>4.2956000000000003</v>
      </c>
      <c r="P13" s="18">
        <v>4.7725999999999997</v>
      </c>
      <c r="Q13" s="18">
        <v>5.3052000000000001</v>
      </c>
      <c r="R13" s="18">
        <v>0.36680000000000001</v>
      </c>
      <c r="S13" s="18">
        <v>0.64139999999999997</v>
      </c>
      <c r="T13" s="18">
        <v>0.82099999999999995</v>
      </c>
      <c r="U13" s="18">
        <v>1.0356000000000001</v>
      </c>
      <c r="V13" s="18">
        <v>1.1708000000000001</v>
      </c>
    </row>
    <row r="14" spans="1:22" x14ac:dyDescent="0.3">
      <c r="A14" s="1">
        <f t="shared" si="5"/>
        <v>12</v>
      </c>
      <c r="B14" s="1" t="s">
        <v>24</v>
      </c>
      <c r="C14" s="2" t="s">
        <v>25</v>
      </c>
      <c r="D14" s="15">
        <v>332</v>
      </c>
      <c r="E14" s="15">
        <v>2126</v>
      </c>
      <c r="F14" s="7">
        <f>E14/D14</f>
        <v>6.403614457831325</v>
      </c>
      <c r="G14" s="7">
        <v>0.94</v>
      </c>
      <c r="H14" s="16">
        <v>0.62519999999999998</v>
      </c>
      <c r="I14" s="3">
        <v>0.59599999999999997</v>
      </c>
      <c r="J14" s="7">
        <v>5.4762494085101734</v>
      </c>
      <c r="K14" s="7">
        <v>5.0827999999999998</v>
      </c>
      <c r="L14" s="7">
        <f t="shared" si="3"/>
        <v>0.39344940851017363</v>
      </c>
      <c r="M14" s="18">
        <v>0.8821</v>
      </c>
      <c r="N14" s="18">
        <v>1.0701000000000001</v>
      </c>
      <c r="O14" s="18">
        <v>1.1834</v>
      </c>
      <c r="P14" s="18">
        <v>1.2889999999999999</v>
      </c>
      <c r="Q14" s="18">
        <v>1.3955</v>
      </c>
      <c r="R14" s="18">
        <v>0.2717</v>
      </c>
      <c r="S14" s="18">
        <v>0.40460000000000002</v>
      </c>
      <c r="T14" s="18">
        <v>0.48099999999999998</v>
      </c>
      <c r="U14" s="18">
        <v>0.57279999999999998</v>
      </c>
      <c r="V14" s="18">
        <v>0.67510000000000003</v>
      </c>
    </row>
    <row r="15" spans="1:22" x14ac:dyDescent="0.3">
      <c r="A15" s="1">
        <f>A14+1</f>
        <v>13</v>
      </c>
      <c r="B15" s="1" t="s">
        <v>26</v>
      </c>
      <c r="C15" s="2" t="s">
        <v>5</v>
      </c>
      <c r="D15" s="15">
        <v>1028</v>
      </c>
      <c r="E15" s="15">
        <v>1639</v>
      </c>
      <c r="F15" s="7">
        <f>E15/D15</f>
        <v>1.5943579766536966</v>
      </c>
      <c r="G15" s="7">
        <v>1.5</v>
      </c>
      <c r="H15" s="16">
        <v>0</v>
      </c>
      <c r="I15" s="3">
        <v>1.6999999999999999E-3</v>
      </c>
      <c r="J15" s="7">
        <v>8.8481202095938833</v>
      </c>
      <c r="K15" s="7">
        <v>8.42</v>
      </c>
      <c r="L15" s="7">
        <f t="shared" si="3"/>
        <v>0.42812020959388342</v>
      </c>
      <c r="M15" s="18">
        <v>0.21920000000000001</v>
      </c>
      <c r="N15" s="18">
        <v>0.59399999999999997</v>
      </c>
      <c r="O15" s="18">
        <v>0.78410000000000002</v>
      </c>
      <c r="P15" s="18">
        <v>0.91869999999999996</v>
      </c>
      <c r="Q15" s="18">
        <v>1.157</v>
      </c>
      <c r="R15" s="18">
        <v>0.108</v>
      </c>
      <c r="S15" s="18">
        <v>0.20250000000000001</v>
      </c>
      <c r="T15" s="18">
        <v>0.28179999999999999</v>
      </c>
      <c r="U15" s="18">
        <v>0.38140000000000002</v>
      </c>
      <c r="V15" s="18">
        <v>0.52529999999999999</v>
      </c>
    </row>
    <row r="16" spans="1:22" x14ac:dyDescent="0.3">
      <c r="A16" s="1">
        <f t="shared" si="5"/>
        <v>14</v>
      </c>
      <c r="B16" s="1" t="s">
        <v>28</v>
      </c>
      <c r="C16" s="2" t="s">
        <v>29</v>
      </c>
      <c r="D16" s="15">
        <v>1174</v>
      </c>
      <c r="E16" s="15">
        <v>1417</v>
      </c>
      <c r="F16" s="7">
        <f>E16/D16</f>
        <v>1.206984667802385</v>
      </c>
      <c r="G16" s="7">
        <v>2.4900000000000002</v>
      </c>
      <c r="H16" s="16">
        <v>1.67E-2</v>
      </c>
      <c r="I16" s="3">
        <v>1.66E-2</v>
      </c>
      <c r="J16" s="7">
        <v>28.828548647812582</v>
      </c>
      <c r="K16" s="7">
        <v>15.75</v>
      </c>
      <c r="L16" s="7">
        <f t="shared" si="3"/>
        <v>13.078548647812582</v>
      </c>
      <c r="M16" s="18">
        <v>1.923</v>
      </c>
      <c r="N16" s="18">
        <v>3.1265000000000001</v>
      </c>
      <c r="O16" s="18">
        <v>4.0380000000000003</v>
      </c>
      <c r="P16" s="18">
        <v>4.6151999999999997</v>
      </c>
      <c r="Q16" s="18">
        <v>5.0917000000000003</v>
      </c>
      <c r="R16" s="18">
        <v>0.4153</v>
      </c>
      <c r="S16" s="18">
        <v>0.65939999999999999</v>
      </c>
      <c r="T16" s="18">
        <v>0.90490000000000004</v>
      </c>
      <c r="U16" s="18">
        <v>1.0079</v>
      </c>
      <c r="V16" s="18">
        <v>1.1979</v>
      </c>
    </row>
    <row r="17" spans="1:24" x14ac:dyDescent="0.3">
      <c r="A17" s="9"/>
      <c r="B17" s="9" t="s">
        <v>15</v>
      </c>
      <c r="C17" s="10"/>
      <c r="D17" s="11"/>
      <c r="E17" s="10"/>
      <c r="F17" s="10"/>
      <c r="G17" s="17"/>
      <c r="H17" s="17"/>
      <c r="I17" s="17"/>
      <c r="J17" s="17"/>
      <c r="K17" s="17"/>
      <c r="L17" s="17"/>
      <c r="M17" s="19"/>
      <c r="N17" s="19"/>
      <c r="O17" s="19"/>
      <c r="P17" s="19"/>
      <c r="Q17" s="19">
        <f>AVERAGE(Q3:Q16)</f>
        <v>4.486192857142858</v>
      </c>
      <c r="R17" s="19"/>
      <c r="S17" s="19"/>
      <c r="T17" s="19"/>
      <c r="U17" s="19"/>
      <c r="V17" s="19">
        <f>AVERAGE(V3:V16)</f>
        <v>1.4803571428571429</v>
      </c>
    </row>
    <row r="19" spans="1:24" x14ac:dyDescent="0.3">
      <c r="O19" s="18"/>
      <c r="P19" s="7"/>
      <c r="Q19" s="7"/>
      <c r="R19" s="7"/>
      <c r="S19" s="7"/>
    </row>
    <row r="20" spans="1:24" x14ac:dyDescent="0.3">
      <c r="F20" s="7"/>
      <c r="G20" s="18"/>
      <c r="K20" s="7"/>
      <c r="O20" s="18"/>
      <c r="P20" s="7"/>
      <c r="Q20" s="7"/>
      <c r="R20" s="7"/>
      <c r="S20" s="7"/>
    </row>
    <row r="21" spans="1:24" x14ac:dyDescent="0.3">
      <c r="F21" s="7"/>
      <c r="G21" s="18"/>
      <c r="K21" s="7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">
      <c r="F22" s="7"/>
      <c r="G22" s="18"/>
      <c r="K22" s="7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">
      <c r="F23" s="7"/>
      <c r="G23" s="18"/>
      <c r="K23" s="7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">
      <c r="F24" s="7"/>
      <c r="G24" s="18"/>
      <c r="K24" s="7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">
      <c r="F25" s="7"/>
      <c r="G25" s="18"/>
      <c r="K25" s="7"/>
    </row>
    <row r="26" spans="1:24" x14ac:dyDescent="0.3">
      <c r="F26" s="7"/>
      <c r="G26" s="18"/>
      <c r="K26" s="7"/>
    </row>
    <row r="27" spans="1:24" x14ac:dyDescent="0.3">
      <c r="F27" s="7"/>
      <c r="G27" s="18"/>
      <c r="K27" s="7"/>
    </row>
    <row r="28" spans="1:24" x14ac:dyDescent="0.3">
      <c r="F28" s="7"/>
      <c r="G28" s="18"/>
      <c r="K28" s="7"/>
    </row>
    <row r="29" spans="1:24" x14ac:dyDescent="0.3">
      <c r="F29" s="7"/>
      <c r="G29" s="18"/>
      <c r="K29" s="7"/>
    </row>
    <row r="30" spans="1:24" x14ac:dyDescent="0.3">
      <c r="F30" s="7"/>
      <c r="G30" s="18"/>
      <c r="K30" s="7"/>
    </row>
    <row r="31" spans="1:24" x14ac:dyDescent="0.3">
      <c r="F31" s="7"/>
      <c r="G31" s="18"/>
      <c r="K31" s="7"/>
    </row>
    <row r="32" spans="1:24" x14ac:dyDescent="0.3">
      <c r="K32" s="7"/>
    </row>
    <row r="33" spans="11:11" x14ac:dyDescent="0.3">
      <c r="K33" s="7"/>
    </row>
  </sheetData>
  <sortState ref="I24:J35">
    <sortCondition ref="I24:I35"/>
  </sortState>
  <mergeCells count="4">
    <mergeCell ref="M1:Q1"/>
    <mergeCell ref="R1:V1"/>
    <mergeCell ref="H1:I1"/>
    <mergeCell ref="J1:L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2021-09-14T07:48:10Z</dcterms:modified>
</cp:coreProperties>
</file>