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i/OneDrive/MORU/Projects/PSA of Savannakhet model/exploring vaccine/"/>
    </mc:Choice>
  </mc:AlternateContent>
  <bookViews>
    <workbookView xWindow="0" yWindow="460" windowWidth="25600" windowHeight="14480" tabRatio="500" activeTab="3"/>
  </bookViews>
  <sheets>
    <sheet name="less info" sheetId="1" r:id="rId1"/>
    <sheet name="more tpoints" sheetId="2" r:id="rId2"/>
    <sheet name="Sheet3" sheetId="3" r:id="rId3"/>
    <sheet name="Sheet4" sheetId="4" r:id="rId4"/>
  </sheets>
  <definedNames>
    <definedName name="_xlnm._FilterDatabase" localSheetId="3" hidden="1">Sheet4!$A$1:$P$1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K3" i="1"/>
  <c r="K2" i="1"/>
</calcChain>
</file>

<file path=xl/sharedStrings.xml><?xml version="1.0" encoding="utf-8"?>
<sst xmlns="http://schemas.openxmlformats.org/spreadsheetml/2006/main" count="118" uniqueCount="31">
  <si>
    <t>Off</t>
  </si>
  <si>
    <t>Off.1</t>
  </si>
  <si>
    <t>On</t>
  </si>
  <si>
    <t>On.1</t>
  </si>
  <si>
    <t>incidence.red</t>
  </si>
  <si>
    <t>prevalence.red</t>
  </si>
  <si>
    <t>Scenario</t>
  </si>
  <si>
    <t>type</t>
  </si>
  <si>
    <t>ALLon</t>
  </si>
  <si>
    <t>MSAToff</t>
  </si>
  <si>
    <t>ALLoff</t>
  </si>
  <si>
    <t>ALLoff_LorenzVaccine</t>
  </si>
  <si>
    <t>MSAToff_LorenzVaccine</t>
  </si>
  <si>
    <t>Off inc</t>
  </si>
  <si>
    <t>Off prev</t>
  </si>
  <si>
    <t>Off min.inc</t>
  </si>
  <si>
    <t>Off min.prev</t>
  </si>
  <si>
    <t>Off min.inc.t</t>
  </si>
  <si>
    <t>Off min.prev.t</t>
  </si>
  <si>
    <t>On inc</t>
  </si>
  <si>
    <t>On prev</t>
  </si>
  <si>
    <t>On min.inc</t>
  </si>
  <si>
    <t>On min.prev</t>
  </si>
  <si>
    <t>On min.inc.t</t>
  </si>
  <si>
    <t>On min.prev.t</t>
  </si>
  <si>
    <t>Vaccine first, then MVDA 3 ROUNDS</t>
  </si>
  <si>
    <t>comment</t>
  </si>
  <si>
    <t>ALLoff_v1st3MVDA</t>
  </si>
  <si>
    <t>MSAToff_v1st3MVDA</t>
  </si>
  <si>
    <t>ALLoff_Lv1st3MVDA</t>
  </si>
  <si>
    <t>MSATOFF_Lv1st3MVDA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</si>
</sst>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'less info'!$G$1</c:f>
              <c:strCache>
                <c:ptCount val="1"/>
                <c:pt idx="0">
                  <c:v>incidence.red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'less info'!$B$2:$B$6</c:f>
              <c:strCache>
                <c:ptCount val="5"/>
                <c:pt idx="0">
                  <c:v>ALLon</c:v>
                </c:pt>
                <c:pt idx="1">
                  <c:v>MSAToff</c:v>
                </c:pt>
                <c:pt idx="2">
                  <c:v>ALLoff</c:v>
                </c:pt>
                <c:pt idx="3">
                  <c:v>ALLoff_LorenzVaccine</c:v>
                </c:pt>
                <c:pt idx="4">
                  <c:v>MSAToff_LorenzVaccine</c:v>
                </c:pt>
              </c:strCache>
            </c:strRef>
          </c:cat>
          <c:val>
            <c:numRef>
              <c:f>'less info'!$G$2:$G$6</c:f>
              <c:numCache>
                <c:formatCode>General</c:formatCode>
                <c:ptCount val="5"/>
                <c:pt idx="0">
                  <c:v>0.009072182</c:v>
                </c:pt>
                <c:pt idx="1">
                  <c:v>0.017213795</c:v>
                </c:pt>
                <c:pt idx="2">
                  <c:v>1.07579393628741</c:v>
                </c:pt>
                <c:pt idx="3">
                  <c:v>0.385047788</c:v>
                </c:pt>
                <c:pt idx="4">
                  <c:v>0.00324395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903440"/>
        <c:axId val="747006464"/>
      </c:lineChart>
      <c:catAx>
        <c:axId val="7819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6464"/>
        <c:crosses val="autoZero"/>
        <c:auto val="1"/>
        <c:lblAlgn val="ctr"/>
        <c:lblOffset val="100"/>
        <c:noMultiLvlLbl val="0"/>
      </c:catAx>
      <c:valAx>
        <c:axId val="747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tpoints'!$O$1</c:f>
              <c:strCache>
                <c:ptCount val="1"/>
                <c:pt idx="0">
                  <c:v>incidence.red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'more tpoints'!$B$2:$B$10</c:f>
              <c:strCache>
                <c:ptCount val="9"/>
                <c:pt idx="0">
                  <c:v>ALLon</c:v>
                </c:pt>
                <c:pt idx="1">
                  <c:v>MSAToff</c:v>
                </c:pt>
                <c:pt idx="2">
                  <c:v>ALLoff</c:v>
                </c:pt>
                <c:pt idx="3">
                  <c:v>ALLoff_LorenzVaccine</c:v>
                </c:pt>
                <c:pt idx="4">
                  <c:v>MSAToff_LorenzVaccine</c:v>
                </c:pt>
                <c:pt idx="5">
                  <c:v>ALLoff_v1st3MVDA</c:v>
                </c:pt>
                <c:pt idx="6">
                  <c:v>MSAToff_v1st3MVDA</c:v>
                </c:pt>
                <c:pt idx="7">
                  <c:v>ALLoff_Lv1st3MVDA</c:v>
                </c:pt>
                <c:pt idx="8">
                  <c:v>MSATOFF_Lv1st3MVDA</c:v>
                </c:pt>
              </c:strCache>
            </c:strRef>
          </c:cat>
          <c:val>
            <c:numRef>
              <c:f>'more tpoints'!$O$2:$O$10</c:f>
              <c:numCache>
                <c:formatCode>General</c:formatCode>
                <c:ptCount val="9"/>
                <c:pt idx="0">
                  <c:v>0.00907218249912464</c:v>
                </c:pt>
                <c:pt idx="1">
                  <c:v>0.017213795</c:v>
                </c:pt>
                <c:pt idx="2">
                  <c:v>1.075793936</c:v>
                </c:pt>
                <c:pt idx="3">
                  <c:v>0.713533495574324</c:v>
                </c:pt>
                <c:pt idx="4">
                  <c:v>0.0102669402526526</c:v>
                </c:pt>
                <c:pt idx="5">
                  <c:v>1.139618523</c:v>
                </c:pt>
                <c:pt idx="6">
                  <c:v>0.017928841</c:v>
                </c:pt>
                <c:pt idx="7">
                  <c:v>0.87619593</c:v>
                </c:pt>
                <c:pt idx="8">
                  <c:v>0.011792506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640384"/>
        <c:axId val="782080768"/>
      </c:lineChart>
      <c:catAx>
        <c:axId val="7816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80768"/>
        <c:crosses val="autoZero"/>
        <c:auto val="1"/>
        <c:lblAlgn val="ctr"/>
        <c:lblOffset val="100"/>
        <c:noMultiLvlLbl val="0"/>
      </c:catAx>
      <c:valAx>
        <c:axId val="782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Sheet3!$C$14:$C$17</c:f>
            </c:numRef>
          </c:val>
          <c:smooth val="0"/>
        </c:ser>
        <c:ser>
          <c:idx val="1"/>
          <c:order val="1"/>
          <c:tx>
            <c:strRef>
              <c:f>Sheet3!$D$13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Sheet3!$D$14:$D$17</c:f>
            </c:numRef>
          </c:val>
          <c:smooth val="0"/>
        </c:ser>
        <c:ser>
          <c:idx val="2"/>
          <c:order val="2"/>
          <c:tx>
            <c:strRef>
              <c:f>Sheet3!$E$13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Sheet3!$E$14:$E$17</c:f>
            </c:numRef>
          </c:val>
          <c:smooth val="0"/>
        </c:ser>
        <c:ser>
          <c:idx val="3"/>
          <c:order val="3"/>
          <c:tx>
            <c:strRef>
              <c:f>Sheet3!$F$13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Sheet3!$F$14:$F$17</c:f>
            </c:numRef>
          </c:val>
          <c:smooth val="0"/>
        </c:ser>
        <c:ser>
          <c:idx val="4"/>
          <c:order val="4"/>
          <c:tx>
            <c:strRef>
              <c:f>Sheet3!$G$13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Sheet3!$G$14:$G$17</c:f>
            </c:numRef>
          </c:val>
          <c:smooth val="0"/>
        </c:ser>
        <c:ser>
          <c:idx val="5"/>
          <c:order val="5"/>
          <c:tx>
            <c:strRef>
              <c:f>Sheet3!$H$13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Sheet3!$H$14:$H$17</c:f>
            </c:numRef>
          </c:val>
          <c:smooth val="0"/>
        </c:ser>
        <c:ser>
          <c:idx val="6"/>
          <c:order val="6"/>
          <c:tx>
            <c:strRef>
              <c:f>Sheet3!$I$13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Sheet3!$I$14:$I$17</c:f>
            </c:numRef>
          </c:val>
          <c:smooth val="0"/>
        </c:ser>
        <c:ser>
          <c:idx val="7"/>
          <c:order val="7"/>
          <c:tx>
            <c:strRef>
              <c:f>Sheet3!$J$13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Sheet3!$J$14:$J$17</c:f>
            </c:numRef>
          </c:val>
          <c:smooth val="0"/>
        </c:ser>
        <c:ser>
          <c:idx val="8"/>
          <c:order val="8"/>
          <c:tx>
            <c:strRef>
              <c:f>Sheet3!$K$13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Sheet3!$K$14:$K$17</c:f>
            </c:numRef>
          </c:val>
          <c:smooth val="0"/>
        </c:ser>
        <c:ser>
          <c:idx val="9"/>
          <c:order val="9"/>
          <c:tx>
            <c:strRef>
              <c:f>Sheet3!$L$13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Sheet3!$L$14:$L$17</c:f>
            </c:numRef>
          </c:val>
          <c:smooth val="0"/>
        </c:ser>
        <c:ser>
          <c:idx val="10"/>
          <c:order val="10"/>
          <c:tx>
            <c:strRef>
              <c:f>Sheet3!$M$13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Sheet3!$M$14:$M$17</c:f>
            </c:numRef>
          </c:val>
          <c:smooth val="0"/>
        </c:ser>
        <c:ser>
          <c:idx val="11"/>
          <c:order val="11"/>
          <c:tx>
            <c:strRef>
              <c:f>Sheet3!$N$13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Sheet3!$N$14:$N$17</c:f>
            </c:numRef>
          </c:val>
          <c:smooth val="0"/>
        </c:ser>
        <c:ser>
          <c:idx val="12"/>
          <c:order val="12"/>
          <c:tx>
            <c:strRef>
              <c:f>Sheet3!$O$13</c:f>
              <c:strCache>
                <c:ptCount val="1"/>
                <c:pt idx="0">
                  <c:v>incidence.red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Sheet3!$O$14:$O$17</c:f>
              <c:numCache>
                <c:formatCode>General</c:formatCode>
                <c:ptCount val="4"/>
                <c:pt idx="0">
                  <c:v>1.075793936</c:v>
                </c:pt>
                <c:pt idx="1">
                  <c:v>0.713533495574324</c:v>
                </c:pt>
                <c:pt idx="2">
                  <c:v>1.139618523</c:v>
                </c:pt>
                <c:pt idx="3">
                  <c:v>0.87619593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Sheet3!$P$13</c:f>
              <c:strCache>
                <c:ptCount val="1"/>
                <c:pt idx="0">
                  <c:v>prevalence.red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Sheet3!$B$14:$B$17</c:f>
              <c:strCache>
                <c:ptCount val="4"/>
                <c:pt idx="0">
                  <c:v>ALLoff</c:v>
                </c:pt>
                <c:pt idx="1">
                  <c:v>ALLoff_LorenzVaccine</c:v>
                </c:pt>
                <c:pt idx="2">
                  <c:v>ALLoff_v1st3MVDA</c:v>
                </c:pt>
                <c:pt idx="3">
                  <c:v>ALLoff_Lv1st3MVDA</c:v>
                </c:pt>
              </c:strCache>
            </c:strRef>
          </c:cat>
          <c:val>
            <c:numRef>
              <c:f>Sheet3!$P$14:$P$17</c:f>
              <c:numCache>
                <c:formatCode>General</c:formatCode>
                <c:ptCount val="4"/>
                <c:pt idx="0">
                  <c:v>1.780504489</c:v>
                </c:pt>
                <c:pt idx="1">
                  <c:v>1.19712260526512</c:v>
                </c:pt>
                <c:pt idx="2">
                  <c:v>1.901587666</c:v>
                </c:pt>
                <c:pt idx="3">
                  <c:v>1.49000769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58960"/>
        <c:axId val="781496272"/>
      </c:lineChart>
      <c:catAx>
        <c:axId val="7859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6272"/>
        <c:crosses val="autoZero"/>
        <c:auto val="1"/>
        <c:lblAlgn val="ctr"/>
        <c:lblOffset val="100"/>
        <c:noMultiLvlLbl val="0"/>
      </c:catAx>
      <c:valAx>
        <c:axId val="7814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Sheet3!$C$21:$C$24</c:f>
            </c:numRef>
          </c:val>
          <c:smooth val="0"/>
        </c:ser>
        <c:ser>
          <c:idx val="1"/>
          <c:order val="1"/>
          <c:tx>
            <c:strRef>
              <c:f>Sheet3!$D$20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Sheet3!$D$21:$D$24</c:f>
            </c:numRef>
          </c:val>
          <c:smooth val="0"/>
        </c:ser>
        <c:ser>
          <c:idx val="2"/>
          <c:order val="2"/>
          <c:tx>
            <c:strRef>
              <c:f>Sheet3!$E$20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Sheet3!$E$21:$E$24</c:f>
            </c:numRef>
          </c:val>
          <c:smooth val="0"/>
        </c:ser>
        <c:ser>
          <c:idx val="3"/>
          <c:order val="3"/>
          <c:tx>
            <c:strRef>
              <c:f>Sheet3!$F$20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Sheet3!$F$21:$F$24</c:f>
            </c:numRef>
          </c:val>
          <c:smooth val="0"/>
        </c:ser>
        <c:ser>
          <c:idx val="4"/>
          <c:order val="4"/>
          <c:tx>
            <c:strRef>
              <c:f>Sheet3!$G$20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Sheet3!$G$21:$G$24</c:f>
            </c:numRef>
          </c:val>
          <c:smooth val="0"/>
        </c:ser>
        <c:ser>
          <c:idx val="5"/>
          <c:order val="5"/>
          <c:tx>
            <c:strRef>
              <c:f>Sheet3!$H$20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Sheet3!$H$21:$H$24</c:f>
            </c:numRef>
          </c:val>
          <c:smooth val="0"/>
        </c:ser>
        <c:ser>
          <c:idx val="6"/>
          <c:order val="6"/>
          <c:tx>
            <c:strRef>
              <c:f>Sheet3!$I$20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Sheet3!$I$21:$I$24</c:f>
            </c:numRef>
          </c:val>
          <c:smooth val="0"/>
        </c:ser>
        <c:ser>
          <c:idx val="7"/>
          <c:order val="7"/>
          <c:tx>
            <c:strRef>
              <c:f>Sheet3!$J$20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Sheet3!$J$21:$J$24</c:f>
            </c:numRef>
          </c:val>
          <c:smooth val="0"/>
        </c:ser>
        <c:ser>
          <c:idx val="8"/>
          <c:order val="8"/>
          <c:tx>
            <c:strRef>
              <c:f>Sheet3!$K$20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Sheet3!$K$21:$K$24</c:f>
            </c:numRef>
          </c:val>
          <c:smooth val="0"/>
        </c:ser>
        <c:ser>
          <c:idx val="9"/>
          <c:order val="9"/>
          <c:tx>
            <c:strRef>
              <c:f>Sheet3!$L$20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Sheet3!$L$21:$L$24</c:f>
            </c:numRef>
          </c:val>
          <c:smooth val="0"/>
        </c:ser>
        <c:ser>
          <c:idx val="10"/>
          <c:order val="10"/>
          <c:tx>
            <c:strRef>
              <c:f>Sheet3!$M$20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Sheet3!$M$21:$M$24</c:f>
            </c:numRef>
          </c:val>
          <c:smooth val="0"/>
        </c:ser>
        <c:ser>
          <c:idx val="11"/>
          <c:order val="11"/>
          <c:tx>
            <c:strRef>
              <c:f>Sheet3!$N$20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Sheet3!$N$21:$N$24</c:f>
            </c:numRef>
          </c:val>
          <c:smooth val="0"/>
        </c:ser>
        <c:ser>
          <c:idx val="12"/>
          <c:order val="12"/>
          <c:tx>
            <c:strRef>
              <c:f>Sheet3!$O$20</c:f>
              <c:strCache>
                <c:ptCount val="1"/>
                <c:pt idx="0">
                  <c:v>incidence.red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Sheet3!$O$21:$O$24</c:f>
              <c:numCache>
                <c:formatCode>General</c:formatCode>
                <c:ptCount val="4"/>
                <c:pt idx="0">
                  <c:v>0.017213795</c:v>
                </c:pt>
                <c:pt idx="1">
                  <c:v>0.0102669402526526</c:v>
                </c:pt>
                <c:pt idx="2">
                  <c:v>0.017928841</c:v>
                </c:pt>
                <c:pt idx="3">
                  <c:v>0.011792506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Sheet3!$P$20</c:f>
              <c:strCache>
                <c:ptCount val="1"/>
                <c:pt idx="0">
                  <c:v>prevalence.red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Sheet3!$B$21:$B$24</c:f>
              <c:strCache>
                <c:ptCount val="4"/>
                <c:pt idx="0">
                  <c:v>MSAToff</c:v>
                </c:pt>
                <c:pt idx="1">
                  <c:v>MSAToff_LorenzVaccine</c:v>
                </c:pt>
                <c:pt idx="2">
                  <c:v>MSAToff_v1st3MVDA</c:v>
                </c:pt>
                <c:pt idx="3">
                  <c:v>MSATOFF_Lv1st3MVDA</c:v>
                </c:pt>
              </c:strCache>
            </c:strRef>
          </c:cat>
          <c:val>
            <c:numRef>
              <c:f>Sheet3!$P$21:$P$24</c:f>
              <c:numCache>
                <c:formatCode>General</c:formatCode>
                <c:ptCount val="4"/>
                <c:pt idx="0">
                  <c:v>0.011498014</c:v>
                </c:pt>
                <c:pt idx="1">
                  <c:v>0.00685552744346629</c:v>
                </c:pt>
                <c:pt idx="2">
                  <c:v>0.012043206</c:v>
                </c:pt>
                <c:pt idx="3">
                  <c:v>0.008034669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436256"/>
        <c:axId val="754489552"/>
      </c:lineChart>
      <c:catAx>
        <c:axId val="7834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9552"/>
        <c:crosses val="autoZero"/>
        <c:auto val="1"/>
        <c:lblAlgn val="ctr"/>
        <c:lblOffset val="100"/>
        <c:noMultiLvlLbl val="0"/>
      </c:catAx>
      <c:valAx>
        <c:axId val="7544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151423</xdr:colOff>
      <xdr:row>6</xdr:row>
      <xdr:rowOff>79131</xdr:rowOff>
    </xdr:from>
    <xdr:to>
      <xdr:col>14</xdr:col>
      <xdr:colOff>547077</xdr:colOff>
      <xdr:row>25</xdr:row>
      <xdr:rowOff>48847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214923</xdr:colOff>
      <xdr:row>11</xdr:row>
      <xdr:rowOff>176822</xdr:rowOff>
    </xdr:from>
    <xdr:to>
      <xdr:col>12</xdr:col>
      <xdr:colOff>117231</xdr:colOff>
      <xdr:row>29</xdr:row>
      <xdr:rowOff>195384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1</xdr:row>
      <xdr:rowOff>0</xdr:rowOff>
    </xdr:from>
    <xdr:to>
      <xdr:col>23</xdr:col>
      <xdr:colOff>622300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800100</xdr:colOff>
      <xdr:row>0</xdr:row>
      <xdr:rowOff>146050</xdr:rowOff>
    </xdr:from>
    <xdr:to>
      <xdr:col>30</xdr:col>
      <xdr:colOff>774700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zoomScalePageLayoutView="130" workbookViewId="0">
      <selection sqref="A1:B6"/>
    </sheetView>
  </sheetViews>
  <sheetFormatPr baseColWidth="10" defaultRowHeight="16" x14ac:dyDescent="0.2"/>
  <cols>
    <col min="2" max="2" width="18.83203125" bestFit="1" customWidth="1"/>
  </cols>
  <sheetData>
    <row r="1" spans="1:12" x14ac:dyDescent="0.2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2" x14ac:dyDescent="0.2">
      <c r="A2">
        <v>1</v>
      </c>
      <c r="B2" t="s">
        <v>8</v>
      </c>
      <c r="C2" s="1">
        <v>0.17382682999999999</v>
      </c>
      <c r="D2" s="1">
        <v>0.107481759</v>
      </c>
      <c r="E2" s="1">
        <v>0.164754648</v>
      </c>
      <c r="F2" s="1">
        <v>0.101946097</v>
      </c>
      <c r="G2" s="1">
        <v>9.0721819999999998E-3</v>
      </c>
      <c r="H2" s="1">
        <v>5.5356620000000002E-3</v>
      </c>
      <c r="J2" t="s">
        <v>10</v>
      </c>
      <c r="K2">
        <f>G5/G4</f>
        <v>0.35791964893277695</v>
      </c>
      <c r="L2">
        <f>H5/H4</f>
        <v>0.37823120486590894</v>
      </c>
    </row>
    <row r="3" spans="1:12" x14ac:dyDescent="0.2">
      <c r="A3">
        <v>2</v>
      </c>
      <c r="B3" t="s">
        <v>9</v>
      </c>
      <c r="C3" s="1">
        <v>0.60629642399999994</v>
      </c>
      <c r="D3" s="1">
        <v>0.34755745700000001</v>
      </c>
      <c r="E3" s="1">
        <v>0.58908262899999997</v>
      </c>
      <c r="F3" s="1">
        <v>0.33605944300000001</v>
      </c>
      <c r="G3" s="1">
        <v>1.7213795E-2</v>
      </c>
      <c r="H3" s="1">
        <v>1.1498014000000001E-2</v>
      </c>
      <c r="J3" t="s">
        <v>9</v>
      </c>
      <c r="K3">
        <f>G6/G3</f>
        <v>0.18845060023080323</v>
      </c>
      <c r="L3">
        <f>H6/H3</f>
        <v>0.20705036539353663</v>
      </c>
    </row>
    <row r="4" spans="1:12" x14ac:dyDescent="0.2">
      <c r="A4">
        <v>3</v>
      </c>
      <c r="B4" t="s">
        <v>10</v>
      </c>
      <c r="C4">
        <v>2.1017674996405602</v>
      </c>
      <c r="D4">
        <v>3.2544814281704801</v>
      </c>
      <c r="E4">
        <v>1.0259735633531499</v>
      </c>
      <c r="F4">
        <v>1.47397693955022</v>
      </c>
      <c r="G4">
        <v>1.07579393628741</v>
      </c>
      <c r="H4">
        <v>1.7805044886202599</v>
      </c>
    </row>
    <row r="5" spans="1:12" x14ac:dyDescent="0.2">
      <c r="A5">
        <v>4</v>
      </c>
      <c r="B5" t="s">
        <v>11</v>
      </c>
      <c r="C5" s="1">
        <v>2.1017674999999998</v>
      </c>
      <c r="D5" s="1">
        <v>3.2544814280000001</v>
      </c>
      <c r="E5" s="1">
        <v>1.716719712</v>
      </c>
      <c r="F5" s="1">
        <v>2.5810390700000001</v>
      </c>
      <c r="G5" s="1">
        <v>0.385047788</v>
      </c>
      <c r="H5" s="1">
        <v>0.67344235799999996</v>
      </c>
    </row>
    <row r="6" spans="1:12" x14ac:dyDescent="0.2">
      <c r="A6">
        <v>5</v>
      </c>
      <c r="B6" t="s">
        <v>12</v>
      </c>
      <c r="C6" s="1">
        <v>0.60629642399999994</v>
      </c>
      <c r="D6" s="1">
        <v>0.34755745700000001</v>
      </c>
      <c r="E6" s="1">
        <v>0.60305247399999995</v>
      </c>
      <c r="F6" s="1">
        <v>0.34517678800000001</v>
      </c>
      <c r="G6" s="1">
        <v>3.2439499999999998E-3</v>
      </c>
      <c r="H6" s="1">
        <v>2.3806679999999998E-3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opLeftCell="C14" zoomScale="130" zoomScaleNormal="130" zoomScalePageLayoutView="130" workbookViewId="0">
      <selection sqref="A1:P10"/>
    </sheetView>
  </sheetViews>
  <sheetFormatPr baseColWidth="10" defaultRowHeight="16" x14ac:dyDescent="0.2"/>
  <cols>
    <col min="1" max="1" width="3.5" customWidth="1"/>
    <col min="2" max="2" width="20.83203125" bestFit="1" customWidth="1"/>
  </cols>
  <sheetData>
    <row r="1" spans="1:17" x14ac:dyDescent="0.2">
      <c r="A1" t="s">
        <v>6</v>
      </c>
      <c r="B1" t="s">
        <v>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4</v>
      </c>
      <c r="P1" t="s">
        <v>5</v>
      </c>
      <c r="Q1" t="s">
        <v>26</v>
      </c>
    </row>
    <row r="2" spans="1:17" x14ac:dyDescent="0.2">
      <c r="A2">
        <v>1</v>
      </c>
      <c r="B2" t="s">
        <v>8</v>
      </c>
      <c r="C2">
        <v>0.17382683009274699</v>
      </c>
      <c r="D2">
        <v>0.10748175948894299</v>
      </c>
      <c r="E2">
        <v>2.7241924707695899E-2</v>
      </c>
      <c r="F2">
        <v>8.8387877707348295E-2</v>
      </c>
      <c r="G2">
        <v>2022.5</v>
      </c>
      <c r="H2">
        <v>2022.75</v>
      </c>
      <c r="I2">
        <v>0.16475464759362299</v>
      </c>
      <c r="J2">
        <v>0.101946097260612</v>
      </c>
      <c r="K2">
        <v>1.8851980605046802E-2</v>
      </c>
      <c r="L2">
        <v>7.0012546570653797E-2</v>
      </c>
      <c r="M2">
        <v>2020.5</v>
      </c>
      <c r="N2">
        <v>2020.75</v>
      </c>
      <c r="O2">
        <v>9.0721824991246407E-3</v>
      </c>
      <c r="P2">
        <v>5.5356622283306602E-3</v>
      </c>
    </row>
    <row r="3" spans="1:17" x14ac:dyDescent="0.2">
      <c r="A3">
        <v>2</v>
      </c>
      <c r="B3" t="s">
        <v>9</v>
      </c>
      <c r="C3" s="1">
        <v>0.60629642399999994</v>
      </c>
      <c r="D3" s="1">
        <v>0.34755745700000001</v>
      </c>
      <c r="E3" s="1">
        <v>9.2737476999999999E-2</v>
      </c>
      <c r="F3" s="1">
        <v>0.27618364000000001</v>
      </c>
      <c r="G3" s="1">
        <v>2022.5</v>
      </c>
      <c r="H3" s="1">
        <v>2022.75</v>
      </c>
      <c r="I3" s="1">
        <v>0.58908262899999997</v>
      </c>
      <c r="J3" s="1">
        <v>0.33605944300000001</v>
      </c>
      <c r="K3" s="1">
        <v>5.5547186999999998E-2</v>
      </c>
      <c r="L3" s="1">
        <v>0.18811404100000001</v>
      </c>
      <c r="M3" s="1">
        <v>2020.5</v>
      </c>
      <c r="N3" s="1">
        <v>2020.666667</v>
      </c>
      <c r="O3" s="1">
        <v>1.7213795E-2</v>
      </c>
      <c r="P3" s="1">
        <v>1.1498014000000001E-2</v>
      </c>
    </row>
    <row r="4" spans="1:17" x14ac:dyDescent="0.2">
      <c r="A4">
        <v>3</v>
      </c>
      <c r="B4" t="s">
        <v>10</v>
      </c>
      <c r="C4" s="1">
        <v>2.1017674999999998</v>
      </c>
      <c r="D4" s="1">
        <v>3.2544814280000001</v>
      </c>
      <c r="E4" s="1">
        <v>0.18897745899999999</v>
      </c>
      <c r="F4" s="1">
        <v>1.299260329</v>
      </c>
      <c r="G4" s="1">
        <v>2019.583333</v>
      </c>
      <c r="H4" s="1">
        <v>2019.75</v>
      </c>
      <c r="I4" s="1">
        <v>1.025973563</v>
      </c>
      <c r="J4" s="1">
        <v>1.47397694</v>
      </c>
      <c r="K4" s="1">
        <v>5.0554777000000002E-2</v>
      </c>
      <c r="L4" s="1">
        <v>0.376344395</v>
      </c>
      <c r="M4" s="1">
        <v>2020.583333</v>
      </c>
      <c r="N4" s="1">
        <v>2020.75</v>
      </c>
      <c r="O4" s="1">
        <v>1.075793936</v>
      </c>
      <c r="P4" s="1">
        <v>1.7805044889999999</v>
      </c>
    </row>
    <row r="5" spans="1:17" x14ac:dyDescent="0.2">
      <c r="A5">
        <v>4</v>
      </c>
      <c r="B5" t="s">
        <v>11</v>
      </c>
      <c r="C5">
        <v>2.0288217419344798</v>
      </c>
      <c r="D5">
        <v>3.1241825888795498</v>
      </c>
      <c r="E5">
        <v>0.17246448670332401</v>
      </c>
      <c r="F5">
        <v>1.1853052327778899</v>
      </c>
      <c r="G5">
        <v>2019.5833333333301</v>
      </c>
      <c r="H5">
        <v>2019.75</v>
      </c>
      <c r="I5">
        <v>1.3152882463601601</v>
      </c>
      <c r="J5">
        <v>1.92705998361442</v>
      </c>
      <c r="K5">
        <v>9.7244188242120499E-2</v>
      </c>
      <c r="L5">
        <v>0.68065442687966204</v>
      </c>
      <c r="M5">
        <v>2020.5833333333301</v>
      </c>
      <c r="N5">
        <v>2020.75</v>
      </c>
      <c r="O5">
        <v>0.71353349557432399</v>
      </c>
      <c r="P5">
        <v>1.19712260526512</v>
      </c>
    </row>
    <row r="6" spans="1:17" x14ac:dyDescent="0.2">
      <c r="A6">
        <v>5</v>
      </c>
      <c r="B6" t="s">
        <v>12</v>
      </c>
      <c r="C6">
        <v>0.60559898427367898</v>
      </c>
      <c r="D6">
        <v>0.347074253194461</v>
      </c>
      <c r="E6">
        <v>9.2530038523386093E-2</v>
      </c>
      <c r="F6">
        <v>0.27563026413961</v>
      </c>
      <c r="G6">
        <v>2022.5833333333301</v>
      </c>
      <c r="H6">
        <v>2022.75</v>
      </c>
      <c r="I6">
        <v>0.59533204402102602</v>
      </c>
      <c r="J6">
        <v>0.34021872575099499</v>
      </c>
      <c r="K6">
        <v>6.9214190866523195E-2</v>
      </c>
      <c r="L6">
        <v>0.22407626809797199</v>
      </c>
      <c r="M6">
        <v>2020.5833333333301</v>
      </c>
      <c r="N6">
        <v>2020.75</v>
      </c>
      <c r="O6">
        <v>1.0266940252652601E-2</v>
      </c>
      <c r="P6">
        <v>6.8555274434662899E-3</v>
      </c>
    </row>
    <row r="7" spans="1:17" x14ac:dyDescent="0.2">
      <c r="A7">
        <v>6</v>
      </c>
      <c r="B7" t="s">
        <v>27</v>
      </c>
      <c r="C7" s="1">
        <v>2.1799906309999999</v>
      </c>
      <c r="D7" s="1">
        <v>3.398066499</v>
      </c>
      <c r="E7" s="1">
        <v>0.20748216</v>
      </c>
      <c r="F7" s="1">
        <v>1.4213997890000001</v>
      </c>
      <c r="G7" s="1">
        <v>2019.583333</v>
      </c>
      <c r="H7" s="1">
        <v>2019.75</v>
      </c>
      <c r="I7" s="1">
        <v>1.0403721079999999</v>
      </c>
      <c r="J7" s="1">
        <v>1.496478832</v>
      </c>
      <c r="K7" s="1">
        <v>5.3356474000000001E-2</v>
      </c>
      <c r="L7" s="1">
        <v>0.39474086200000003</v>
      </c>
      <c r="M7" s="1">
        <v>2020.583333</v>
      </c>
      <c r="N7" s="1">
        <v>2020.75</v>
      </c>
      <c r="O7" s="1">
        <v>1.139618523</v>
      </c>
      <c r="P7" s="1">
        <v>1.901587666</v>
      </c>
      <c r="Q7" t="s">
        <v>25</v>
      </c>
    </row>
    <row r="8" spans="1:17" x14ac:dyDescent="0.2">
      <c r="A8">
        <v>7</v>
      </c>
      <c r="B8" t="s">
        <v>28</v>
      </c>
      <c r="C8" s="1">
        <v>0.60724782200000005</v>
      </c>
      <c r="D8" s="1">
        <v>0.348300795</v>
      </c>
      <c r="E8" s="1">
        <v>9.3023604999999995E-2</v>
      </c>
      <c r="F8" s="1">
        <v>0.27701531000000001</v>
      </c>
      <c r="G8" s="1">
        <v>2022.583333</v>
      </c>
      <c r="H8" s="1">
        <v>2022.75</v>
      </c>
      <c r="I8" s="1">
        <v>0.58931898100000002</v>
      </c>
      <c r="J8" s="1">
        <v>0.33625758900000002</v>
      </c>
      <c r="K8" s="1">
        <v>5.6509916E-2</v>
      </c>
      <c r="L8" s="1">
        <v>0.19118121099999999</v>
      </c>
      <c r="M8" s="1">
        <v>2020.583333</v>
      </c>
      <c r="N8" s="1">
        <v>2020.666667</v>
      </c>
      <c r="O8" s="1">
        <v>1.7928841000000001E-2</v>
      </c>
      <c r="P8" s="1">
        <v>1.2043206000000001E-2</v>
      </c>
    </row>
    <row r="9" spans="1:17" x14ac:dyDescent="0.2">
      <c r="A9">
        <v>8</v>
      </c>
      <c r="B9" t="s">
        <v>29</v>
      </c>
      <c r="C9" s="1">
        <v>2.1799906309999999</v>
      </c>
      <c r="D9" s="1">
        <v>3.398066499</v>
      </c>
      <c r="E9" s="1">
        <v>0.20748216</v>
      </c>
      <c r="F9" s="1">
        <v>1.4213997890000001</v>
      </c>
      <c r="G9" s="1">
        <v>2019.583333</v>
      </c>
      <c r="H9" s="1">
        <v>2019.75</v>
      </c>
      <c r="I9" s="1">
        <v>1.3037947009999999</v>
      </c>
      <c r="J9" s="1">
        <v>1.9080588080000001</v>
      </c>
      <c r="K9" s="1">
        <v>9.5244245000000005E-2</v>
      </c>
      <c r="L9" s="1">
        <v>0.66681480400000004</v>
      </c>
      <c r="M9" s="1">
        <v>2020.583333</v>
      </c>
      <c r="N9" s="1">
        <v>2020.75</v>
      </c>
      <c r="O9" s="1">
        <v>0.87619592999999996</v>
      </c>
      <c r="P9" s="1">
        <v>1.4900076900000001</v>
      </c>
    </row>
    <row r="10" spans="1:17" x14ac:dyDescent="0.2">
      <c r="A10">
        <v>9</v>
      </c>
      <c r="B10" t="s">
        <v>30</v>
      </c>
      <c r="C10" s="1">
        <v>0.60724782200000005</v>
      </c>
      <c r="D10" s="1">
        <v>0.348300795</v>
      </c>
      <c r="E10" s="1">
        <v>9.3023604999999995E-2</v>
      </c>
      <c r="F10" s="1">
        <v>0.27701531000000001</v>
      </c>
      <c r="G10" s="1">
        <v>2022.583333</v>
      </c>
      <c r="H10" s="1">
        <v>2022.75</v>
      </c>
      <c r="I10" s="1">
        <v>0.59545531600000001</v>
      </c>
      <c r="J10" s="1">
        <v>0.340266126</v>
      </c>
      <c r="K10" s="1">
        <v>6.9769895999999998E-2</v>
      </c>
      <c r="L10" s="1">
        <v>0.225449382</v>
      </c>
      <c r="M10" s="1">
        <v>2020.583333</v>
      </c>
      <c r="N10" s="1">
        <v>2020.75</v>
      </c>
      <c r="O10" s="1">
        <v>1.1792505999999999E-2</v>
      </c>
      <c r="P10" s="1">
        <v>8.0346689999999995E-3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P10"/>
    </sheetView>
  </sheetViews>
  <sheetFormatPr baseColWidth="10" defaultRowHeight="16" x14ac:dyDescent="0.2"/>
  <cols>
    <col min="3" max="14" width="0" hidden="1" customWidth="1"/>
  </cols>
  <sheetData>
    <row r="1" spans="1:16" x14ac:dyDescent="0.2">
      <c r="A1" t="s">
        <v>6</v>
      </c>
      <c r="B1" t="s">
        <v>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4</v>
      </c>
      <c r="P1" t="s">
        <v>5</v>
      </c>
    </row>
    <row r="2" spans="1:16" x14ac:dyDescent="0.2">
      <c r="A2">
        <v>1</v>
      </c>
      <c r="B2" t="s">
        <v>8</v>
      </c>
      <c r="C2">
        <v>0.17382683009274699</v>
      </c>
      <c r="D2">
        <v>0.10748175948894299</v>
      </c>
      <c r="E2">
        <v>2.7241924707695899E-2</v>
      </c>
      <c r="F2">
        <v>8.8387877707348295E-2</v>
      </c>
      <c r="G2">
        <v>2022.5</v>
      </c>
      <c r="H2">
        <v>2022.75</v>
      </c>
      <c r="I2">
        <v>0.16475464759362299</v>
      </c>
      <c r="J2">
        <v>0.101946097260612</v>
      </c>
      <c r="K2">
        <v>1.8851980605046802E-2</v>
      </c>
      <c r="L2">
        <v>7.0012546570653797E-2</v>
      </c>
      <c r="M2">
        <v>2020.5</v>
      </c>
      <c r="N2">
        <v>2020.75</v>
      </c>
      <c r="O2">
        <v>9.0721824991246407E-3</v>
      </c>
      <c r="P2">
        <v>5.5356622283306602E-3</v>
      </c>
    </row>
    <row r="3" spans="1:16" x14ac:dyDescent="0.2">
      <c r="A3">
        <v>2</v>
      </c>
      <c r="B3" t="s">
        <v>9</v>
      </c>
      <c r="C3" s="1">
        <v>0.60629642399999994</v>
      </c>
      <c r="D3" s="1">
        <v>0.34755745700000001</v>
      </c>
      <c r="E3" s="1">
        <v>9.2737476999999999E-2</v>
      </c>
      <c r="F3" s="1">
        <v>0.27618364000000001</v>
      </c>
      <c r="G3" s="1">
        <v>2022.5</v>
      </c>
      <c r="H3" s="1">
        <v>2022.75</v>
      </c>
      <c r="I3" s="1">
        <v>0.58908262899999997</v>
      </c>
      <c r="J3" s="1">
        <v>0.33605944300000001</v>
      </c>
      <c r="K3" s="1">
        <v>5.5547186999999998E-2</v>
      </c>
      <c r="L3" s="1">
        <v>0.18811404100000001</v>
      </c>
      <c r="M3" s="1">
        <v>2020.5</v>
      </c>
      <c r="N3" s="1">
        <v>2020.666667</v>
      </c>
      <c r="O3" s="1">
        <v>1.7213795E-2</v>
      </c>
      <c r="P3" s="1">
        <v>1.1498014000000001E-2</v>
      </c>
    </row>
    <row r="4" spans="1:16" x14ac:dyDescent="0.2">
      <c r="A4">
        <v>3</v>
      </c>
      <c r="B4" t="s">
        <v>10</v>
      </c>
      <c r="C4" s="1">
        <v>2.1017674999999998</v>
      </c>
      <c r="D4" s="1">
        <v>3.2544814280000001</v>
      </c>
      <c r="E4" s="1">
        <v>0.18897745899999999</v>
      </c>
      <c r="F4" s="1">
        <v>1.299260329</v>
      </c>
      <c r="G4" s="1">
        <v>2019.583333</v>
      </c>
      <c r="H4" s="1">
        <v>2019.75</v>
      </c>
      <c r="I4" s="1">
        <v>1.025973563</v>
      </c>
      <c r="J4" s="1">
        <v>1.47397694</v>
      </c>
      <c r="K4" s="1">
        <v>5.0554777000000002E-2</v>
      </c>
      <c r="L4" s="1">
        <v>0.376344395</v>
      </c>
      <c r="M4" s="1">
        <v>2020.583333</v>
      </c>
      <c r="N4" s="1">
        <v>2020.75</v>
      </c>
      <c r="O4" s="1">
        <v>1.075793936</v>
      </c>
      <c r="P4" s="1">
        <v>1.7805044889999999</v>
      </c>
    </row>
    <row r="5" spans="1:16" x14ac:dyDescent="0.2">
      <c r="A5">
        <v>4</v>
      </c>
      <c r="B5" t="s">
        <v>11</v>
      </c>
      <c r="C5">
        <v>2.0288217419344798</v>
      </c>
      <c r="D5">
        <v>3.1241825888795498</v>
      </c>
      <c r="E5">
        <v>0.17246448670332401</v>
      </c>
      <c r="F5">
        <v>1.1853052327778899</v>
      </c>
      <c r="G5">
        <v>2019.5833333333301</v>
      </c>
      <c r="H5">
        <v>2019.75</v>
      </c>
      <c r="I5">
        <v>1.3152882463601601</v>
      </c>
      <c r="J5">
        <v>1.92705998361442</v>
      </c>
      <c r="K5">
        <v>9.7244188242120499E-2</v>
      </c>
      <c r="L5">
        <v>0.68065442687966204</v>
      </c>
      <c r="M5">
        <v>2020.5833333333301</v>
      </c>
      <c r="N5">
        <v>2020.75</v>
      </c>
      <c r="O5">
        <v>0.71353349557432399</v>
      </c>
      <c r="P5">
        <v>1.19712260526512</v>
      </c>
    </row>
    <row r="6" spans="1:16" x14ac:dyDescent="0.2">
      <c r="A6">
        <v>5</v>
      </c>
      <c r="B6" t="s">
        <v>12</v>
      </c>
      <c r="C6">
        <v>0.60559898427367898</v>
      </c>
      <c r="D6">
        <v>0.347074253194461</v>
      </c>
      <c r="E6">
        <v>9.2530038523386093E-2</v>
      </c>
      <c r="F6">
        <v>0.27563026413961</v>
      </c>
      <c r="G6">
        <v>2022.5833333333301</v>
      </c>
      <c r="H6">
        <v>2022.75</v>
      </c>
      <c r="I6">
        <v>0.59533204402102602</v>
      </c>
      <c r="J6">
        <v>0.34021872575099499</v>
      </c>
      <c r="K6">
        <v>6.9214190866523195E-2</v>
      </c>
      <c r="L6">
        <v>0.22407626809797199</v>
      </c>
      <c r="M6">
        <v>2020.5833333333301</v>
      </c>
      <c r="N6">
        <v>2020.75</v>
      </c>
      <c r="O6">
        <v>1.0266940252652601E-2</v>
      </c>
      <c r="P6">
        <v>6.8555274434662899E-3</v>
      </c>
    </row>
    <row r="7" spans="1:16" x14ac:dyDescent="0.2">
      <c r="A7">
        <v>6</v>
      </c>
      <c r="B7" t="s">
        <v>27</v>
      </c>
      <c r="C7" s="1">
        <v>2.1799906309999999</v>
      </c>
      <c r="D7" s="1">
        <v>3.398066499</v>
      </c>
      <c r="E7" s="1">
        <v>0.20748216</v>
      </c>
      <c r="F7" s="1">
        <v>1.4213997890000001</v>
      </c>
      <c r="G7" s="1">
        <v>2019.583333</v>
      </c>
      <c r="H7" s="1">
        <v>2019.75</v>
      </c>
      <c r="I7" s="1">
        <v>1.0403721079999999</v>
      </c>
      <c r="J7" s="1">
        <v>1.496478832</v>
      </c>
      <c r="K7" s="1">
        <v>5.3356474000000001E-2</v>
      </c>
      <c r="L7" s="1">
        <v>0.39474086200000003</v>
      </c>
      <c r="M7" s="1">
        <v>2020.583333</v>
      </c>
      <c r="N7" s="1">
        <v>2020.75</v>
      </c>
      <c r="O7" s="1">
        <v>1.139618523</v>
      </c>
      <c r="P7" s="1">
        <v>1.901587666</v>
      </c>
    </row>
    <row r="8" spans="1:16" x14ac:dyDescent="0.2">
      <c r="A8">
        <v>7</v>
      </c>
      <c r="B8" t="s">
        <v>28</v>
      </c>
      <c r="C8" s="1">
        <v>0.60724782200000005</v>
      </c>
      <c r="D8" s="1">
        <v>0.348300795</v>
      </c>
      <c r="E8" s="1">
        <v>9.3023604999999995E-2</v>
      </c>
      <c r="F8" s="1">
        <v>0.27701531000000001</v>
      </c>
      <c r="G8" s="1">
        <v>2022.583333</v>
      </c>
      <c r="H8" s="1">
        <v>2022.75</v>
      </c>
      <c r="I8" s="1">
        <v>0.58931898100000002</v>
      </c>
      <c r="J8" s="1">
        <v>0.33625758900000002</v>
      </c>
      <c r="K8" s="1">
        <v>5.6509916E-2</v>
      </c>
      <c r="L8" s="1">
        <v>0.19118121099999999</v>
      </c>
      <c r="M8" s="1">
        <v>2020.583333</v>
      </c>
      <c r="N8" s="1">
        <v>2020.666667</v>
      </c>
      <c r="O8" s="1">
        <v>1.7928841000000001E-2</v>
      </c>
      <c r="P8" s="1">
        <v>1.2043206000000001E-2</v>
      </c>
    </row>
    <row r="9" spans="1:16" x14ac:dyDescent="0.2">
      <c r="A9">
        <v>8</v>
      </c>
      <c r="B9" t="s">
        <v>29</v>
      </c>
      <c r="C9" s="1">
        <v>2.1799906309999999</v>
      </c>
      <c r="D9" s="1">
        <v>3.398066499</v>
      </c>
      <c r="E9" s="1">
        <v>0.20748216</v>
      </c>
      <c r="F9" s="1">
        <v>1.4213997890000001</v>
      </c>
      <c r="G9" s="1">
        <v>2019.583333</v>
      </c>
      <c r="H9" s="1">
        <v>2019.75</v>
      </c>
      <c r="I9" s="1">
        <v>1.3037947009999999</v>
      </c>
      <c r="J9" s="1">
        <v>1.9080588080000001</v>
      </c>
      <c r="K9" s="1">
        <v>9.5244245000000005E-2</v>
      </c>
      <c r="L9" s="1">
        <v>0.66681480400000004</v>
      </c>
      <c r="M9" s="1">
        <v>2020.583333</v>
      </c>
      <c r="N9" s="1">
        <v>2020.75</v>
      </c>
      <c r="O9" s="1">
        <v>0.87619592999999996</v>
      </c>
      <c r="P9" s="1">
        <v>1.4900076900000001</v>
      </c>
    </row>
    <row r="10" spans="1:16" x14ac:dyDescent="0.2">
      <c r="A10">
        <v>9</v>
      </c>
      <c r="B10" t="s">
        <v>30</v>
      </c>
      <c r="C10" s="1">
        <v>0.60724782200000005</v>
      </c>
      <c r="D10" s="1">
        <v>0.348300795</v>
      </c>
      <c r="E10" s="1">
        <v>9.3023604999999995E-2</v>
      </c>
      <c r="F10" s="1">
        <v>0.27701531000000001</v>
      </c>
      <c r="G10" s="1">
        <v>2022.583333</v>
      </c>
      <c r="H10" s="1">
        <v>2022.75</v>
      </c>
      <c r="I10" s="1">
        <v>0.59545531600000001</v>
      </c>
      <c r="J10" s="1">
        <v>0.340266126</v>
      </c>
      <c r="K10" s="1">
        <v>6.9769895999999998E-2</v>
      </c>
      <c r="L10" s="1">
        <v>0.225449382</v>
      </c>
      <c r="M10" s="1">
        <v>2020.583333</v>
      </c>
      <c r="N10" s="1">
        <v>2020.75</v>
      </c>
      <c r="O10" s="1">
        <v>1.1792505999999999E-2</v>
      </c>
      <c r="P10" s="1">
        <v>8.0346689999999995E-3</v>
      </c>
    </row>
    <row r="13" spans="1:16" x14ac:dyDescent="0.2">
      <c r="B13" t="s">
        <v>7</v>
      </c>
      <c r="O13" t="s">
        <v>4</v>
      </c>
      <c r="P13" t="s">
        <v>5</v>
      </c>
    </row>
    <row r="14" spans="1:16" x14ac:dyDescent="0.2">
      <c r="B14" t="s">
        <v>10</v>
      </c>
      <c r="O14" s="1">
        <v>1.075793936</v>
      </c>
      <c r="P14" s="1">
        <v>1.7805044889999999</v>
      </c>
    </row>
    <row r="15" spans="1:16" x14ac:dyDescent="0.2">
      <c r="B15" t="s">
        <v>11</v>
      </c>
      <c r="O15">
        <v>0.71353349557432399</v>
      </c>
      <c r="P15">
        <v>1.19712260526512</v>
      </c>
    </row>
    <row r="16" spans="1:16" x14ac:dyDescent="0.2">
      <c r="B16" t="s">
        <v>27</v>
      </c>
      <c r="O16" s="1">
        <v>1.139618523</v>
      </c>
      <c r="P16" s="1">
        <v>1.901587666</v>
      </c>
    </row>
    <row r="17" spans="2:16" x14ac:dyDescent="0.2">
      <c r="B17" t="s">
        <v>29</v>
      </c>
      <c r="O17" s="1">
        <v>0.87619592999999996</v>
      </c>
      <c r="P17" s="1">
        <v>1.4900076900000001</v>
      </c>
    </row>
    <row r="20" spans="2:16" x14ac:dyDescent="0.2">
      <c r="B20" t="s">
        <v>7</v>
      </c>
      <c r="O20" t="s">
        <v>4</v>
      </c>
      <c r="P20" t="s">
        <v>5</v>
      </c>
    </row>
    <row r="21" spans="2:16" x14ac:dyDescent="0.2">
      <c r="B21" t="s">
        <v>9</v>
      </c>
      <c r="O21" s="1">
        <v>1.7213795E-2</v>
      </c>
      <c r="P21" s="1">
        <v>1.1498014000000001E-2</v>
      </c>
    </row>
    <row r="22" spans="2:16" x14ac:dyDescent="0.2">
      <c r="B22" t="s">
        <v>12</v>
      </c>
      <c r="O22">
        <v>1.0266940252652601E-2</v>
      </c>
      <c r="P22">
        <v>6.8555274434662899E-3</v>
      </c>
    </row>
    <row r="23" spans="2:16" x14ac:dyDescent="0.2">
      <c r="B23" t="s">
        <v>28</v>
      </c>
      <c r="O23" s="1">
        <v>1.7928841000000001E-2</v>
      </c>
      <c r="P23" s="1">
        <v>1.2043206000000001E-2</v>
      </c>
    </row>
    <row r="24" spans="2:16" x14ac:dyDescent="0.2">
      <c r="B24" t="s">
        <v>30</v>
      </c>
      <c r="O24" s="1">
        <v>1.1792505999999999E-2</v>
      </c>
      <c r="P24" s="1">
        <v>8.0346689999999995E-3</v>
      </c>
    </row>
    <row r="27" spans="2:16" x14ac:dyDescent="0.2">
      <c r="B27" t="s">
        <v>7</v>
      </c>
      <c r="O27" t="s">
        <v>4</v>
      </c>
      <c r="P27" t="s">
        <v>5</v>
      </c>
    </row>
    <row r="28" spans="2:16" x14ac:dyDescent="0.2">
      <c r="B28" t="s">
        <v>8</v>
      </c>
      <c r="O28">
        <v>9.0721824991246407E-3</v>
      </c>
      <c r="P28">
        <v>5.5356622283306602E-3</v>
      </c>
    </row>
    <row r="29" spans="2:16" x14ac:dyDescent="0.2">
      <c r="B29" t="s">
        <v>9</v>
      </c>
      <c r="O29" s="1">
        <v>1.7213795E-2</v>
      </c>
      <c r="P29" s="1">
        <v>1.1498014000000001E-2</v>
      </c>
    </row>
    <row r="30" spans="2:16" x14ac:dyDescent="0.2">
      <c r="B30" t="s">
        <v>10</v>
      </c>
      <c r="O30" s="1">
        <v>1.075793936</v>
      </c>
      <c r="P30" s="1">
        <v>1.7805044889999999</v>
      </c>
    </row>
    <row r="31" spans="2:16" x14ac:dyDescent="0.2">
      <c r="B31" t="s">
        <v>11</v>
      </c>
      <c r="O31">
        <v>0.71353349557432399</v>
      </c>
      <c r="P31">
        <v>1.19712260526512</v>
      </c>
    </row>
    <row r="32" spans="2:16" x14ac:dyDescent="0.2">
      <c r="B32" t="s">
        <v>12</v>
      </c>
      <c r="O32">
        <v>1.0266940252652601E-2</v>
      </c>
      <c r="P32">
        <v>6.8555274434662899E-3</v>
      </c>
    </row>
    <row r="33" spans="2:16" x14ac:dyDescent="0.2">
      <c r="B33" t="s">
        <v>27</v>
      </c>
      <c r="O33" s="1">
        <v>1.139618523</v>
      </c>
      <c r="P33" s="1">
        <v>1.901587666</v>
      </c>
    </row>
    <row r="34" spans="2:16" x14ac:dyDescent="0.2">
      <c r="B34" t="s">
        <v>28</v>
      </c>
      <c r="O34" s="1">
        <v>1.7928841000000001E-2</v>
      </c>
      <c r="P34" s="1">
        <v>1.2043206000000001E-2</v>
      </c>
    </row>
    <row r="35" spans="2:16" x14ac:dyDescent="0.2">
      <c r="B35" t="s">
        <v>29</v>
      </c>
      <c r="O35" s="1">
        <v>0.87619592999999996</v>
      </c>
      <c r="P35" s="1">
        <v>1.4900076900000001</v>
      </c>
    </row>
    <row r="36" spans="2:16" x14ac:dyDescent="0.2">
      <c r="B36" t="s">
        <v>30</v>
      </c>
      <c r="O36" s="1">
        <v>1.1792505999999999E-2</v>
      </c>
      <c r="P36" s="1">
        <v>8.0346689999999995E-3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20" zoomScaleNormal="120" zoomScalePageLayoutView="120" workbookViewId="0">
      <selection activeCell="K2" sqref="K2:K5"/>
    </sheetView>
  </sheetViews>
  <sheetFormatPr baseColWidth="10" defaultRowHeight="16" x14ac:dyDescent="0.2"/>
  <cols>
    <col min="2" max="2" width="20.83203125" bestFit="1" customWidth="1"/>
  </cols>
  <sheetData>
    <row r="1" spans="1:16" x14ac:dyDescent="0.2">
      <c r="A1" t="s">
        <v>6</v>
      </c>
      <c r="B1" t="s">
        <v>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4</v>
      </c>
      <c r="P1" t="s">
        <v>5</v>
      </c>
    </row>
    <row r="2" spans="1:16" x14ac:dyDescent="0.2">
      <c r="A2">
        <v>3</v>
      </c>
      <c r="B2" t="s">
        <v>10</v>
      </c>
      <c r="C2" s="1">
        <v>2.1017674999999998</v>
      </c>
      <c r="D2" s="1">
        <v>3.2544814280000001</v>
      </c>
      <c r="E2" s="1">
        <v>0.18897745899999999</v>
      </c>
      <c r="F2" s="1">
        <v>1.299260329</v>
      </c>
      <c r="G2" s="1">
        <v>2019.583333</v>
      </c>
      <c r="H2" s="1">
        <v>2019.75</v>
      </c>
      <c r="I2" s="1">
        <v>1.025973563</v>
      </c>
      <c r="J2" s="1">
        <v>1.47397694</v>
      </c>
      <c r="K2" s="1">
        <v>5.0554777000000002E-2</v>
      </c>
      <c r="L2" s="1">
        <v>0.376344395</v>
      </c>
      <c r="M2" s="1">
        <v>2020.583333</v>
      </c>
      <c r="N2" s="1">
        <v>2020.75</v>
      </c>
      <c r="O2" s="1">
        <v>1.075793936</v>
      </c>
      <c r="P2" s="1">
        <v>1.7805044889999999</v>
      </c>
    </row>
    <row r="3" spans="1:16" x14ac:dyDescent="0.2">
      <c r="A3">
        <v>4</v>
      </c>
      <c r="B3" t="s">
        <v>11</v>
      </c>
      <c r="C3">
        <v>2.0288217419344798</v>
      </c>
      <c r="D3">
        <v>3.1241825888795498</v>
      </c>
      <c r="E3">
        <v>0.17246448670332401</v>
      </c>
      <c r="F3">
        <v>1.1853052327778899</v>
      </c>
      <c r="G3">
        <v>2019.5833333333301</v>
      </c>
      <c r="H3">
        <v>2019.75</v>
      </c>
      <c r="I3">
        <v>1.3152882463601601</v>
      </c>
      <c r="J3">
        <v>1.92705998361442</v>
      </c>
      <c r="K3">
        <v>9.7244188242120499E-2</v>
      </c>
      <c r="L3">
        <v>0.68065442687966204</v>
      </c>
      <c r="M3">
        <v>2020.5833333333301</v>
      </c>
      <c r="N3">
        <v>2020.75</v>
      </c>
      <c r="O3">
        <v>0.71353349557432399</v>
      </c>
      <c r="P3">
        <v>1.19712260526512</v>
      </c>
    </row>
    <row r="4" spans="1:16" x14ac:dyDescent="0.2">
      <c r="A4">
        <v>8</v>
      </c>
      <c r="B4" t="s">
        <v>29</v>
      </c>
      <c r="C4" s="1">
        <v>2.1799906309999999</v>
      </c>
      <c r="D4" s="1">
        <v>3.398066499</v>
      </c>
      <c r="E4" s="1">
        <v>0.20748216</v>
      </c>
      <c r="F4" s="1">
        <v>1.4213997890000001</v>
      </c>
      <c r="G4" s="1">
        <v>2019.583333</v>
      </c>
      <c r="H4" s="1">
        <v>2019.75</v>
      </c>
      <c r="I4" s="1">
        <v>1.3037947009999999</v>
      </c>
      <c r="J4" s="1">
        <v>1.9080588080000001</v>
      </c>
      <c r="K4" s="1">
        <v>9.5244245000000005E-2</v>
      </c>
      <c r="L4" s="1">
        <v>0.66681480400000004</v>
      </c>
      <c r="M4" s="1">
        <v>2020.583333</v>
      </c>
      <c r="N4" s="1">
        <v>2020.75</v>
      </c>
      <c r="O4" s="1">
        <v>0.87619592999999996</v>
      </c>
      <c r="P4" s="1">
        <v>1.4900076900000001</v>
      </c>
    </row>
    <row r="5" spans="1:16" x14ac:dyDescent="0.2">
      <c r="A5">
        <v>6</v>
      </c>
      <c r="B5" t="s">
        <v>27</v>
      </c>
      <c r="C5" s="1">
        <v>2.1799906309999999</v>
      </c>
      <c r="D5" s="1">
        <v>3.398066499</v>
      </c>
      <c r="E5" s="1">
        <v>0.20748216</v>
      </c>
      <c r="F5" s="1">
        <v>1.4213997890000001</v>
      </c>
      <c r="G5" s="1">
        <v>2019.583333</v>
      </c>
      <c r="H5" s="1">
        <v>2019.75</v>
      </c>
      <c r="I5" s="1">
        <v>1.0403721079999999</v>
      </c>
      <c r="J5" s="1">
        <v>1.496478832</v>
      </c>
      <c r="K5" s="1">
        <v>5.3356474000000001E-2</v>
      </c>
      <c r="L5" s="1">
        <v>0.39474086200000003</v>
      </c>
      <c r="M5" s="1">
        <v>2020.583333</v>
      </c>
      <c r="N5" s="1">
        <v>2020.75</v>
      </c>
      <c r="O5" s="1">
        <v>1.139618523</v>
      </c>
      <c r="P5" s="1">
        <v>1.901587666</v>
      </c>
    </row>
    <row r="6" spans="1:16" x14ac:dyDescent="0.2">
      <c r="A6">
        <v>1</v>
      </c>
      <c r="B6" t="s">
        <v>8</v>
      </c>
      <c r="C6">
        <v>0.17382683009274699</v>
      </c>
      <c r="D6">
        <v>0.10748175948894299</v>
      </c>
      <c r="E6">
        <v>2.7241924707695899E-2</v>
      </c>
      <c r="F6">
        <v>8.8387877707348295E-2</v>
      </c>
      <c r="G6">
        <v>2022.5</v>
      </c>
      <c r="H6">
        <v>2022.75</v>
      </c>
      <c r="I6">
        <v>0.16475464759362299</v>
      </c>
      <c r="J6">
        <v>0.101946097260612</v>
      </c>
      <c r="K6">
        <v>1.8851980605046802E-2</v>
      </c>
      <c r="L6">
        <v>7.0012546570653797E-2</v>
      </c>
      <c r="M6">
        <v>2020.5</v>
      </c>
      <c r="N6">
        <v>2020.75</v>
      </c>
      <c r="O6">
        <v>9.0721824991246407E-3</v>
      </c>
      <c r="P6">
        <v>5.5356622283306602E-3</v>
      </c>
    </row>
    <row r="7" spans="1:16" x14ac:dyDescent="0.2">
      <c r="A7">
        <v>2</v>
      </c>
      <c r="B7" t="s">
        <v>9</v>
      </c>
      <c r="C7" s="1">
        <v>0.60629642399999994</v>
      </c>
      <c r="D7" s="1">
        <v>0.34755745700000001</v>
      </c>
      <c r="E7" s="1">
        <v>9.2737476999999999E-2</v>
      </c>
      <c r="F7" s="1">
        <v>0.27618364000000001</v>
      </c>
      <c r="G7" s="1">
        <v>2022.5</v>
      </c>
      <c r="H7" s="1">
        <v>2022.75</v>
      </c>
      <c r="I7" s="1">
        <v>0.58908262899999997</v>
      </c>
      <c r="J7" s="1">
        <v>0.33605944300000001</v>
      </c>
      <c r="K7" s="1">
        <v>5.5547186999999998E-2</v>
      </c>
      <c r="L7" s="1">
        <v>0.18811404100000001</v>
      </c>
      <c r="M7" s="1">
        <v>2020.5</v>
      </c>
      <c r="N7" s="1">
        <v>2020.666667</v>
      </c>
      <c r="O7" s="1">
        <v>1.7213795E-2</v>
      </c>
      <c r="P7" s="1">
        <v>1.1498014000000001E-2</v>
      </c>
    </row>
    <row r="8" spans="1:16" x14ac:dyDescent="0.2">
      <c r="A8">
        <v>5</v>
      </c>
      <c r="B8" t="s">
        <v>12</v>
      </c>
      <c r="C8">
        <v>0.60559898427367898</v>
      </c>
      <c r="D8">
        <v>0.347074253194461</v>
      </c>
      <c r="E8">
        <v>9.2530038523386093E-2</v>
      </c>
      <c r="F8">
        <v>0.27563026413961</v>
      </c>
      <c r="G8">
        <v>2022.5833333333301</v>
      </c>
      <c r="H8">
        <v>2022.75</v>
      </c>
      <c r="I8">
        <v>0.59533204402102602</v>
      </c>
      <c r="J8">
        <v>0.34021872575099499</v>
      </c>
      <c r="K8">
        <v>6.9214190866523195E-2</v>
      </c>
      <c r="L8">
        <v>0.22407626809797199</v>
      </c>
      <c r="M8">
        <v>2020.5833333333301</v>
      </c>
      <c r="N8">
        <v>2020.75</v>
      </c>
      <c r="O8">
        <v>1.0266940252652601E-2</v>
      </c>
      <c r="P8">
        <v>6.8555274434662899E-3</v>
      </c>
    </row>
    <row r="9" spans="1:16" x14ac:dyDescent="0.2">
      <c r="A9">
        <v>9</v>
      </c>
      <c r="B9" t="s">
        <v>30</v>
      </c>
      <c r="C9" s="1">
        <v>0.60724782200000005</v>
      </c>
      <c r="D9" s="1">
        <v>0.348300795</v>
      </c>
      <c r="E9" s="1">
        <v>9.3023604999999995E-2</v>
      </c>
      <c r="F9" s="1">
        <v>0.27701531000000001</v>
      </c>
      <c r="G9" s="1">
        <v>2022.583333</v>
      </c>
      <c r="H9" s="1">
        <v>2022.75</v>
      </c>
      <c r="I9" s="1">
        <v>0.59545531600000001</v>
      </c>
      <c r="J9" s="1">
        <v>0.340266126</v>
      </c>
      <c r="K9" s="1">
        <v>6.9769895999999998E-2</v>
      </c>
      <c r="L9" s="1">
        <v>0.225449382</v>
      </c>
      <c r="M9" s="1">
        <v>2020.583333</v>
      </c>
      <c r="N9" s="1">
        <v>2020.75</v>
      </c>
      <c r="O9" s="1">
        <v>1.1792505999999999E-2</v>
      </c>
      <c r="P9" s="1">
        <v>8.0346689999999995E-3</v>
      </c>
    </row>
    <row r="10" spans="1:16" x14ac:dyDescent="0.2">
      <c r="A10">
        <v>7</v>
      </c>
      <c r="B10" t="s">
        <v>28</v>
      </c>
      <c r="C10" s="1">
        <v>0.60724782200000005</v>
      </c>
      <c r="D10" s="1">
        <v>0.348300795</v>
      </c>
      <c r="E10" s="1">
        <v>9.3023604999999995E-2</v>
      </c>
      <c r="F10" s="1">
        <v>0.27701531000000001</v>
      </c>
      <c r="G10" s="1">
        <v>2022.583333</v>
      </c>
      <c r="H10" s="1">
        <v>2022.75</v>
      </c>
      <c r="I10" s="1">
        <v>0.58931898100000002</v>
      </c>
      <c r="J10" s="1">
        <v>0.33625758900000002</v>
      </c>
      <c r="K10" s="1">
        <v>5.6509916E-2</v>
      </c>
      <c r="L10" s="1">
        <v>0.19118121099999999</v>
      </c>
      <c r="M10" s="1">
        <v>2020.583333</v>
      </c>
      <c r="N10" s="1">
        <v>2020.666667</v>
      </c>
      <c r="O10" s="1">
        <v>1.7928841000000001E-2</v>
      </c>
      <c r="P10" s="1">
        <v>1.2043206000000001E-2</v>
      </c>
    </row>
  </sheetData>
  <autoFilter ref="A1:P1">
    <sortState ref="A2:P10">
      <sortCondition ref="B1:B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less info</vt:lpstr>
      <vt:lpstr>more tpoints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2017-08-03T04:16:21Z</dcterms:created>
  <dcterms:modified xsi:type="dcterms:W3CDTF">2017-08-07T02:42:23Z</dcterms:modified>
</cp:coreProperties>
</file>