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saivinay023\Desktop\"/>
    </mc:Choice>
  </mc:AlternateContent>
  <xr:revisionPtr revIDLastSave="0" documentId="8_{BAEA83A2-32D8-4D2E-A433-3191589C41DC}" xr6:coauthVersionLast="45" xr6:coauthVersionMax="45" xr10:uidLastSave="{00000000-0000-0000-0000-000000000000}"/>
  <bookViews>
    <workbookView xWindow="2430" yWindow="1005" windowWidth="15375" windowHeight="7875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  <c r="P3" i="1"/>
  <c r="P4" i="1"/>
  <c r="P5" i="1"/>
  <c r="P6" i="1"/>
  <c r="P7" i="1"/>
  <c r="P8" i="1"/>
  <c r="P2" i="1"/>
  <c r="N9" i="1"/>
  <c r="O9" i="1"/>
  <c r="J9" i="1"/>
  <c r="K9" i="1"/>
  <c r="L9" i="1"/>
  <c r="M9" i="1"/>
  <c r="G9" i="1"/>
  <c r="H9" i="1"/>
  <c r="I9" i="1"/>
  <c r="E9" i="1"/>
  <c r="F9" i="1"/>
  <c r="D9" i="1"/>
  <c r="O8" i="1"/>
  <c r="L8" i="1"/>
  <c r="M8" i="1"/>
  <c r="I8" i="1"/>
  <c r="J8" i="1"/>
  <c r="K8" i="1"/>
  <c r="G8" i="1"/>
  <c r="H8" i="1"/>
  <c r="D8" i="1"/>
  <c r="E8" i="1"/>
  <c r="F8" i="1"/>
  <c r="C8" i="1"/>
  <c r="C17" i="1"/>
  <c r="O7" i="1"/>
  <c r="O3" i="1"/>
  <c r="O4" i="1"/>
  <c r="O5" i="1"/>
  <c r="O6" i="1"/>
  <c r="O2" i="1"/>
  <c r="M7" i="1"/>
  <c r="I7" i="1"/>
  <c r="J7" i="1"/>
  <c r="K7" i="1"/>
  <c r="L7" i="1"/>
  <c r="E7" i="1"/>
  <c r="F7" i="1"/>
  <c r="G7" i="1"/>
  <c r="H7" i="1"/>
  <c r="D7" i="1"/>
</calcChain>
</file>

<file path=xl/sharedStrings.xml><?xml version="1.0" encoding="utf-8"?>
<sst xmlns="http://schemas.openxmlformats.org/spreadsheetml/2006/main" count="27" uniqueCount="27">
  <si>
    <t>Name</t>
  </si>
  <si>
    <t>Age</t>
  </si>
  <si>
    <t>I would feel uneasy if robots really had emotions.</t>
  </si>
  <si>
    <t>Something bad might happen if robots developed into living beings.</t>
  </si>
  <si>
    <t>I would feel relaxed talking with robots.*</t>
  </si>
  <si>
    <t>I would feel uneasy if I had to do my school work with help of a robot.</t>
  </si>
  <si>
    <t>If robots had emotions I would be able to make friends with them.</t>
  </si>
  <si>
    <t>I feel good being with robots that have emotions</t>
  </si>
  <si>
    <t>The word “robot” means nothing to me.</t>
  </si>
  <si>
    <t>I would feel nervous using a robot in front of other people.</t>
  </si>
  <si>
    <t>I would feel very nervous just standing in front of a robot</t>
  </si>
  <si>
    <t>I would feel paranoid talking with a robot</t>
  </si>
  <si>
    <t>Rudra</t>
  </si>
  <si>
    <t>soumya</t>
  </si>
  <si>
    <t>manoj</t>
  </si>
  <si>
    <t>Shuri</t>
  </si>
  <si>
    <t>Ankith</t>
  </si>
  <si>
    <t>questions</t>
  </si>
  <si>
    <t>Sum of item vaiances</t>
  </si>
  <si>
    <t>variance of total scores</t>
  </si>
  <si>
    <t>cronbach alpha</t>
  </si>
  <si>
    <t>Variences</t>
  </si>
  <si>
    <t>Total</t>
  </si>
  <si>
    <t>Average values</t>
  </si>
  <si>
    <t>Standard deviations</t>
  </si>
  <si>
    <t>Variance(sub scale)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</si>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</sst>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7"/>
  <sheetViews>
    <sheetView tabSelected="1" workbookViewId="0">
      <pane ySplit="1" topLeftCell="A2" activePane="bottomLeft" state="frozen"/>
      <selection pane="bottomLeft" activeCell="Q10" sqref="Q10"/>
    </sheetView>
  </sheetViews>
  <sheetFormatPr defaultColWidth="14.42578125" defaultRowHeight="15.75" customHeight="1" x14ac:dyDescent="0.2"/>
  <cols>
    <col min="1" max="2" width="21.5703125" customWidth="1"/>
    <col min="3" max="3" width="9" customWidth="1"/>
    <col min="4" max="19" width="21.5703125" customWidth="1"/>
  </cols>
  <sheetData>
    <row r="1" spans="1:17" ht="12.7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3" t="s">
        <v>22</v>
      </c>
      <c r="P1" s="3" t="s">
        <v>25</v>
      </c>
      <c r="Q1" s="3" t="s">
        <v>26</v>
      </c>
    </row>
    <row r="2" spans="1:17" ht="12.75" x14ac:dyDescent="0.2">
      <c r="A2" s="2"/>
      <c r="B2" s="3" t="s">
        <v>12</v>
      </c>
      <c r="C2" s="3">
        <v>25</v>
      </c>
      <c r="D2" s="3">
        <v>2</v>
      </c>
      <c r="E2" s="3">
        <v>4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2</v>
      </c>
      <c r="M2" s="3">
        <v>2</v>
      </c>
      <c r="O2">
        <f>SUM(D2:M2)</f>
        <v>31</v>
      </c>
      <c r="P2">
        <f>_xlfn.VAR.P(D2:M2)</f>
        <v>0.69</v>
      </c>
      <c r="Q2">
        <f>P2^0.5</f>
        <v>0.83066238629180744</v>
      </c>
    </row>
    <row r="3" spans="1:17" ht="12.75" x14ac:dyDescent="0.2">
      <c r="A3" s="2"/>
      <c r="B3" s="3" t="s">
        <v>13</v>
      </c>
      <c r="C3" s="3">
        <v>21</v>
      </c>
      <c r="D3" s="3">
        <v>1</v>
      </c>
      <c r="E3" s="3">
        <v>1</v>
      </c>
      <c r="F3" s="3">
        <v>2</v>
      </c>
      <c r="G3" s="3">
        <v>3</v>
      </c>
      <c r="H3" s="3">
        <v>4</v>
      </c>
      <c r="I3" s="3">
        <v>4</v>
      </c>
      <c r="J3" s="3">
        <v>3</v>
      </c>
      <c r="K3" s="3">
        <v>4</v>
      </c>
      <c r="L3" s="3">
        <v>4</v>
      </c>
      <c r="M3" s="3">
        <v>4</v>
      </c>
      <c r="O3">
        <f t="shared" ref="O3:O6" si="0">SUM(D3:M3)</f>
        <v>30</v>
      </c>
      <c r="P3">
        <f t="shared" ref="P3:P8" si="1">_xlfn.VAR.P(D3:M3)</f>
        <v>1.4</v>
      </c>
      <c r="Q3">
        <f t="shared" ref="Q3:Q8" si="2">P3^0.5</f>
        <v>1.1832159566199232</v>
      </c>
    </row>
    <row r="4" spans="1:17" ht="12.75" x14ac:dyDescent="0.2">
      <c r="A4" s="2"/>
      <c r="B4" s="3" t="s">
        <v>14</v>
      </c>
      <c r="C4" s="3">
        <v>18</v>
      </c>
      <c r="D4" s="3">
        <v>2</v>
      </c>
      <c r="E4" s="3">
        <v>4</v>
      </c>
      <c r="F4" s="3">
        <v>4</v>
      </c>
      <c r="G4" s="3">
        <v>4</v>
      </c>
      <c r="H4" s="3">
        <v>4</v>
      </c>
      <c r="I4" s="3">
        <v>4</v>
      </c>
      <c r="J4" s="3">
        <v>3</v>
      </c>
      <c r="K4" s="3">
        <v>2</v>
      </c>
      <c r="L4" s="3">
        <v>5</v>
      </c>
      <c r="M4" s="3">
        <v>4</v>
      </c>
      <c r="O4">
        <f t="shared" si="0"/>
        <v>36</v>
      </c>
      <c r="P4">
        <f t="shared" si="1"/>
        <v>0.84</v>
      </c>
      <c r="Q4">
        <f t="shared" si="2"/>
        <v>0.91651513899116799</v>
      </c>
    </row>
    <row r="5" spans="1:17" ht="12.75" x14ac:dyDescent="0.2">
      <c r="A5" s="2"/>
      <c r="B5" s="3" t="s">
        <v>15</v>
      </c>
      <c r="C5" s="3">
        <v>24</v>
      </c>
      <c r="D5" s="3">
        <v>1</v>
      </c>
      <c r="E5" s="3">
        <v>3</v>
      </c>
      <c r="F5" s="3">
        <v>4</v>
      </c>
      <c r="G5" s="3">
        <v>4</v>
      </c>
      <c r="H5" s="3">
        <v>5</v>
      </c>
      <c r="I5" s="3">
        <v>4</v>
      </c>
      <c r="J5" s="3">
        <v>2</v>
      </c>
      <c r="K5" s="3">
        <v>3</v>
      </c>
      <c r="L5" s="3">
        <v>3</v>
      </c>
      <c r="M5" s="3">
        <v>2</v>
      </c>
      <c r="O5">
        <f t="shared" si="0"/>
        <v>31</v>
      </c>
      <c r="P5">
        <f t="shared" si="1"/>
        <v>1.29</v>
      </c>
      <c r="Q5">
        <f t="shared" si="2"/>
        <v>1.1357816691600546</v>
      </c>
    </row>
    <row r="6" spans="1:17" ht="12.75" x14ac:dyDescent="0.2">
      <c r="A6" s="2"/>
      <c r="B6" s="3" t="s">
        <v>16</v>
      </c>
      <c r="C6" s="3">
        <v>25</v>
      </c>
      <c r="D6" s="3">
        <v>2</v>
      </c>
      <c r="E6" s="3">
        <v>4</v>
      </c>
      <c r="F6" s="3">
        <v>5</v>
      </c>
      <c r="G6" s="3">
        <v>4</v>
      </c>
      <c r="H6" s="3">
        <v>3</v>
      </c>
      <c r="I6" s="3">
        <v>5</v>
      </c>
      <c r="J6" s="3">
        <v>1</v>
      </c>
      <c r="K6" s="3">
        <v>1</v>
      </c>
      <c r="L6" s="3">
        <v>1</v>
      </c>
      <c r="M6" s="3">
        <v>1</v>
      </c>
      <c r="O6">
        <f t="shared" si="0"/>
        <v>27</v>
      </c>
      <c r="P6">
        <f t="shared" si="1"/>
        <v>2.61</v>
      </c>
      <c r="Q6">
        <f t="shared" si="2"/>
        <v>1.6155494421403511</v>
      </c>
    </row>
    <row r="7" spans="1:17" ht="15.75" customHeight="1" x14ac:dyDescent="0.2">
      <c r="B7" s="3" t="s">
        <v>21</v>
      </c>
      <c r="D7">
        <f>_xlfn.VAR.P(D2:D6)</f>
        <v>0.24</v>
      </c>
      <c r="E7">
        <f t="shared" ref="E7:H7" si="3">_xlfn.VAR.P(E2:E6)</f>
        <v>1.36</v>
      </c>
      <c r="F7">
        <f t="shared" si="3"/>
        <v>1.04</v>
      </c>
      <c r="G7">
        <f t="shared" si="3"/>
        <v>0.24</v>
      </c>
      <c r="H7">
        <f t="shared" si="3"/>
        <v>0.56000000000000005</v>
      </c>
      <c r="I7">
        <f>_xlfn.VAR.P(I2:I6)</f>
        <v>0.15999999999999998</v>
      </c>
      <c r="J7">
        <f t="shared" ref="J7" si="4">_xlfn.VAR.P(J2:J6)</f>
        <v>1.04</v>
      </c>
      <c r="K7">
        <f t="shared" ref="K7" si="5">_xlfn.VAR.P(K2:K6)</f>
        <v>1.36</v>
      </c>
      <c r="L7">
        <f t="shared" ref="L7" si="6">_xlfn.VAR.P(L2:L6)</f>
        <v>2</v>
      </c>
      <c r="M7">
        <f>_xlfn.VAR.P(M2:M6)</f>
        <v>1.44</v>
      </c>
      <c r="O7">
        <f>_xlfn.VAR.P(O2:O6)</f>
        <v>8.4</v>
      </c>
      <c r="P7">
        <f t="shared" si="1"/>
        <v>0.34790400000000005</v>
      </c>
      <c r="Q7">
        <f t="shared" si="2"/>
        <v>0.58983387491733641</v>
      </c>
    </row>
    <row r="8" spans="1:17" ht="15.75" customHeight="1" x14ac:dyDescent="0.2">
      <c r="B8" s="3" t="s">
        <v>23</v>
      </c>
      <c r="C8">
        <f>AVERAGE(C2:C6)</f>
        <v>22.6</v>
      </c>
      <c r="D8">
        <f t="shared" ref="D8:O8" si="7">AVERAGE(D2:D6)</f>
        <v>1.6</v>
      </c>
      <c r="E8">
        <f t="shared" si="7"/>
        <v>3.2</v>
      </c>
      <c r="F8">
        <f t="shared" si="7"/>
        <v>3.6</v>
      </c>
      <c r="G8">
        <f>AVERAGE(G2:G6)</f>
        <v>3.6</v>
      </c>
      <c r="H8">
        <f t="shared" si="7"/>
        <v>3.8</v>
      </c>
      <c r="I8">
        <f>AVERAGE(I2:I6)</f>
        <v>4.2</v>
      </c>
      <c r="J8">
        <f t="shared" si="7"/>
        <v>2.6</v>
      </c>
      <c r="K8">
        <f t="shared" si="7"/>
        <v>2.8</v>
      </c>
      <c r="L8">
        <f>AVERAGE(L2:L6)</f>
        <v>3</v>
      </c>
      <c r="M8">
        <f t="shared" si="7"/>
        <v>2.6</v>
      </c>
      <c r="O8">
        <f t="shared" si="7"/>
        <v>31</v>
      </c>
      <c r="P8">
        <f t="shared" si="1"/>
        <v>0.50600000000000023</v>
      </c>
      <c r="Q8">
        <f t="shared" si="2"/>
        <v>0.71133676975114979</v>
      </c>
    </row>
    <row r="9" spans="1:17" ht="15.75" customHeight="1" x14ac:dyDescent="0.2">
      <c r="B9" s="3" t="s">
        <v>24</v>
      </c>
      <c r="D9">
        <f>D7^0.5</f>
        <v>0.4898979485566356</v>
      </c>
      <c r="E9">
        <f t="shared" ref="E9:L9" si="8">E7^0.5</f>
        <v>1.1661903789690602</v>
      </c>
      <c r="F9">
        <f t="shared" si="8"/>
        <v>1.019803902718557</v>
      </c>
      <c r="G9">
        <f>G7^0.5</f>
        <v>0.4898979485566356</v>
      </c>
      <c r="H9">
        <f t="shared" si="8"/>
        <v>0.74833147735478833</v>
      </c>
      <c r="I9">
        <f t="shared" si="8"/>
        <v>0.39999999999999997</v>
      </c>
      <c r="J9">
        <f>J7^0.5</f>
        <v>1.019803902718557</v>
      </c>
      <c r="K9">
        <f t="shared" si="8"/>
        <v>1.1661903789690602</v>
      </c>
      <c r="L9">
        <f t="shared" si="8"/>
        <v>1.4142135623730951</v>
      </c>
      <c r="M9">
        <f>M7^0.5</f>
        <v>1.2</v>
      </c>
      <c r="N9">
        <f>N7^0.5</f>
        <v>0</v>
      </c>
      <c r="O9">
        <f t="shared" ref="O9" si="9">O7^0.5</f>
        <v>2.8982753492378879</v>
      </c>
    </row>
    <row r="14" spans="1:17" ht="15.75" customHeight="1" x14ac:dyDescent="0.2">
      <c r="B14" t="s">
        <v>17</v>
      </c>
      <c r="C14">
        <v>10</v>
      </c>
    </row>
    <row r="15" spans="1:17" ht="15.75" customHeight="1" x14ac:dyDescent="0.2">
      <c r="B15" t="s">
        <v>18</v>
      </c>
      <c r="C15">
        <v>9.44</v>
      </c>
    </row>
    <row r="16" spans="1:17" ht="15.75" customHeight="1" x14ac:dyDescent="0.2">
      <c r="B16" t="s">
        <v>19</v>
      </c>
      <c r="C16">
        <v>8.4</v>
      </c>
    </row>
    <row r="17" spans="2:3" ht="15.75" customHeight="1" x14ac:dyDescent="0.2">
      <c r="B17" t="s">
        <v>20</v>
      </c>
      <c r="C17">
        <f>(C14/(C14-1))*(1-C15/C16)</f>
        <v>-0.13756613756613759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sai vinay Manda</cp:lastModifiedBy>
  <dcterms:created xsi:type="dcterms:W3CDTF">2020-10-01T08:38:07Z</dcterms:created>
  <dcterms:modified xsi:type="dcterms:W3CDTF">2020-10-01T08:38:07Z</dcterms:modified>
</cp:coreProperties>
</file>