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9.xml" ContentType="application/vnd.openxmlformats-officedocument.drawing+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0.xml" ContentType="application/vnd.openxmlformats-officedocument.drawing+xml"/>
  <Override PartName="/xl/slicers/slicer3.xml" ContentType="application/vnd.ms-excel.slicer+xml"/>
  <Override PartName="/xl/timelines/timeline1.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1.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2.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mc:AlternateContent xmlns:mc="http://schemas.openxmlformats.org/markup-compatibility/2006">
    <mc:Choice Requires="x15">
      <x15ac:absPath xmlns:x15ac="http://schemas.microsoft.com/office/spreadsheetml/2010/11/ac" url="C:\Excler\Excel\Project\"/>
    </mc:Choice>
  </mc:AlternateContent>
  <xr:revisionPtr revIDLastSave="0" documentId="13_ncr:1_{7DD0AB26-9E8D-4B94-8BC5-97899B0E7ADD}" xr6:coauthVersionLast="47" xr6:coauthVersionMax="47" xr10:uidLastSave="{00000000-0000-0000-0000-000000000000}"/>
  <bookViews>
    <workbookView xWindow="-110" yWindow="-110" windowWidth="19420" windowHeight="10300" activeTab="5" xr2:uid="{A0AAA734-C0D8-4884-B3A4-5761AF5D9DD4}"/>
  </bookViews>
  <sheets>
    <sheet name="Dashboard" sheetId="2" r:id="rId1"/>
    <sheet name="Students" sheetId="6" r:id="rId2"/>
    <sheet name="Teachers" sheetId="9" r:id="rId3"/>
    <sheet name="Departments" sheetId="11" r:id="rId4"/>
    <sheet name="Projects" sheetId="13" r:id="rId5"/>
    <sheet name="Results" sheetId="18" r:id="rId6"/>
    <sheet name="Pivot Table" sheetId="4" r:id="rId7"/>
    <sheet name="Pivot Table2" sheetId="15" r:id="rId8"/>
    <sheet name="Main Table" sheetId="1" r:id="rId9"/>
  </sheets>
  <definedNames>
    <definedName name="NativeTimeline_Full_Date">#N/A</definedName>
    <definedName name="Slicer_Day">#N/A</definedName>
    <definedName name="Slicer_Quarterly1">#N/A</definedName>
    <definedName name="Slicer_Year">#N/A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 i="1" l="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alcChain>
</file>

<file path=xl/sharedStrings.xml><?xml version="1.0" encoding="utf-8"?>
<sst xmlns="http://schemas.openxmlformats.org/spreadsheetml/2006/main" count="914" uniqueCount="92">
  <si>
    <t>Year</t>
  </si>
  <si>
    <t>Day</t>
  </si>
  <si>
    <t>Month</t>
  </si>
  <si>
    <t>Full Date</t>
  </si>
  <si>
    <t>Quarterly</t>
  </si>
  <si>
    <t>Educational stage</t>
  </si>
  <si>
    <t>Students_Name</t>
  </si>
  <si>
    <t>Top</t>
  </si>
  <si>
    <t>Best Students</t>
  </si>
  <si>
    <t>Class</t>
  </si>
  <si>
    <t>PO Number</t>
  </si>
  <si>
    <t>Department Full Name</t>
  </si>
  <si>
    <t>Project Shortname</t>
  </si>
  <si>
    <t>Projects Value</t>
  </si>
  <si>
    <t>Target</t>
  </si>
  <si>
    <t>Acual</t>
  </si>
  <si>
    <t>May</t>
  </si>
  <si>
    <t>Q1</t>
  </si>
  <si>
    <t>Primary school</t>
  </si>
  <si>
    <t>Rovan_Hossam</t>
  </si>
  <si>
    <t>Best</t>
  </si>
  <si>
    <t>Teachers</t>
  </si>
  <si>
    <t>Code &amp; Messaging Second &amp; Solutions</t>
  </si>
  <si>
    <t>Freshman Orientation</t>
  </si>
  <si>
    <t>June</t>
  </si>
  <si>
    <t>Q2</t>
  </si>
  <si>
    <t>Preschool</t>
  </si>
  <si>
    <t>Rony_Beyablo</t>
  </si>
  <si>
    <t>Students</t>
  </si>
  <si>
    <t>Senior First Day Quad Takeover</t>
  </si>
  <si>
    <t>July</t>
  </si>
  <si>
    <t>Q3</t>
  </si>
  <si>
    <t>Elementary School</t>
  </si>
  <si>
    <t>Adam_Hisham</t>
  </si>
  <si>
    <t>Parents</t>
  </si>
  <si>
    <t>Back to School Dance (on the Quad)</t>
  </si>
  <si>
    <t>August</t>
  </si>
  <si>
    <t>Q4</t>
  </si>
  <si>
    <t>Kenzi_Mohamd</t>
  </si>
  <si>
    <t>Freshman Elections</t>
  </si>
  <si>
    <t>September</t>
  </si>
  <si>
    <t>Do_Elesawy</t>
  </si>
  <si>
    <t>Fall Sports Rally</t>
  </si>
  <si>
    <t>October</t>
  </si>
  <si>
    <t>Jean_Ali</t>
  </si>
  <si>
    <t>Valentines Grams by the Senior Classes</t>
  </si>
  <si>
    <t>November</t>
  </si>
  <si>
    <t>Good</t>
  </si>
  <si>
    <t>Spring Sports Rally</t>
  </si>
  <si>
    <t>December</t>
  </si>
  <si>
    <t>Elimination Game</t>
  </si>
  <si>
    <t>January</t>
  </si>
  <si>
    <t>February</t>
  </si>
  <si>
    <t>March</t>
  </si>
  <si>
    <t>April</t>
  </si>
  <si>
    <t>Direct &amp; Boards Services &amp; Satisfactions</t>
  </si>
  <si>
    <t>Negotiation Assurance &amp; Papers</t>
  </si>
  <si>
    <t>Netflxo Barmon Systems</t>
  </si>
  <si>
    <t>Pen Colors &amp; Center</t>
  </si>
  <si>
    <t>Call Motions &amp; Insurance</t>
  </si>
  <si>
    <t>Data Collectors &amp; Call Informations</t>
  </si>
  <si>
    <t>851256-</t>
  </si>
  <si>
    <t>851285-</t>
  </si>
  <si>
    <t>E2E Centralized &amp; Qaulity Types</t>
  </si>
  <si>
    <t>Row Labels</t>
  </si>
  <si>
    <t>Grand Total</t>
  </si>
  <si>
    <t>Sum of Acual</t>
  </si>
  <si>
    <t>Count of Educational stage</t>
  </si>
  <si>
    <t>Count of Best Students</t>
  </si>
  <si>
    <t>Min of Top</t>
  </si>
  <si>
    <t>Sum of Target</t>
  </si>
  <si>
    <t>(All)</t>
  </si>
  <si>
    <t>years</t>
  </si>
  <si>
    <t>Average of Performance %</t>
  </si>
  <si>
    <t>Projects</t>
  </si>
  <si>
    <t>DEPT</t>
  </si>
  <si>
    <t>Sum of Projects Value</t>
  </si>
  <si>
    <t>Call</t>
  </si>
  <si>
    <t>Code</t>
  </si>
  <si>
    <t>Data</t>
  </si>
  <si>
    <t>Direct</t>
  </si>
  <si>
    <t>E2E</t>
  </si>
  <si>
    <t>Negotiation</t>
  </si>
  <si>
    <t>Netflxo</t>
  </si>
  <si>
    <t>Pen</t>
  </si>
  <si>
    <t>Results</t>
  </si>
  <si>
    <t>Fail</t>
  </si>
  <si>
    <t>Pass</t>
  </si>
  <si>
    <t>Count of Students_Name</t>
  </si>
  <si>
    <t>Count of Top</t>
  </si>
  <si>
    <t>Count of Target</t>
  </si>
  <si>
    <t>Average of Acual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</si>
</sst>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
  </numFmts>
  <fonts count="6" x14ac:knownFonts="1">
    <font>
      <sz val="11"/>
      <color theme="1"/>
      <name val="Calibri"/>
      <family val="2"/>
      <scheme val="minor"/>
    </font>
    <font>
      <sz val="14"/>
      <color rgb="FFFFFFFF"/>
      <name val="Calibri"/>
      <family val="2"/>
      <scheme val="minor"/>
    </font>
    <font>
      <sz val="14"/>
      <color rgb="FF3F3F3F"/>
      <name val="Calibri"/>
      <family val="2"/>
      <scheme val="minor"/>
    </font>
    <font>
      <b/>
      <sz val="11"/>
      <color rgb="FF000000"/>
      <name val="Calibri"/>
      <family val="2"/>
      <scheme val="minor"/>
    </font>
    <font>
      <sz val="11"/>
      <color rgb="FF000000"/>
      <name val="Calibri"/>
      <family val="2"/>
      <scheme val="minor"/>
    </font>
    <font>
      <sz val="11"/>
      <color theme="1"/>
      <name val="Bahnschrift"/>
      <family val="2"/>
    </font>
  </fonts>
  <fills count="8">
    <fill>
      <patternFill patternType="none"/>
    </fill>
    <fill>
      <patternFill patternType="gray125"/>
    </fill>
    <fill>
      <patternFill patternType="solid">
        <fgColor rgb="FFF7A197"/>
        <bgColor indexed="64"/>
      </patternFill>
    </fill>
    <fill>
      <patternFill patternType="solid">
        <fgColor rgb="FFD5D2E4"/>
        <bgColor indexed="64"/>
      </patternFill>
    </fill>
    <fill>
      <patternFill patternType="solid">
        <fgColor rgb="FFED8D5D"/>
        <bgColor indexed="64"/>
      </patternFill>
    </fill>
    <fill>
      <patternFill patternType="solid">
        <fgColor theme="9" tint="0.79998168889431442"/>
        <bgColor indexed="64"/>
      </patternFill>
    </fill>
    <fill>
      <patternFill patternType="solid">
        <fgColor rgb="FFED8D5D"/>
        <bgColor rgb="FF000000"/>
      </patternFill>
    </fill>
    <fill>
      <patternFill patternType="solid">
        <fgColor rgb="FFE2EFDA"/>
        <bgColor rgb="FF000000"/>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rgb="FF8EA9DB"/>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
    <xf numFmtId="0" fontId="0" fillId="0" borderId="0"/>
  </cellStyleXfs>
  <cellXfs count="28">
    <xf numFmtId="0" fontId="0" fillId="0" borderId="0" xfId="0"/>
    <xf numFmtId="0" fontId="1" fillId="2" borderId="0" xfId="0" applyFont="1" applyFill="1" applyAlignment="1">
      <alignment horizontal="center" vertical="center"/>
    </xf>
    <xf numFmtId="0" fontId="2" fillId="0" borderId="0" xfId="0" applyFont="1" applyAlignment="1">
      <alignment horizontal="center" vertical="center"/>
    </xf>
    <xf numFmtId="14" fontId="2" fillId="0" borderId="0" xfId="0" applyNumberFormat="1" applyFont="1" applyAlignment="1">
      <alignment horizontal="center" vertical="center"/>
    </xf>
    <xf numFmtId="0" fontId="2" fillId="0" borderId="0" xfId="0" applyFont="1" applyAlignment="1">
      <alignment vertical="center"/>
    </xf>
    <xf numFmtId="3" fontId="2" fillId="0" borderId="0" xfId="0" applyNumberFormat="1" applyFont="1" applyAlignment="1">
      <alignment horizontal="center" vertical="center"/>
    </xf>
    <xf numFmtId="0" fontId="2" fillId="0" borderId="0" xfId="0" applyFont="1" applyAlignment="1">
      <alignment horizontal="center" vertical="top"/>
    </xf>
    <xf numFmtId="0" fontId="0" fillId="3" borderId="0" xfId="0" applyFill="1"/>
    <xf numFmtId="0" fontId="0" fillId="0" borderId="0" xfId="0" pivotButton="1"/>
    <xf numFmtId="0" fontId="0" fillId="0" borderId="0" xfId="0" applyAlignment="1">
      <alignment horizontal="left"/>
    </xf>
    <xf numFmtId="10" fontId="0" fillId="0" borderId="0" xfId="0" applyNumberFormat="1"/>
    <xf numFmtId="0" fontId="0" fillId="4" borderId="0" xfId="0" applyFill="1"/>
    <xf numFmtId="0" fontId="0" fillId="5" borderId="1" xfId="0" applyFill="1" applyBorder="1" applyAlignment="1">
      <alignment horizontal="left"/>
    </xf>
    <xf numFmtId="164" fontId="0" fillId="4" borderId="0" xfId="0" applyNumberFormat="1" applyFill="1" applyAlignment="1">
      <alignment horizontal="right"/>
    </xf>
    <xf numFmtId="164" fontId="0" fillId="0" borderId="1" xfId="0" applyNumberFormat="1" applyBorder="1" applyAlignment="1">
      <alignment horizontal="right"/>
    </xf>
    <xf numFmtId="164" fontId="3" fillId="6" borderId="3" xfId="0" applyNumberFormat="1" applyFont="1" applyFill="1" applyBorder="1" applyAlignment="1">
      <alignment horizontal="right"/>
    </xf>
    <xf numFmtId="164" fontId="0" fillId="0" borderId="2" xfId="0" applyNumberFormat="1" applyBorder="1" applyAlignment="1">
      <alignment horizontal="right"/>
    </xf>
    <xf numFmtId="164" fontId="4" fillId="0" borderId="2" xfId="0" applyNumberFormat="1" applyFont="1" applyBorder="1" applyAlignment="1">
      <alignment horizontal="right"/>
    </xf>
    <xf numFmtId="164" fontId="4" fillId="0" borderId="5" xfId="0" applyNumberFormat="1" applyFont="1" applyBorder="1" applyAlignment="1">
      <alignment horizontal="right"/>
    </xf>
    <xf numFmtId="0" fontId="4" fillId="7" borderId="1" xfId="0" applyFont="1" applyFill="1" applyBorder="1" applyAlignment="1">
      <alignment horizontal="left"/>
    </xf>
    <xf numFmtId="0" fontId="4" fillId="7" borderId="4" xfId="0" applyFont="1" applyFill="1" applyBorder="1" applyAlignment="1">
      <alignment horizontal="left"/>
    </xf>
    <xf numFmtId="0" fontId="3" fillId="6" borderId="3" xfId="0" applyFont="1" applyFill="1" applyBorder="1"/>
    <xf numFmtId="3" fontId="0" fillId="0" borderId="0" xfId="0" applyNumberFormat="1"/>
    <xf numFmtId="1" fontId="0" fillId="0" borderId="0" xfId="0" applyNumberFormat="1"/>
    <xf numFmtId="0" fontId="5" fillId="3" borderId="0" xfId="0" applyFont="1" applyFill="1"/>
    <xf numFmtId="0" fontId="5" fillId="3" borderId="0" xfId="0" applyFont="1" applyFill="1" applyAlignment="1">
      <alignment horizontal="left" indent="1"/>
    </xf>
    <xf numFmtId="0" fontId="0" fillId="3" borderId="0" xfId="0" applyFill="1" applyAlignment="1">
      <alignment horizontal="left" indent="2"/>
    </xf>
    <xf numFmtId="0" fontId="5" fillId="3" borderId="0" xfId="0" applyFont="1" applyFill="1" applyAlignment="1">
      <alignment horizontal="left" indent="2"/>
    </xf>
  </cellXfs>
  <cellStyles count="1">
    <cellStyle name="Normal" xfId="0" builtinId="0"/>
  </cellStyles>
  <dxfs count="45">
    <dxf>
      <numFmt numFmtId="0" formatCode="General"/>
    </dxf>
    <dxf>
      <numFmt numFmtId="0" formatCode="General"/>
    </dxf>
    <dxf>
      <font>
        <b val="0"/>
        <i val="0"/>
        <strike val="0"/>
        <condense val="0"/>
        <extend val="0"/>
        <outline val="0"/>
        <shadow val="0"/>
        <u val="none"/>
        <vertAlign val="baseline"/>
        <sz val="14"/>
        <color rgb="FF3F3F3F"/>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4"/>
        <color rgb="FF3F3F3F"/>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4"/>
        <color rgb="FF3F3F3F"/>
        <name val="Calibri"/>
        <family val="2"/>
        <scheme val="minor"/>
      </font>
      <numFmt numFmtId="3" formatCode="#,##0"/>
      <alignment horizontal="center" vertical="center" textRotation="0" wrapText="0" indent="0" justifyLastLine="0" shrinkToFit="0" readingOrder="0"/>
    </dxf>
    <dxf>
      <font>
        <b val="0"/>
        <i val="0"/>
        <strike val="0"/>
        <condense val="0"/>
        <extend val="0"/>
        <outline val="0"/>
        <shadow val="0"/>
        <u val="none"/>
        <vertAlign val="baseline"/>
        <sz val="14"/>
        <color rgb="FF3F3F3F"/>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4"/>
        <color rgb="FF3F3F3F"/>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4"/>
        <color rgb="FF3F3F3F"/>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4"/>
        <color rgb="FF3F3F3F"/>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4"/>
        <color rgb="FF3F3F3F"/>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4"/>
        <color rgb="FF3F3F3F"/>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4"/>
        <color rgb="FF3F3F3F"/>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4"/>
        <color rgb="FF3F3F3F"/>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4"/>
        <color rgb="FF3F3F3F"/>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4"/>
        <color rgb="FF3F3F3F"/>
        <name val="Calibri"/>
        <family val="2"/>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4"/>
        <color rgb="FF3F3F3F"/>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4"/>
        <color rgb="FF3F3F3F"/>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4"/>
        <color rgb="FF3F3F3F"/>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4"/>
        <color rgb="FFFFFFFF"/>
        <name val="Calibri"/>
        <family val="2"/>
        <scheme val="minor"/>
      </font>
      <fill>
        <patternFill patternType="solid">
          <fgColor indexed="64"/>
          <bgColor rgb="FFF7A197"/>
        </patternFill>
      </fill>
      <alignment horizontal="center" vertical="center" textRotation="0" wrapText="0" indent="0" justifyLastLine="0" shrinkToFit="0" readingOrder="0"/>
    </dxf>
    <dxf>
      <alignment wrapText="0"/>
    </dxf>
    <dxf>
      <alignment wrapText="0"/>
    </dxf>
    <dxf>
      <alignment wrapText="0"/>
    </dxf>
    <dxf>
      <numFmt numFmtId="1" formatCode="0"/>
    </dxf>
    <dxf>
      <numFmt numFmtId="1" formatCode="0"/>
    </dxf>
    <dxf>
      <alignment wrapText="0"/>
    </dxf>
    <dxf>
      <numFmt numFmtId="1" formatCode="0"/>
    </dxf>
    <dxf>
      <numFmt numFmtId="1" formatCode="0"/>
    </dxf>
    <dxf>
      <alignment wrapText="0"/>
    </dxf>
    <dxf>
      <numFmt numFmtId="14" formatCode="0.00%"/>
    </dxf>
    <dxf>
      <numFmt numFmtId="14" formatCode="0.00%"/>
    </dxf>
    <dxf>
      <numFmt numFmtId="14" formatCode="0.00%"/>
    </dxf>
    <dxf>
      <numFmt numFmtId="164" formatCode="&quot;₹&quot;\ #,##0"/>
    </dxf>
    <dxf>
      <numFmt numFmtId="164" formatCode="&quot;₹&quot;\ #,##0"/>
    </dxf>
    <dxf>
      <alignment horizontal="right"/>
    </dxf>
    <dxf>
      <alignment horizontal="right"/>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79998168889431442"/>
        </patternFill>
      </fill>
    </dxf>
    <dxf>
      <fill>
        <patternFill>
          <bgColor rgb="FFED8D5D"/>
        </patternFill>
      </fill>
    </dxf>
    <dxf>
      <fill>
        <patternFill>
          <bgColor rgb="FFED8D5D"/>
        </patternFill>
      </fill>
    </dxf>
    <dxf>
      <fill>
        <patternFill patternType="solid">
          <bgColor theme="4" tint="0.39997558519241921"/>
        </patternFill>
      </fill>
    </dxf>
    <dxf>
      <fill>
        <patternFill patternType="solid">
          <bgColor theme="4" tint="0.39997558519241921"/>
        </patternFill>
      </fill>
    </dxf>
    <dxf>
      <fill>
        <patternFill>
          <bgColor theme="0"/>
        </patternFill>
      </fill>
    </dxf>
    <dxf>
      <font>
        <color rgb="FF7030A0"/>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ill>
        <gradientFill degree="90">
          <stop position="0">
            <color theme="0"/>
          </stop>
          <stop position="1">
            <color rgb="FF857AB2"/>
          </stop>
        </gradientFill>
      </fill>
    </dxf>
  </dxfs>
  <tableStyles count="2" defaultTableStyle="TableStyleMedium2" defaultPivotStyle="PivotStyleLight16">
    <tableStyle name="Slicer Style 1" pivot="0" table="0" count="1" xr9:uid="{560B64EA-B8F5-4868-8959-C60308BB1D3F}">
      <tableStyleElement type="wholeTable" dxfId="44"/>
    </tableStyle>
    <tableStyle name="Timeline Style 3" pivot="0" table="0" count="8" xr9:uid="{3CC2BDCC-41A1-401B-8F2E-6764DFFCB9E0}">
      <tableStyleElement type="wholeTable" dxfId="43"/>
      <tableStyleElement type="headerRow" dxfId="42"/>
    </tableStyle>
  </tableStyles>
  <colors>
    <mruColors>
      <color rgb="FF3C1A56"/>
      <color rgb="FF2D1C58"/>
      <color rgb="FF5F5490"/>
      <color rgb="FFE8E8E8"/>
      <color rgb="FFEDE3F9"/>
      <color rgb="FFC176EA"/>
      <color rgb="FFFF6699"/>
      <color rgb="FFFF7C80"/>
      <color rgb="FFF0C7FD"/>
      <color rgb="FFCB99F5"/>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5F5490"/>
            </patternFill>
          </fill>
        </dxf>
        <dxf>
          <font>
            <sz val="9"/>
            <color theme="1" tint="0.499984740745262"/>
          </font>
        </dxf>
        <dxf>
          <font>
            <sz val="9"/>
            <color theme="1" tint="0.499984740745262"/>
          </font>
        </dxf>
        <dxf>
          <font>
            <b/>
            <i val="0"/>
            <sz val="11"/>
            <color rgb="FF7030A0"/>
            <name val="Calibri"/>
            <family val="2"/>
            <scheme val="minor"/>
          </font>
        </dxf>
        <dxf>
          <font>
            <sz val="10"/>
            <color rgb="FF7030A0"/>
            <name val="Calibri"/>
            <family val="2"/>
            <scheme val="minor"/>
          </font>
        </dxf>
      </x15:dxfs>
    </ext>
    <ext xmlns:x15="http://schemas.microsoft.com/office/spreadsheetml/2010/11/main" uri="{9260A510-F301-46a8-8635-F512D64BE5F5}">
      <x15:timelineStyles defaultTimelineStyle="TimeSlicerStyleLight1">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3" Type="http://schemas.openxmlformats.org/officeDocument/2006/relationships/image" Target="../media/image10.png"/><Relationship Id="rId2" Type="http://schemas.microsoft.com/office/2011/relationships/chartColorStyle" Target="colors1.xml"/><Relationship Id="rId1" Type="http://schemas.microsoft.com/office/2011/relationships/chartStyle" Target="style1.xml"/><Relationship Id="rId5" Type="http://schemas.openxmlformats.org/officeDocument/2006/relationships/image" Target="../media/image12.png"/><Relationship Id="rId4" Type="http://schemas.openxmlformats.org/officeDocument/2006/relationships/image" Target="../media/image11.png"/></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8" Type="http://schemas.openxmlformats.org/officeDocument/2006/relationships/image" Target="../media/image22.png"/><Relationship Id="rId3" Type="http://schemas.openxmlformats.org/officeDocument/2006/relationships/image" Target="../media/image17.png"/><Relationship Id="rId7" Type="http://schemas.openxmlformats.org/officeDocument/2006/relationships/image" Target="../media/image21.png"/><Relationship Id="rId2" Type="http://schemas.microsoft.com/office/2011/relationships/chartColorStyle" Target="colors5.xml"/><Relationship Id="rId1" Type="http://schemas.microsoft.com/office/2011/relationships/chartStyle" Target="style5.xml"/><Relationship Id="rId6" Type="http://schemas.openxmlformats.org/officeDocument/2006/relationships/image" Target="../media/image20.png"/><Relationship Id="rId11" Type="http://schemas.openxmlformats.org/officeDocument/2006/relationships/chartUserShapes" Target="../drawings/drawing5.xml"/><Relationship Id="rId5" Type="http://schemas.openxmlformats.org/officeDocument/2006/relationships/image" Target="../media/image19.png"/><Relationship Id="rId10" Type="http://schemas.openxmlformats.org/officeDocument/2006/relationships/image" Target="../media/image24.png"/><Relationship Id="rId4" Type="http://schemas.openxmlformats.org/officeDocument/2006/relationships/image" Target="../media/image18.png"/><Relationship Id="rId9" Type="http://schemas.openxmlformats.org/officeDocument/2006/relationships/image" Target="../media/image23.png"/></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8" Type="http://schemas.openxmlformats.org/officeDocument/2006/relationships/image" Target="../media/image22.png"/><Relationship Id="rId3" Type="http://schemas.openxmlformats.org/officeDocument/2006/relationships/image" Target="../media/image17.png"/><Relationship Id="rId7" Type="http://schemas.openxmlformats.org/officeDocument/2006/relationships/image" Target="../media/image21.png"/><Relationship Id="rId2" Type="http://schemas.microsoft.com/office/2011/relationships/chartColorStyle" Target="colors8.xml"/><Relationship Id="rId1" Type="http://schemas.microsoft.com/office/2011/relationships/chartStyle" Target="style8.xml"/><Relationship Id="rId6" Type="http://schemas.openxmlformats.org/officeDocument/2006/relationships/image" Target="../media/image20.png"/><Relationship Id="rId11" Type="http://schemas.openxmlformats.org/officeDocument/2006/relationships/chartUserShapes" Target="../drawings/drawing11.xml"/><Relationship Id="rId5" Type="http://schemas.openxmlformats.org/officeDocument/2006/relationships/image" Target="../media/image19.png"/><Relationship Id="rId10" Type="http://schemas.openxmlformats.org/officeDocument/2006/relationships/image" Target="../media/image24.png"/><Relationship Id="rId4" Type="http://schemas.openxmlformats.org/officeDocument/2006/relationships/image" Target="../media/image18.png"/><Relationship Id="rId9" Type="http://schemas.openxmlformats.org/officeDocument/2006/relationships/image" Target="../media/image23.png"/></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[School Management.xlsx]Pivot Table!PivotTable2</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4"/>
            <a:stretch>
              <a:fillRect/>
            </a:stretch>
          </a:blipFill>
          <a:ln>
            <a:noFill/>
          </a:ln>
          <a:effectLst/>
        </c:spPr>
      </c:pivotFmt>
      <c:pivotFmt>
        <c:idx val="4"/>
        <c:spPr>
          <a:blipFill>
            <a:blip xmlns:r="http://schemas.openxmlformats.org/officeDocument/2006/relationships" r:embed="rId5"/>
            <a:stretch>
              <a:fillRect/>
            </a:stretch>
          </a:blipFill>
          <a:ln>
            <a:noFill/>
          </a:ln>
          <a:effectLst/>
        </c:spPr>
      </c:pivotFmt>
    </c:pivotFmts>
    <c:plotArea>
      <c:layout/>
      <c:barChart>
        <c:barDir val="col"/>
        <c:grouping val="clustered"/>
        <c:varyColors val="0"/>
        <c:ser>
          <c:idx val="0"/>
          <c:order val="0"/>
          <c:tx>
            <c:strRef>
              <c:f>'Pivot Table'!$B$3</c:f>
              <c:strCache>
                <c:ptCount val="1"/>
                <c:pt idx="0">
                  <c:v>Total</c:v>
                </c:pt>
              </c:strCache>
            </c:strRef>
          </c:tx>
          <c:spPr>
            <a:blipFill>
              <a:blip xmlns:r="http://schemas.openxmlformats.org/officeDocument/2006/relationships" r:embed="rId3"/>
              <a:stretch>
                <a:fillRect/>
              </a:stretch>
            </a:blipFill>
            <a:ln>
              <a:noFill/>
            </a:ln>
            <a:effectLst/>
          </c:spPr>
          <c:invertIfNegative val="0"/>
          <c:dPt>
            <c:idx val="1"/>
            <c:invertIfNegative val="0"/>
            <c:bubble3D val="0"/>
            <c:spPr>
              <a:blipFill>
                <a:blip xmlns:r="http://schemas.openxmlformats.org/officeDocument/2006/relationships" r:embed="rId4"/>
                <a:stretch>
                  <a:fillRect/>
                </a:stretch>
              </a:blipFill>
              <a:ln>
                <a:noFill/>
              </a:ln>
              <a:effectLst/>
            </c:spPr>
            <c:extLst>
              <c:ext xmlns:c16="http://schemas.microsoft.com/office/drawing/2014/chart" uri="{C3380CC4-5D6E-409C-BE32-E72D297353CC}">
                <c16:uniqueId val="{00000001-5178-4CC1-9B91-D7069187CAA4}"/>
              </c:ext>
            </c:extLst>
          </c:dPt>
          <c:dPt>
            <c:idx val="2"/>
            <c:invertIfNegative val="0"/>
            <c:bubble3D val="0"/>
            <c:spPr>
              <a:blipFill>
                <a:blip xmlns:r="http://schemas.openxmlformats.org/officeDocument/2006/relationships" r:embed="rId5"/>
                <a:stretch>
                  <a:fillRect/>
                </a:stretch>
              </a:blipFill>
              <a:ln>
                <a:noFill/>
              </a:ln>
              <a:effectLst/>
            </c:spPr>
            <c:extLst>
              <c:ext xmlns:c16="http://schemas.microsoft.com/office/drawing/2014/chart" uri="{C3380CC4-5D6E-409C-BE32-E72D297353CC}">
                <c16:uniqueId val="{00000002-5178-4CC1-9B91-D7069187CAA4}"/>
              </c:ext>
            </c:extLst>
          </c:dPt>
          <c:cat>
            <c:strRef>
              <c:f>'Pivot Table'!$A$4:$A$7</c:f>
              <c:strCache>
                <c:ptCount val="3"/>
                <c:pt idx="0">
                  <c:v>Elementary School</c:v>
                </c:pt>
                <c:pt idx="1">
                  <c:v>Preschool</c:v>
                </c:pt>
                <c:pt idx="2">
                  <c:v>Primary school</c:v>
                </c:pt>
              </c:strCache>
            </c:strRef>
          </c:cat>
          <c:val>
            <c:numRef>
              <c:f>'Pivot Table'!$B$4:$B$7</c:f>
              <c:numCache>
                <c:formatCode>General</c:formatCode>
                <c:ptCount val="3"/>
                <c:pt idx="0">
                  <c:v>38</c:v>
                </c:pt>
                <c:pt idx="1">
                  <c:v>32</c:v>
                </c:pt>
                <c:pt idx="2">
                  <c:v>29</c:v>
                </c:pt>
              </c:numCache>
            </c:numRef>
          </c:val>
          <c:extLst>
            <c:ext xmlns:c16="http://schemas.microsoft.com/office/drawing/2014/chart" uri="{C3380CC4-5D6E-409C-BE32-E72D297353CC}">
              <c16:uniqueId val="{00000000-5178-4CC1-9B91-D7069187CAA4}"/>
            </c:ext>
          </c:extLst>
        </c:ser>
        <c:dLbls>
          <c:showLegendKey val="0"/>
          <c:showVal val="0"/>
          <c:showCatName val="0"/>
          <c:showSerName val="0"/>
          <c:showPercent val="0"/>
          <c:showBubbleSize val="0"/>
        </c:dLbls>
        <c:gapWidth val="219"/>
        <c:axId val="1973311247"/>
        <c:axId val="1973312207"/>
      </c:barChart>
      <c:catAx>
        <c:axId val="197331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73312207"/>
        <c:crosses val="autoZero"/>
        <c:auto val="1"/>
        <c:lblAlgn val="ctr"/>
        <c:lblOffset val="100"/>
        <c:noMultiLvlLbl val="0"/>
      </c:catAx>
      <c:valAx>
        <c:axId val="19733122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733112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[School Management.xlsx]Pivot Table2!PivotTable5</c:name>
    <c:fmtId val="1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Table2'!$B$40</c:f>
              <c:strCache>
                <c:ptCount val="1"/>
                <c:pt idx="0">
                  <c:v>Count of Top</c:v>
                </c:pt>
              </c:strCache>
            </c:strRef>
          </c:tx>
          <c:spPr>
            <a:solidFill>
              <a:schemeClr val="accent1"/>
            </a:solidFill>
            <a:ln>
              <a:noFill/>
            </a:ln>
            <a:effectLst/>
          </c:spPr>
          <c:invertIfNegative val="0"/>
          <c:cat>
            <c:strRef>
              <c:f>'Pivot Table2'!$A$41:$A$43</c:f>
              <c:strCache>
                <c:ptCount val="2"/>
                <c:pt idx="0">
                  <c:v>Best</c:v>
                </c:pt>
                <c:pt idx="1">
                  <c:v>Good</c:v>
                </c:pt>
              </c:strCache>
            </c:strRef>
          </c:cat>
          <c:val>
            <c:numRef>
              <c:f>'Pivot Table2'!$B$41:$B$43</c:f>
              <c:numCache>
                <c:formatCode>General</c:formatCode>
                <c:ptCount val="2"/>
                <c:pt idx="0">
                  <c:v>6</c:v>
                </c:pt>
                <c:pt idx="1">
                  <c:v>93</c:v>
                </c:pt>
              </c:numCache>
            </c:numRef>
          </c:val>
          <c:extLst>
            <c:ext xmlns:c16="http://schemas.microsoft.com/office/drawing/2014/chart" uri="{C3380CC4-5D6E-409C-BE32-E72D297353CC}">
              <c16:uniqueId val="{00000000-45AF-4F1E-827E-08BBD0DF06A4}"/>
            </c:ext>
          </c:extLst>
        </c:ser>
        <c:ser>
          <c:idx val="1"/>
          <c:order val="1"/>
          <c:tx>
            <c:strRef>
              <c:f>'Pivot Table2'!$C$40</c:f>
              <c:strCache>
                <c:ptCount val="1"/>
                <c:pt idx="0">
                  <c:v>Count of Target</c:v>
                </c:pt>
              </c:strCache>
            </c:strRef>
          </c:tx>
          <c:spPr>
            <a:solidFill>
              <a:schemeClr val="accent2"/>
            </a:solidFill>
            <a:ln>
              <a:noFill/>
            </a:ln>
            <a:effectLst/>
          </c:spPr>
          <c:invertIfNegative val="0"/>
          <c:cat>
            <c:strRef>
              <c:f>'Pivot Table2'!$A$41:$A$43</c:f>
              <c:strCache>
                <c:ptCount val="2"/>
                <c:pt idx="0">
                  <c:v>Best</c:v>
                </c:pt>
                <c:pt idx="1">
                  <c:v>Good</c:v>
                </c:pt>
              </c:strCache>
            </c:strRef>
          </c:cat>
          <c:val>
            <c:numRef>
              <c:f>'Pivot Table2'!$C$41:$C$43</c:f>
              <c:numCache>
                <c:formatCode>General</c:formatCode>
                <c:ptCount val="2"/>
                <c:pt idx="0">
                  <c:v>6</c:v>
                </c:pt>
                <c:pt idx="1">
                  <c:v>93</c:v>
                </c:pt>
              </c:numCache>
            </c:numRef>
          </c:val>
          <c:extLst>
            <c:ext xmlns:c16="http://schemas.microsoft.com/office/drawing/2014/chart" uri="{C3380CC4-5D6E-409C-BE32-E72D297353CC}">
              <c16:uniqueId val="{00000001-45AF-4F1E-827E-08BBD0DF06A4}"/>
            </c:ext>
          </c:extLst>
        </c:ser>
        <c:dLbls>
          <c:showLegendKey val="0"/>
          <c:showVal val="0"/>
          <c:showCatName val="0"/>
          <c:showSerName val="0"/>
          <c:showPercent val="0"/>
          <c:showBubbleSize val="0"/>
        </c:dLbls>
        <c:gapWidth val="150"/>
        <c:overlap val="100"/>
        <c:axId val="869716863"/>
        <c:axId val="869725023"/>
      </c:barChart>
      <c:catAx>
        <c:axId val="86971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69725023"/>
        <c:crosses val="autoZero"/>
        <c:auto val="1"/>
        <c:lblAlgn val="ctr"/>
        <c:lblOffset val="100"/>
        <c:noMultiLvlLbl val="0"/>
      </c:catAx>
      <c:valAx>
        <c:axId val="8697250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6971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[School Management.xlsx]Pivot Table2!PivotTable6</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a:t>
            </a:r>
            <a:r>
              <a:rPr lang="en-US" b="1" baseline="0">
                <a:solidFill>
                  <a:schemeClr val="tx1"/>
                </a:solidFill>
              </a:rPr>
              <a:t> 5 PERFORMERS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7C80"/>
          </a:solidFill>
          <a:ln>
            <a:noFill/>
          </a:ln>
          <a:effectLst/>
        </c:spPr>
      </c:pivotFmt>
      <c:pivotFmt>
        <c:idx val="2"/>
        <c:spPr>
          <a:solidFill>
            <a:srgbClr val="00B0F0"/>
          </a:solidFill>
          <a:ln>
            <a:noFill/>
          </a:ln>
          <a:effectLst/>
        </c:spPr>
      </c:pivotFmt>
      <c:pivotFmt>
        <c:idx val="3"/>
        <c:spPr>
          <a:solidFill>
            <a:srgbClr val="993366"/>
          </a:solidFill>
          <a:ln>
            <a:noFill/>
          </a:ln>
          <a:effectLst/>
        </c:spPr>
      </c:pivotFmt>
      <c:pivotFmt>
        <c:idx val="4"/>
        <c:spPr>
          <a:solidFill>
            <a:srgbClr val="FF6600"/>
          </a:solidFill>
          <a:ln>
            <a:noFill/>
          </a:ln>
          <a:effectLst/>
        </c:spPr>
      </c:pivotFmt>
      <c:pivotFmt>
        <c:idx val="5"/>
        <c:spPr>
          <a:solidFill>
            <a:srgbClr val="92D050"/>
          </a:solidFill>
          <a:ln>
            <a:noFill/>
          </a:ln>
          <a:effectLst/>
        </c:spPr>
      </c:pivotFmt>
    </c:pivotFmts>
    <c:plotArea>
      <c:layout/>
      <c:barChart>
        <c:barDir val="bar"/>
        <c:grouping val="clustered"/>
        <c:varyColors val="0"/>
        <c:ser>
          <c:idx val="0"/>
          <c:order val="0"/>
          <c:tx>
            <c:strRef>
              <c:f>'Pivot Table2'!$B$59</c:f>
              <c:strCache>
                <c:ptCount val="1"/>
                <c:pt idx="0">
                  <c:v>Total</c:v>
                </c:pt>
              </c:strCache>
            </c:strRef>
          </c:tx>
          <c:spPr>
            <a:solidFill>
              <a:schemeClr val="accent1"/>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7-904D-4087-8627-6B51DADC5E52}"/>
              </c:ext>
            </c:extLst>
          </c:dPt>
          <c:dPt>
            <c:idx val="1"/>
            <c:invertIfNegative val="0"/>
            <c:bubble3D val="0"/>
            <c:spPr>
              <a:solidFill>
                <a:srgbClr val="FF6600"/>
              </a:solidFill>
              <a:ln>
                <a:noFill/>
              </a:ln>
              <a:effectLst/>
            </c:spPr>
            <c:extLst>
              <c:ext xmlns:c16="http://schemas.microsoft.com/office/drawing/2014/chart" uri="{C3380CC4-5D6E-409C-BE32-E72D297353CC}">
                <c16:uniqueId val="{00000006-904D-4087-8627-6B51DADC5E52}"/>
              </c:ext>
            </c:extLst>
          </c:dPt>
          <c:dPt>
            <c:idx val="2"/>
            <c:invertIfNegative val="0"/>
            <c:bubble3D val="0"/>
            <c:spPr>
              <a:solidFill>
                <a:srgbClr val="993366"/>
              </a:solidFill>
              <a:ln>
                <a:noFill/>
              </a:ln>
              <a:effectLst/>
            </c:spPr>
            <c:extLst>
              <c:ext xmlns:c16="http://schemas.microsoft.com/office/drawing/2014/chart" uri="{C3380CC4-5D6E-409C-BE32-E72D297353CC}">
                <c16:uniqueId val="{00000005-904D-4087-8627-6B51DADC5E52}"/>
              </c:ext>
            </c:extLst>
          </c:dPt>
          <c:dPt>
            <c:idx val="3"/>
            <c:invertIfNegative val="0"/>
            <c:bubble3D val="0"/>
            <c:spPr>
              <a:solidFill>
                <a:srgbClr val="00B0F0"/>
              </a:solidFill>
              <a:ln>
                <a:noFill/>
              </a:ln>
              <a:effectLst/>
            </c:spPr>
            <c:extLst>
              <c:ext xmlns:c16="http://schemas.microsoft.com/office/drawing/2014/chart" uri="{C3380CC4-5D6E-409C-BE32-E72D297353CC}">
                <c16:uniqueId val="{00000004-904D-4087-8627-6B51DADC5E52}"/>
              </c:ext>
            </c:extLst>
          </c:dPt>
          <c:dPt>
            <c:idx val="4"/>
            <c:invertIfNegative val="0"/>
            <c:bubble3D val="0"/>
            <c:spPr>
              <a:solidFill>
                <a:srgbClr val="FF7C80"/>
              </a:solidFill>
              <a:ln>
                <a:noFill/>
              </a:ln>
              <a:effectLst/>
            </c:spPr>
            <c:extLst>
              <c:ext xmlns:c16="http://schemas.microsoft.com/office/drawing/2014/chart" uri="{C3380CC4-5D6E-409C-BE32-E72D297353CC}">
                <c16:uniqueId val="{00000003-904D-4087-8627-6B51DADC5E52}"/>
              </c:ext>
            </c:extLst>
          </c:dPt>
          <c:cat>
            <c:strRef>
              <c:f>'Pivot Table2'!$A$60:$A$65</c:f>
              <c:strCache>
                <c:ptCount val="5"/>
                <c:pt idx="0">
                  <c:v>Adam_Hisham</c:v>
                </c:pt>
                <c:pt idx="1">
                  <c:v>Do_Elesawy</c:v>
                </c:pt>
                <c:pt idx="2">
                  <c:v>Jean_Ali</c:v>
                </c:pt>
                <c:pt idx="3">
                  <c:v>Kenzi_Mohamd</c:v>
                </c:pt>
                <c:pt idx="4">
                  <c:v>Rony_Beyablo</c:v>
                </c:pt>
              </c:strCache>
            </c:strRef>
          </c:cat>
          <c:val>
            <c:numRef>
              <c:f>'Pivot Table2'!$B$60:$B$65</c:f>
              <c:numCache>
                <c:formatCode>0</c:formatCode>
                <c:ptCount val="5"/>
                <c:pt idx="0">
                  <c:v>95.833333333333329</c:v>
                </c:pt>
                <c:pt idx="1">
                  <c:v>88.588235294117652</c:v>
                </c:pt>
                <c:pt idx="2">
                  <c:v>95.214285714285708</c:v>
                </c:pt>
                <c:pt idx="3">
                  <c:v>94.235294117647058</c:v>
                </c:pt>
                <c:pt idx="4">
                  <c:v>93.444444444444443</c:v>
                </c:pt>
              </c:numCache>
            </c:numRef>
          </c:val>
          <c:extLst>
            <c:ext xmlns:c16="http://schemas.microsoft.com/office/drawing/2014/chart" uri="{C3380CC4-5D6E-409C-BE32-E72D297353CC}">
              <c16:uniqueId val="{00000000-904D-4087-8627-6B51DADC5E52}"/>
            </c:ext>
          </c:extLst>
        </c:ser>
        <c:dLbls>
          <c:showLegendKey val="0"/>
          <c:showVal val="0"/>
          <c:showCatName val="0"/>
          <c:showSerName val="0"/>
          <c:showPercent val="0"/>
          <c:showBubbleSize val="0"/>
        </c:dLbls>
        <c:gapWidth val="150"/>
        <c:axId val="869730303"/>
        <c:axId val="869745663"/>
      </c:barChart>
      <c:catAx>
        <c:axId val="869730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69745663"/>
        <c:crosses val="autoZero"/>
        <c:auto val="1"/>
        <c:lblAlgn val="ctr"/>
        <c:lblOffset val="100"/>
        <c:noMultiLvlLbl val="0"/>
      </c:catAx>
      <c:valAx>
        <c:axId val="869745663"/>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697303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[School Management.xlsx]Pivot Table!PivotTable1</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600" b="1" i="0" u="none" strike="noStrike" baseline="0"/>
              <a:t>Top Students Per Month</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N"/>
        </a:p>
      </c:txPr>
    </c:title>
    <c:autoTitleDeleted val="0"/>
    <c:pivotFmts>
      <c:pivotFmt>
        <c:idx val="0"/>
        <c:spPr>
          <a:solidFill>
            <a:srgbClr val="312B57"/>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A647A"/>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12B57"/>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EA647A"/>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312B57"/>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EA647A"/>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41447944007"/>
          <c:y val="0.18300925925925926"/>
          <c:w val="0.55678827646544182"/>
          <c:h val="0.70959135316418775"/>
        </c:manualLayout>
      </c:layout>
      <c:barChart>
        <c:barDir val="bar"/>
        <c:grouping val="clustered"/>
        <c:varyColors val="0"/>
        <c:ser>
          <c:idx val="0"/>
          <c:order val="0"/>
          <c:tx>
            <c:strRef>
              <c:f>'Pivot Table'!$E$11</c:f>
              <c:strCache>
                <c:ptCount val="1"/>
                <c:pt idx="0">
                  <c:v>Count of Best Students</c:v>
                </c:pt>
              </c:strCache>
            </c:strRef>
          </c:tx>
          <c:spPr>
            <a:solidFill>
              <a:srgbClr val="312B57"/>
            </a:solidFill>
            <a:ln>
              <a:noFill/>
            </a:ln>
            <a:effectLst>
              <a:outerShdw blurRad="57150" dist="19050" dir="5400000" algn="ctr" rotWithShape="0">
                <a:srgbClr val="000000">
                  <a:alpha val="63000"/>
                </a:srgbClr>
              </a:outerShdw>
            </a:effectLst>
          </c:spPr>
          <c:invertIfNegative val="0"/>
          <c:cat>
            <c:strRef>
              <c:f>'Pivot Table'!$D$12:$D$21</c:f>
              <c:strCache>
                <c:ptCount val="9"/>
                <c:pt idx="0">
                  <c:v>January</c:v>
                </c:pt>
                <c:pt idx="1">
                  <c:v>February</c:v>
                </c:pt>
                <c:pt idx="2">
                  <c:v>March</c:v>
                </c:pt>
                <c:pt idx="3">
                  <c:v>July</c:v>
                </c:pt>
                <c:pt idx="4">
                  <c:v>August</c:v>
                </c:pt>
                <c:pt idx="5">
                  <c:v>September</c:v>
                </c:pt>
                <c:pt idx="6">
                  <c:v>October</c:v>
                </c:pt>
                <c:pt idx="7">
                  <c:v>November</c:v>
                </c:pt>
                <c:pt idx="8">
                  <c:v>December</c:v>
                </c:pt>
              </c:strCache>
            </c:strRef>
          </c:cat>
          <c:val>
            <c:numRef>
              <c:f>'Pivot Table'!$E$12:$E$21</c:f>
              <c:numCache>
                <c:formatCode>General</c:formatCode>
                <c:ptCount val="9"/>
                <c:pt idx="0">
                  <c:v>1</c:v>
                </c:pt>
                <c:pt idx="1">
                  <c:v>1</c:v>
                </c:pt>
                <c:pt idx="2">
                  <c:v>4</c:v>
                </c:pt>
                <c:pt idx="3">
                  <c:v>5</c:v>
                </c:pt>
                <c:pt idx="4">
                  <c:v>1</c:v>
                </c:pt>
                <c:pt idx="5">
                  <c:v>1</c:v>
                </c:pt>
                <c:pt idx="6">
                  <c:v>1</c:v>
                </c:pt>
                <c:pt idx="7">
                  <c:v>4</c:v>
                </c:pt>
                <c:pt idx="8">
                  <c:v>1</c:v>
                </c:pt>
              </c:numCache>
            </c:numRef>
          </c:val>
          <c:extLst>
            <c:ext xmlns:c16="http://schemas.microsoft.com/office/drawing/2014/chart" uri="{C3380CC4-5D6E-409C-BE32-E72D297353CC}">
              <c16:uniqueId val="{00000000-9B29-46CA-A3EA-7E938AB88D7C}"/>
            </c:ext>
          </c:extLst>
        </c:ser>
        <c:ser>
          <c:idx val="1"/>
          <c:order val="1"/>
          <c:tx>
            <c:strRef>
              <c:f>'Pivot Table'!$F$11</c:f>
              <c:strCache>
                <c:ptCount val="1"/>
                <c:pt idx="0">
                  <c:v>Min of Top</c:v>
                </c:pt>
              </c:strCache>
            </c:strRef>
          </c:tx>
          <c:spPr>
            <a:solidFill>
              <a:srgbClr val="EA647A"/>
            </a:solidFill>
            <a:ln>
              <a:noFill/>
            </a:ln>
            <a:effectLst>
              <a:outerShdw blurRad="57150" dist="19050" dir="5400000" algn="ctr" rotWithShape="0">
                <a:srgbClr val="000000">
                  <a:alpha val="63000"/>
                </a:srgbClr>
              </a:outerShdw>
            </a:effectLst>
          </c:spPr>
          <c:invertIfNegative val="0"/>
          <c:cat>
            <c:strRef>
              <c:f>'Pivot Table'!$D$12:$D$21</c:f>
              <c:strCache>
                <c:ptCount val="9"/>
                <c:pt idx="0">
                  <c:v>January</c:v>
                </c:pt>
                <c:pt idx="1">
                  <c:v>February</c:v>
                </c:pt>
                <c:pt idx="2">
                  <c:v>March</c:v>
                </c:pt>
                <c:pt idx="3">
                  <c:v>July</c:v>
                </c:pt>
                <c:pt idx="4">
                  <c:v>August</c:v>
                </c:pt>
                <c:pt idx="5">
                  <c:v>September</c:v>
                </c:pt>
                <c:pt idx="6">
                  <c:v>October</c:v>
                </c:pt>
                <c:pt idx="7">
                  <c:v>November</c:v>
                </c:pt>
                <c:pt idx="8">
                  <c:v>December</c:v>
                </c:pt>
              </c:strCache>
            </c:strRef>
          </c:cat>
          <c:val>
            <c:numRef>
              <c:f>'Pivot Table'!$F$12:$F$21</c:f>
              <c:numCache>
                <c:formatCode>General</c:formatCode>
                <c:ptCount val="9"/>
                <c:pt idx="0">
                  <c:v>54</c:v>
                </c:pt>
                <c:pt idx="1">
                  <c:v>55</c:v>
                </c:pt>
                <c:pt idx="2">
                  <c:v>56</c:v>
                </c:pt>
                <c:pt idx="3">
                  <c:v>48</c:v>
                </c:pt>
                <c:pt idx="4">
                  <c:v>49</c:v>
                </c:pt>
                <c:pt idx="5">
                  <c:v>50</c:v>
                </c:pt>
                <c:pt idx="6">
                  <c:v>51</c:v>
                </c:pt>
                <c:pt idx="7">
                  <c:v>52</c:v>
                </c:pt>
                <c:pt idx="8">
                  <c:v>53</c:v>
                </c:pt>
              </c:numCache>
            </c:numRef>
          </c:val>
          <c:extLst>
            <c:ext xmlns:c16="http://schemas.microsoft.com/office/drawing/2014/chart" uri="{C3380CC4-5D6E-409C-BE32-E72D297353CC}">
              <c16:uniqueId val="{00000001-9B29-46CA-A3EA-7E938AB88D7C}"/>
            </c:ext>
          </c:extLst>
        </c:ser>
        <c:dLbls>
          <c:showLegendKey val="0"/>
          <c:showVal val="0"/>
          <c:showCatName val="0"/>
          <c:showSerName val="0"/>
          <c:showPercent val="0"/>
          <c:showBubbleSize val="0"/>
        </c:dLbls>
        <c:gapWidth val="115"/>
        <c:overlap val="-20"/>
        <c:axId val="1229111376"/>
        <c:axId val="1229114256"/>
      </c:barChart>
      <c:catAx>
        <c:axId val="1229111376"/>
        <c:scaling>
          <c:orientation val="minMax"/>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12B57"/>
                </a:solidFill>
                <a:latin typeface="+mn-lt"/>
                <a:ea typeface="+mn-ea"/>
                <a:cs typeface="+mn-cs"/>
              </a:defRPr>
            </a:pPr>
            <a:endParaRPr lang="en-US"/>
          </a:p>
        </c:txPr>
        <c:crossAx val="1229114256"/>
        <c:crosses val="autoZero"/>
        <c:auto val="1"/>
        <c:lblAlgn val="ctr"/>
        <c:lblOffset val="100"/>
        <c:noMultiLvlLbl val="0"/>
      </c:catAx>
      <c:valAx>
        <c:axId val="122911425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12B57"/>
                </a:solidFill>
                <a:latin typeface="+mn-lt"/>
                <a:ea typeface="+mn-ea"/>
                <a:cs typeface="+mn-cs"/>
              </a:defRPr>
            </a:pPr>
            <a:endParaRPr lang="en-US"/>
          </a:p>
        </c:txPr>
        <c:crossAx val="122911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5875" cap="flat" cmpd="sng" algn="ctr">
      <a:solidFill>
        <a:srgbClr val="BAB5D3"/>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[School Management.xlsx]Pivot Table!PivotTable5</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chemeClr val="accent5">
                    <a:lumMod val="50000"/>
                  </a:schemeClr>
                </a:solidFill>
              </a:rPr>
              <a:t>TARGET VS ACUAL </a:t>
            </a:r>
            <a:endParaRPr lang="en-IN"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none"/>
        </c:marker>
        <c:dLbl>
          <c:idx val="0"/>
          <c:layout>
            <c:manualLayout>
              <c:x val="1.1111111111111112E-2"/>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solidFill>
            <a:round/>
          </a:ln>
          <a:effectLst/>
        </c:spPr>
        <c:marker>
          <c:symbol val="none"/>
        </c:marker>
        <c:dLbl>
          <c:idx val="0"/>
          <c:layout>
            <c:manualLayout>
              <c:x val="1.9444444444444445E-2"/>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layout>
            <c:manualLayout>
              <c:x val="1.9444444444444445E-2"/>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pivotFmt>
      <c:pivotFmt>
        <c:idx val="10"/>
        <c:spPr>
          <a:solidFill>
            <a:schemeClr val="accent5">
              <a:lumMod val="50000"/>
            </a:schemeClr>
          </a:solidFill>
          <a:ln>
            <a:noFill/>
          </a:ln>
          <a:effectLst/>
        </c:spPr>
      </c:pivotFmt>
      <c:pivotFmt>
        <c:idx val="11"/>
        <c:spPr>
          <a:ln w="28575" cap="rnd">
            <a:solidFill>
              <a:schemeClr val="accent2"/>
            </a:solidFill>
            <a:round/>
          </a:ln>
          <a:effectLst/>
        </c:spPr>
        <c:marker>
          <c:symbol val="none"/>
        </c:marker>
      </c:pivotFmt>
      <c:pivotFmt>
        <c:idx val="12"/>
        <c:spPr>
          <a:ln w="28575" cap="rnd">
            <a:solidFill>
              <a:schemeClr val="accent2"/>
            </a:solidFill>
            <a:round/>
          </a:ln>
          <a:effectLst/>
        </c:spPr>
        <c:marker>
          <c:symbol val="none"/>
        </c:marker>
      </c:pivotFmt>
      <c:pivotFmt>
        <c:idx val="13"/>
        <c:spPr>
          <a:ln w="28575" cap="rnd">
            <a:solidFill>
              <a:schemeClr val="accent2"/>
            </a:solidFill>
            <a:round/>
          </a:ln>
          <a:effectLst/>
        </c:spPr>
        <c:marker>
          <c:symbol val="none"/>
        </c:marker>
      </c:pivotFmt>
    </c:pivotFmts>
    <c:plotArea>
      <c:layout/>
      <c:barChart>
        <c:barDir val="col"/>
        <c:grouping val="clustered"/>
        <c:varyColors val="0"/>
        <c:ser>
          <c:idx val="0"/>
          <c:order val="0"/>
          <c:tx>
            <c:strRef>
              <c:f>'Pivot Table'!$B$59</c:f>
              <c:strCache>
                <c:ptCount val="1"/>
                <c:pt idx="0">
                  <c:v>Sum of Target</c:v>
                </c:pt>
              </c:strCache>
            </c:strRef>
          </c:tx>
          <c:spPr>
            <a:solidFill>
              <a:schemeClr val="accent5">
                <a:lumMod val="50000"/>
              </a:schemeClr>
            </a:solidFill>
            <a:ln>
              <a:noFill/>
            </a:ln>
            <a:effectLst/>
          </c:spPr>
          <c:invertIfNegative val="0"/>
          <c:cat>
            <c:strRef>
              <c:f>'Pivot Table'!$A$60:$A$68</c:f>
              <c:strCache>
                <c:ptCount val="8"/>
                <c:pt idx="0">
                  <c:v>Back to School Dance (on the Quad)</c:v>
                </c:pt>
                <c:pt idx="1">
                  <c:v>Elimination Game</c:v>
                </c:pt>
                <c:pt idx="2">
                  <c:v>Fall Sports Rally</c:v>
                </c:pt>
                <c:pt idx="3">
                  <c:v>Freshman Elections</c:v>
                </c:pt>
                <c:pt idx="4">
                  <c:v>Freshman Orientation</c:v>
                </c:pt>
                <c:pt idx="5">
                  <c:v>Senior First Day Quad Takeover</c:v>
                </c:pt>
                <c:pt idx="6">
                  <c:v>Spring Sports Rally</c:v>
                </c:pt>
                <c:pt idx="7">
                  <c:v>Valentines Grams by the Senior Classes</c:v>
                </c:pt>
              </c:strCache>
            </c:strRef>
          </c:cat>
          <c:val>
            <c:numRef>
              <c:f>'Pivot Table'!$B$60:$B$68</c:f>
              <c:numCache>
                <c:formatCode>"₹"\ #,##0</c:formatCode>
                <c:ptCount val="8"/>
                <c:pt idx="0">
                  <c:v>287</c:v>
                </c:pt>
                <c:pt idx="1">
                  <c:v>313</c:v>
                </c:pt>
                <c:pt idx="2">
                  <c:v>498</c:v>
                </c:pt>
                <c:pt idx="3">
                  <c:v>370</c:v>
                </c:pt>
                <c:pt idx="4">
                  <c:v>478</c:v>
                </c:pt>
                <c:pt idx="5">
                  <c:v>436</c:v>
                </c:pt>
                <c:pt idx="6">
                  <c:v>340</c:v>
                </c:pt>
                <c:pt idx="7">
                  <c:v>508</c:v>
                </c:pt>
              </c:numCache>
            </c:numRef>
          </c:val>
          <c:extLst>
            <c:ext xmlns:c16="http://schemas.microsoft.com/office/drawing/2014/chart" uri="{C3380CC4-5D6E-409C-BE32-E72D297353CC}">
              <c16:uniqueId val="{00000000-CF6C-444E-A56A-0604065E901D}"/>
            </c:ext>
          </c:extLst>
        </c:ser>
        <c:dLbls>
          <c:showLegendKey val="0"/>
          <c:showVal val="0"/>
          <c:showCatName val="0"/>
          <c:showSerName val="0"/>
          <c:showPercent val="0"/>
          <c:showBubbleSize val="0"/>
        </c:dLbls>
        <c:gapWidth val="219"/>
        <c:overlap val="-27"/>
        <c:axId val="1580706495"/>
        <c:axId val="1580706015"/>
      </c:barChart>
      <c:lineChart>
        <c:grouping val="standard"/>
        <c:varyColors val="0"/>
        <c:ser>
          <c:idx val="1"/>
          <c:order val="1"/>
          <c:tx>
            <c:strRef>
              <c:f>'Pivot Table'!$C$59</c:f>
              <c:strCache>
                <c:ptCount val="1"/>
                <c:pt idx="0">
                  <c:v>Sum of Acual</c:v>
                </c:pt>
              </c:strCache>
            </c:strRef>
          </c:tx>
          <c:spPr>
            <a:ln w="28575" cap="rnd">
              <a:solidFill>
                <a:schemeClr val="accent2"/>
              </a:solidFill>
              <a:round/>
            </a:ln>
            <a:effectLst/>
          </c:spPr>
          <c:marker>
            <c:symbol val="none"/>
          </c:marker>
          <c:dPt>
            <c:idx val="0"/>
            <c:marker>
              <c:symbol val="none"/>
            </c:marker>
            <c:bubble3D val="0"/>
            <c:spPr>
              <a:ln w="28575" cap="rnd">
                <a:solidFill>
                  <a:schemeClr val="accent2"/>
                </a:solidFill>
                <a:round/>
              </a:ln>
              <a:effectLst/>
            </c:spPr>
            <c:extLst>
              <c:ext xmlns:c16="http://schemas.microsoft.com/office/drawing/2014/chart" uri="{C3380CC4-5D6E-409C-BE32-E72D297353CC}">
                <c16:uniqueId val="{00000001-CF6C-444E-A56A-0604065E901D}"/>
              </c:ext>
            </c:extLst>
          </c:dPt>
          <c:cat>
            <c:strRef>
              <c:f>'Pivot Table'!$A$60:$A$68</c:f>
              <c:strCache>
                <c:ptCount val="8"/>
                <c:pt idx="0">
                  <c:v>Back to School Dance (on the Quad)</c:v>
                </c:pt>
                <c:pt idx="1">
                  <c:v>Elimination Game</c:v>
                </c:pt>
                <c:pt idx="2">
                  <c:v>Fall Sports Rally</c:v>
                </c:pt>
                <c:pt idx="3">
                  <c:v>Freshman Elections</c:v>
                </c:pt>
                <c:pt idx="4">
                  <c:v>Freshman Orientation</c:v>
                </c:pt>
                <c:pt idx="5">
                  <c:v>Senior First Day Quad Takeover</c:v>
                </c:pt>
                <c:pt idx="6">
                  <c:v>Spring Sports Rally</c:v>
                </c:pt>
                <c:pt idx="7">
                  <c:v>Valentines Grams by the Senior Classes</c:v>
                </c:pt>
              </c:strCache>
            </c:strRef>
          </c:cat>
          <c:val>
            <c:numRef>
              <c:f>'Pivot Table'!$C$60:$C$68</c:f>
              <c:numCache>
                <c:formatCode>"₹"\ #,##0</c:formatCode>
                <c:ptCount val="8"/>
                <c:pt idx="0">
                  <c:v>249</c:v>
                </c:pt>
                <c:pt idx="1">
                  <c:v>316</c:v>
                </c:pt>
                <c:pt idx="2">
                  <c:v>428</c:v>
                </c:pt>
                <c:pt idx="3">
                  <c:v>327</c:v>
                </c:pt>
                <c:pt idx="4">
                  <c:v>430</c:v>
                </c:pt>
                <c:pt idx="5">
                  <c:v>404</c:v>
                </c:pt>
                <c:pt idx="6">
                  <c:v>331</c:v>
                </c:pt>
                <c:pt idx="7">
                  <c:v>466</c:v>
                </c:pt>
              </c:numCache>
            </c:numRef>
          </c:val>
          <c:smooth val="0"/>
          <c:extLst>
            <c:ext xmlns:c16="http://schemas.microsoft.com/office/drawing/2014/chart" uri="{C3380CC4-5D6E-409C-BE32-E72D297353CC}">
              <c16:uniqueId val="{00000002-CF6C-444E-A56A-0604065E901D}"/>
            </c:ext>
          </c:extLst>
        </c:ser>
        <c:dLbls>
          <c:showLegendKey val="0"/>
          <c:showVal val="0"/>
          <c:showCatName val="0"/>
          <c:showSerName val="0"/>
          <c:showPercent val="0"/>
          <c:showBubbleSize val="0"/>
        </c:dLbls>
        <c:marker val="1"/>
        <c:smooth val="0"/>
        <c:axId val="1580706495"/>
        <c:axId val="1580706015"/>
      </c:lineChart>
      <c:catAx>
        <c:axId val="1580706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10" b="0" i="0" u="none" strike="noStrike" kern="1200" baseline="0">
                <a:solidFill>
                  <a:schemeClr val="tx1"/>
                </a:solidFill>
                <a:latin typeface="+mn-lt"/>
                <a:ea typeface="+mn-ea"/>
                <a:cs typeface="+mn-cs"/>
              </a:defRPr>
            </a:pPr>
            <a:endParaRPr lang="en-US"/>
          </a:p>
        </c:txPr>
        <c:crossAx val="1580706015"/>
        <c:crosses val="autoZero"/>
        <c:auto val="1"/>
        <c:lblAlgn val="ctr"/>
        <c:lblOffset val="100"/>
        <c:noMultiLvlLbl val="0"/>
      </c:catAx>
      <c:valAx>
        <c:axId val="1580706015"/>
        <c:scaling>
          <c:orientation val="minMax"/>
        </c:scaling>
        <c:delete val="0"/>
        <c:axPos val="l"/>
        <c:numFmt formatCode="&quot;₹&quot;\ #,##0"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80706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5875" cap="flat" cmpd="sng" algn="ctr">
      <a:solidFill>
        <a:srgbClr val="F0C7FD"/>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[School Management.xlsx]Pivot Table!PivotTable6</c:name>
    <c:fmtId val="3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Teacher Performance by Year (%)</a:t>
            </a:r>
            <a:endParaRPr lang="en-US"/>
          </a:p>
        </c:rich>
      </c:tx>
      <c:layout>
        <c:manualLayout>
          <c:xMode val="edge"/>
          <c:yMode val="edge"/>
          <c:x val="0.14850965744666533"/>
          <c:y val="4.02894911484583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alpha val="92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3842D"/>
          </a:solidFill>
          <a:ln w="19050">
            <a:solidFill>
              <a:schemeClr val="lt1"/>
            </a:solidFill>
          </a:ln>
          <a:effectLst/>
        </c:spPr>
        <c:dLbl>
          <c:idx val="0"/>
          <c:layout>
            <c:manualLayout>
              <c:x val="-9.7222222222222252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alpha val="92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1B2CF"/>
          </a:solidFill>
          <a:ln w="19050">
            <a:solidFill>
              <a:schemeClr val="lt1"/>
            </a:solidFill>
          </a:ln>
          <a:effectLst/>
        </c:spPr>
        <c:dLbl>
          <c:idx val="0"/>
          <c:layout>
            <c:manualLayout>
              <c:x val="7.2222222222222118E-2"/>
              <c:y val="2.7777777777777776E-2"/>
            </c:manualLayout>
          </c:layout>
          <c:spPr>
            <a:noFill/>
            <a:ln>
              <a:noFill/>
            </a:ln>
            <a:effectLst/>
          </c:spPr>
          <c:txPr>
            <a:bodyPr rot="0" spcFirstLastPara="1" vertOverflow="ellipsis" vert="horz" wrap="square" anchor="ctr" anchorCtr="1"/>
            <a:lstStyle/>
            <a:p>
              <a:pPr>
                <a:defRPr sz="900" b="0" i="0" u="none" strike="noStrike" kern="1200" baseline="0">
                  <a:solidFill>
                    <a:schemeClr val="tx1">
                      <a:alpha val="92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C2E5B"/>
          </a:solidFill>
          <a:ln w="19050">
            <a:solidFill>
              <a:schemeClr val="lt1"/>
            </a:solidFill>
          </a:ln>
          <a:effectLst/>
        </c:spPr>
        <c:dLbl>
          <c:idx val="0"/>
          <c:layout>
            <c:manualLayout>
              <c:x val="-4.4444444444444446E-2"/>
              <c:y val="-6.9444444444444448E-2"/>
            </c:manualLayout>
          </c:layout>
          <c:spPr>
            <a:noFill/>
            <a:ln>
              <a:noFill/>
            </a:ln>
            <a:effectLst/>
          </c:spPr>
          <c:txPr>
            <a:bodyPr rot="0" spcFirstLastPara="1" vertOverflow="ellipsis" vert="horz" wrap="square" anchor="ctr" anchorCtr="1"/>
            <a:lstStyle/>
            <a:p>
              <a:pPr>
                <a:defRPr sz="900" b="0" i="0" u="none" strike="noStrike" kern="1200" baseline="0">
                  <a:solidFill>
                    <a:schemeClr val="tx1">
                      <a:alpha val="92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alpha val="92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C2E5B"/>
          </a:solidFill>
          <a:ln w="19050">
            <a:solidFill>
              <a:schemeClr val="lt1"/>
            </a:solidFill>
          </a:ln>
          <a:effectLst/>
        </c:spPr>
        <c:dLbl>
          <c:idx val="0"/>
          <c:layout>
            <c:manualLayout>
              <c:x val="-4.4444444444444446E-2"/>
              <c:y val="-6.9444444444444448E-2"/>
            </c:manualLayout>
          </c:layout>
          <c:spPr>
            <a:noFill/>
            <a:ln>
              <a:noFill/>
            </a:ln>
            <a:effectLst/>
          </c:spPr>
          <c:txPr>
            <a:bodyPr rot="0" spcFirstLastPara="1" vertOverflow="ellipsis" vert="horz" wrap="square" anchor="ctr" anchorCtr="1"/>
            <a:lstStyle/>
            <a:p>
              <a:pPr>
                <a:defRPr sz="900" b="0" i="0" u="none" strike="noStrike" kern="1200" baseline="0">
                  <a:solidFill>
                    <a:schemeClr val="tx1">
                      <a:alpha val="92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1B2CF"/>
          </a:solidFill>
          <a:ln w="19050">
            <a:solidFill>
              <a:schemeClr val="lt1"/>
            </a:solidFill>
          </a:ln>
          <a:effectLst/>
        </c:spPr>
        <c:dLbl>
          <c:idx val="0"/>
          <c:layout>
            <c:manualLayout>
              <c:x val="7.2222222222222118E-2"/>
              <c:y val="2.7777777777777776E-2"/>
            </c:manualLayout>
          </c:layout>
          <c:spPr>
            <a:noFill/>
            <a:ln>
              <a:noFill/>
            </a:ln>
            <a:effectLst/>
          </c:spPr>
          <c:txPr>
            <a:bodyPr rot="0" spcFirstLastPara="1" vertOverflow="ellipsis" vert="horz" wrap="square" anchor="ctr" anchorCtr="1"/>
            <a:lstStyle/>
            <a:p>
              <a:pPr>
                <a:defRPr sz="900" b="0" i="0" u="none" strike="noStrike" kern="1200" baseline="0">
                  <a:solidFill>
                    <a:schemeClr val="tx1">
                      <a:alpha val="92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3842D"/>
          </a:solidFill>
          <a:ln w="19050">
            <a:solidFill>
              <a:schemeClr val="lt1"/>
            </a:solidFill>
          </a:ln>
          <a:effectLst/>
        </c:spPr>
        <c:dLbl>
          <c:idx val="0"/>
          <c:layout>
            <c:manualLayout>
              <c:x val="-9.7222222222222252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alpha val="92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C2E5B"/>
          </a:solidFill>
          <a:ln w="19050">
            <a:solidFill>
              <a:schemeClr val="lt1"/>
            </a:solidFill>
          </a:ln>
          <a:effectLst/>
        </c:spPr>
        <c:dLbl>
          <c:idx val="0"/>
          <c:layout>
            <c:manualLayout>
              <c:x val="-4.4444444444444446E-2"/>
              <c:y val="-6.9444444444444448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1B2CF"/>
          </a:solidFill>
          <a:ln w="19050">
            <a:solidFill>
              <a:schemeClr val="lt1"/>
            </a:solidFill>
          </a:ln>
          <a:effectLst/>
        </c:spPr>
        <c:dLbl>
          <c:idx val="0"/>
          <c:layout>
            <c:manualLayout>
              <c:x val="7.2222222222222118E-2"/>
              <c:y val="2.7777777777777776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E3842D"/>
          </a:solidFill>
          <a:ln w="19050">
            <a:solidFill>
              <a:schemeClr val="lt1"/>
            </a:solidFill>
          </a:ln>
          <a:effectLst/>
        </c:spPr>
        <c:dLbl>
          <c:idx val="0"/>
          <c:layout>
            <c:manualLayout>
              <c:x val="-9.7222222222222252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Table'!$B$13</c:f>
              <c:strCache>
                <c:ptCount val="1"/>
                <c:pt idx="0">
                  <c:v>Total</c:v>
                </c:pt>
              </c:strCache>
            </c:strRef>
          </c:tx>
          <c:explosion val="10"/>
          <c:dPt>
            <c:idx val="0"/>
            <c:bubble3D val="0"/>
            <c:spPr>
              <a:solidFill>
                <a:srgbClr val="CC2E5B"/>
              </a:solidFill>
              <a:ln w="19050">
                <a:solidFill>
                  <a:schemeClr val="lt1"/>
                </a:solidFill>
              </a:ln>
              <a:effectLst/>
            </c:spPr>
            <c:extLst>
              <c:ext xmlns:c16="http://schemas.microsoft.com/office/drawing/2014/chart" uri="{C3380CC4-5D6E-409C-BE32-E72D297353CC}">
                <c16:uniqueId val="{00000001-C842-4EC7-914F-4E7F11EBB5C4}"/>
              </c:ext>
            </c:extLst>
          </c:dPt>
          <c:dPt>
            <c:idx val="1"/>
            <c:bubble3D val="0"/>
            <c:spPr>
              <a:solidFill>
                <a:srgbClr val="01B2CF"/>
              </a:solidFill>
              <a:ln w="19050">
                <a:solidFill>
                  <a:schemeClr val="lt1"/>
                </a:solidFill>
              </a:ln>
              <a:effectLst/>
            </c:spPr>
            <c:extLst>
              <c:ext xmlns:c16="http://schemas.microsoft.com/office/drawing/2014/chart" uri="{C3380CC4-5D6E-409C-BE32-E72D297353CC}">
                <c16:uniqueId val="{00000003-C842-4EC7-914F-4E7F11EBB5C4}"/>
              </c:ext>
            </c:extLst>
          </c:dPt>
          <c:dPt>
            <c:idx val="2"/>
            <c:bubble3D val="0"/>
            <c:spPr>
              <a:solidFill>
                <a:srgbClr val="E3842D"/>
              </a:solidFill>
              <a:ln w="19050">
                <a:solidFill>
                  <a:schemeClr val="lt1"/>
                </a:solidFill>
              </a:ln>
              <a:effectLst/>
            </c:spPr>
            <c:extLst>
              <c:ext xmlns:c16="http://schemas.microsoft.com/office/drawing/2014/chart" uri="{C3380CC4-5D6E-409C-BE32-E72D297353CC}">
                <c16:uniqueId val="{00000005-C842-4EC7-914F-4E7F11EBB5C4}"/>
              </c:ext>
            </c:extLst>
          </c:dPt>
          <c:dLbls>
            <c:dLbl>
              <c:idx val="0"/>
              <c:layout>
                <c:manualLayout>
                  <c:x val="-4.4444444444444446E-2"/>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842-4EC7-914F-4E7F11EBB5C4}"/>
                </c:ext>
              </c:extLst>
            </c:dLbl>
            <c:dLbl>
              <c:idx val="1"/>
              <c:layout>
                <c:manualLayout>
                  <c:x val="7.2222222222222118E-2"/>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842-4EC7-914F-4E7F11EBB5C4}"/>
                </c:ext>
              </c:extLst>
            </c:dLbl>
            <c:dLbl>
              <c:idx val="2"/>
              <c:layout>
                <c:manualLayout>
                  <c:x val="-9.7222222222222252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842-4EC7-914F-4E7F11EBB5C4}"/>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Table'!$A$14:$A$17</c:f>
              <c:strCache>
                <c:ptCount val="3"/>
                <c:pt idx="0">
                  <c:v>2019</c:v>
                </c:pt>
                <c:pt idx="1">
                  <c:v>2020</c:v>
                </c:pt>
                <c:pt idx="2">
                  <c:v>2021</c:v>
                </c:pt>
              </c:strCache>
            </c:strRef>
          </c:cat>
          <c:val>
            <c:numRef>
              <c:f>'Pivot Table'!$B$14:$B$17</c:f>
              <c:numCache>
                <c:formatCode>0.00%</c:formatCode>
                <c:ptCount val="3"/>
                <c:pt idx="0">
                  <c:v>0.91852469264430092</c:v>
                </c:pt>
                <c:pt idx="1">
                  <c:v>0.93059210526315794</c:v>
                </c:pt>
                <c:pt idx="2">
                  <c:v>0.94262707599396078</c:v>
                </c:pt>
              </c:numCache>
            </c:numRef>
          </c:val>
          <c:extLst>
            <c:ext xmlns:c16="http://schemas.microsoft.com/office/drawing/2014/chart" uri="{C3380CC4-5D6E-409C-BE32-E72D297353CC}">
              <c16:uniqueId val="{00000006-C842-4EC7-914F-4E7F11EBB5C4}"/>
            </c:ext>
          </c:extLst>
        </c:ser>
        <c:dLbls>
          <c:showLegendKey val="0"/>
          <c:showVal val="1"/>
          <c:showCatName val="0"/>
          <c:showSerName val="0"/>
          <c:showPercent val="0"/>
          <c:showBubbleSize val="0"/>
          <c:showLeaderLines val="1"/>
        </c:dLbls>
        <c:firstSliceAng val="270"/>
        <c:holeSize val="7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5875" cap="flat" cmpd="sng" algn="ctr">
      <a:solidFill>
        <a:srgbClr val="F0C7FD"/>
      </a:solidFill>
      <a:round/>
    </a:ln>
    <a:effectLst>
      <a:outerShdw blurRad="50800" dist="50800" dir="5400000" sx="1000" sy="1000" algn="ctr" rotWithShape="0">
        <a:srgbClr val="000000"/>
      </a:outerShdw>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[School Management.xlsx]Pivot Table2!PivotTable2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DEPARTMENT</a:t>
            </a:r>
            <a:r>
              <a:rPr lang="en-US" b="1" baseline="0">
                <a:solidFill>
                  <a:schemeClr val="tx1"/>
                </a:solidFill>
              </a:rPr>
              <a:t> WISE VALUE </a:t>
            </a:r>
            <a:endParaRPr lang="en-US" b="1">
              <a:solidFill>
                <a:schemeClr val="tx1"/>
              </a:solidFill>
            </a:endParaRPr>
          </a:p>
        </c:rich>
      </c:tx>
      <c:layout>
        <c:manualLayout>
          <c:xMode val="edge"/>
          <c:yMode val="edge"/>
          <c:x val="0.22730719262562052"/>
          <c:y val="3.69247515444203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blipFill>
            <a:blip xmlns:r="http://schemas.openxmlformats.org/officeDocument/2006/relationships" r:embed="rId4"/>
            <a:stretch>
              <a:fillRect/>
            </a:stretch>
          </a:blipFill>
          <a:ln>
            <a:noFill/>
          </a:ln>
          <a:effectLst/>
        </c:spPr>
      </c:pivotFmt>
      <c:pivotFmt>
        <c:idx val="2"/>
        <c:spPr>
          <a:blipFill>
            <a:blip xmlns:r="http://schemas.openxmlformats.org/officeDocument/2006/relationships" r:embed="rId5"/>
            <a:stretch>
              <a:fillRect/>
            </a:stretch>
          </a:blipFill>
          <a:ln>
            <a:noFill/>
          </a:ln>
          <a:effectLst/>
        </c:spPr>
      </c:pivotFmt>
      <c:pivotFmt>
        <c:idx val="3"/>
        <c:spPr>
          <a:blipFill>
            <a:blip xmlns:r="http://schemas.openxmlformats.org/officeDocument/2006/relationships" r:embed="rId6"/>
            <a:stretch>
              <a:fillRect/>
            </a:stretch>
          </a:blipFill>
          <a:ln>
            <a:noFill/>
          </a:ln>
          <a:effectLst/>
        </c:spPr>
      </c:pivotFmt>
      <c:pivotFmt>
        <c:idx val="4"/>
        <c:spPr>
          <a:blipFill>
            <a:blip xmlns:r="http://schemas.openxmlformats.org/officeDocument/2006/relationships" r:embed="rId7"/>
            <a:stretch>
              <a:fillRect/>
            </a:stretch>
          </a:blipFill>
          <a:ln>
            <a:noFill/>
          </a:ln>
          <a:effectLst/>
        </c:spPr>
      </c:pivotFmt>
      <c:pivotFmt>
        <c:idx val="5"/>
        <c:spPr>
          <a:blipFill>
            <a:blip xmlns:r="http://schemas.openxmlformats.org/officeDocument/2006/relationships" r:embed="rId8"/>
            <a:stretch>
              <a:fillRect/>
            </a:stretch>
          </a:blipFill>
          <a:ln>
            <a:noFill/>
          </a:ln>
          <a:effectLst/>
        </c:spPr>
      </c:pivotFmt>
      <c:pivotFmt>
        <c:idx val="6"/>
        <c:spPr>
          <a:blipFill>
            <a:blip xmlns:r="http://schemas.openxmlformats.org/officeDocument/2006/relationships" r:embed="rId9"/>
            <a:stretch>
              <a:fillRect/>
            </a:stretch>
          </a:blipFill>
          <a:ln>
            <a:noFill/>
          </a:ln>
          <a:effectLst/>
        </c:spPr>
      </c:pivotFmt>
      <c:pivotFmt>
        <c:idx val="7"/>
        <c:spPr>
          <a:blipFill>
            <a:blip xmlns:r="http://schemas.openxmlformats.org/officeDocument/2006/relationships" r:embed="rId10"/>
            <a:stretch>
              <a:fillRect/>
            </a:stretch>
          </a:blipFill>
          <a:ln>
            <a:noFill/>
          </a:ln>
          <a:effectLst/>
        </c:spPr>
      </c:pivotFmt>
      <c:pivotFmt>
        <c:idx val="8"/>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blipFill>
            <a:blip xmlns:r="http://schemas.openxmlformats.org/officeDocument/2006/relationships" r:embed="rId4"/>
            <a:stretch>
              <a:fillRect/>
            </a:stretch>
          </a:blipFill>
          <a:ln>
            <a:noFill/>
          </a:ln>
          <a:effectLst/>
        </c:spPr>
      </c:pivotFmt>
      <c:pivotFmt>
        <c:idx val="10"/>
        <c:spPr>
          <a:blipFill>
            <a:blip xmlns:r="http://schemas.openxmlformats.org/officeDocument/2006/relationships" r:embed="rId6"/>
            <a:stretch>
              <a:fillRect/>
            </a:stretch>
          </a:blipFill>
          <a:ln>
            <a:noFill/>
          </a:ln>
          <a:effectLst/>
        </c:spPr>
      </c:pivotFmt>
      <c:pivotFmt>
        <c:idx val="11"/>
        <c:spPr>
          <a:blipFill>
            <a:blip xmlns:r="http://schemas.openxmlformats.org/officeDocument/2006/relationships" r:embed="rId5"/>
            <a:stretch>
              <a:fillRect/>
            </a:stretch>
          </a:blipFill>
          <a:ln>
            <a:noFill/>
          </a:ln>
          <a:effectLst/>
        </c:spPr>
      </c:pivotFmt>
      <c:pivotFmt>
        <c:idx val="12"/>
        <c:spPr>
          <a:blipFill>
            <a:blip xmlns:r="http://schemas.openxmlformats.org/officeDocument/2006/relationships" r:embed="rId7"/>
            <a:stretch>
              <a:fillRect/>
            </a:stretch>
          </a:blipFill>
          <a:ln>
            <a:noFill/>
          </a:ln>
          <a:effectLst/>
        </c:spPr>
      </c:pivotFmt>
      <c:pivotFmt>
        <c:idx val="13"/>
        <c:spPr>
          <a:blipFill>
            <a:blip xmlns:r="http://schemas.openxmlformats.org/officeDocument/2006/relationships" r:embed="rId8"/>
            <a:stretch>
              <a:fillRect/>
            </a:stretch>
          </a:blipFill>
          <a:ln>
            <a:noFill/>
          </a:ln>
          <a:effectLst/>
        </c:spPr>
      </c:pivotFmt>
      <c:pivotFmt>
        <c:idx val="14"/>
        <c:spPr>
          <a:blipFill>
            <a:blip xmlns:r="http://schemas.openxmlformats.org/officeDocument/2006/relationships" r:embed="rId9"/>
            <a:stretch>
              <a:fillRect/>
            </a:stretch>
          </a:blipFill>
          <a:ln>
            <a:noFill/>
          </a:ln>
          <a:effectLst/>
        </c:spPr>
      </c:pivotFmt>
      <c:pivotFmt>
        <c:idx val="15"/>
        <c:spPr>
          <a:blipFill>
            <a:blip xmlns:r="http://schemas.openxmlformats.org/officeDocument/2006/relationships" r:embed="rId10"/>
            <a:stretch>
              <a:fillRect/>
            </a:stretch>
          </a:blipFill>
          <a:ln>
            <a:noFill/>
          </a:ln>
          <a:effectLst/>
        </c:spPr>
      </c:pivotFmt>
      <c:pivotFmt>
        <c:idx val="16"/>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blipFill>
            <a:blip xmlns:r="http://schemas.openxmlformats.org/officeDocument/2006/relationships" r:embed="rId4"/>
            <a:stretch>
              <a:fillRect/>
            </a:stretch>
          </a:blipFill>
          <a:ln>
            <a:noFill/>
          </a:ln>
          <a:effectLst/>
        </c:spPr>
      </c:pivotFmt>
      <c:pivotFmt>
        <c:idx val="18"/>
        <c:spPr>
          <a:blipFill>
            <a:blip xmlns:r="http://schemas.openxmlformats.org/officeDocument/2006/relationships" r:embed="rId6"/>
            <a:stretch>
              <a:fillRect/>
            </a:stretch>
          </a:blipFill>
          <a:ln>
            <a:noFill/>
          </a:ln>
          <a:effectLst/>
        </c:spPr>
      </c:pivotFmt>
      <c:pivotFmt>
        <c:idx val="19"/>
        <c:spPr>
          <a:blipFill>
            <a:blip xmlns:r="http://schemas.openxmlformats.org/officeDocument/2006/relationships" r:embed="rId5"/>
            <a:stretch>
              <a:fillRect/>
            </a:stretch>
          </a:blipFill>
          <a:ln>
            <a:noFill/>
          </a:ln>
          <a:effectLst/>
        </c:spPr>
      </c:pivotFmt>
      <c:pivotFmt>
        <c:idx val="20"/>
        <c:spPr>
          <a:blipFill>
            <a:blip xmlns:r="http://schemas.openxmlformats.org/officeDocument/2006/relationships" r:embed="rId7"/>
            <a:stretch>
              <a:fillRect/>
            </a:stretch>
          </a:blipFill>
          <a:ln>
            <a:noFill/>
          </a:ln>
          <a:effectLst/>
        </c:spPr>
      </c:pivotFmt>
      <c:pivotFmt>
        <c:idx val="21"/>
        <c:spPr>
          <a:blipFill>
            <a:blip xmlns:r="http://schemas.openxmlformats.org/officeDocument/2006/relationships" r:embed="rId8"/>
            <a:stretch>
              <a:fillRect/>
            </a:stretch>
          </a:blipFill>
          <a:ln>
            <a:noFill/>
          </a:ln>
          <a:effectLst/>
        </c:spPr>
      </c:pivotFmt>
      <c:pivotFmt>
        <c:idx val="22"/>
        <c:spPr>
          <a:blipFill>
            <a:blip xmlns:r="http://schemas.openxmlformats.org/officeDocument/2006/relationships" r:embed="rId9"/>
            <a:stretch>
              <a:fillRect/>
            </a:stretch>
          </a:blipFill>
          <a:ln>
            <a:noFill/>
          </a:ln>
          <a:effectLst/>
        </c:spPr>
      </c:pivotFmt>
      <c:pivotFmt>
        <c:idx val="23"/>
        <c:spPr>
          <a:blipFill>
            <a:blip xmlns:r="http://schemas.openxmlformats.org/officeDocument/2006/relationships" r:embed="rId10"/>
            <a:stretch>
              <a:fillRect/>
            </a:stretch>
          </a:blipFill>
          <a:ln>
            <a:noFill/>
          </a:ln>
          <a:effectLst/>
        </c:spPr>
      </c:pivotFmt>
    </c:pivotFmts>
    <c:plotArea>
      <c:layout>
        <c:manualLayout>
          <c:layoutTarget val="inner"/>
          <c:xMode val="edge"/>
          <c:yMode val="edge"/>
          <c:x val="0.10289151356080489"/>
          <c:y val="0.18045016077170417"/>
          <c:w val="0.89710848643919505"/>
          <c:h val="0.74152939885729718"/>
        </c:manualLayout>
      </c:layout>
      <c:barChart>
        <c:barDir val="col"/>
        <c:grouping val="clustered"/>
        <c:varyColors val="0"/>
        <c:ser>
          <c:idx val="0"/>
          <c:order val="0"/>
          <c:tx>
            <c:strRef>
              <c:f>'Pivot Table2'!$B$3</c:f>
              <c:strCache>
                <c:ptCount val="1"/>
                <c:pt idx="0">
                  <c:v>Total</c:v>
                </c:pt>
              </c:strCache>
            </c:strRef>
          </c:tx>
          <c:spPr>
            <a:blipFill>
              <a:blip xmlns:r="http://schemas.openxmlformats.org/officeDocument/2006/relationships" r:embed="rId3"/>
              <a:stretch>
                <a:fillRect/>
              </a:stretch>
            </a:blipFill>
            <a:ln>
              <a:noFill/>
            </a:ln>
            <a:effectLst/>
          </c:spPr>
          <c:invertIfNegative val="0"/>
          <c:dPt>
            <c:idx val="1"/>
            <c:invertIfNegative val="0"/>
            <c:bubble3D val="0"/>
            <c:spPr>
              <a:blipFill>
                <a:blip xmlns:r="http://schemas.openxmlformats.org/officeDocument/2006/relationships" r:embed="rId4"/>
                <a:stretch>
                  <a:fillRect/>
                </a:stretch>
              </a:blipFill>
              <a:ln>
                <a:noFill/>
              </a:ln>
              <a:effectLst/>
            </c:spPr>
            <c:extLst>
              <c:ext xmlns:c16="http://schemas.microsoft.com/office/drawing/2014/chart" uri="{C3380CC4-5D6E-409C-BE32-E72D297353CC}">
                <c16:uniqueId val="{00000001-8376-4051-9099-A7E6C83723D1}"/>
              </c:ext>
            </c:extLst>
          </c:dPt>
          <c:dPt>
            <c:idx val="2"/>
            <c:invertIfNegative val="0"/>
            <c:bubble3D val="0"/>
            <c:spPr>
              <a:blipFill>
                <a:blip xmlns:r="http://schemas.openxmlformats.org/officeDocument/2006/relationships" r:embed="rId6"/>
                <a:stretch>
                  <a:fillRect/>
                </a:stretch>
              </a:blipFill>
              <a:ln>
                <a:noFill/>
              </a:ln>
              <a:effectLst/>
            </c:spPr>
            <c:extLst>
              <c:ext xmlns:c16="http://schemas.microsoft.com/office/drawing/2014/chart" uri="{C3380CC4-5D6E-409C-BE32-E72D297353CC}">
                <c16:uniqueId val="{00000003-8376-4051-9099-A7E6C83723D1}"/>
              </c:ext>
            </c:extLst>
          </c:dPt>
          <c:dPt>
            <c:idx val="3"/>
            <c:invertIfNegative val="0"/>
            <c:bubble3D val="0"/>
            <c:spPr>
              <a:blipFill>
                <a:blip xmlns:r="http://schemas.openxmlformats.org/officeDocument/2006/relationships" r:embed="rId5"/>
                <a:stretch>
                  <a:fillRect/>
                </a:stretch>
              </a:blipFill>
              <a:ln>
                <a:noFill/>
              </a:ln>
              <a:effectLst/>
            </c:spPr>
            <c:extLst>
              <c:ext xmlns:c16="http://schemas.microsoft.com/office/drawing/2014/chart" uri="{C3380CC4-5D6E-409C-BE32-E72D297353CC}">
                <c16:uniqueId val="{00000005-8376-4051-9099-A7E6C83723D1}"/>
              </c:ext>
            </c:extLst>
          </c:dPt>
          <c:dPt>
            <c:idx val="4"/>
            <c:invertIfNegative val="0"/>
            <c:bubble3D val="0"/>
            <c:spPr>
              <a:blipFill>
                <a:blip xmlns:r="http://schemas.openxmlformats.org/officeDocument/2006/relationships" r:embed="rId7"/>
                <a:stretch>
                  <a:fillRect/>
                </a:stretch>
              </a:blipFill>
              <a:ln>
                <a:noFill/>
              </a:ln>
              <a:effectLst/>
            </c:spPr>
            <c:extLst>
              <c:ext xmlns:c16="http://schemas.microsoft.com/office/drawing/2014/chart" uri="{C3380CC4-5D6E-409C-BE32-E72D297353CC}">
                <c16:uniqueId val="{00000007-8376-4051-9099-A7E6C83723D1}"/>
              </c:ext>
            </c:extLst>
          </c:dPt>
          <c:dPt>
            <c:idx val="5"/>
            <c:invertIfNegative val="0"/>
            <c:bubble3D val="0"/>
            <c:spPr>
              <a:blipFill>
                <a:blip xmlns:r="http://schemas.openxmlformats.org/officeDocument/2006/relationships" r:embed="rId8"/>
                <a:stretch>
                  <a:fillRect/>
                </a:stretch>
              </a:blipFill>
              <a:ln>
                <a:noFill/>
              </a:ln>
              <a:effectLst/>
            </c:spPr>
            <c:extLst>
              <c:ext xmlns:c16="http://schemas.microsoft.com/office/drawing/2014/chart" uri="{C3380CC4-5D6E-409C-BE32-E72D297353CC}">
                <c16:uniqueId val="{00000009-8376-4051-9099-A7E6C83723D1}"/>
              </c:ext>
            </c:extLst>
          </c:dPt>
          <c:dPt>
            <c:idx val="6"/>
            <c:invertIfNegative val="0"/>
            <c:bubble3D val="0"/>
            <c:spPr>
              <a:blipFill>
                <a:blip xmlns:r="http://schemas.openxmlformats.org/officeDocument/2006/relationships" r:embed="rId9"/>
                <a:stretch>
                  <a:fillRect/>
                </a:stretch>
              </a:blipFill>
              <a:ln>
                <a:noFill/>
              </a:ln>
              <a:effectLst/>
            </c:spPr>
            <c:extLst>
              <c:ext xmlns:c16="http://schemas.microsoft.com/office/drawing/2014/chart" uri="{C3380CC4-5D6E-409C-BE32-E72D297353CC}">
                <c16:uniqueId val="{0000000B-8376-4051-9099-A7E6C83723D1}"/>
              </c:ext>
            </c:extLst>
          </c:dPt>
          <c:dPt>
            <c:idx val="7"/>
            <c:invertIfNegative val="0"/>
            <c:bubble3D val="0"/>
            <c:spPr>
              <a:blipFill>
                <a:blip xmlns:r="http://schemas.openxmlformats.org/officeDocument/2006/relationships" r:embed="rId10"/>
                <a:stretch>
                  <a:fillRect/>
                </a:stretch>
              </a:blipFill>
              <a:ln>
                <a:noFill/>
              </a:ln>
              <a:effectLst/>
            </c:spPr>
            <c:extLst>
              <c:ext xmlns:c16="http://schemas.microsoft.com/office/drawing/2014/chart" uri="{C3380CC4-5D6E-409C-BE32-E72D297353CC}">
                <c16:uniqueId val="{0000000D-8376-4051-9099-A7E6C83723D1}"/>
              </c:ext>
            </c:extLst>
          </c:dPt>
          <c:cat>
            <c:strRef>
              <c:f>'Pivot Table2'!$A$4:$A$12</c:f>
              <c:strCache>
                <c:ptCount val="8"/>
                <c:pt idx="0">
                  <c:v>Call</c:v>
                </c:pt>
                <c:pt idx="1">
                  <c:v>Code</c:v>
                </c:pt>
                <c:pt idx="2">
                  <c:v>Data</c:v>
                </c:pt>
                <c:pt idx="3">
                  <c:v>Direct</c:v>
                </c:pt>
                <c:pt idx="4">
                  <c:v>E2E</c:v>
                </c:pt>
                <c:pt idx="5">
                  <c:v>Negotiation</c:v>
                </c:pt>
                <c:pt idx="6">
                  <c:v>Netflxo</c:v>
                </c:pt>
                <c:pt idx="7">
                  <c:v>Pen</c:v>
                </c:pt>
              </c:strCache>
            </c:strRef>
          </c:cat>
          <c:val>
            <c:numRef>
              <c:f>'Pivot Table2'!$B$4:$B$12</c:f>
              <c:numCache>
                <c:formatCode>#,##0</c:formatCode>
                <c:ptCount val="8"/>
                <c:pt idx="0">
                  <c:v>32523494</c:v>
                </c:pt>
                <c:pt idx="1">
                  <c:v>66457684</c:v>
                </c:pt>
                <c:pt idx="2">
                  <c:v>176040398</c:v>
                </c:pt>
                <c:pt idx="3">
                  <c:v>42628914</c:v>
                </c:pt>
                <c:pt idx="4">
                  <c:v>162168730</c:v>
                </c:pt>
                <c:pt idx="5">
                  <c:v>148255552</c:v>
                </c:pt>
                <c:pt idx="6">
                  <c:v>115844447</c:v>
                </c:pt>
                <c:pt idx="7">
                  <c:v>30192677</c:v>
                </c:pt>
              </c:numCache>
            </c:numRef>
          </c:val>
          <c:extLst>
            <c:ext xmlns:c16="http://schemas.microsoft.com/office/drawing/2014/chart" uri="{C3380CC4-5D6E-409C-BE32-E72D297353CC}">
              <c16:uniqueId val="{0000000E-8376-4051-9099-A7E6C83723D1}"/>
            </c:ext>
          </c:extLst>
        </c:ser>
        <c:dLbls>
          <c:showLegendKey val="0"/>
          <c:showVal val="0"/>
          <c:showCatName val="0"/>
          <c:showSerName val="0"/>
          <c:showPercent val="0"/>
          <c:showBubbleSize val="0"/>
        </c:dLbls>
        <c:gapWidth val="219"/>
        <c:overlap val="-27"/>
        <c:axId val="124021391"/>
        <c:axId val="124013231"/>
      </c:barChart>
      <c:catAx>
        <c:axId val="124021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4013231"/>
        <c:crosses val="autoZero"/>
        <c:auto val="1"/>
        <c:lblAlgn val="ctr"/>
        <c:lblOffset val="100"/>
        <c:noMultiLvlLbl val="0"/>
      </c:catAx>
      <c:valAx>
        <c:axId val="124013231"/>
        <c:scaling>
          <c:orientation val="minMax"/>
        </c:scaling>
        <c:delete val="0"/>
        <c:axPos val="l"/>
        <c:numFmt formatCode="#,,&quot;K&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40213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rgbClr val="F0C7FD"/>
      </a:solidFill>
      <a:round/>
    </a:ln>
    <a:effectLst/>
  </c:spPr>
  <c:txPr>
    <a:bodyPr/>
    <a:lstStyle/>
    <a:p>
      <a:pPr>
        <a:defRPr/>
      </a:pPr>
      <a:endParaRPr lang="en-US"/>
    </a:p>
  </c:txPr>
  <c:printSettings>
    <c:headerFooter/>
    <c:pageMargins b="0.75" l="0.7" r="0.7" t="0.75" header="0.3" footer="0.3"/>
    <c:pageSetup/>
  </c:printSettings>
  <c:userShapes r:id="rId11"/>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[School Management.xlsx]Pivot Table2!PivotTable4</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PASS</a:t>
            </a:r>
            <a:r>
              <a:rPr lang="en-US" b="1" baseline="0">
                <a:solidFill>
                  <a:schemeClr val="tx1"/>
                </a:solidFill>
              </a:rPr>
              <a:t> VS FAIL</a:t>
            </a:r>
            <a:endParaRPr lang="en-US" b="1">
              <a:solidFill>
                <a:schemeClr val="tx1"/>
              </a:solidFill>
            </a:endParaRPr>
          </a:p>
        </c:rich>
      </c:tx>
      <c:layout>
        <c:manualLayout>
          <c:xMode val="edge"/>
          <c:yMode val="edge"/>
          <c:x val="7.4657408241291759E-2"/>
          <c:y val="4.1540117611880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pivotFmt>
      <c:pivotFmt>
        <c:idx val="1"/>
        <c:spPr>
          <a:solidFill>
            <a:srgbClr val="7BE9C2"/>
          </a:solidFill>
          <a:ln w="19050">
            <a:solidFill>
              <a:schemeClr val="lt1"/>
            </a:solidFill>
          </a:ln>
          <a:effectLst/>
        </c:spPr>
      </c:pivotFmt>
      <c:pivotFmt>
        <c:idx val="2"/>
        <c:spPr>
          <a:solidFill>
            <a:srgbClr val="FFC000"/>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4"/>
        <c:spPr>
          <a:solidFill>
            <a:srgbClr val="FFC000"/>
          </a:solidFill>
          <a:ln w="19050">
            <a:solidFill>
              <a:schemeClr val="lt1"/>
            </a:solidFill>
          </a:ln>
          <a:effectLst/>
        </c:spPr>
      </c:pivotFmt>
      <c:pivotFmt>
        <c:idx val="5"/>
        <c:spPr>
          <a:solidFill>
            <a:srgbClr val="7BE9C2"/>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7"/>
        <c:spPr>
          <a:solidFill>
            <a:srgbClr val="FFC000"/>
          </a:solidFill>
          <a:ln w="19050">
            <a:solidFill>
              <a:schemeClr val="lt1"/>
            </a:solidFill>
          </a:ln>
          <a:effectLst/>
        </c:spPr>
      </c:pivotFmt>
      <c:pivotFmt>
        <c:idx val="8"/>
        <c:spPr>
          <a:solidFill>
            <a:srgbClr val="7BE9C2"/>
          </a:solidFill>
          <a:ln w="19050">
            <a:solidFill>
              <a:schemeClr val="lt1"/>
            </a:solidFill>
          </a:ln>
          <a:effectLst/>
        </c:spPr>
      </c:pivotFmt>
    </c:pivotFmts>
    <c:plotArea>
      <c:layout>
        <c:manualLayout>
          <c:layoutTarget val="inner"/>
          <c:xMode val="edge"/>
          <c:yMode val="edge"/>
          <c:x val="0.10469225434344694"/>
          <c:y val="0.24234227050732582"/>
          <c:w val="0.60543197389659786"/>
          <c:h val="0.62716356025117115"/>
        </c:manualLayout>
      </c:layout>
      <c:doughnutChart>
        <c:varyColors val="1"/>
        <c:ser>
          <c:idx val="0"/>
          <c:order val="0"/>
          <c:tx>
            <c:strRef>
              <c:f>'Pivot Table2'!$B$27</c:f>
              <c:strCache>
                <c:ptCount val="1"/>
                <c:pt idx="0">
                  <c:v>Total</c:v>
                </c:pt>
              </c:strCache>
            </c:strRef>
          </c:tx>
          <c:explosion val="4"/>
          <c:dPt>
            <c:idx val="0"/>
            <c:bubble3D val="0"/>
            <c:spPr>
              <a:solidFill>
                <a:srgbClr val="FFC000"/>
              </a:solidFill>
              <a:ln w="19050">
                <a:solidFill>
                  <a:schemeClr val="lt1"/>
                </a:solidFill>
              </a:ln>
              <a:effectLst/>
            </c:spPr>
            <c:extLst>
              <c:ext xmlns:c16="http://schemas.microsoft.com/office/drawing/2014/chart" uri="{C3380CC4-5D6E-409C-BE32-E72D297353CC}">
                <c16:uniqueId val="{00000001-CA23-4476-BED3-86523D7A7ABB}"/>
              </c:ext>
            </c:extLst>
          </c:dPt>
          <c:dPt>
            <c:idx val="1"/>
            <c:bubble3D val="0"/>
            <c:spPr>
              <a:solidFill>
                <a:srgbClr val="7BE9C2"/>
              </a:solidFill>
              <a:ln w="19050">
                <a:solidFill>
                  <a:schemeClr val="lt1"/>
                </a:solidFill>
              </a:ln>
              <a:effectLst/>
            </c:spPr>
            <c:extLst>
              <c:ext xmlns:c16="http://schemas.microsoft.com/office/drawing/2014/chart" uri="{C3380CC4-5D6E-409C-BE32-E72D297353CC}">
                <c16:uniqueId val="{00000003-CA23-4476-BED3-86523D7A7AB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Table2'!$A$28:$A$30</c:f>
              <c:strCache>
                <c:ptCount val="2"/>
                <c:pt idx="0">
                  <c:v>Fail</c:v>
                </c:pt>
                <c:pt idx="1">
                  <c:v>Pass</c:v>
                </c:pt>
              </c:strCache>
            </c:strRef>
          </c:cat>
          <c:val>
            <c:numRef>
              <c:f>'Pivot Table2'!$B$28:$B$30</c:f>
              <c:numCache>
                <c:formatCode>General</c:formatCode>
                <c:ptCount val="2"/>
                <c:pt idx="0">
                  <c:v>53</c:v>
                </c:pt>
                <c:pt idx="1">
                  <c:v>46</c:v>
                </c:pt>
              </c:numCache>
            </c:numRef>
          </c:val>
          <c:extLst>
            <c:ext xmlns:c16="http://schemas.microsoft.com/office/drawing/2014/chart" uri="{C3380CC4-5D6E-409C-BE32-E72D297353CC}">
              <c16:uniqueId val="{00000004-CA23-4476-BED3-86523D7A7ABB}"/>
            </c:ext>
          </c:extLst>
        </c:ser>
        <c:dLbls>
          <c:showLegendKey val="0"/>
          <c:showVal val="0"/>
          <c:showCatName val="1"/>
          <c:showSerName val="0"/>
          <c:showPercent val="0"/>
          <c:showBubbleSize val="0"/>
          <c:showLeaderLines val="1"/>
        </c:dLbls>
        <c:firstSliceAng val="8"/>
        <c:holeSize val="59"/>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rgbClr val="F0C7FD"/>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[School Management.xlsx]Pivot Table2!PivotTable6</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a:t>
            </a:r>
            <a:r>
              <a:rPr lang="en-US" b="1" baseline="0">
                <a:solidFill>
                  <a:schemeClr val="tx1"/>
                </a:solidFill>
              </a:rPr>
              <a:t> 5 PERFORMERS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7C80"/>
          </a:solidFill>
          <a:ln>
            <a:noFill/>
          </a:ln>
          <a:effectLst/>
        </c:spPr>
      </c:pivotFmt>
      <c:pivotFmt>
        <c:idx val="2"/>
        <c:spPr>
          <a:solidFill>
            <a:srgbClr val="00B0F0"/>
          </a:solidFill>
          <a:ln>
            <a:noFill/>
          </a:ln>
          <a:effectLst/>
        </c:spPr>
      </c:pivotFmt>
      <c:pivotFmt>
        <c:idx val="3"/>
        <c:spPr>
          <a:solidFill>
            <a:srgbClr val="993366"/>
          </a:solidFill>
          <a:ln>
            <a:noFill/>
          </a:ln>
          <a:effectLst/>
        </c:spPr>
      </c:pivotFmt>
      <c:pivotFmt>
        <c:idx val="4"/>
        <c:spPr>
          <a:solidFill>
            <a:srgbClr val="FF6600"/>
          </a:solidFill>
          <a:ln>
            <a:noFill/>
          </a:ln>
          <a:effectLst/>
        </c:spPr>
      </c:pivotFmt>
      <c:pivotFmt>
        <c:idx val="5"/>
        <c:spPr>
          <a:solidFill>
            <a:srgbClr val="92D05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pivotFmt>
      <c:pivotFmt>
        <c:idx val="8"/>
        <c:spPr>
          <a:solidFill>
            <a:srgbClr val="FF6600"/>
          </a:solidFill>
          <a:ln>
            <a:noFill/>
          </a:ln>
          <a:effectLst/>
        </c:spPr>
      </c:pivotFmt>
      <c:pivotFmt>
        <c:idx val="9"/>
        <c:spPr>
          <a:solidFill>
            <a:srgbClr val="993366"/>
          </a:solidFill>
          <a:ln>
            <a:noFill/>
          </a:ln>
          <a:effectLst/>
        </c:spPr>
      </c:pivotFmt>
      <c:pivotFmt>
        <c:idx val="10"/>
        <c:spPr>
          <a:solidFill>
            <a:srgbClr val="00B0F0"/>
          </a:solidFill>
          <a:ln>
            <a:noFill/>
          </a:ln>
          <a:effectLst/>
        </c:spPr>
      </c:pivotFmt>
      <c:pivotFmt>
        <c:idx val="11"/>
        <c:spPr>
          <a:solidFill>
            <a:srgbClr val="FF7C80"/>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92D050"/>
          </a:solidFill>
          <a:ln>
            <a:noFill/>
          </a:ln>
          <a:effectLst/>
        </c:spPr>
      </c:pivotFmt>
      <c:pivotFmt>
        <c:idx val="14"/>
        <c:spPr>
          <a:solidFill>
            <a:srgbClr val="FF6600"/>
          </a:solidFill>
          <a:ln>
            <a:noFill/>
          </a:ln>
          <a:effectLst/>
        </c:spPr>
      </c:pivotFmt>
      <c:pivotFmt>
        <c:idx val="15"/>
        <c:spPr>
          <a:solidFill>
            <a:srgbClr val="993366"/>
          </a:solidFill>
          <a:ln>
            <a:noFill/>
          </a:ln>
          <a:effectLst/>
        </c:spPr>
      </c:pivotFmt>
      <c:pivotFmt>
        <c:idx val="16"/>
        <c:spPr>
          <a:solidFill>
            <a:srgbClr val="00B0F0"/>
          </a:solidFill>
          <a:ln>
            <a:noFill/>
          </a:ln>
          <a:effectLst/>
        </c:spPr>
      </c:pivotFmt>
      <c:pivotFmt>
        <c:idx val="17"/>
        <c:spPr>
          <a:solidFill>
            <a:srgbClr val="FF7C80"/>
          </a:solidFill>
          <a:ln>
            <a:noFill/>
          </a:ln>
          <a:effectLst/>
        </c:spPr>
      </c:pivotFmt>
    </c:pivotFmts>
    <c:plotArea>
      <c:layout/>
      <c:barChart>
        <c:barDir val="bar"/>
        <c:grouping val="clustered"/>
        <c:varyColors val="0"/>
        <c:ser>
          <c:idx val="0"/>
          <c:order val="0"/>
          <c:tx>
            <c:strRef>
              <c:f>'Pivot Table2'!$B$59</c:f>
              <c:strCache>
                <c:ptCount val="1"/>
                <c:pt idx="0">
                  <c:v>Total</c:v>
                </c:pt>
              </c:strCache>
            </c:strRef>
          </c:tx>
          <c:spPr>
            <a:solidFill>
              <a:schemeClr val="accent1"/>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1-1AAB-47D9-8ABA-29DEC8A24E3A}"/>
              </c:ext>
            </c:extLst>
          </c:dPt>
          <c:dPt>
            <c:idx val="1"/>
            <c:invertIfNegative val="0"/>
            <c:bubble3D val="0"/>
            <c:spPr>
              <a:solidFill>
                <a:srgbClr val="FF6600"/>
              </a:solidFill>
              <a:ln>
                <a:noFill/>
              </a:ln>
              <a:effectLst/>
            </c:spPr>
            <c:extLst>
              <c:ext xmlns:c16="http://schemas.microsoft.com/office/drawing/2014/chart" uri="{C3380CC4-5D6E-409C-BE32-E72D297353CC}">
                <c16:uniqueId val="{00000003-1AAB-47D9-8ABA-29DEC8A24E3A}"/>
              </c:ext>
            </c:extLst>
          </c:dPt>
          <c:dPt>
            <c:idx val="2"/>
            <c:invertIfNegative val="0"/>
            <c:bubble3D val="0"/>
            <c:spPr>
              <a:solidFill>
                <a:srgbClr val="993366"/>
              </a:solidFill>
              <a:ln>
                <a:noFill/>
              </a:ln>
              <a:effectLst/>
            </c:spPr>
            <c:extLst>
              <c:ext xmlns:c16="http://schemas.microsoft.com/office/drawing/2014/chart" uri="{C3380CC4-5D6E-409C-BE32-E72D297353CC}">
                <c16:uniqueId val="{00000005-1AAB-47D9-8ABA-29DEC8A24E3A}"/>
              </c:ext>
            </c:extLst>
          </c:dPt>
          <c:dPt>
            <c:idx val="3"/>
            <c:invertIfNegative val="0"/>
            <c:bubble3D val="0"/>
            <c:spPr>
              <a:solidFill>
                <a:srgbClr val="00B0F0"/>
              </a:solidFill>
              <a:ln>
                <a:noFill/>
              </a:ln>
              <a:effectLst/>
            </c:spPr>
            <c:extLst>
              <c:ext xmlns:c16="http://schemas.microsoft.com/office/drawing/2014/chart" uri="{C3380CC4-5D6E-409C-BE32-E72D297353CC}">
                <c16:uniqueId val="{00000007-1AAB-47D9-8ABA-29DEC8A24E3A}"/>
              </c:ext>
            </c:extLst>
          </c:dPt>
          <c:dPt>
            <c:idx val="4"/>
            <c:invertIfNegative val="0"/>
            <c:bubble3D val="0"/>
            <c:spPr>
              <a:solidFill>
                <a:srgbClr val="FF7C80"/>
              </a:solidFill>
              <a:ln>
                <a:noFill/>
              </a:ln>
              <a:effectLst/>
            </c:spPr>
            <c:extLst>
              <c:ext xmlns:c16="http://schemas.microsoft.com/office/drawing/2014/chart" uri="{C3380CC4-5D6E-409C-BE32-E72D297353CC}">
                <c16:uniqueId val="{00000009-1AAB-47D9-8ABA-29DEC8A24E3A}"/>
              </c:ext>
            </c:extLst>
          </c:dPt>
          <c:cat>
            <c:strRef>
              <c:f>'Pivot Table2'!$A$60:$A$65</c:f>
              <c:strCache>
                <c:ptCount val="5"/>
                <c:pt idx="0">
                  <c:v>Adam_Hisham</c:v>
                </c:pt>
                <c:pt idx="1">
                  <c:v>Do_Elesawy</c:v>
                </c:pt>
                <c:pt idx="2">
                  <c:v>Jean_Ali</c:v>
                </c:pt>
                <c:pt idx="3">
                  <c:v>Kenzi_Mohamd</c:v>
                </c:pt>
                <c:pt idx="4">
                  <c:v>Rony_Beyablo</c:v>
                </c:pt>
              </c:strCache>
            </c:strRef>
          </c:cat>
          <c:val>
            <c:numRef>
              <c:f>'Pivot Table2'!$B$60:$B$65</c:f>
              <c:numCache>
                <c:formatCode>0</c:formatCode>
                <c:ptCount val="5"/>
                <c:pt idx="0">
                  <c:v>95.833333333333329</c:v>
                </c:pt>
                <c:pt idx="1">
                  <c:v>88.588235294117652</c:v>
                </c:pt>
                <c:pt idx="2">
                  <c:v>95.214285714285708</c:v>
                </c:pt>
                <c:pt idx="3">
                  <c:v>94.235294117647058</c:v>
                </c:pt>
                <c:pt idx="4">
                  <c:v>93.444444444444443</c:v>
                </c:pt>
              </c:numCache>
            </c:numRef>
          </c:val>
          <c:extLst>
            <c:ext xmlns:c16="http://schemas.microsoft.com/office/drawing/2014/chart" uri="{C3380CC4-5D6E-409C-BE32-E72D297353CC}">
              <c16:uniqueId val="{0000000A-1AAB-47D9-8ABA-29DEC8A24E3A}"/>
            </c:ext>
          </c:extLst>
        </c:ser>
        <c:dLbls>
          <c:showLegendKey val="0"/>
          <c:showVal val="0"/>
          <c:showCatName val="0"/>
          <c:showSerName val="0"/>
          <c:showPercent val="0"/>
          <c:showBubbleSize val="0"/>
        </c:dLbls>
        <c:gapWidth val="150"/>
        <c:axId val="869730303"/>
        <c:axId val="869745663"/>
      </c:barChart>
      <c:catAx>
        <c:axId val="869730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69745663"/>
        <c:crosses val="autoZero"/>
        <c:auto val="1"/>
        <c:lblAlgn val="ctr"/>
        <c:lblOffset val="100"/>
        <c:noMultiLvlLbl val="0"/>
      </c:catAx>
      <c:valAx>
        <c:axId val="869745663"/>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697303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2700" cap="flat" cmpd="sng" algn="ctr">
      <a:solidFill>
        <a:srgbClr val="F0C7FD"/>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[School Management.xlsx]Pivot Table2!PivotTable2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                    Department</a:t>
            </a:r>
            <a:r>
              <a:rPr lang="en-US" b="1" baseline="0">
                <a:solidFill>
                  <a:schemeClr val="tx1"/>
                </a:solidFill>
              </a:rPr>
              <a:t> Wise Value </a:t>
            </a:r>
            <a:endParaRPr lang="en-US" b="1">
              <a:solidFill>
                <a:schemeClr val="tx1"/>
              </a:solidFill>
            </a:endParaRPr>
          </a:p>
        </c:rich>
      </c:tx>
      <c:layout>
        <c:manualLayout>
          <c:xMode val="edge"/>
          <c:yMode val="edge"/>
          <c:x val="0.20182781456953641"/>
          <c:y val="2.35294117647058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blipFill>
            <a:blip xmlns:r="http://schemas.openxmlformats.org/officeDocument/2006/relationships" r:embed="rId4"/>
            <a:stretch>
              <a:fillRect/>
            </a:stretch>
          </a:blipFill>
          <a:ln>
            <a:noFill/>
          </a:ln>
          <a:effectLst/>
        </c:spPr>
      </c:pivotFmt>
      <c:pivotFmt>
        <c:idx val="2"/>
        <c:spPr>
          <a:blipFill>
            <a:blip xmlns:r="http://schemas.openxmlformats.org/officeDocument/2006/relationships" r:embed="rId5"/>
            <a:stretch>
              <a:fillRect/>
            </a:stretch>
          </a:blipFill>
          <a:ln>
            <a:noFill/>
          </a:ln>
          <a:effectLst/>
        </c:spPr>
      </c:pivotFmt>
      <c:pivotFmt>
        <c:idx val="3"/>
        <c:spPr>
          <a:blipFill>
            <a:blip xmlns:r="http://schemas.openxmlformats.org/officeDocument/2006/relationships" r:embed="rId6"/>
            <a:stretch>
              <a:fillRect/>
            </a:stretch>
          </a:blipFill>
          <a:ln>
            <a:noFill/>
          </a:ln>
          <a:effectLst/>
        </c:spPr>
      </c:pivotFmt>
      <c:pivotFmt>
        <c:idx val="4"/>
        <c:spPr>
          <a:blipFill>
            <a:blip xmlns:r="http://schemas.openxmlformats.org/officeDocument/2006/relationships" r:embed="rId7"/>
            <a:stretch>
              <a:fillRect/>
            </a:stretch>
          </a:blipFill>
          <a:ln>
            <a:noFill/>
          </a:ln>
          <a:effectLst/>
        </c:spPr>
      </c:pivotFmt>
      <c:pivotFmt>
        <c:idx val="5"/>
        <c:spPr>
          <a:blipFill>
            <a:blip xmlns:r="http://schemas.openxmlformats.org/officeDocument/2006/relationships" r:embed="rId8"/>
            <a:stretch>
              <a:fillRect/>
            </a:stretch>
          </a:blipFill>
          <a:ln>
            <a:noFill/>
          </a:ln>
          <a:effectLst/>
        </c:spPr>
      </c:pivotFmt>
      <c:pivotFmt>
        <c:idx val="6"/>
        <c:spPr>
          <a:blipFill>
            <a:blip xmlns:r="http://schemas.openxmlformats.org/officeDocument/2006/relationships" r:embed="rId9"/>
            <a:stretch>
              <a:fillRect/>
            </a:stretch>
          </a:blipFill>
          <a:ln>
            <a:noFill/>
          </a:ln>
          <a:effectLst/>
        </c:spPr>
      </c:pivotFmt>
      <c:pivotFmt>
        <c:idx val="7"/>
        <c:spPr>
          <a:blipFill>
            <a:blip xmlns:r="http://schemas.openxmlformats.org/officeDocument/2006/relationships" r:embed="rId10"/>
            <a:stretch>
              <a:fillRect/>
            </a:stretch>
          </a:blipFill>
          <a:ln>
            <a:noFill/>
          </a:ln>
          <a:effectLst/>
        </c:spPr>
      </c:pivotFmt>
    </c:pivotFmts>
    <c:plotArea>
      <c:layout/>
      <c:barChart>
        <c:barDir val="col"/>
        <c:grouping val="clustered"/>
        <c:varyColors val="0"/>
        <c:ser>
          <c:idx val="0"/>
          <c:order val="0"/>
          <c:tx>
            <c:strRef>
              <c:f>'Pivot Table2'!$B$3</c:f>
              <c:strCache>
                <c:ptCount val="1"/>
                <c:pt idx="0">
                  <c:v>Total</c:v>
                </c:pt>
              </c:strCache>
            </c:strRef>
          </c:tx>
          <c:spPr>
            <a:blipFill>
              <a:blip xmlns:r="http://schemas.openxmlformats.org/officeDocument/2006/relationships" r:embed="rId3"/>
              <a:stretch>
                <a:fillRect/>
              </a:stretch>
            </a:blipFill>
            <a:ln>
              <a:noFill/>
            </a:ln>
            <a:effectLst/>
          </c:spPr>
          <c:invertIfNegative val="0"/>
          <c:dPt>
            <c:idx val="1"/>
            <c:invertIfNegative val="0"/>
            <c:bubble3D val="0"/>
            <c:spPr>
              <a:blipFill>
                <a:blip xmlns:r="http://schemas.openxmlformats.org/officeDocument/2006/relationships" r:embed="rId4"/>
                <a:stretch>
                  <a:fillRect/>
                </a:stretch>
              </a:blipFill>
              <a:ln>
                <a:noFill/>
              </a:ln>
              <a:effectLst/>
            </c:spPr>
            <c:extLst>
              <c:ext xmlns:c16="http://schemas.microsoft.com/office/drawing/2014/chart" uri="{C3380CC4-5D6E-409C-BE32-E72D297353CC}">
                <c16:uniqueId val="{00000002-7303-4D59-8493-531726F42597}"/>
              </c:ext>
            </c:extLst>
          </c:dPt>
          <c:dPt>
            <c:idx val="2"/>
            <c:invertIfNegative val="0"/>
            <c:bubble3D val="0"/>
            <c:spPr>
              <a:blipFill>
                <a:blip xmlns:r="http://schemas.openxmlformats.org/officeDocument/2006/relationships" r:embed="rId6"/>
                <a:stretch>
                  <a:fillRect/>
                </a:stretch>
              </a:blipFill>
              <a:ln>
                <a:noFill/>
              </a:ln>
              <a:effectLst/>
            </c:spPr>
            <c:extLst>
              <c:ext xmlns:c16="http://schemas.microsoft.com/office/drawing/2014/chart" uri="{C3380CC4-5D6E-409C-BE32-E72D297353CC}">
                <c16:uniqueId val="{00000004-7303-4D59-8493-531726F42597}"/>
              </c:ext>
            </c:extLst>
          </c:dPt>
          <c:dPt>
            <c:idx val="3"/>
            <c:invertIfNegative val="0"/>
            <c:bubble3D val="0"/>
            <c:spPr>
              <a:blipFill>
                <a:blip xmlns:r="http://schemas.openxmlformats.org/officeDocument/2006/relationships" r:embed="rId5"/>
                <a:stretch>
                  <a:fillRect/>
                </a:stretch>
              </a:blipFill>
              <a:ln>
                <a:noFill/>
              </a:ln>
              <a:effectLst/>
            </c:spPr>
            <c:extLst>
              <c:ext xmlns:c16="http://schemas.microsoft.com/office/drawing/2014/chart" uri="{C3380CC4-5D6E-409C-BE32-E72D297353CC}">
                <c16:uniqueId val="{00000003-7303-4D59-8493-531726F42597}"/>
              </c:ext>
            </c:extLst>
          </c:dPt>
          <c:dPt>
            <c:idx val="4"/>
            <c:invertIfNegative val="0"/>
            <c:bubble3D val="0"/>
            <c:spPr>
              <a:blipFill>
                <a:blip xmlns:r="http://schemas.openxmlformats.org/officeDocument/2006/relationships" r:embed="rId7"/>
                <a:stretch>
                  <a:fillRect/>
                </a:stretch>
              </a:blipFill>
              <a:ln>
                <a:noFill/>
              </a:ln>
              <a:effectLst/>
            </c:spPr>
            <c:extLst>
              <c:ext xmlns:c16="http://schemas.microsoft.com/office/drawing/2014/chart" uri="{C3380CC4-5D6E-409C-BE32-E72D297353CC}">
                <c16:uniqueId val="{00000005-7303-4D59-8493-531726F42597}"/>
              </c:ext>
            </c:extLst>
          </c:dPt>
          <c:dPt>
            <c:idx val="5"/>
            <c:invertIfNegative val="0"/>
            <c:bubble3D val="0"/>
            <c:spPr>
              <a:blipFill>
                <a:blip xmlns:r="http://schemas.openxmlformats.org/officeDocument/2006/relationships" r:embed="rId8"/>
                <a:stretch>
                  <a:fillRect/>
                </a:stretch>
              </a:blipFill>
              <a:ln>
                <a:noFill/>
              </a:ln>
              <a:effectLst/>
            </c:spPr>
            <c:extLst>
              <c:ext xmlns:c16="http://schemas.microsoft.com/office/drawing/2014/chart" uri="{C3380CC4-5D6E-409C-BE32-E72D297353CC}">
                <c16:uniqueId val="{00000006-7303-4D59-8493-531726F42597}"/>
              </c:ext>
            </c:extLst>
          </c:dPt>
          <c:dPt>
            <c:idx val="6"/>
            <c:invertIfNegative val="0"/>
            <c:bubble3D val="0"/>
            <c:spPr>
              <a:blipFill>
                <a:blip xmlns:r="http://schemas.openxmlformats.org/officeDocument/2006/relationships" r:embed="rId9"/>
                <a:stretch>
                  <a:fillRect/>
                </a:stretch>
              </a:blipFill>
              <a:ln>
                <a:noFill/>
              </a:ln>
              <a:effectLst/>
            </c:spPr>
            <c:extLst>
              <c:ext xmlns:c16="http://schemas.microsoft.com/office/drawing/2014/chart" uri="{C3380CC4-5D6E-409C-BE32-E72D297353CC}">
                <c16:uniqueId val="{00000007-7303-4D59-8493-531726F42597}"/>
              </c:ext>
            </c:extLst>
          </c:dPt>
          <c:dPt>
            <c:idx val="7"/>
            <c:invertIfNegative val="0"/>
            <c:bubble3D val="0"/>
            <c:spPr>
              <a:blipFill>
                <a:blip xmlns:r="http://schemas.openxmlformats.org/officeDocument/2006/relationships" r:embed="rId10"/>
                <a:stretch>
                  <a:fillRect/>
                </a:stretch>
              </a:blipFill>
              <a:ln>
                <a:noFill/>
              </a:ln>
              <a:effectLst/>
            </c:spPr>
            <c:extLst>
              <c:ext xmlns:c16="http://schemas.microsoft.com/office/drawing/2014/chart" uri="{C3380CC4-5D6E-409C-BE32-E72D297353CC}">
                <c16:uniqueId val="{00000008-7303-4D59-8493-531726F42597}"/>
              </c:ext>
            </c:extLst>
          </c:dPt>
          <c:cat>
            <c:strRef>
              <c:f>'Pivot Table2'!$A$4:$A$12</c:f>
              <c:strCache>
                <c:ptCount val="8"/>
                <c:pt idx="0">
                  <c:v>Call</c:v>
                </c:pt>
                <c:pt idx="1">
                  <c:v>Code</c:v>
                </c:pt>
                <c:pt idx="2">
                  <c:v>Data</c:v>
                </c:pt>
                <c:pt idx="3">
                  <c:v>Direct</c:v>
                </c:pt>
                <c:pt idx="4">
                  <c:v>E2E</c:v>
                </c:pt>
                <c:pt idx="5">
                  <c:v>Negotiation</c:v>
                </c:pt>
                <c:pt idx="6">
                  <c:v>Netflxo</c:v>
                </c:pt>
                <c:pt idx="7">
                  <c:v>Pen</c:v>
                </c:pt>
              </c:strCache>
            </c:strRef>
          </c:cat>
          <c:val>
            <c:numRef>
              <c:f>'Pivot Table2'!$B$4:$B$12</c:f>
              <c:numCache>
                <c:formatCode>#,##0</c:formatCode>
                <c:ptCount val="8"/>
                <c:pt idx="0">
                  <c:v>32523494</c:v>
                </c:pt>
                <c:pt idx="1">
                  <c:v>66457684</c:v>
                </c:pt>
                <c:pt idx="2">
                  <c:v>176040398</c:v>
                </c:pt>
                <c:pt idx="3">
                  <c:v>42628914</c:v>
                </c:pt>
                <c:pt idx="4">
                  <c:v>162168730</c:v>
                </c:pt>
                <c:pt idx="5">
                  <c:v>148255552</c:v>
                </c:pt>
                <c:pt idx="6">
                  <c:v>115844447</c:v>
                </c:pt>
                <c:pt idx="7">
                  <c:v>30192677</c:v>
                </c:pt>
              </c:numCache>
            </c:numRef>
          </c:val>
          <c:extLst>
            <c:ext xmlns:c16="http://schemas.microsoft.com/office/drawing/2014/chart" uri="{C3380CC4-5D6E-409C-BE32-E72D297353CC}">
              <c16:uniqueId val="{00000000-7303-4D59-8493-531726F42597}"/>
            </c:ext>
          </c:extLst>
        </c:ser>
        <c:dLbls>
          <c:showLegendKey val="0"/>
          <c:showVal val="0"/>
          <c:showCatName val="0"/>
          <c:showSerName val="0"/>
          <c:showPercent val="0"/>
          <c:showBubbleSize val="0"/>
        </c:dLbls>
        <c:gapWidth val="219"/>
        <c:overlap val="-27"/>
        <c:axId val="124021391"/>
        <c:axId val="124013231"/>
      </c:barChart>
      <c:catAx>
        <c:axId val="124021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4013231"/>
        <c:crosses val="autoZero"/>
        <c:auto val="1"/>
        <c:lblAlgn val="ctr"/>
        <c:lblOffset val="100"/>
        <c:noMultiLvlLbl val="0"/>
      </c:catAx>
      <c:valAx>
        <c:axId val="124013231"/>
        <c:scaling>
          <c:orientation val="minMax"/>
        </c:scaling>
        <c:delete val="0"/>
        <c:axPos val="l"/>
        <c:numFmt formatCode="#,,&quot;K&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40213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1"/>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[School Management.xlsx]Pivot Table2!PivotTable4</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Pass</a:t>
            </a:r>
            <a:r>
              <a:rPr lang="en-US" b="1" baseline="0">
                <a:solidFill>
                  <a:schemeClr val="tx1"/>
                </a:solidFill>
              </a:rPr>
              <a:t> Vs Fail </a:t>
            </a:r>
            <a:endParaRPr lang="en-US" b="1">
              <a:solidFill>
                <a:schemeClr val="tx1"/>
              </a:solidFill>
            </a:endParaRPr>
          </a:p>
        </c:rich>
      </c:tx>
      <c:layout>
        <c:manualLayout>
          <c:xMode val="edge"/>
          <c:yMode val="edge"/>
          <c:x val="0.34348873716734774"/>
          <c:y val="3.14136125654450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1"/>
        <c:spPr>
          <a:solidFill>
            <a:srgbClr val="7BE9C2"/>
          </a:solidFill>
          <a:ln w="19050">
            <a:solidFill>
              <a:schemeClr val="lt1"/>
            </a:solidFill>
          </a:ln>
          <a:effectLst/>
        </c:spPr>
      </c:pivotFmt>
      <c:pivotFmt>
        <c:idx val="2"/>
        <c:spPr>
          <a:solidFill>
            <a:srgbClr val="FFC000"/>
          </a:solidFill>
          <a:ln w="19050">
            <a:solidFill>
              <a:schemeClr val="lt1"/>
            </a:solidFill>
          </a:ln>
          <a:effectLst/>
        </c:spPr>
      </c:pivotFmt>
    </c:pivotFmts>
    <c:plotArea>
      <c:layout/>
      <c:doughnutChart>
        <c:varyColors val="1"/>
        <c:ser>
          <c:idx val="0"/>
          <c:order val="0"/>
          <c:tx>
            <c:strRef>
              <c:f>'Pivot Table2'!$B$27</c:f>
              <c:strCache>
                <c:ptCount val="1"/>
                <c:pt idx="0">
                  <c:v>Total</c:v>
                </c:pt>
              </c:strCache>
            </c:strRef>
          </c:tx>
          <c:explosion val="4"/>
          <c:dPt>
            <c:idx val="0"/>
            <c:bubble3D val="0"/>
            <c:spPr>
              <a:solidFill>
                <a:srgbClr val="FFC000"/>
              </a:solidFill>
              <a:ln w="19050">
                <a:solidFill>
                  <a:schemeClr val="lt1"/>
                </a:solidFill>
              </a:ln>
              <a:effectLst/>
            </c:spPr>
            <c:extLst>
              <c:ext xmlns:c16="http://schemas.microsoft.com/office/drawing/2014/chart" uri="{C3380CC4-5D6E-409C-BE32-E72D297353CC}">
                <c16:uniqueId val="{00000003-D850-4D41-A416-F8C7640E0874}"/>
              </c:ext>
            </c:extLst>
          </c:dPt>
          <c:dPt>
            <c:idx val="1"/>
            <c:bubble3D val="0"/>
            <c:spPr>
              <a:solidFill>
                <a:srgbClr val="7BE9C2"/>
              </a:solidFill>
              <a:ln w="19050">
                <a:solidFill>
                  <a:schemeClr val="lt1"/>
                </a:solidFill>
              </a:ln>
              <a:effectLst/>
            </c:spPr>
            <c:extLst>
              <c:ext xmlns:c16="http://schemas.microsoft.com/office/drawing/2014/chart" uri="{C3380CC4-5D6E-409C-BE32-E72D297353CC}">
                <c16:uniqueId val="{00000002-D850-4D41-A416-F8C7640E087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Table2'!$A$28:$A$30</c:f>
              <c:strCache>
                <c:ptCount val="2"/>
                <c:pt idx="0">
                  <c:v>Fail</c:v>
                </c:pt>
                <c:pt idx="1">
                  <c:v>Pass</c:v>
                </c:pt>
              </c:strCache>
            </c:strRef>
          </c:cat>
          <c:val>
            <c:numRef>
              <c:f>'Pivot Table2'!$B$28:$B$30</c:f>
              <c:numCache>
                <c:formatCode>General</c:formatCode>
                <c:ptCount val="2"/>
                <c:pt idx="0">
                  <c:v>53</c:v>
                </c:pt>
                <c:pt idx="1">
                  <c:v>46</c:v>
                </c:pt>
              </c:numCache>
            </c:numRef>
          </c:val>
          <c:extLst>
            <c:ext xmlns:c16="http://schemas.microsoft.com/office/drawing/2014/chart" uri="{C3380CC4-5D6E-409C-BE32-E72D297353CC}">
              <c16:uniqueId val="{00000000-D850-4D41-A416-F8C7640E0874}"/>
            </c:ext>
          </c:extLst>
        </c:ser>
        <c:dLbls>
          <c:showLegendKey val="0"/>
          <c:showVal val="0"/>
          <c:showCatName val="1"/>
          <c:showSerName val="0"/>
          <c:showPercent val="0"/>
          <c:showBubbleSize val="0"/>
          <c:showLeaderLines val="1"/>
        </c:dLbls>
        <c:firstSliceAng val="8"/>
        <c:holeSize val="59"/>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5.emf"/><Relationship Id="rId18" Type="http://schemas.openxmlformats.org/officeDocument/2006/relationships/hyperlink" Target="#Projects!A5"/><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image" Target="../media/image14.svg"/><Relationship Id="rId17" Type="http://schemas.openxmlformats.org/officeDocument/2006/relationships/hyperlink" Target="#Dashboard!A4"/><Relationship Id="rId2" Type="http://schemas.openxmlformats.org/officeDocument/2006/relationships/image" Target="../media/image2.png"/><Relationship Id="rId16" Type="http://schemas.openxmlformats.org/officeDocument/2006/relationships/hyperlink" Target="#Teachers!A3"/><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3.png"/><Relationship Id="rId5" Type="http://schemas.openxmlformats.org/officeDocument/2006/relationships/image" Target="../media/image5.svg"/><Relationship Id="rId15" Type="http://schemas.openxmlformats.org/officeDocument/2006/relationships/hyperlink" Target="#Students!A2"/><Relationship Id="rId10" Type="http://schemas.openxmlformats.org/officeDocument/2006/relationships/chart" Target="../charts/chart1.xml"/><Relationship Id="rId19" Type="http://schemas.openxmlformats.org/officeDocument/2006/relationships/hyperlink" Target="#Results!A6"/><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hyperlink" Target="#Dashboard!A1"/></Relationships>
</file>

<file path=xl/drawings/_rels/drawing10.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8" Type="http://schemas.openxmlformats.org/officeDocument/2006/relationships/hyperlink" Target="#Students!A2"/><Relationship Id="rId3" Type="http://schemas.openxmlformats.org/officeDocument/2006/relationships/image" Target="../media/image13.png"/><Relationship Id="rId7" Type="http://schemas.openxmlformats.org/officeDocument/2006/relationships/hyperlink" Target="#Dashboard!A1"/><Relationship Id="rId2" Type="http://schemas.openxmlformats.org/officeDocument/2006/relationships/chart" Target="../charts/chart2.xml"/><Relationship Id="rId1" Type="http://schemas.openxmlformats.org/officeDocument/2006/relationships/image" Target="../media/image1.png"/><Relationship Id="rId6" Type="http://schemas.openxmlformats.org/officeDocument/2006/relationships/hyperlink" Target="#Teachers!A3"/><Relationship Id="rId5" Type="http://schemas.openxmlformats.org/officeDocument/2006/relationships/hyperlink" Target="#Projects!A5"/><Relationship Id="rId10" Type="http://schemas.openxmlformats.org/officeDocument/2006/relationships/hyperlink" Target="#Results!A6"/><Relationship Id="rId4" Type="http://schemas.openxmlformats.org/officeDocument/2006/relationships/image" Target="../media/image14.svg"/><Relationship Id="rId9" Type="http://schemas.openxmlformats.org/officeDocument/2006/relationships/hyperlink" Target="#Departments!A4"/></Relationships>
</file>

<file path=xl/drawings/_rels/drawing3.xml.rels><?xml version="1.0" encoding="UTF-8" standalone="yes"?>
<Relationships xmlns="http://schemas.openxmlformats.org/package/2006/relationships"><Relationship Id="rId8" Type="http://schemas.openxmlformats.org/officeDocument/2006/relationships/hyperlink" Target="#Students!A2"/><Relationship Id="rId3" Type="http://schemas.openxmlformats.org/officeDocument/2006/relationships/chart" Target="../charts/chart4.xml"/><Relationship Id="rId7" Type="http://schemas.openxmlformats.org/officeDocument/2006/relationships/image" Target="../media/image16.png"/><Relationship Id="rId12" Type="http://schemas.openxmlformats.org/officeDocument/2006/relationships/hyperlink" Target="#Results!A6"/><Relationship Id="rId2" Type="http://schemas.openxmlformats.org/officeDocument/2006/relationships/chart" Target="../charts/chart3.xml"/><Relationship Id="rId1" Type="http://schemas.openxmlformats.org/officeDocument/2006/relationships/image" Target="../media/image1.png"/><Relationship Id="rId6" Type="http://schemas.openxmlformats.org/officeDocument/2006/relationships/hyperlink" Target="#Dashboard!A1"/><Relationship Id="rId11" Type="http://schemas.openxmlformats.org/officeDocument/2006/relationships/hyperlink" Target="#Projects!A5"/><Relationship Id="rId5" Type="http://schemas.openxmlformats.org/officeDocument/2006/relationships/image" Target="../media/image14.svg"/><Relationship Id="rId10" Type="http://schemas.openxmlformats.org/officeDocument/2006/relationships/hyperlink" Target="#Departments!A4"/><Relationship Id="rId4" Type="http://schemas.openxmlformats.org/officeDocument/2006/relationships/image" Target="../media/image13.png"/><Relationship Id="rId9" Type="http://schemas.openxmlformats.org/officeDocument/2006/relationships/hyperlink" Target="#Teachers!A3"/></Relationships>
</file>

<file path=xl/drawings/_rels/drawing4.xml.rels><?xml version="1.0" encoding="UTF-8" standalone="yes"?>
<Relationships xmlns="http://schemas.openxmlformats.org/package/2006/relationships"><Relationship Id="rId8" Type="http://schemas.openxmlformats.org/officeDocument/2006/relationships/hyperlink" Target="#Students!A2"/><Relationship Id="rId3" Type="http://schemas.openxmlformats.org/officeDocument/2006/relationships/image" Target="../media/image14.svg"/><Relationship Id="rId7" Type="http://schemas.openxmlformats.org/officeDocument/2006/relationships/image" Target="../media/image16.png"/><Relationship Id="rId12" Type="http://schemas.openxmlformats.org/officeDocument/2006/relationships/hyperlink" Target="#Results!A6"/><Relationship Id="rId2" Type="http://schemas.openxmlformats.org/officeDocument/2006/relationships/image" Target="../media/image13.png"/><Relationship Id="rId1" Type="http://schemas.openxmlformats.org/officeDocument/2006/relationships/image" Target="../media/image1.png"/><Relationship Id="rId6" Type="http://schemas.openxmlformats.org/officeDocument/2006/relationships/hyperlink" Target="#Dashboard!A1"/><Relationship Id="rId11" Type="http://schemas.openxmlformats.org/officeDocument/2006/relationships/image" Target="../media/image25.png"/><Relationship Id="rId5" Type="http://schemas.openxmlformats.org/officeDocument/2006/relationships/hyperlink" Target="#Teachers!A3"/><Relationship Id="rId10" Type="http://schemas.openxmlformats.org/officeDocument/2006/relationships/hyperlink" Target="#Projects!A5"/><Relationship Id="rId4" Type="http://schemas.openxmlformats.org/officeDocument/2006/relationships/chart" Target="../charts/chart5.xml"/><Relationship Id="rId9" Type="http://schemas.openxmlformats.org/officeDocument/2006/relationships/hyperlink" Target="#Departments!A4"/></Relationships>
</file>

<file path=xl/drawings/_rels/drawing6.xml.rels><?xml version="1.0" encoding="UTF-8" standalone="yes"?>
<Relationships xmlns="http://schemas.openxmlformats.org/package/2006/relationships"><Relationship Id="rId3" Type="http://schemas.openxmlformats.org/officeDocument/2006/relationships/image" Target="../media/image14.svg"/><Relationship Id="rId7" Type="http://schemas.openxmlformats.org/officeDocument/2006/relationships/hyperlink" Target="#Results!A6"/><Relationship Id="rId2" Type="http://schemas.openxmlformats.org/officeDocument/2006/relationships/image" Target="../media/image13.png"/><Relationship Id="rId1" Type="http://schemas.openxmlformats.org/officeDocument/2006/relationships/image" Target="../media/image1.png"/><Relationship Id="rId6" Type="http://schemas.openxmlformats.org/officeDocument/2006/relationships/image" Target="../media/image25.png"/><Relationship Id="rId5" Type="http://schemas.openxmlformats.org/officeDocument/2006/relationships/image" Target="../media/image16.png"/><Relationship Id="rId4" Type="http://schemas.openxmlformats.org/officeDocument/2006/relationships/image" Target="../media/image26.emf"/></Relationships>
</file>

<file path=xl/drawings/_rels/drawing7.xml.rels><?xml version="1.0" encoding="UTF-8" standalone="yes"?>
<Relationships xmlns="http://schemas.openxmlformats.org/package/2006/relationships"><Relationship Id="rId8" Type="http://schemas.openxmlformats.org/officeDocument/2006/relationships/hyperlink" Target="#Students!A2"/><Relationship Id="rId13" Type="http://schemas.openxmlformats.org/officeDocument/2006/relationships/hyperlink" Target="#Results!A6"/><Relationship Id="rId3" Type="http://schemas.openxmlformats.org/officeDocument/2006/relationships/image" Target="../media/image14.svg"/><Relationship Id="rId7" Type="http://schemas.openxmlformats.org/officeDocument/2006/relationships/image" Target="../media/image16.png"/><Relationship Id="rId12" Type="http://schemas.openxmlformats.org/officeDocument/2006/relationships/image" Target="../media/image25.png"/><Relationship Id="rId2" Type="http://schemas.openxmlformats.org/officeDocument/2006/relationships/image" Target="../media/image13.png"/><Relationship Id="rId1" Type="http://schemas.openxmlformats.org/officeDocument/2006/relationships/image" Target="../media/image1.png"/><Relationship Id="rId6" Type="http://schemas.openxmlformats.org/officeDocument/2006/relationships/hyperlink" Target="#Dashboard!A1"/><Relationship Id="rId11" Type="http://schemas.openxmlformats.org/officeDocument/2006/relationships/hyperlink" Target="#Projects!A5"/><Relationship Id="rId5" Type="http://schemas.openxmlformats.org/officeDocument/2006/relationships/chart" Target="../charts/chart7.xml"/><Relationship Id="rId10" Type="http://schemas.openxmlformats.org/officeDocument/2006/relationships/hyperlink" Target="#Departments!A4"/><Relationship Id="rId4" Type="http://schemas.openxmlformats.org/officeDocument/2006/relationships/chart" Target="../charts/chart6.xml"/><Relationship Id="rId9" Type="http://schemas.openxmlformats.org/officeDocument/2006/relationships/hyperlink" Target="#Teachers!A3"/></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368300</xdr:colOff>
      <xdr:row>21</xdr:row>
      <xdr:rowOff>69850</xdr:rowOff>
    </xdr:to>
    <xdr:sp macro="" textlink="">
      <xdr:nvSpPr>
        <xdr:cNvPr id="2" name="Rectangle 1">
          <a:extLst>
            <a:ext uri="{FF2B5EF4-FFF2-40B4-BE49-F238E27FC236}">
              <a16:creationId xmlns:a16="http://schemas.microsoft.com/office/drawing/2014/main" id="{CCCB936E-3CAC-7F71-1ADD-44B9679744E1}"/>
            </a:ext>
          </a:extLst>
        </xdr:cNvPr>
        <xdr:cNvSpPr/>
      </xdr:nvSpPr>
      <xdr:spPr>
        <a:xfrm>
          <a:off x="0" y="0"/>
          <a:ext cx="1587500" cy="3937000"/>
        </a:xfrm>
        <a:prstGeom prst="rect">
          <a:avLst/>
        </a:prstGeom>
        <a:solidFill>
          <a:srgbClr val="312B57"/>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266700</xdr:colOff>
      <xdr:row>0</xdr:row>
      <xdr:rowOff>44448</xdr:rowOff>
    </xdr:from>
    <xdr:to>
      <xdr:col>2</xdr:col>
      <xdr:colOff>355600</xdr:colOff>
      <xdr:row>21</xdr:row>
      <xdr:rowOff>12700</xdr:rowOff>
    </xdr:to>
    <xdr:sp macro="" textlink="">
      <xdr:nvSpPr>
        <xdr:cNvPr id="7" name="Rectangle: Top Corners Rounded 6">
          <a:extLst>
            <a:ext uri="{FF2B5EF4-FFF2-40B4-BE49-F238E27FC236}">
              <a16:creationId xmlns:a16="http://schemas.microsoft.com/office/drawing/2014/main" id="{D973B767-ED58-C9ED-5A21-F50F4D2D79E7}"/>
            </a:ext>
          </a:extLst>
        </xdr:cNvPr>
        <xdr:cNvSpPr/>
      </xdr:nvSpPr>
      <xdr:spPr>
        <a:xfrm rot="16200000">
          <a:off x="-996951" y="1308099"/>
          <a:ext cx="3835402" cy="1308100"/>
        </a:xfrm>
        <a:prstGeom prst="round2SameRect">
          <a:avLst/>
        </a:prstGeom>
        <a:solidFill>
          <a:srgbClr val="857AB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101601</xdr:colOff>
      <xdr:row>0</xdr:row>
      <xdr:rowOff>165101</xdr:rowOff>
    </xdr:from>
    <xdr:to>
      <xdr:col>1</xdr:col>
      <xdr:colOff>469901</xdr:colOff>
      <xdr:row>2</xdr:row>
      <xdr:rowOff>165101</xdr:rowOff>
    </xdr:to>
    <xdr:pic>
      <xdr:nvPicPr>
        <xdr:cNvPr id="45" name="Picture 44">
          <a:extLst>
            <a:ext uri="{FF2B5EF4-FFF2-40B4-BE49-F238E27FC236}">
              <a16:creationId xmlns:a16="http://schemas.microsoft.com/office/drawing/2014/main" id="{1CC3BFFA-70AF-1F66-C757-A526F004DBF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11201" y="165101"/>
          <a:ext cx="368300" cy="368300"/>
        </a:xfrm>
        <a:prstGeom prst="rect">
          <a:avLst/>
        </a:prstGeom>
      </xdr:spPr>
    </xdr:pic>
    <xdr:clientData/>
  </xdr:twoCellAnchor>
  <xdr:twoCellAnchor>
    <xdr:from>
      <xdr:col>2</xdr:col>
      <xdr:colOff>400050</xdr:colOff>
      <xdr:row>0</xdr:row>
      <xdr:rowOff>0</xdr:rowOff>
    </xdr:from>
    <xdr:to>
      <xdr:col>16</xdr:col>
      <xdr:colOff>228600</xdr:colOff>
      <xdr:row>21</xdr:row>
      <xdr:rowOff>63500</xdr:rowOff>
    </xdr:to>
    <xdr:grpSp>
      <xdr:nvGrpSpPr>
        <xdr:cNvPr id="48" name="Group 47">
          <a:extLst>
            <a:ext uri="{FF2B5EF4-FFF2-40B4-BE49-F238E27FC236}">
              <a16:creationId xmlns:a16="http://schemas.microsoft.com/office/drawing/2014/main" id="{DAE14150-B6F7-3215-0EEB-DF731F2A8657}"/>
            </a:ext>
          </a:extLst>
        </xdr:cNvPr>
        <xdr:cNvGrpSpPr/>
      </xdr:nvGrpSpPr>
      <xdr:grpSpPr>
        <a:xfrm>
          <a:off x="1619250" y="0"/>
          <a:ext cx="8591550" cy="3930650"/>
          <a:chOff x="1600200" y="336550"/>
          <a:chExt cx="8407400" cy="3359150"/>
        </a:xfrm>
      </xdr:grpSpPr>
      <xdr:sp macro="" textlink="">
        <xdr:nvSpPr>
          <xdr:cNvPr id="9" name="Rectangle: Top Corners Rounded 8">
            <a:extLst>
              <a:ext uri="{FF2B5EF4-FFF2-40B4-BE49-F238E27FC236}">
                <a16:creationId xmlns:a16="http://schemas.microsoft.com/office/drawing/2014/main" id="{764A9630-E276-48FB-AAC6-C866C13454DE}"/>
              </a:ext>
            </a:extLst>
          </xdr:cNvPr>
          <xdr:cNvSpPr/>
        </xdr:nvSpPr>
        <xdr:spPr>
          <a:xfrm rot="5400000">
            <a:off x="4124325" y="-2187575"/>
            <a:ext cx="3359150" cy="8407400"/>
          </a:xfrm>
          <a:prstGeom prst="round2SameRect">
            <a:avLst>
              <a:gd name="adj1" fmla="val 5652"/>
              <a:gd name="adj2" fmla="val 0"/>
            </a:avLst>
          </a:prstGeom>
          <a:solidFill>
            <a:srgbClr val="EDECF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6" name="TextBox 45">
            <a:extLst>
              <a:ext uri="{FF2B5EF4-FFF2-40B4-BE49-F238E27FC236}">
                <a16:creationId xmlns:a16="http://schemas.microsoft.com/office/drawing/2014/main" id="{A8A0D55A-7069-9217-7526-CA77C1230BF6}"/>
              </a:ext>
            </a:extLst>
          </xdr:cNvPr>
          <xdr:cNvSpPr txBox="1"/>
        </xdr:nvSpPr>
        <xdr:spPr>
          <a:xfrm>
            <a:off x="1720850" y="349250"/>
            <a:ext cx="7791450"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312B57"/>
                </a:solidFill>
                <a:latin typeface="Times New Roman" panose="02020603050405020304" pitchFamily="18" charset="0"/>
                <a:cs typeface="Times New Roman" panose="02020603050405020304" pitchFamily="18" charset="0"/>
              </a:rPr>
              <a:t>Welcome to Others</a:t>
            </a:r>
            <a:r>
              <a:rPr lang="en-IN" sz="1400" b="1" baseline="0">
                <a:solidFill>
                  <a:srgbClr val="312B57"/>
                </a:solidFill>
                <a:latin typeface="Times New Roman" panose="02020603050405020304" pitchFamily="18" charset="0"/>
                <a:cs typeface="Times New Roman" panose="02020603050405020304" pitchFamily="18" charset="0"/>
              </a:rPr>
              <a:t> Level's Smart                                                                   School Year 2021-2022</a:t>
            </a:r>
            <a:endParaRPr lang="en-IN" sz="1600" b="1">
              <a:solidFill>
                <a:srgbClr val="312B57"/>
              </a:solidFill>
              <a:latin typeface="Times New Roman" panose="02020603050405020304" pitchFamily="18" charset="0"/>
              <a:cs typeface="Times New Roman" panose="02020603050405020304" pitchFamily="18" charset="0"/>
            </a:endParaRPr>
          </a:p>
        </xdr:txBody>
      </xdr:sp>
    </xdr:grpSp>
    <xdr:clientData/>
  </xdr:twoCellAnchor>
  <xdr:twoCellAnchor>
    <xdr:from>
      <xdr:col>2</xdr:col>
      <xdr:colOff>527050</xdr:colOff>
      <xdr:row>7</xdr:row>
      <xdr:rowOff>57150</xdr:rowOff>
    </xdr:from>
    <xdr:to>
      <xdr:col>9</xdr:col>
      <xdr:colOff>114300</xdr:colOff>
      <xdr:row>20</xdr:row>
      <xdr:rowOff>88900</xdr:rowOff>
    </xdr:to>
    <xdr:sp macro="" textlink="">
      <xdr:nvSpPr>
        <xdr:cNvPr id="77" name="Rectangle: Rounded Corners 76">
          <a:extLst>
            <a:ext uri="{FF2B5EF4-FFF2-40B4-BE49-F238E27FC236}">
              <a16:creationId xmlns:a16="http://schemas.microsoft.com/office/drawing/2014/main" id="{60834760-1FA7-D361-8E08-49F8528CA4EE}"/>
            </a:ext>
          </a:extLst>
        </xdr:cNvPr>
        <xdr:cNvSpPr/>
      </xdr:nvSpPr>
      <xdr:spPr>
        <a:xfrm>
          <a:off x="1746250" y="1346200"/>
          <a:ext cx="3854450" cy="2425700"/>
        </a:xfrm>
        <a:prstGeom prst="roundRect">
          <a:avLst/>
        </a:prstGeom>
        <a:solidFill>
          <a:schemeClr val="bg1"/>
        </a:solidFill>
        <a:ln>
          <a:solidFill>
            <a:srgbClr val="C176E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rgbClr val="1B1830"/>
              </a:solidFill>
            </a:rPr>
            <a:t>Calendar</a:t>
          </a:r>
          <a:r>
            <a:rPr lang="en-IN" sz="1100" b="1" baseline="0">
              <a:solidFill>
                <a:srgbClr val="1B1830"/>
              </a:solidFill>
            </a:rPr>
            <a:t> Attendance</a:t>
          </a:r>
          <a:endParaRPr lang="en-IN" sz="1100" b="1">
            <a:solidFill>
              <a:srgbClr val="1B1830"/>
            </a:solidFill>
          </a:endParaRPr>
        </a:p>
      </xdr:txBody>
    </xdr:sp>
    <xdr:clientData/>
  </xdr:twoCellAnchor>
  <xdr:twoCellAnchor>
    <xdr:from>
      <xdr:col>9</xdr:col>
      <xdr:colOff>222250</xdr:colOff>
      <xdr:row>7</xdr:row>
      <xdr:rowOff>44450</xdr:rowOff>
    </xdr:from>
    <xdr:to>
      <xdr:col>15</xdr:col>
      <xdr:colOff>819150</xdr:colOff>
      <xdr:row>20</xdr:row>
      <xdr:rowOff>82550</xdr:rowOff>
    </xdr:to>
    <xdr:sp macro="" textlink="">
      <xdr:nvSpPr>
        <xdr:cNvPr id="78" name="Rectangle: Rounded Corners 77">
          <a:extLst>
            <a:ext uri="{FF2B5EF4-FFF2-40B4-BE49-F238E27FC236}">
              <a16:creationId xmlns:a16="http://schemas.microsoft.com/office/drawing/2014/main" id="{BE54498E-95C4-422E-BA32-4F9939213C0F}"/>
            </a:ext>
          </a:extLst>
        </xdr:cNvPr>
        <xdr:cNvSpPr/>
      </xdr:nvSpPr>
      <xdr:spPr>
        <a:xfrm>
          <a:off x="5708650" y="1333500"/>
          <a:ext cx="4254500" cy="2432050"/>
        </a:xfrm>
        <a:prstGeom prst="roundRect">
          <a:avLst/>
        </a:prstGeom>
        <a:solidFill>
          <a:schemeClr val="bg1"/>
        </a:solidFill>
        <a:ln>
          <a:solidFill>
            <a:srgbClr val="BAB5D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rgbClr val="1B1830"/>
              </a:solidFill>
              <a:latin typeface="+mn-lt"/>
              <a:ea typeface="Cambria Math" panose="02040503050406030204" pitchFamily="18" charset="0"/>
              <a:cs typeface="Times New Roman" panose="02020603050405020304" pitchFamily="18" charset="0"/>
            </a:rPr>
            <a:t>Educational</a:t>
          </a:r>
          <a:r>
            <a:rPr lang="en-IN" sz="1200" b="1" baseline="0">
              <a:solidFill>
                <a:srgbClr val="1B1830"/>
              </a:solidFill>
              <a:latin typeface="+mn-lt"/>
              <a:ea typeface="Cambria Math" panose="02040503050406030204" pitchFamily="18" charset="0"/>
              <a:cs typeface="Times New Roman" panose="02020603050405020304" pitchFamily="18" charset="0"/>
            </a:rPr>
            <a:t> Stage                           </a:t>
          </a:r>
          <a:r>
            <a:rPr lang="en-IN" sz="1100" b="0" baseline="0">
              <a:solidFill>
                <a:schemeClr val="bg1">
                  <a:lumMod val="75000"/>
                </a:schemeClr>
              </a:solidFill>
              <a:latin typeface="+mn-lt"/>
              <a:ea typeface="Cambria Math" panose="02040503050406030204" pitchFamily="18" charset="0"/>
              <a:cs typeface="Times New Roman" panose="02020603050405020304" pitchFamily="18" charset="0"/>
            </a:rPr>
            <a:t>All data in thousand 2021-2022</a:t>
          </a:r>
          <a:br>
            <a:rPr lang="en-IN" sz="1100" b="0" baseline="0">
              <a:solidFill>
                <a:schemeClr val="bg1">
                  <a:lumMod val="75000"/>
                </a:schemeClr>
              </a:solidFill>
              <a:latin typeface="+mn-lt"/>
              <a:ea typeface="Cambria Math" panose="02040503050406030204" pitchFamily="18" charset="0"/>
              <a:cs typeface="Times New Roman" panose="02020603050405020304" pitchFamily="18" charset="0"/>
            </a:rPr>
          </a:br>
          <a:endParaRPr lang="en-IN" sz="1100" b="0">
            <a:solidFill>
              <a:schemeClr val="bg1">
                <a:lumMod val="75000"/>
              </a:schemeClr>
            </a:solidFill>
            <a:latin typeface="+mn-lt"/>
            <a:ea typeface="Cambria Math" panose="02040503050406030204" pitchFamily="18" charset="0"/>
            <a:cs typeface="Times New Roman" panose="02020603050405020304" pitchFamily="18" charset="0"/>
          </a:endParaRPr>
        </a:p>
      </xdr:txBody>
    </xdr:sp>
    <xdr:clientData/>
  </xdr:twoCellAnchor>
  <xdr:twoCellAnchor>
    <xdr:from>
      <xdr:col>3</xdr:col>
      <xdr:colOff>96519</xdr:colOff>
      <xdr:row>2</xdr:row>
      <xdr:rowOff>158750</xdr:rowOff>
    </xdr:from>
    <xdr:to>
      <xdr:col>6</xdr:col>
      <xdr:colOff>49719</xdr:colOff>
      <xdr:row>6</xdr:row>
      <xdr:rowOff>120650</xdr:rowOff>
    </xdr:to>
    <xdr:grpSp>
      <xdr:nvGrpSpPr>
        <xdr:cNvPr id="93" name="Group 92">
          <a:extLst>
            <a:ext uri="{FF2B5EF4-FFF2-40B4-BE49-F238E27FC236}">
              <a16:creationId xmlns:a16="http://schemas.microsoft.com/office/drawing/2014/main" id="{C91ED07E-E29F-95FC-1282-EEFDB06D8C9C}"/>
            </a:ext>
          </a:extLst>
        </xdr:cNvPr>
        <xdr:cNvGrpSpPr/>
      </xdr:nvGrpSpPr>
      <xdr:grpSpPr>
        <a:xfrm>
          <a:off x="1925319" y="527050"/>
          <a:ext cx="1782000" cy="698500"/>
          <a:chOff x="1957069" y="800100"/>
          <a:chExt cx="1782000" cy="698500"/>
        </a:xfrm>
      </xdr:grpSpPr>
      <xdr:grpSp>
        <xdr:nvGrpSpPr>
          <xdr:cNvPr id="62" name="Group 61">
            <a:extLst>
              <a:ext uri="{FF2B5EF4-FFF2-40B4-BE49-F238E27FC236}">
                <a16:creationId xmlns:a16="http://schemas.microsoft.com/office/drawing/2014/main" id="{DE46114B-7100-936D-3520-40AD40A53B69}"/>
              </a:ext>
            </a:extLst>
          </xdr:cNvPr>
          <xdr:cNvGrpSpPr/>
        </xdr:nvGrpSpPr>
        <xdr:grpSpPr>
          <a:xfrm>
            <a:off x="1957069" y="800100"/>
            <a:ext cx="1782000" cy="698500"/>
            <a:chOff x="1880869" y="781050"/>
            <a:chExt cx="1687831" cy="698500"/>
          </a:xfrm>
        </xdr:grpSpPr>
        <xdr:sp macro="" textlink="">
          <xdr:nvSpPr>
            <xdr:cNvPr id="47" name="Rectangle: Rounded Corners 46">
              <a:extLst>
                <a:ext uri="{FF2B5EF4-FFF2-40B4-BE49-F238E27FC236}">
                  <a16:creationId xmlns:a16="http://schemas.microsoft.com/office/drawing/2014/main" id="{E6D074A5-FD93-2C8A-A029-D7EB771B62D9}"/>
                </a:ext>
              </a:extLst>
            </xdr:cNvPr>
            <xdr:cNvSpPr/>
          </xdr:nvSpPr>
          <xdr:spPr>
            <a:xfrm>
              <a:off x="1885950" y="781050"/>
              <a:ext cx="1682750" cy="692150"/>
            </a:xfrm>
            <a:prstGeom prst="roundRect">
              <a:avLst>
                <a:gd name="adj" fmla="val 9327"/>
              </a:avLst>
            </a:prstGeom>
            <a:solidFill>
              <a:schemeClr val="bg1"/>
            </a:solidFill>
            <a:ln>
              <a:solidFill>
                <a:srgbClr val="BAB5D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2" name="Rectangle: Top Corners Rounded 51">
              <a:extLst>
                <a:ext uri="{FF2B5EF4-FFF2-40B4-BE49-F238E27FC236}">
                  <a16:creationId xmlns:a16="http://schemas.microsoft.com/office/drawing/2014/main" id="{9FC8FBDD-135F-7647-BDF9-31745D320DAC}"/>
                </a:ext>
              </a:extLst>
            </xdr:cNvPr>
            <xdr:cNvSpPr/>
          </xdr:nvSpPr>
          <xdr:spPr>
            <a:xfrm flipH="1">
              <a:off x="1880869" y="781050"/>
              <a:ext cx="68581" cy="698500"/>
            </a:xfrm>
            <a:prstGeom prst="round2SameRect">
              <a:avLst>
                <a:gd name="adj1" fmla="val 40071"/>
                <a:gd name="adj2" fmla="val 42715"/>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85" name="Graphic 84" descr="Schoolhouse with solid fill">
            <a:extLst>
              <a:ext uri="{FF2B5EF4-FFF2-40B4-BE49-F238E27FC236}">
                <a16:creationId xmlns:a16="http://schemas.microsoft.com/office/drawing/2014/main" id="{D3C89283-62D4-48B9-A0A8-0F1543AC34D2}"/>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033268" y="863600"/>
            <a:ext cx="538668" cy="540000"/>
          </a:xfrm>
          <a:prstGeom prst="rect">
            <a:avLst/>
          </a:prstGeom>
        </xdr:spPr>
      </xdr:pic>
    </xdr:grpSp>
    <xdr:clientData/>
  </xdr:twoCellAnchor>
  <xdr:twoCellAnchor>
    <xdr:from>
      <xdr:col>12</xdr:col>
      <xdr:colOff>304799</xdr:colOff>
      <xdr:row>2</xdr:row>
      <xdr:rowOff>177800</xdr:rowOff>
    </xdr:from>
    <xdr:to>
      <xdr:col>15</xdr:col>
      <xdr:colOff>258000</xdr:colOff>
      <xdr:row>6</xdr:row>
      <xdr:rowOff>139700</xdr:rowOff>
    </xdr:to>
    <xdr:grpSp>
      <xdr:nvGrpSpPr>
        <xdr:cNvPr id="96" name="Group 95">
          <a:extLst>
            <a:ext uri="{FF2B5EF4-FFF2-40B4-BE49-F238E27FC236}">
              <a16:creationId xmlns:a16="http://schemas.microsoft.com/office/drawing/2014/main" id="{D0C9F9C1-C148-3527-57F5-52A7A76161B0}"/>
            </a:ext>
          </a:extLst>
        </xdr:cNvPr>
        <xdr:cNvGrpSpPr/>
      </xdr:nvGrpSpPr>
      <xdr:grpSpPr>
        <a:xfrm>
          <a:off x="7619999" y="546100"/>
          <a:ext cx="1782001" cy="698500"/>
          <a:chOff x="7600949" y="806450"/>
          <a:chExt cx="1782001" cy="698500"/>
        </a:xfrm>
      </xdr:grpSpPr>
      <xdr:grpSp>
        <xdr:nvGrpSpPr>
          <xdr:cNvPr id="74" name="Group 73">
            <a:extLst>
              <a:ext uri="{FF2B5EF4-FFF2-40B4-BE49-F238E27FC236}">
                <a16:creationId xmlns:a16="http://schemas.microsoft.com/office/drawing/2014/main" id="{B312A7E3-FD8A-486E-BA2E-205755450F4C}"/>
              </a:ext>
            </a:extLst>
          </xdr:cNvPr>
          <xdr:cNvGrpSpPr/>
        </xdr:nvGrpSpPr>
        <xdr:grpSpPr>
          <a:xfrm>
            <a:off x="7600949" y="806450"/>
            <a:ext cx="1782001" cy="698500"/>
            <a:chOff x="1880869" y="781050"/>
            <a:chExt cx="1687832" cy="698500"/>
          </a:xfrm>
        </xdr:grpSpPr>
        <xdr:sp macro="" textlink="">
          <xdr:nvSpPr>
            <xdr:cNvPr id="75" name="Rectangle: Rounded Corners 74">
              <a:extLst>
                <a:ext uri="{FF2B5EF4-FFF2-40B4-BE49-F238E27FC236}">
                  <a16:creationId xmlns:a16="http://schemas.microsoft.com/office/drawing/2014/main" id="{0AB95943-8BE6-9134-D9AA-AABA00F35BD6}"/>
                </a:ext>
              </a:extLst>
            </xdr:cNvPr>
            <xdr:cNvSpPr/>
          </xdr:nvSpPr>
          <xdr:spPr>
            <a:xfrm>
              <a:off x="1885950" y="781050"/>
              <a:ext cx="1682751" cy="692150"/>
            </a:xfrm>
            <a:prstGeom prst="roundRect">
              <a:avLst>
                <a:gd name="adj" fmla="val 9327"/>
              </a:avLst>
            </a:prstGeom>
            <a:solidFill>
              <a:schemeClr val="bg1"/>
            </a:solidFill>
            <a:ln>
              <a:solidFill>
                <a:srgbClr val="BAB5D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6" name="Rectangle: Top Corners Rounded 75">
              <a:extLst>
                <a:ext uri="{FF2B5EF4-FFF2-40B4-BE49-F238E27FC236}">
                  <a16:creationId xmlns:a16="http://schemas.microsoft.com/office/drawing/2014/main" id="{380C6523-CCCC-82CB-FD76-67B3D050CD8C}"/>
                </a:ext>
              </a:extLst>
            </xdr:cNvPr>
            <xdr:cNvSpPr/>
          </xdr:nvSpPr>
          <xdr:spPr>
            <a:xfrm flipH="1">
              <a:off x="1880869" y="781050"/>
              <a:ext cx="68581" cy="698500"/>
            </a:xfrm>
            <a:prstGeom prst="round2SameRect">
              <a:avLst>
                <a:gd name="adj1" fmla="val 40071"/>
                <a:gd name="adj2" fmla="val 42715"/>
              </a:avLst>
            </a:prstGeom>
            <a:solidFill>
              <a:srgbClr val="EA647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92" name="Graphic 91" descr="Man and woman with solid fill">
            <a:extLst>
              <a:ext uri="{FF2B5EF4-FFF2-40B4-BE49-F238E27FC236}">
                <a16:creationId xmlns:a16="http://schemas.microsoft.com/office/drawing/2014/main" id="{FB4D7926-97BC-4101-A5B4-6E64C8FAD5A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7670800" y="908050"/>
            <a:ext cx="450850" cy="450850"/>
          </a:xfrm>
          <a:prstGeom prst="rect">
            <a:avLst/>
          </a:prstGeom>
        </xdr:spPr>
      </xdr:pic>
    </xdr:grpSp>
    <xdr:clientData/>
  </xdr:twoCellAnchor>
  <xdr:twoCellAnchor>
    <xdr:from>
      <xdr:col>4</xdr:col>
      <xdr:colOff>190500</xdr:colOff>
      <xdr:row>3</xdr:row>
      <xdr:rowOff>95250</xdr:rowOff>
    </xdr:from>
    <xdr:to>
      <xdr:col>4</xdr:col>
      <xdr:colOff>190500</xdr:colOff>
      <xdr:row>5</xdr:row>
      <xdr:rowOff>133350</xdr:rowOff>
    </xdr:to>
    <xdr:cxnSp macro="">
      <xdr:nvCxnSpPr>
        <xdr:cNvPr id="99" name="Straight Connector 98">
          <a:extLst>
            <a:ext uri="{FF2B5EF4-FFF2-40B4-BE49-F238E27FC236}">
              <a16:creationId xmlns:a16="http://schemas.microsoft.com/office/drawing/2014/main" id="{28C8FE56-E567-24C5-CC7D-7ED5F1DADBA6}"/>
            </a:ext>
          </a:extLst>
        </xdr:cNvPr>
        <xdr:cNvCxnSpPr/>
      </xdr:nvCxnSpPr>
      <xdr:spPr>
        <a:xfrm>
          <a:off x="2628900" y="647700"/>
          <a:ext cx="0" cy="406400"/>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190500</xdr:colOff>
      <xdr:row>3</xdr:row>
      <xdr:rowOff>82550</xdr:rowOff>
    </xdr:from>
    <xdr:to>
      <xdr:col>10</xdr:col>
      <xdr:colOff>190500</xdr:colOff>
      <xdr:row>5</xdr:row>
      <xdr:rowOff>121050</xdr:rowOff>
    </xdr:to>
    <xdr:cxnSp macro="">
      <xdr:nvCxnSpPr>
        <xdr:cNvPr id="106" name="Straight Connector 105">
          <a:extLst>
            <a:ext uri="{FF2B5EF4-FFF2-40B4-BE49-F238E27FC236}">
              <a16:creationId xmlns:a16="http://schemas.microsoft.com/office/drawing/2014/main" id="{AA8DAE3B-55A7-E7A1-2301-54011707EAAF}"/>
            </a:ext>
          </a:extLst>
        </xdr:cNvPr>
        <xdr:cNvCxnSpPr/>
      </xdr:nvCxnSpPr>
      <xdr:spPr>
        <a:xfrm>
          <a:off x="6286500" y="635000"/>
          <a:ext cx="0" cy="406800"/>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311150</xdr:colOff>
      <xdr:row>3</xdr:row>
      <xdr:rowOff>101600</xdr:rowOff>
    </xdr:from>
    <xdr:to>
      <xdr:col>13</xdr:col>
      <xdr:colOff>311150</xdr:colOff>
      <xdr:row>5</xdr:row>
      <xdr:rowOff>140100</xdr:rowOff>
    </xdr:to>
    <xdr:cxnSp macro="">
      <xdr:nvCxnSpPr>
        <xdr:cNvPr id="109" name="Straight Connector 108">
          <a:extLst>
            <a:ext uri="{FF2B5EF4-FFF2-40B4-BE49-F238E27FC236}">
              <a16:creationId xmlns:a16="http://schemas.microsoft.com/office/drawing/2014/main" id="{1ABAE651-2642-A108-DA5F-10069DABD879}"/>
            </a:ext>
          </a:extLst>
        </xdr:cNvPr>
        <xdr:cNvCxnSpPr/>
      </xdr:nvCxnSpPr>
      <xdr:spPr>
        <a:xfrm>
          <a:off x="8235950" y="654050"/>
          <a:ext cx="0" cy="406800"/>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584200</xdr:colOff>
      <xdr:row>4</xdr:row>
      <xdr:rowOff>69850</xdr:rowOff>
    </xdr:from>
    <xdr:to>
      <xdr:col>5</xdr:col>
      <xdr:colOff>444500</xdr:colOff>
      <xdr:row>6</xdr:row>
      <xdr:rowOff>12700</xdr:rowOff>
    </xdr:to>
    <xdr:sp macro="" textlink="'Pivot Table'!B7">
      <xdr:nvSpPr>
        <xdr:cNvPr id="3" name="TextBox 2">
          <a:extLst>
            <a:ext uri="{FF2B5EF4-FFF2-40B4-BE49-F238E27FC236}">
              <a16:creationId xmlns:a16="http://schemas.microsoft.com/office/drawing/2014/main" id="{80B15BD1-6CBA-E70C-2028-232DC2CEBF09}"/>
            </a:ext>
          </a:extLst>
        </xdr:cNvPr>
        <xdr:cNvSpPr txBox="1"/>
      </xdr:nvSpPr>
      <xdr:spPr>
        <a:xfrm>
          <a:off x="3022600" y="806450"/>
          <a:ext cx="469900" cy="3111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1832B34-6C7F-445E-957B-6E7CE46EE1DE}" type="TxLink">
            <a:rPr lang="en-US" sz="1400" b="0" i="0" u="none" strike="noStrike">
              <a:solidFill>
                <a:srgbClr val="000000"/>
              </a:solidFill>
              <a:latin typeface="Calibri"/>
              <a:ea typeface="Calibri"/>
              <a:cs typeface="Calibri"/>
            </a:rPr>
            <a:pPr/>
            <a:t>99</a:t>
          </a:fld>
          <a:endParaRPr lang="en-IN" sz="1100"/>
        </a:p>
      </xdr:txBody>
    </xdr:sp>
    <xdr:clientData/>
  </xdr:twoCellAnchor>
  <xdr:twoCellAnchor>
    <xdr:from>
      <xdr:col>6</xdr:col>
      <xdr:colOff>166369</xdr:colOff>
      <xdr:row>2</xdr:row>
      <xdr:rowOff>158750</xdr:rowOff>
    </xdr:from>
    <xdr:to>
      <xdr:col>12</xdr:col>
      <xdr:colOff>189418</xdr:colOff>
      <xdr:row>6</xdr:row>
      <xdr:rowOff>127000</xdr:rowOff>
    </xdr:to>
    <xdr:grpSp>
      <xdr:nvGrpSpPr>
        <xdr:cNvPr id="16" name="Group 15">
          <a:extLst>
            <a:ext uri="{FF2B5EF4-FFF2-40B4-BE49-F238E27FC236}">
              <a16:creationId xmlns:a16="http://schemas.microsoft.com/office/drawing/2014/main" id="{80D07E01-6A8E-FD91-8927-77FEB8EF2784}"/>
            </a:ext>
          </a:extLst>
        </xdr:cNvPr>
        <xdr:cNvGrpSpPr/>
      </xdr:nvGrpSpPr>
      <xdr:grpSpPr>
        <a:xfrm>
          <a:off x="3823969" y="527050"/>
          <a:ext cx="3680649" cy="704850"/>
          <a:chOff x="3722369" y="539750"/>
          <a:chExt cx="3680649" cy="704850"/>
        </a:xfrm>
      </xdr:grpSpPr>
      <xdr:grpSp>
        <xdr:nvGrpSpPr>
          <xdr:cNvPr id="95" name="Group 94">
            <a:extLst>
              <a:ext uri="{FF2B5EF4-FFF2-40B4-BE49-F238E27FC236}">
                <a16:creationId xmlns:a16="http://schemas.microsoft.com/office/drawing/2014/main" id="{6B26EE9E-C338-71AE-396E-CC04EF95D2D1}"/>
              </a:ext>
            </a:extLst>
          </xdr:cNvPr>
          <xdr:cNvGrpSpPr/>
        </xdr:nvGrpSpPr>
        <xdr:grpSpPr>
          <a:xfrm>
            <a:off x="3722369" y="539750"/>
            <a:ext cx="3680649" cy="704850"/>
            <a:chOff x="3811269" y="793750"/>
            <a:chExt cx="3680649" cy="704850"/>
          </a:xfrm>
        </xdr:grpSpPr>
        <xdr:grpSp>
          <xdr:nvGrpSpPr>
            <xdr:cNvPr id="67" name="Group 66">
              <a:extLst>
                <a:ext uri="{FF2B5EF4-FFF2-40B4-BE49-F238E27FC236}">
                  <a16:creationId xmlns:a16="http://schemas.microsoft.com/office/drawing/2014/main" id="{C6F0402B-CD2E-40F4-91EA-F2C976E83EDD}"/>
                </a:ext>
              </a:extLst>
            </xdr:cNvPr>
            <xdr:cNvGrpSpPr/>
          </xdr:nvGrpSpPr>
          <xdr:grpSpPr>
            <a:xfrm>
              <a:off x="5709918" y="793750"/>
              <a:ext cx="1782000" cy="698500"/>
              <a:chOff x="1880869" y="781050"/>
              <a:chExt cx="1687831" cy="698500"/>
            </a:xfrm>
          </xdr:grpSpPr>
          <xdr:sp macro="" textlink="">
            <xdr:nvSpPr>
              <xdr:cNvPr id="68" name="Rectangle: Rounded Corners 67">
                <a:extLst>
                  <a:ext uri="{FF2B5EF4-FFF2-40B4-BE49-F238E27FC236}">
                    <a16:creationId xmlns:a16="http://schemas.microsoft.com/office/drawing/2014/main" id="{597BCA18-F6C7-776B-09B6-4577ABB036BA}"/>
                  </a:ext>
                </a:extLst>
              </xdr:cNvPr>
              <xdr:cNvSpPr/>
            </xdr:nvSpPr>
            <xdr:spPr>
              <a:xfrm>
                <a:off x="1885950" y="781050"/>
                <a:ext cx="1682750" cy="692150"/>
              </a:xfrm>
              <a:prstGeom prst="roundRect">
                <a:avLst>
                  <a:gd name="adj" fmla="val 9327"/>
                </a:avLst>
              </a:prstGeom>
              <a:solidFill>
                <a:schemeClr val="bg1"/>
              </a:solidFill>
              <a:ln>
                <a:solidFill>
                  <a:srgbClr val="BAB5D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9" name="Rectangle: Top Corners Rounded 68">
                <a:extLst>
                  <a:ext uri="{FF2B5EF4-FFF2-40B4-BE49-F238E27FC236}">
                    <a16:creationId xmlns:a16="http://schemas.microsoft.com/office/drawing/2014/main" id="{DA13AA99-DF44-09F7-1A6F-9AE6F8A7031E}"/>
                  </a:ext>
                </a:extLst>
              </xdr:cNvPr>
              <xdr:cNvSpPr/>
            </xdr:nvSpPr>
            <xdr:spPr>
              <a:xfrm flipH="1">
                <a:off x="1880869" y="781050"/>
                <a:ext cx="68581" cy="698500"/>
              </a:xfrm>
              <a:prstGeom prst="round2SameRect">
                <a:avLst>
                  <a:gd name="adj1" fmla="val 40071"/>
                  <a:gd name="adj2" fmla="val 42715"/>
                </a:avLst>
              </a:prstGeom>
              <a:solidFill>
                <a:srgbClr val="92D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94" name="Group 93">
              <a:extLst>
                <a:ext uri="{FF2B5EF4-FFF2-40B4-BE49-F238E27FC236}">
                  <a16:creationId xmlns:a16="http://schemas.microsoft.com/office/drawing/2014/main" id="{C0C72722-4F3C-6F9B-4871-C5B92B612578}"/>
                </a:ext>
              </a:extLst>
            </xdr:cNvPr>
            <xdr:cNvGrpSpPr/>
          </xdr:nvGrpSpPr>
          <xdr:grpSpPr>
            <a:xfrm>
              <a:off x="3811269" y="800100"/>
              <a:ext cx="1783081" cy="698500"/>
              <a:chOff x="3811269" y="800100"/>
              <a:chExt cx="1783081" cy="698500"/>
            </a:xfrm>
          </xdr:grpSpPr>
          <xdr:grpSp>
            <xdr:nvGrpSpPr>
              <xdr:cNvPr id="63" name="Group 62">
                <a:extLst>
                  <a:ext uri="{FF2B5EF4-FFF2-40B4-BE49-F238E27FC236}">
                    <a16:creationId xmlns:a16="http://schemas.microsoft.com/office/drawing/2014/main" id="{E54FA983-B60B-4A18-B87C-217D4D185CAB}"/>
                  </a:ext>
                </a:extLst>
              </xdr:cNvPr>
              <xdr:cNvGrpSpPr/>
            </xdr:nvGrpSpPr>
            <xdr:grpSpPr>
              <a:xfrm>
                <a:off x="3811269" y="800100"/>
                <a:ext cx="1783081" cy="698500"/>
                <a:chOff x="1880869" y="781050"/>
                <a:chExt cx="1687831" cy="698500"/>
              </a:xfrm>
            </xdr:grpSpPr>
            <xdr:sp macro="" textlink="">
              <xdr:nvSpPr>
                <xdr:cNvPr id="64" name="Rectangle: Rounded Corners 63">
                  <a:extLst>
                    <a:ext uri="{FF2B5EF4-FFF2-40B4-BE49-F238E27FC236}">
                      <a16:creationId xmlns:a16="http://schemas.microsoft.com/office/drawing/2014/main" id="{79A01752-54A9-B179-A91D-D2B744B77323}"/>
                    </a:ext>
                  </a:extLst>
                </xdr:cNvPr>
                <xdr:cNvSpPr/>
              </xdr:nvSpPr>
              <xdr:spPr>
                <a:xfrm>
                  <a:off x="1885950" y="781050"/>
                  <a:ext cx="1682750" cy="692150"/>
                </a:xfrm>
                <a:prstGeom prst="roundRect">
                  <a:avLst>
                    <a:gd name="adj" fmla="val 9327"/>
                  </a:avLst>
                </a:prstGeom>
                <a:solidFill>
                  <a:schemeClr val="bg1"/>
                </a:solidFill>
                <a:ln>
                  <a:solidFill>
                    <a:srgbClr val="BAB5D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5" name="Rectangle: Top Corners Rounded 64">
                  <a:extLst>
                    <a:ext uri="{FF2B5EF4-FFF2-40B4-BE49-F238E27FC236}">
                      <a16:creationId xmlns:a16="http://schemas.microsoft.com/office/drawing/2014/main" id="{3D61FD6A-089E-6D75-7F56-76679D705579}"/>
                    </a:ext>
                  </a:extLst>
                </xdr:cNvPr>
                <xdr:cNvSpPr/>
              </xdr:nvSpPr>
              <xdr:spPr>
                <a:xfrm flipH="1">
                  <a:off x="1880869" y="781050"/>
                  <a:ext cx="68581" cy="698500"/>
                </a:xfrm>
                <a:prstGeom prst="round2SameRect">
                  <a:avLst>
                    <a:gd name="adj1" fmla="val 40071"/>
                    <a:gd name="adj2" fmla="val 42715"/>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84" name="Graphic 83" descr="Classroom with solid fill">
                <a:extLst>
                  <a:ext uri="{FF2B5EF4-FFF2-40B4-BE49-F238E27FC236}">
                    <a16:creationId xmlns:a16="http://schemas.microsoft.com/office/drawing/2014/main" id="{568A3D98-08FE-BC69-7D0F-1B70397257F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921900" y="835800"/>
                <a:ext cx="540000" cy="540000"/>
              </a:xfrm>
              <a:prstGeom prst="rect">
                <a:avLst/>
              </a:prstGeom>
            </xdr:spPr>
          </xdr:pic>
        </xdr:grpSp>
        <xdr:pic>
          <xdr:nvPicPr>
            <xdr:cNvPr id="90" name="Graphic 89" descr="Female Profile with solid fill">
              <a:extLst>
                <a:ext uri="{FF2B5EF4-FFF2-40B4-BE49-F238E27FC236}">
                  <a16:creationId xmlns:a16="http://schemas.microsoft.com/office/drawing/2014/main" id="{7CC2BCB9-D2EA-47B6-B1ED-72143EFA057D}"/>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735318" y="835468"/>
              <a:ext cx="540000" cy="540000"/>
            </a:xfrm>
            <a:prstGeom prst="rect">
              <a:avLst/>
            </a:prstGeom>
          </xdr:spPr>
        </xdr:pic>
      </xdr:grpSp>
      <xdr:cxnSp macro="">
        <xdr:nvCxnSpPr>
          <xdr:cNvPr id="104" name="Straight Connector 103">
            <a:extLst>
              <a:ext uri="{FF2B5EF4-FFF2-40B4-BE49-F238E27FC236}">
                <a16:creationId xmlns:a16="http://schemas.microsoft.com/office/drawing/2014/main" id="{2E67D058-F9CA-44BF-3954-6F5ADC4D3608}"/>
              </a:ext>
            </a:extLst>
          </xdr:cNvPr>
          <xdr:cNvCxnSpPr/>
        </xdr:nvCxnSpPr>
        <xdr:spPr>
          <a:xfrm>
            <a:off x="4495800" y="679450"/>
            <a:ext cx="0" cy="406800"/>
          </a:xfrm>
          <a:prstGeom prst="line">
            <a:avLst/>
          </a:prstGeom>
          <a:ln>
            <a:solidFill>
              <a:srgbClr val="BAB5D3"/>
            </a:solidFill>
          </a:ln>
        </xdr:spPr>
        <xdr:style>
          <a:lnRef idx="1">
            <a:schemeClr val="accent1"/>
          </a:lnRef>
          <a:fillRef idx="0">
            <a:schemeClr val="accent1"/>
          </a:fillRef>
          <a:effectRef idx="0">
            <a:schemeClr val="accent1"/>
          </a:effectRef>
          <a:fontRef idx="minor">
            <a:schemeClr val="tx1"/>
          </a:fontRef>
        </xdr:style>
      </xdr:cxnSp>
      <xdr:sp macro="" textlink="'Pivot Table'!E6">
        <xdr:nvSpPr>
          <xdr:cNvPr id="4" name="TextBox 3">
            <a:extLst>
              <a:ext uri="{FF2B5EF4-FFF2-40B4-BE49-F238E27FC236}">
                <a16:creationId xmlns:a16="http://schemas.microsoft.com/office/drawing/2014/main" id="{BA249EE7-C61E-91C6-6D7C-E62E8EDBEAC7}"/>
              </a:ext>
            </a:extLst>
          </xdr:cNvPr>
          <xdr:cNvSpPr txBox="1"/>
        </xdr:nvSpPr>
        <xdr:spPr>
          <a:xfrm>
            <a:off x="4838700" y="806450"/>
            <a:ext cx="655200" cy="234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49CFAA-4231-4F2C-A10B-5744CA849BC6}" type="TxLink">
              <a:rPr lang="en-US" sz="1400" b="0" i="0" u="none" strike="noStrike">
                <a:solidFill>
                  <a:srgbClr val="000000"/>
                </a:solidFill>
                <a:latin typeface="Calibri"/>
                <a:ea typeface="Calibri"/>
                <a:cs typeface="Calibri"/>
              </a:rPr>
              <a:pPr/>
              <a:t>2951</a:t>
            </a:fld>
            <a:endParaRPr lang="en-IN" sz="1400"/>
          </a:p>
        </xdr:txBody>
      </xdr:sp>
    </xdr:grpSp>
    <xdr:clientData/>
  </xdr:twoCellAnchor>
  <xdr:twoCellAnchor>
    <xdr:from>
      <xdr:col>14</xdr:col>
      <xdr:colOff>190500</xdr:colOff>
      <xdr:row>4</xdr:row>
      <xdr:rowOff>95250</xdr:rowOff>
    </xdr:from>
    <xdr:to>
      <xdr:col>15</xdr:col>
      <xdr:colOff>185300</xdr:colOff>
      <xdr:row>5</xdr:row>
      <xdr:rowOff>127000</xdr:rowOff>
    </xdr:to>
    <xdr:sp macro="" textlink="">
      <xdr:nvSpPr>
        <xdr:cNvPr id="6" name="TextBox 5">
          <a:extLst>
            <a:ext uri="{FF2B5EF4-FFF2-40B4-BE49-F238E27FC236}">
              <a16:creationId xmlns:a16="http://schemas.microsoft.com/office/drawing/2014/main" id="{F3B13807-A0D3-703B-3A99-972F4CE29894}"/>
            </a:ext>
          </a:extLst>
        </xdr:cNvPr>
        <xdr:cNvSpPr txBox="1"/>
      </xdr:nvSpPr>
      <xdr:spPr>
        <a:xfrm>
          <a:off x="8724900" y="831850"/>
          <a:ext cx="604400" cy="215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a:t>3094</a:t>
          </a:r>
        </a:p>
      </xdr:txBody>
    </xdr:sp>
    <xdr:clientData/>
  </xdr:twoCellAnchor>
  <xdr:twoCellAnchor>
    <xdr:from>
      <xdr:col>10</xdr:col>
      <xdr:colOff>609599</xdr:colOff>
      <xdr:row>4</xdr:row>
      <xdr:rowOff>82550</xdr:rowOff>
    </xdr:from>
    <xdr:to>
      <xdr:col>11</xdr:col>
      <xdr:colOff>553718</xdr:colOff>
      <xdr:row>6</xdr:row>
      <xdr:rowOff>0</xdr:rowOff>
    </xdr:to>
    <xdr:sp macro="" textlink="'Pivot Table'!E5">
      <xdr:nvSpPr>
        <xdr:cNvPr id="8" name="TextBox 7">
          <a:extLst>
            <a:ext uri="{FF2B5EF4-FFF2-40B4-BE49-F238E27FC236}">
              <a16:creationId xmlns:a16="http://schemas.microsoft.com/office/drawing/2014/main" id="{0046ED9C-CA1D-4922-ABD7-B03417774FBF}"/>
            </a:ext>
          </a:extLst>
        </xdr:cNvPr>
        <xdr:cNvSpPr txBox="1"/>
      </xdr:nvSpPr>
      <xdr:spPr>
        <a:xfrm>
          <a:off x="6705599" y="819150"/>
          <a:ext cx="553719"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7E95FAF-BAE8-4E0F-AD49-DA248B66D900}" type="TxLink">
            <a:rPr lang="en-US" sz="1400" b="0" i="0" u="none" strike="noStrike">
              <a:solidFill>
                <a:srgbClr val="000000"/>
              </a:solidFill>
              <a:latin typeface="Calibri"/>
              <a:ea typeface="Calibri"/>
              <a:cs typeface="Calibri"/>
            </a:rPr>
            <a:pPr/>
            <a:t>3065</a:t>
          </a:fld>
          <a:endParaRPr lang="en-IN" sz="1100"/>
        </a:p>
      </xdr:txBody>
    </xdr:sp>
    <xdr:clientData/>
  </xdr:twoCellAnchor>
  <xdr:twoCellAnchor>
    <xdr:from>
      <xdr:col>10</xdr:col>
      <xdr:colOff>12700</xdr:colOff>
      <xdr:row>9</xdr:row>
      <xdr:rowOff>171450</xdr:rowOff>
    </xdr:from>
    <xdr:to>
      <xdr:col>15</xdr:col>
      <xdr:colOff>685800</xdr:colOff>
      <xdr:row>19</xdr:row>
      <xdr:rowOff>107950</xdr:rowOff>
    </xdr:to>
    <xdr:graphicFrame macro="">
      <xdr:nvGraphicFramePr>
        <xdr:cNvPr id="5" name="Chart 4">
          <a:extLst>
            <a:ext uri="{FF2B5EF4-FFF2-40B4-BE49-F238E27FC236}">
              <a16:creationId xmlns:a16="http://schemas.microsoft.com/office/drawing/2014/main" id="{43C3E5E0-7B6D-4C41-9061-AB623ACEB7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325119</xdr:colOff>
      <xdr:row>3</xdr:row>
      <xdr:rowOff>69850</xdr:rowOff>
    </xdr:from>
    <xdr:to>
      <xdr:col>10</xdr:col>
      <xdr:colOff>325119</xdr:colOff>
      <xdr:row>5</xdr:row>
      <xdr:rowOff>108350</xdr:rowOff>
    </xdr:to>
    <xdr:cxnSp macro="">
      <xdr:nvCxnSpPr>
        <xdr:cNvPr id="17" name="Straight Connector 16">
          <a:extLst>
            <a:ext uri="{FF2B5EF4-FFF2-40B4-BE49-F238E27FC236}">
              <a16:creationId xmlns:a16="http://schemas.microsoft.com/office/drawing/2014/main" id="{0722DAED-E3DE-423E-840F-78959646C201}"/>
            </a:ext>
          </a:extLst>
        </xdr:cNvPr>
        <xdr:cNvCxnSpPr/>
      </xdr:nvCxnSpPr>
      <xdr:spPr>
        <a:xfrm>
          <a:off x="6421119" y="622300"/>
          <a:ext cx="0" cy="406800"/>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xdr:col>
      <xdr:colOff>47326</xdr:colOff>
      <xdr:row>0</xdr:row>
      <xdr:rowOff>69851</xdr:rowOff>
    </xdr:from>
    <xdr:to>
      <xdr:col>15</xdr:col>
      <xdr:colOff>482599</xdr:colOff>
      <xdr:row>1</xdr:row>
      <xdr:rowOff>146051</xdr:rowOff>
    </xdr:to>
    <xdr:pic>
      <xdr:nvPicPr>
        <xdr:cNvPr id="13" name="Graphic 12" descr="Books with solid fill">
          <a:extLst>
            <a:ext uri="{FF2B5EF4-FFF2-40B4-BE49-F238E27FC236}">
              <a16:creationId xmlns:a16="http://schemas.microsoft.com/office/drawing/2014/main" id="{23F997CC-D86E-609D-834A-373EF0EB5DB4}"/>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9191326" y="69851"/>
          <a:ext cx="435273" cy="260350"/>
        </a:xfrm>
        <a:prstGeom prst="rect">
          <a:avLst/>
        </a:prstGeom>
      </xdr:spPr>
    </xdr:pic>
    <xdr:clientData/>
  </xdr:twoCellAnchor>
  <xdr:twoCellAnchor>
    <xdr:from>
      <xdr:col>4</xdr:col>
      <xdr:colOff>311150</xdr:colOff>
      <xdr:row>3</xdr:row>
      <xdr:rowOff>50800</xdr:rowOff>
    </xdr:from>
    <xdr:to>
      <xdr:col>5</xdr:col>
      <xdr:colOff>546100</xdr:colOff>
      <xdr:row>4</xdr:row>
      <xdr:rowOff>139700</xdr:rowOff>
    </xdr:to>
    <xdr:sp macro="" textlink="">
      <xdr:nvSpPr>
        <xdr:cNvPr id="11" name="TextBox 10">
          <a:extLst>
            <a:ext uri="{FF2B5EF4-FFF2-40B4-BE49-F238E27FC236}">
              <a16:creationId xmlns:a16="http://schemas.microsoft.com/office/drawing/2014/main" id="{0650E0E5-77C1-4466-ABC4-D67FE6DA76AB}"/>
            </a:ext>
          </a:extLst>
        </xdr:cNvPr>
        <xdr:cNvSpPr txBox="1"/>
      </xdr:nvSpPr>
      <xdr:spPr>
        <a:xfrm>
          <a:off x="2749550" y="603250"/>
          <a:ext cx="844550" cy="273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    </a:t>
          </a:r>
          <a:r>
            <a:rPr lang="en-IN" sz="1100">
              <a:solidFill>
                <a:srgbClr val="ED8D5D"/>
              </a:solidFill>
            </a:rPr>
            <a:t>SCHOOL</a:t>
          </a:r>
        </a:p>
      </xdr:txBody>
    </xdr:sp>
    <xdr:clientData/>
  </xdr:twoCellAnchor>
  <xdr:twoCellAnchor>
    <xdr:from>
      <xdr:col>7</xdr:col>
      <xdr:colOff>381000</xdr:colOff>
      <xdr:row>3</xdr:row>
      <xdr:rowOff>44450</xdr:rowOff>
    </xdr:from>
    <xdr:to>
      <xdr:col>9</xdr:col>
      <xdr:colOff>76200</xdr:colOff>
      <xdr:row>4</xdr:row>
      <xdr:rowOff>133350</xdr:rowOff>
    </xdr:to>
    <xdr:sp macro="" textlink="">
      <xdr:nvSpPr>
        <xdr:cNvPr id="14" name="TextBox 13">
          <a:extLst>
            <a:ext uri="{FF2B5EF4-FFF2-40B4-BE49-F238E27FC236}">
              <a16:creationId xmlns:a16="http://schemas.microsoft.com/office/drawing/2014/main" id="{9AC03BD3-23F7-9B0F-3451-30BBFB9BF856}"/>
            </a:ext>
          </a:extLst>
        </xdr:cNvPr>
        <xdr:cNvSpPr txBox="1"/>
      </xdr:nvSpPr>
      <xdr:spPr>
        <a:xfrm>
          <a:off x="4648200" y="596900"/>
          <a:ext cx="914400" cy="273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    </a:t>
          </a:r>
          <a:r>
            <a:rPr lang="en-IN" sz="1100">
              <a:solidFill>
                <a:srgbClr val="FFC000"/>
              </a:solidFill>
            </a:rPr>
            <a:t>TEACHERS</a:t>
          </a:r>
        </a:p>
      </xdr:txBody>
    </xdr:sp>
    <xdr:clientData/>
  </xdr:twoCellAnchor>
  <xdr:twoCellAnchor>
    <xdr:from>
      <xdr:col>10</xdr:col>
      <xdr:colOff>457200</xdr:colOff>
      <xdr:row>3</xdr:row>
      <xdr:rowOff>44450</xdr:rowOff>
    </xdr:from>
    <xdr:to>
      <xdr:col>12</xdr:col>
      <xdr:colOff>57150</xdr:colOff>
      <xdr:row>4</xdr:row>
      <xdr:rowOff>88900</xdr:rowOff>
    </xdr:to>
    <xdr:sp macro="" textlink="">
      <xdr:nvSpPr>
        <xdr:cNvPr id="15" name="TextBox 14">
          <a:extLst>
            <a:ext uri="{FF2B5EF4-FFF2-40B4-BE49-F238E27FC236}">
              <a16:creationId xmlns:a16="http://schemas.microsoft.com/office/drawing/2014/main" id="{AEBE09AF-0FAD-BD84-F20B-10850C915211}"/>
            </a:ext>
          </a:extLst>
        </xdr:cNvPr>
        <xdr:cNvSpPr txBox="1"/>
      </xdr:nvSpPr>
      <xdr:spPr>
        <a:xfrm>
          <a:off x="6553200" y="596900"/>
          <a:ext cx="819150"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92D050"/>
              </a:solidFill>
            </a:rPr>
            <a:t>STUDENTS</a:t>
          </a:r>
        </a:p>
      </xdr:txBody>
    </xdr:sp>
    <xdr:clientData/>
  </xdr:twoCellAnchor>
  <xdr:twoCellAnchor>
    <xdr:from>
      <xdr:col>14</xdr:col>
      <xdr:colOff>107950</xdr:colOff>
      <xdr:row>3</xdr:row>
      <xdr:rowOff>82550</xdr:rowOff>
    </xdr:from>
    <xdr:to>
      <xdr:col>15</xdr:col>
      <xdr:colOff>215900</xdr:colOff>
      <xdr:row>4</xdr:row>
      <xdr:rowOff>165100</xdr:rowOff>
    </xdr:to>
    <xdr:sp macro="" textlink="">
      <xdr:nvSpPr>
        <xdr:cNvPr id="18" name="TextBox 17">
          <a:extLst>
            <a:ext uri="{FF2B5EF4-FFF2-40B4-BE49-F238E27FC236}">
              <a16:creationId xmlns:a16="http://schemas.microsoft.com/office/drawing/2014/main" id="{4CE0FCCA-11A1-62AD-6B0D-C88F592A1E8B}"/>
            </a:ext>
          </a:extLst>
        </xdr:cNvPr>
        <xdr:cNvSpPr txBox="1"/>
      </xdr:nvSpPr>
      <xdr:spPr>
        <a:xfrm>
          <a:off x="8642350" y="635000"/>
          <a:ext cx="71755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FF6699"/>
              </a:solidFill>
            </a:rPr>
            <a:t>PARENTS</a:t>
          </a:r>
        </a:p>
      </xdr:txBody>
    </xdr:sp>
    <xdr:clientData/>
  </xdr:twoCellAnchor>
  <xdr:twoCellAnchor editAs="oneCell">
    <xdr:from>
      <xdr:col>18</xdr:col>
      <xdr:colOff>533400</xdr:colOff>
      <xdr:row>1</xdr:row>
      <xdr:rowOff>50800</xdr:rowOff>
    </xdr:from>
    <xdr:to>
      <xdr:col>19</xdr:col>
      <xdr:colOff>108707</xdr:colOff>
      <xdr:row>17</xdr:row>
      <xdr:rowOff>88900</xdr:rowOff>
    </xdr:to>
    <xdr:pic>
      <xdr:nvPicPr>
        <xdr:cNvPr id="34" name="Picture 33">
          <a:extLst>
            <a:ext uri="{FF2B5EF4-FFF2-40B4-BE49-F238E27FC236}">
              <a16:creationId xmlns:a16="http://schemas.microsoft.com/office/drawing/2014/main" id="{1CF4DFC8-E984-44E5-8906-999C38432AC8}"/>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1734800" y="234950"/>
          <a:ext cx="870707" cy="2984500"/>
        </a:xfrm>
        <a:prstGeom prst="rect">
          <a:avLst/>
        </a:prstGeom>
        <a:noFill/>
        <a:ln>
          <a:solidFill>
            <a:schemeClr val="lt1">
              <a:shade val="50000"/>
              <a:alpha val="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133350</xdr:colOff>
      <xdr:row>9</xdr:row>
      <xdr:rowOff>158750</xdr:rowOff>
    </xdr:from>
    <xdr:to>
      <xdr:col>8</xdr:col>
      <xdr:colOff>546100</xdr:colOff>
      <xdr:row>18</xdr:row>
      <xdr:rowOff>50800</xdr:rowOff>
    </xdr:to>
    <mc:AlternateContent xmlns:mc="http://schemas.openxmlformats.org/markup-compatibility/2006" xmlns:a14="http://schemas.microsoft.com/office/drawing/2010/main">
      <mc:Choice Requires="a14">
        <xdr:graphicFrame macro="">
          <xdr:nvGraphicFramePr>
            <xdr:cNvPr id="44" name="Day 1">
              <a:extLst>
                <a:ext uri="{FF2B5EF4-FFF2-40B4-BE49-F238E27FC236}">
                  <a16:creationId xmlns:a16="http://schemas.microsoft.com/office/drawing/2014/main" id="{961C9D28-7B0B-4240-BD54-4B03BB456C34}"/>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1962150" y="1816100"/>
              <a:ext cx="3460750" cy="1549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476250</xdr:colOff>
      <xdr:row>4</xdr:row>
      <xdr:rowOff>152400</xdr:rowOff>
    </xdr:from>
    <xdr:to>
      <xdr:col>2</xdr:col>
      <xdr:colOff>279400</xdr:colOff>
      <xdr:row>6</xdr:row>
      <xdr:rowOff>101600</xdr:rowOff>
    </xdr:to>
    <xdr:sp macro="" textlink="">
      <xdr:nvSpPr>
        <xdr:cNvPr id="58" name="TextBox 57">
          <a:hlinkClick xmlns:r="http://schemas.openxmlformats.org/officeDocument/2006/relationships" r:id="rId14"/>
          <a:extLst>
            <a:ext uri="{FF2B5EF4-FFF2-40B4-BE49-F238E27FC236}">
              <a16:creationId xmlns:a16="http://schemas.microsoft.com/office/drawing/2014/main" id="{FDE8DF08-9A96-6DAF-D2D9-9A11F3688502}"/>
            </a:ext>
          </a:extLst>
        </xdr:cNvPr>
        <xdr:cNvSpPr txBox="1"/>
      </xdr:nvSpPr>
      <xdr:spPr>
        <a:xfrm>
          <a:off x="476250" y="889000"/>
          <a:ext cx="1022350" cy="31750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DASHBOARD</a:t>
          </a:r>
        </a:p>
      </xdr:txBody>
    </xdr:sp>
    <xdr:clientData/>
  </xdr:twoCellAnchor>
  <xdr:twoCellAnchor>
    <xdr:from>
      <xdr:col>0</xdr:col>
      <xdr:colOff>457200</xdr:colOff>
      <xdr:row>6</xdr:row>
      <xdr:rowOff>177798</xdr:rowOff>
    </xdr:from>
    <xdr:to>
      <xdr:col>2</xdr:col>
      <xdr:colOff>260350</xdr:colOff>
      <xdr:row>8</xdr:row>
      <xdr:rowOff>126998</xdr:rowOff>
    </xdr:to>
    <xdr:sp macro="" textlink="">
      <xdr:nvSpPr>
        <xdr:cNvPr id="59" name="TextBox 58">
          <a:hlinkClick xmlns:r="http://schemas.openxmlformats.org/officeDocument/2006/relationships" r:id="rId15"/>
          <a:extLst>
            <a:ext uri="{FF2B5EF4-FFF2-40B4-BE49-F238E27FC236}">
              <a16:creationId xmlns:a16="http://schemas.microsoft.com/office/drawing/2014/main" id="{08FFB292-B37A-4DDD-AF49-E6197B3BF8E9}"/>
            </a:ext>
          </a:extLst>
        </xdr:cNvPr>
        <xdr:cNvSpPr txBox="1"/>
      </xdr:nvSpPr>
      <xdr:spPr>
        <a:xfrm>
          <a:off x="457200" y="1282698"/>
          <a:ext cx="1022350" cy="31750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 STUDENTS</a:t>
          </a:r>
        </a:p>
      </xdr:txBody>
    </xdr:sp>
    <xdr:clientData/>
  </xdr:twoCellAnchor>
  <xdr:twoCellAnchor>
    <xdr:from>
      <xdr:col>0</xdr:col>
      <xdr:colOff>501650</xdr:colOff>
      <xdr:row>8</xdr:row>
      <xdr:rowOff>177798</xdr:rowOff>
    </xdr:from>
    <xdr:to>
      <xdr:col>2</xdr:col>
      <xdr:colOff>247650</xdr:colOff>
      <xdr:row>10</xdr:row>
      <xdr:rowOff>133350</xdr:rowOff>
    </xdr:to>
    <xdr:sp macro="" textlink="">
      <xdr:nvSpPr>
        <xdr:cNvPr id="60" name="TextBox 59">
          <a:hlinkClick xmlns:r="http://schemas.openxmlformats.org/officeDocument/2006/relationships" r:id="rId16"/>
          <a:extLst>
            <a:ext uri="{FF2B5EF4-FFF2-40B4-BE49-F238E27FC236}">
              <a16:creationId xmlns:a16="http://schemas.microsoft.com/office/drawing/2014/main" id="{6368E88D-5E43-4EE1-B217-AAC3208FC0A8}"/>
            </a:ext>
          </a:extLst>
        </xdr:cNvPr>
        <xdr:cNvSpPr txBox="1"/>
      </xdr:nvSpPr>
      <xdr:spPr>
        <a:xfrm>
          <a:off x="501650" y="1650998"/>
          <a:ext cx="965200" cy="323852"/>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TEACHERS</a:t>
          </a:r>
          <a:r>
            <a:rPr lang="en-IN" sz="1100" baseline="0"/>
            <a:t>  </a:t>
          </a:r>
          <a:endParaRPr lang="en-IN" sz="1100"/>
        </a:p>
      </xdr:txBody>
    </xdr:sp>
    <xdr:clientData/>
  </xdr:twoCellAnchor>
  <xdr:twoCellAnchor>
    <xdr:from>
      <xdr:col>0</xdr:col>
      <xdr:colOff>450850</xdr:colOff>
      <xdr:row>11</xdr:row>
      <xdr:rowOff>25398</xdr:rowOff>
    </xdr:from>
    <xdr:to>
      <xdr:col>2</xdr:col>
      <xdr:colOff>304800</xdr:colOff>
      <xdr:row>12</xdr:row>
      <xdr:rowOff>158748</xdr:rowOff>
    </xdr:to>
    <xdr:sp macro="" textlink="">
      <xdr:nvSpPr>
        <xdr:cNvPr id="61" name="TextBox 60">
          <a:hlinkClick xmlns:r="http://schemas.openxmlformats.org/officeDocument/2006/relationships" r:id="rId17"/>
          <a:extLst>
            <a:ext uri="{FF2B5EF4-FFF2-40B4-BE49-F238E27FC236}">
              <a16:creationId xmlns:a16="http://schemas.microsoft.com/office/drawing/2014/main" id="{F674F9C3-40EF-4DBD-A50D-97CD845AC3A2}"/>
            </a:ext>
          </a:extLst>
        </xdr:cNvPr>
        <xdr:cNvSpPr txBox="1"/>
      </xdr:nvSpPr>
      <xdr:spPr>
        <a:xfrm>
          <a:off x="450850" y="2051048"/>
          <a:ext cx="1073150" cy="31750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DEPARTMENTS</a:t>
          </a:r>
        </a:p>
      </xdr:txBody>
    </xdr:sp>
    <xdr:clientData/>
  </xdr:twoCellAnchor>
  <xdr:twoCellAnchor>
    <xdr:from>
      <xdr:col>0</xdr:col>
      <xdr:colOff>514350</xdr:colOff>
      <xdr:row>13</xdr:row>
      <xdr:rowOff>76198</xdr:rowOff>
    </xdr:from>
    <xdr:to>
      <xdr:col>2</xdr:col>
      <xdr:colOff>241300</xdr:colOff>
      <xdr:row>15</xdr:row>
      <xdr:rowOff>19050</xdr:rowOff>
    </xdr:to>
    <xdr:sp macro="" textlink="">
      <xdr:nvSpPr>
        <xdr:cNvPr id="66" name="TextBox 65">
          <a:hlinkClick xmlns:r="http://schemas.openxmlformats.org/officeDocument/2006/relationships" r:id="rId18"/>
          <a:extLst>
            <a:ext uri="{FF2B5EF4-FFF2-40B4-BE49-F238E27FC236}">
              <a16:creationId xmlns:a16="http://schemas.microsoft.com/office/drawing/2014/main" id="{B71C4A69-7515-4D2F-8893-59424D904244}"/>
            </a:ext>
          </a:extLst>
        </xdr:cNvPr>
        <xdr:cNvSpPr txBox="1"/>
      </xdr:nvSpPr>
      <xdr:spPr>
        <a:xfrm>
          <a:off x="514350" y="2470148"/>
          <a:ext cx="946150" cy="311152"/>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PROJECTS</a:t>
          </a:r>
        </a:p>
      </xdr:txBody>
    </xdr:sp>
    <xdr:clientData/>
  </xdr:twoCellAnchor>
  <xdr:twoCellAnchor>
    <xdr:from>
      <xdr:col>0</xdr:col>
      <xdr:colOff>565150</xdr:colOff>
      <xdr:row>15</xdr:row>
      <xdr:rowOff>146048</xdr:rowOff>
    </xdr:from>
    <xdr:to>
      <xdr:col>2</xdr:col>
      <xdr:colOff>241300</xdr:colOff>
      <xdr:row>17</xdr:row>
      <xdr:rowOff>95248</xdr:rowOff>
    </xdr:to>
    <xdr:sp macro="" textlink="">
      <xdr:nvSpPr>
        <xdr:cNvPr id="70" name="TextBox 69">
          <a:hlinkClick xmlns:r="http://schemas.openxmlformats.org/officeDocument/2006/relationships" r:id="rId19"/>
          <a:extLst>
            <a:ext uri="{FF2B5EF4-FFF2-40B4-BE49-F238E27FC236}">
              <a16:creationId xmlns:a16="http://schemas.microsoft.com/office/drawing/2014/main" id="{2BE21BD9-D252-435A-854F-F9D99AD5EC5E}"/>
            </a:ext>
          </a:extLst>
        </xdr:cNvPr>
        <xdr:cNvSpPr txBox="1"/>
      </xdr:nvSpPr>
      <xdr:spPr>
        <a:xfrm>
          <a:off x="565150" y="2908298"/>
          <a:ext cx="895350" cy="31750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RESULTS</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603250</xdr:colOff>
      <xdr:row>1</xdr:row>
      <xdr:rowOff>114300</xdr:rowOff>
    </xdr:from>
    <xdr:to>
      <xdr:col>11</xdr:col>
      <xdr:colOff>603250</xdr:colOff>
      <xdr:row>22</xdr:row>
      <xdr:rowOff>165100</xdr:rowOff>
    </xdr:to>
    <xdr:graphicFrame macro="">
      <xdr:nvGraphicFramePr>
        <xdr:cNvPr id="2" name="Chart 1">
          <a:extLst>
            <a:ext uri="{FF2B5EF4-FFF2-40B4-BE49-F238E27FC236}">
              <a16:creationId xmlns:a16="http://schemas.microsoft.com/office/drawing/2014/main" id="{95B75872-86AB-C7A2-343B-95474E49BA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412750</xdr:colOff>
      <xdr:row>25</xdr:row>
      <xdr:rowOff>6350</xdr:rowOff>
    </xdr:from>
    <xdr:to>
      <xdr:col>9</xdr:col>
      <xdr:colOff>158750</xdr:colOff>
      <xdr:row>38</xdr:row>
      <xdr:rowOff>38100</xdr:rowOff>
    </xdr:to>
    <xdr:graphicFrame macro="">
      <xdr:nvGraphicFramePr>
        <xdr:cNvPr id="3" name="Chart 2">
          <a:extLst>
            <a:ext uri="{FF2B5EF4-FFF2-40B4-BE49-F238E27FC236}">
              <a16:creationId xmlns:a16="http://schemas.microsoft.com/office/drawing/2014/main" id="{99E8DD20-AD15-43B2-8F4D-D9D071BCFA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247650</xdr:colOff>
      <xdr:row>41</xdr:row>
      <xdr:rowOff>69850</xdr:rowOff>
    </xdr:from>
    <xdr:to>
      <xdr:col>10</xdr:col>
      <xdr:colOff>552450</xdr:colOff>
      <xdr:row>56</xdr:row>
      <xdr:rowOff>50800</xdr:rowOff>
    </xdr:to>
    <xdr:graphicFrame macro="">
      <xdr:nvGraphicFramePr>
        <xdr:cNvPr id="4" name="Chart 3">
          <a:extLst>
            <a:ext uri="{FF2B5EF4-FFF2-40B4-BE49-F238E27FC236}">
              <a16:creationId xmlns:a16="http://schemas.microsoft.com/office/drawing/2014/main" id="{3B27E4AF-D402-4B89-E50F-D0C72D9719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758825</xdr:colOff>
      <xdr:row>57</xdr:row>
      <xdr:rowOff>57150</xdr:rowOff>
    </xdr:from>
    <xdr:to>
      <xdr:col>10</xdr:col>
      <xdr:colOff>85725</xdr:colOff>
      <xdr:row>72</xdr:row>
      <xdr:rowOff>38100</xdr:rowOff>
    </xdr:to>
    <xdr:graphicFrame macro="">
      <xdr:nvGraphicFramePr>
        <xdr:cNvPr id="5" name="Chart 4">
          <a:extLst>
            <a:ext uri="{FF2B5EF4-FFF2-40B4-BE49-F238E27FC236}">
              <a16:creationId xmlns:a16="http://schemas.microsoft.com/office/drawing/2014/main" id="{112C06E7-A04F-E945-2359-928D487173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857250</xdr:colOff>
      <xdr:row>73</xdr:row>
      <xdr:rowOff>158750</xdr:rowOff>
    </xdr:from>
    <xdr:to>
      <xdr:col>9</xdr:col>
      <xdr:colOff>463550</xdr:colOff>
      <xdr:row>78</xdr:row>
      <xdr:rowOff>131650</xdr:rowOff>
    </xdr:to>
    <mc:AlternateContent xmlns:mc="http://schemas.openxmlformats.org/markup-compatibility/2006" xmlns:tsle="http://schemas.microsoft.com/office/drawing/2012/timeslicer">
      <mc:Choice Requires="tsle">
        <xdr:graphicFrame macro="">
          <xdr:nvGraphicFramePr>
            <xdr:cNvPr id="8" name="Full Date">
              <a:extLst>
                <a:ext uri="{FF2B5EF4-FFF2-40B4-BE49-F238E27FC236}">
                  <a16:creationId xmlns:a16="http://schemas.microsoft.com/office/drawing/2014/main" id="{75F452C5-30F6-17CF-DA2B-D231C3E766B0}"/>
                </a:ext>
              </a:extLst>
            </xdr:cNvPr>
            <xdr:cNvGraphicFramePr/>
          </xdr:nvGraphicFramePr>
          <xdr:xfrm>
            <a:off x="0" y="0"/>
            <a:ext cx="0" cy="0"/>
          </xdr:xfrm>
          <a:graphic>
            <a:graphicData uri="http://schemas.microsoft.com/office/drawing/2012/timeslicer">
              <tsle:timeslicer name="Full Date"/>
            </a:graphicData>
          </a:graphic>
        </xdr:graphicFrame>
      </mc:Choice>
      <mc:Fallback xmlns="">
        <xdr:sp macro="" textlink="">
          <xdr:nvSpPr>
            <xdr:cNvPr id="0" name=""/>
            <xdr:cNvSpPr>
              <a:spLocks noTextEdit="1"/>
            </xdr:cNvSpPr>
          </xdr:nvSpPr>
          <xdr:spPr>
            <a:xfrm>
              <a:off x="2851150" y="13601700"/>
              <a:ext cx="4241800" cy="8936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3</xdr:col>
      <xdr:colOff>317500</xdr:colOff>
      <xdr:row>81</xdr:row>
      <xdr:rowOff>76201</xdr:rowOff>
    </xdr:from>
    <xdr:to>
      <xdr:col>8</xdr:col>
      <xdr:colOff>149500</xdr:colOff>
      <xdr:row>89</xdr:row>
      <xdr:rowOff>171450</xdr:rowOff>
    </xdr:to>
    <mc:AlternateContent xmlns:mc="http://schemas.openxmlformats.org/markup-compatibility/2006" xmlns:a14="http://schemas.microsoft.com/office/drawing/2010/main">
      <mc:Choice Requires="a14">
        <xdr:graphicFrame macro="">
          <xdr:nvGraphicFramePr>
            <xdr:cNvPr id="10" name="Day">
              <a:extLst>
                <a:ext uri="{FF2B5EF4-FFF2-40B4-BE49-F238E27FC236}">
                  <a16:creationId xmlns:a16="http://schemas.microsoft.com/office/drawing/2014/main" id="{89BCF984-9877-8170-7ABD-6325F4EFD085}"/>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3289300" y="14992351"/>
              <a:ext cx="2880000" cy="1568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c:userShapes xmlns:c="http://schemas.openxmlformats.org/drawingml/2006/chart">
  <cdr:relSizeAnchor xmlns:cdr="http://schemas.openxmlformats.org/drawingml/2006/chartDrawing">
    <cdr:from>
      <cdr:x>0.68171</cdr:x>
      <cdr:y>0.01945</cdr:y>
    </cdr:from>
    <cdr:to>
      <cdr:x>0.97222</cdr:x>
      <cdr:y>0.08266</cdr:y>
    </cdr:to>
    <cdr:sp macro="" textlink="">
      <cdr:nvSpPr>
        <cdr:cNvPr id="3" name="TextBox 2">
          <a:extLst xmlns:a="http://schemas.openxmlformats.org/drawingml/2006/main">
            <a:ext uri="{FF2B5EF4-FFF2-40B4-BE49-F238E27FC236}">
              <a16:creationId xmlns:a16="http://schemas.microsoft.com/office/drawing/2014/main" id="{F7510C69-7C8C-0892-2751-39F3A434EAFB}"/>
            </a:ext>
          </a:extLst>
        </cdr:cNvPr>
        <cdr:cNvSpPr txBox="1"/>
      </cdr:nvSpPr>
      <cdr:spPr>
        <a:xfrm xmlns:a="http://schemas.openxmlformats.org/drawingml/2006/main">
          <a:off x="3740150" y="76200"/>
          <a:ext cx="1593850" cy="247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kern="1200">
              <a:solidFill>
                <a:schemeClr val="tx1">
                  <a:lumMod val="50000"/>
                  <a:lumOff val="50000"/>
                </a:schemeClr>
              </a:solidFill>
            </a:rPr>
            <a:t>     Department 2021-2022</a:t>
          </a:r>
        </a:p>
      </cdr:txBody>
    </cdr:sp>
  </cdr:relSizeAnchor>
</c:userShapes>
</file>

<file path=xl/drawings/drawing12.xml><?xml version="1.0" encoding="utf-8"?>
<c:userShapes xmlns:c="http://schemas.openxmlformats.org/drawingml/2006/chart">
  <cdr:relSizeAnchor xmlns:cdr="http://schemas.openxmlformats.org/drawingml/2006/chartDrawing">
    <cdr:from>
      <cdr:x>0.59652</cdr:x>
      <cdr:y>0.04188</cdr:y>
    </cdr:from>
    <cdr:to>
      <cdr:x>0.96994</cdr:x>
      <cdr:y>0.15707</cdr:y>
    </cdr:to>
    <cdr:sp macro="" textlink="">
      <cdr:nvSpPr>
        <cdr:cNvPr id="3" name="TextBox 2">
          <a:extLst xmlns:a="http://schemas.openxmlformats.org/drawingml/2006/main">
            <a:ext uri="{FF2B5EF4-FFF2-40B4-BE49-F238E27FC236}">
              <a16:creationId xmlns:a16="http://schemas.microsoft.com/office/drawing/2014/main" id="{F14B6483-448C-2CD9-309F-27EAFEC6B61C}"/>
            </a:ext>
          </a:extLst>
        </cdr:cNvPr>
        <cdr:cNvSpPr txBox="1"/>
      </cdr:nvSpPr>
      <cdr:spPr>
        <a:xfrm xmlns:a="http://schemas.openxmlformats.org/drawingml/2006/main">
          <a:off x="2393950" y="101600"/>
          <a:ext cx="1498600" cy="279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kern="1200"/>
            <a:t>       </a:t>
          </a:r>
          <a:r>
            <a:rPr lang="en-IN" sz="1000" kern="1200">
              <a:solidFill>
                <a:schemeClr val="tx1">
                  <a:lumMod val="50000"/>
                  <a:lumOff val="50000"/>
                </a:schemeClr>
              </a:solidFill>
            </a:rPr>
            <a:t>Students 2021-2022</a:t>
          </a:r>
          <a:endParaRPr lang="en-IN" sz="1100" kern="1200">
            <a:solidFill>
              <a:schemeClr val="tx1">
                <a:lumMod val="50000"/>
                <a:lumOff val="50000"/>
              </a:schemeClr>
            </a:solidFill>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368300</xdr:colOff>
      <xdr:row>21</xdr:row>
      <xdr:rowOff>69850</xdr:rowOff>
    </xdr:to>
    <xdr:sp macro="" textlink="">
      <xdr:nvSpPr>
        <xdr:cNvPr id="2" name="Rectangle 1">
          <a:extLst>
            <a:ext uri="{FF2B5EF4-FFF2-40B4-BE49-F238E27FC236}">
              <a16:creationId xmlns:a16="http://schemas.microsoft.com/office/drawing/2014/main" id="{5D6CC59F-F88E-4DE3-9009-CC62C053B686}"/>
            </a:ext>
          </a:extLst>
        </xdr:cNvPr>
        <xdr:cNvSpPr/>
      </xdr:nvSpPr>
      <xdr:spPr>
        <a:xfrm>
          <a:off x="0" y="0"/>
          <a:ext cx="1587500" cy="3937000"/>
        </a:xfrm>
        <a:prstGeom prst="rect">
          <a:avLst/>
        </a:prstGeom>
        <a:solidFill>
          <a:srgbClr val="312B57"/>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228600</xdr:colOff>
      <xdr:row>0</xdr:row>
      <xdr:rowOff>82548</xdr:rowOff>
    </xdr:from>
    <xdr:to>
      <xdr:col>2</xdr:col>
      <xdr:colOff>342900</xdr:colOff>
      <xdr:row>20</xdr:row>
      <xdr:rowOff>127000</xdr:rowOff>
    </xdr:to>
    <xdr:sp macro="" textlink="">
      <xdr:nvSpPr>
        <xdr:cNvPr id="3" name="Rectangle: Top Corners Rounded 2">
          <a:extLst>
            <a:ext uri="{FF2B5EF4-FFF2-40B4-BE49-F238E27FC236}">
              <a16:creationId xmlns:a16="http://schemas.microsoft.com/office/drawing/2014/main" id="{3A7B8987-43BA-4AFA-9F6C-F0F308F49DF2}"/>
            </a:ext>
          </a:extLst>
        </xdr:cNvPr>
        <xdr:cNvSpPr/>
      </xdr:nvSpPr>
      <xdr:spPr>
        <a:xfrm rot="16200000">
          <a:off x="-968376" y="1279524"/>
          <a:ext cx="3727452" cy="1333500"/>
        </a:xfrm>
        <a:prstGeom prst="round2SameRect">
          <a:avLst/>
        </a:prstGeom>
        <a:solidFill>
          <a:srgbClr val="857AB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101601</xdr:colOff>
      <xdr:row>0</xdr:row>
      <xdr:rowOff>165101</xdr:rowOff>
    </xdr:from>
    <xdr:to>
      <xdr:col>1</xdr:col>
      <xdr:colOff>469901</xdr:colOff>
      <xdr:row>2</xdr:row>
      <xdr:rowOff>165101</xdr:rowOff>
    </xdr:to>
    <xdr:pic>
      <xdr:nvPicPr>
        <xdr:cNvPr id="7" name="Picture 6">
          <a:extLst>
            <a:ext uri="{FF2B5EF4-FFF2-40B4-BE49-F238E27FC236}">
              <a16:creationId xmlns:a16="http://schemas.microsoft.com/office/drawing/2014/main" id="{397FCC36-FC59-46FE-90AB-3A475356C2D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11201" y="165101"/>
          <a:ext cx="368300" cy="368300"/>
        </a:xfrm>
        <a:prstGeom prst="rect">
          <a:avLst/>
        </a:prstGeom>
      </xdr:spPr>
    </xdr:pic>
    <xdr:clientData/>
  </xdr:twoCellAnchor>
  <xdr:twoCellAnchor>
    <xdr:from>
      <xdr:col>2</xdr:col>
      <xdr:colOff>349250</xdr:colOff>
      <xdr:row>0</xdr:row>
      <xdr:rowOff>0</xdr:rowOff>
    </xdr:from>
    <xdr:to>
      <xdr:col>16</xdr:col>
      <xdr:colOff>228600</xdr:colOff>
      <xdr:row>21</xdr:row>
      <xdr:rowOff>63500</xdr:rowOff>
    </xdr:to>
    <xdr:grpSp>
      <xdr:nvGrpSpPr>
        <xdr:cNvPr id="8" name="Group 7">
          <a:extLst>
            <a:ext uri="{FF2B5EF4-FFF2-40B4-BE49-F238E27FC236}">
              <a16:creationId xmlns:a16="http://schemas.microsoft.com/office/drawing/2014/main" id="{D723C6CA-23EC-4072-8EAC-1F80DA884901}"/>
            </a:ext>
          </a:extLst>
        </xdr:cNvPr>
        <xdr:cNvGrpSpPr/>
      </xdr:nvGrpSpPr>
      <xdr:grpSpPr>
        <a:xfrm>
          <a:off x="1568450" y="0"/>
          <a:ext cx="8642350" cy="3930650"/>
          <a:chOff x="1600200" y="336550"/>
          <a:chExt cx="8407400" cy="3359150"/>
        </a:xfrm>
      </xdr:grpSpPr>
      <xdr:sp macro="" textlink="">
        <xdr:nvSpPr>
          <xdr:cNvPr id="9" name="Rectangle: Top Corners Rounded 8">
            <a:extLst>
              <a:ext uri="{FF2B5EF4-FFF2-40B4-BE49-F238E27FC236}">
                <a16:creationId xmlns:a16="http://schemas.microsoft.com/office/drawing/2014/main" id="{C28E0473-220D-32B1-2CE5-70257583D89C}"/>
              </a:ext>
            </a:extLst>
          </xdr:cNvPr>
          <xdr:cNvSpPr/>
        </xdr:nvSpPr>
        <xdr:spPr>
          <a:xfrm rot="5400000">
            <a:off x="4124325" y="-2187575"/>
            <a:ext cx="3359150" cy="8407400"/>
          </a:xfrm>
          <a:prstGeom prst="round2SameRect">
            <a:avLst>
              <a:gd name="adj1" fmla="val 5652"/>
              <a:gd name="adj2" fmla="val 0"/>
            </a:avLst>
          </a:prstGeom>
          <a:solidFill>
            <a:srgbClr val="EDECF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TextBox 9">
            <a:extLst>
              <a:ext uri="{FF2B5EF4-FFF2-40B4-BE49-F238E27FC236}">
                <a16:creationId xmlns:a16="http://schemas.microsoft.com/office/drawing/2014/main" id="{4BE8E13E-9972-615A-6C91-A270AE8662BC}"/>
              </a:ext>
            </a:extLst>
          </xdr:cNvPr>
          <xdr:cNvSpPr txBox="1"/>
        </xdr:nvSpPr>
        <xdr:spPr>
          <a:xfrm>
            <a:off x="1720850" y="349250"/>
            <a:ext cx="8014945"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312B57"/>
                </a:solidFill>
                <a:latin typeface="Times New Roman" panose="02020603050405020304" pitchFamily="18" charset="0"/>
                <a:cs typeface="Times New Roman" panose="02020603050405020304" pitchFamily="18" charset="0"/>
              </a:rPr>
              <a:t>Welcome to Others</a:t>
            </a:r>
            <a:r>
              <a:rPr lang="en-IN" sz="1400" b="1" baseline="0">
                <a:solidFill>
                  <a:srgbClr val="312B57"/>
                </a:solidFill>
                <a:latin typeface="Times New Roman" panose="02020603050405020304" pitchFamily="18" charset="0"/>
                <a:cs typeface="Times New Roman" panose="02020603050405020304" pitchFamily="18" charset="0"/>
              </a:rPr>
              <a:t> Level's Smart                                                                        School Year 2021-2022</a:t>
            </a:r>
            <a:endParaRPr lang="en-IN" sz="1600" b="1">
              <a:solidFill>
                <a:srgbClr val="312B57"/>
              </a:solidFill>
              <a:latin typeface="Times New Roman" panose="02020603050405020304" pitchFamily="18" charset="0"/>
              <a:cs typeface="Times New Roman" panose="02020603050405020304" pitchFamily="18" charset="0"/>
            </a:endParaRPr>
          </a:p>
        </xdr:txBody>
      </xdr:sp>
    </xdr:grpSp>
    <xdr:clientData/>
  </xdr:twoCellAnchor>
  <xdr:twoCellAnchor>
    <xdr:from>
      <xdr:col>3</xdr:col>
      <xdr:colOff>31750</xdr:colOff>
      <xdr:row>3</xdr:row>
      <xdr:rowOff>19050</xdr:rowOff>
    </xdr:from>
    <xdr:to>
      <xdr:col>15</xdr:col>
      <xdr:colOff>742950</xdr:colOff>
      <xdr:row>20</xdr:row>
      <xdr:rowOff>101600</xdr:rowOff>
    </xdr:to>
    <xdr:grpSp>
      <xdr:nvGrpSpPr>
        <xdr:cNvPr id="46" name="Group 45">
          <a:extLst>
            <a:ext uri="{FF2B5EF4-FFF2-40B4-BE49-F238E27FC236}">
              <a16:creationId xmlns:a16="http://schemas.microsoft.com/office/drawing/2014/main" id="{0329D2C2-18C3-E4E7-FB9F-86B0C6E31876}"/>
            </a:ext>
          </a:extLst>
        </xdr:cNvPr>
        <xdr:cNvGrpSpPr/>
      </xdr:nvGrpSpPr>
      <xdr:grpSpPr>
        <a:xfrm>
          <a:off x="1860550" y="571500"/>
          <a:ext cx="8026400" cy="3213100"/>
          <a:chOff x="1860550" y="546100"/>
          <a:chExt cx="7880350" cy="3238500"/>
        </a:xfrm>
      </xdr:grpSpPr>
      <xdr:sp macro="" textlink="">
        <xdr:nvSpPr>
          <xdr:cNvPr id="11" name="Rectangle: Rounded Corners 10">
            <a:extLst>
              <a:ext uri="{FF2B5EF4-FFF2-40B4-BE49-F238E27FC236}">
                <a16:creationId xmlns:a16="http://schemas.microsoft.com/office/drawing/2014/main" id="{7F8739AC-23D2-4F63-B3B2-2D409D8EBE27}"/>
              </a:ext>
            </a:extLst>
          </xdr:cNvPr>
          <xdr:cNvSpPr/>
        </xdr:nvSpPr>
        <xdr:spPr>
          <a:xfrm>
            <a:off x="1860550" y="546100"/>
            <a:ext cx="4597400" cy="32385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br>
              <a:rPr lang="en-IN" sz="1400" b="1">
                <a:solidFill>
                  <a:srgbClr val="1B1830"/>
                </a:solidFill>
              </a:rPr>
            </a:br>
            <a:br>
              <a:rPr lang="en-IN" sz="1400" b="1">
                <a:solidFill>
                  <a:srgbClr val="1B1830"/>
                </a:solidFill>
              </a:rPr>
            </a:br>
            <a:endParaRPr lang="en-IN" sz="1100" b="1">
              <a:solidFill>
                <a:srgbClr val="1B1830"/>
              </a:solidFill>
            </a:endParaRPr>
          </a:p>
        </xdr:txBody>
      </xdr:sp>
      <xdr:sp macro="" textlink="">
        <xdr:nvSpPr>
          <xdr:cNvPr id="12" name="Rectangle: Rounded Corners 11">
            <a:extLst>
              <a:ext uri="{FF2B5EF4-FFF2-40B4-BE49-F238E27FC236}">
                <a16:creationId xmlns:a16="http://schemas.microsoft.com/office/drawing/2014/main" id="{46F1CC59-C5AD-4528-83BC-EA71E931AF06}"/>
              </a:ext>
            </a:extLst>
          </xdr:cNvPr>
          <xdr:cNvSpPr/>
        </xdr:nvSpPr>
        <xdr:spPr>
          <a:xfrm>
            <a:off x="5486400" y="552450"/>
            <a:ext cx="4254500" cy="3225800"/>
          </a:xfrm>
          <a:prstGeom prst="round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br>
              <a:rPr lang="en-IN" sz="1100" b="0" baseline="0">
                <a:solidFill>
                  <a:schemeClr val="bg1">
                    <a:lumMod val="75000"/>
                  </a:schemeClr>
                </a:solidFill>
                <a:latin typeface="+mn-lt"/>
                <a:ea typeface="Cambria Math" panose="02040503050406030204" pitchFamily="18" charset="0"/>
                <a:cs typeface="Times New Roman" panose="02020603050405020304" pitchFamily="18" charset="0"/>
              </a:rPr>
            </a:br>
            <a:endParaRPr lang="en-IN" sz="1100" b="0">
              <a:solidFill>
                <a:schemeClr val="bg1">
                  <a:lumMod val="75000"/>
                </a:schemeClr>
              </a:solidFill>
              <a:latin typeface="+mn-lt"/>
              <a:ea typeface="Cambria Math" panose="02040503050406030204" pitchFamily="18" charset="0"/>
              <a:cs typeface="Times New Roman" panose="02020603050405020304" pitchFamily="18" charset="0"/>
            </a:endParaRPr>
          </a:p>
        </xdr:txBody>
      </xdr:sp>
    </xdr:grpSp>
    <xdr:clientData/>
  </xdr:twoCellAnchor>
  <xdr:twoCellAnchor>
    <xdr:from>
      <xdr:col>3</xdr:col>
      <xdr:colOff>273050</xdr:colOff>
      <xdr:row>3</xdr:row>
      <xdr:rowOff>152400</xdr:rowOff>
    </xdr:from>
    <xdr:to>
      <xdr:col>11</xdr:col>
      <xdr:colOff>457200</xdr:colOff>
      <xdr:row>18</xdr:row>
      <xdr:rowOff>6350</xdr:rowOff>
    </xdr:to>
    <xdr:graphicFrame macro="">
      <xdr:nvGraphicFramePr>
        <xdr:cNvPr id="14" name="Chart 13">
          <a:extLst>
            <a:ext uri="{FF2B5EF4-FFF2-40B4-BE49-F238E27FC236}">
              <a16:creationId xmlns:a16="http://schemas.microsoft.com/office/drawing/2014/main" id="{0E641BF2-8024-4A7E-8A51-C00CE2E465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44450</xdr:colOff>
      <xdr:row>3</xdr:row>
      <xdr:rowOff>165100</xdr:rowOff>
    </xdr:from>
    <xdr:to>
      <xdr:col>15</xdr:col>
      <xdr:colOff>393700</xdr:colOff>
      <xdr:row>11</xdr:row>
      <xdr:rowOff>146050</xdr:rowOff>
    </xdr:to>
    <mc:AlternateContent xmlns:mc="http://schemas.openxmlformats.org/markup-compatibility/2006" xmlns:a14="http://schemas.microsoft.com/office/drawing/2010/main">
      <mc:Choice Requires="a14">
        <xdr:graphicFrame macro="">
          <xdr:nvGraphicFramePr>
            <xdr:cNvPr id="17" name="Quarterly 3">
              <a:extLst>
                <a:ext uri="{FF2B5EF4-FFF2-40B4-BE49-F238E27FC236}">
                  <a16:creationId xmlns:a16="http://schemas.microsoft.com/office/drawing/2014/main" id="{4BF989EC-C6FA-488B-B4EC-6F467405BDCC}"/>
                </a:ext>
              </a:extLst>
            </xdr:cNvPr>
            <xdr:cNvGraphicFramePr/>
          </xdr:nvGraphicFramePr>
          <xdr:xfrm>
            <a:off x="0" y="0"/>
            <a:ext cx="0" cy="0"/>
          </xdr:xfrm>
          <a:graphic>
            <a:graphicData uri="http://schemas.microsoft.com/office/drawing/2010/slicer">
              <sle:slicer xmlns:sle="http://schemas.microsoft.com/office/drawing/2010/slicer" name="Quarterly 3"/>
            </a:graphicData>
          </a:graphic>
        </xdr:graphicFrame>
      </mc:Choice>
      <mc:Fallback xmlns="">
        <xdr:sp macro="" textlink="">
          <xdr:nvSpPr>
            <xdr:cNvPr id="0" name=""/>
            <xdr:cNvSpPr>
              <a:spLocks noTextEdit="1"/>
            </xdr:cNvSpPr>
          </xdr:nvSpPr>
          <xdr:spPr>
            <a:xfrm>
              <a:off x="7359650" y="717550"/>
              <a:ext cx="2178050" cy="1454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63500</xdr:colOff>
      <xdr:row>12</xdr:row>
      <xdr:rowOff>19050</xdr:rowOff>
    </xdr:from>
    <xdr:to>
      <xdr:col>15</xdr:col>
      <xdr:colOff>355600</xdr:colOff>
      <xdr:row>18</xdr:row>
      <xdr:rowOff>165099</xdr:rowOff>
    </xdr:to>
    <mc:AlternateContent xmlns:mc="http://schemas.openxmlformats.org/markup-compatibility/2006" xmlns:a14="http://schemas.microsoft.com/office/drawing/2010/main">
      <mc:Choice Requires="a14">
        <xdr:graphicFrame macro="">
          <xdr:nvGraphicFramePr>
            <xdr:cNvPr id="19" name="Year 1">
              <a:extLst>
                <a:ext uri="{FF2B5EF4-FFF2-40B4-BE49-F238E27FC236}">
                  <a16:creationId xmlns:a16="http://schemas.microsoft.com/office/drawing/2014/main" id="{A688410C-55E4-4AF8-B5B2-781E14C9BF93}"/>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7378700" y="2228850"/>
              <a:ext cx="2120900" cy="12509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241300</xdr:colOff>
      <xdr:row>0</xdr:row>
      <xdr:rowOff>41779</xdr:rowOff>
    </xdr:from>
    <xdr:to>
      <xdr:col>15</xdr:col>
      <xdr:colOff>681038</xdr:colOff>
      <xdr:row>1</xdr:row>
      <xdr:rowOff>120650</xdr:rowOff>
    </xdr:to>
    <xdr:pic>
      <xdr:nvPicPr>
        <xdr:cNvPr id="13" name="Graphic 12" descr="Books with solid fill">
          <a:extLst>
            <a:ext uri="{FF2B5EF4-FFF2-40B4-BE49-F238E27FC236}">
              <a16:creationId xmlns:a16="http://schemas.microsoft.com/office/drawing/2014/main" id="{126727E4-02C8-4AFB-A4C1-07646D51199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385300" y="41779"/>
          <a:ext cx="439738" cy="263021"/>
        </a:xfrm>
        <a:prstGeom prst="rect">
          <a:avLst/>
        </a:prstGeom>
      </xdr:spPr>
    </xdr:pic>
    <xdr:clientData/>
  </xdr:twoCellAnchor>
  <xdr:twoCellAnchor>
    <xdr:from>
      <xdr:col>0</xdr:col>
      <xdr:colOff>444500</xdr:colOff>
      <xdr:row>12</xdr:row>
      <xdr:rowOff>146050</xdr:rowOff>
    </xdr:from>
    <xdr:to>
      <xdr:col>2</xdr:col>
      <xdr:colOff>241300</xdr:colOff>
      <xdr:row>14</xdr:row>
      <xdr:rowOff>88900</xdr:rowOff>
    </xdr:to>
    <xdr:sp macro="" textlink="">
      <xdr:nvSpPr>
        <xdr:cNvPr id="18" name="TextBox 17">
          <a:hlinkClick xmlns:r="http://schemas.openxmlformats.org/officeDocument/2006/relationships" r:id="rId5"/>
          <a:extLst>
            <a:ext uri="{FF2B5EF4-FFF2-40B4-BE49-F238E27FC236}">
              <a16:creationId xmlns:a16="http://schemas.microsoft.com/office/drawing/2014/main" id="{6BC97957-7D1C-4440-B739-B0EDFADDF238}"/>
            </a:ext>
          </a:extLst>
        </xdr:cNvPr>
        <xdr:cNvSpPr txBox="1"/>
      </xdr:nvSpPr>
      <xdr:spPr>
        <a:xfrm>
          <a:off x="444500" y="2355850"/>
          <a:ext cx="1016000" cy="31115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PROJECTS</a:t>
          </a:r>
        </a:p>
      </xdr:txBody>
    </xdr:sp>
    <xdr:clientData/>
  </xdr:twoCellAnchor>
  <xdr:twoCellAnchor>
    <xdr:from>
      <xdr:col>0</xdr:col>
      <xdr:colOff>425450</xdr:colOff>
      <xdr:row>8</xdr:row>
      <xdr:rowOff>146050</xdr:rowOff>
    </xdr:from>
    <xdr:to>
      <xdr:col>2</xdr:col>
      <xdr:colOff>247650</xdr:colOff>
      <xdr:row>10</xdr:row>
      <xdr:rowOff>25400</xdr:rowOff>
    </xdr:to>
    <xdr:sp macro="" textlink="">
      <xdr:nvSpPr>
        <xdr:cNvPr id="20" name="TextBox 19">
          <a:hlinkClick xmlns:r="http://schemas.openxmlformats.org/officeDocument/2006/relationships" r:id="rId6"/>
          <a:extLst>
            <a:ext uri="{FF2B5EF4-FFF2-40B4-BE49-F238E27FC236}">
              <a16:creationId xmlns:a16="http://schemas.microsoft.com/office/drawing/2014/main" id="{A63B1066-4C6B-43AC-8E88-FEA1432299B7}"/>
            </a:ext>
          </a:extLst>
        </xdr:cNvPr>
        <xdr:cNvSpPr txBox="1"/>
      </xdr:nvSpPr>
      <xdr:spPr>
        <a:xfrm>
          <a:off x="425450" y="1619250"/>
          <a:ext cx="1041400" cy="24765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TEACHERS</a:t>
          </a:r>
        </a:p>
      </xdr:txBody>
    </xdr:sp>
    <xdr:clientData/>
  </xdr:twoCellAnchor>
  <xdr:twoCellAnchor>
    <xdr:from>
      <xdr:col>0</xdr:col>
      <xdr:colOff>406400</xdr:colOff>
      <xdr:row>4</xdr:row>
      <xdr:rowOff>120650</xdr:rowOff>
    </xdr:from>
    <xdr:to>
      <xdr:col>2</xdr:col>
      <xdr:colOff>266700</xdr:colOff>
      <xdr:row>6</xdr:row>
      <xdr:rowOff>12698</xdr:rowOff>
    </xdr:to>
    <xdr:sp macro="" textlink="">
      <xdr:nvSpPr>
        <xdr:cNvPr id="21" name="TextBox 20">
          <a:hlinkClick xmlns:r="http://schemas.openxmlformats.org/officeDocument/2006/relationships" r:id="rId7"/>
          <a:extLst>
            <a:ext uri="{FF2B5EF4-FFF2-40B4-BE49-F238E27FC236}">
              <a16:creationId xmlns:a16="http://schemas.microsoft.com/office/drawing/2014/main" id="{D3D87B1C-B03B-4C54-BD98-AFF3443170B9}"/>
            </a:ext>
          </a:extLst>
        </xdr:cNvPr>
        <xdr:cNvSpPr txBox="1"/>
      </xdr:nvSpPr>
      <xdr:spPr>
        <a:xfrm>
          <a:off x="406400" y="857250"/>
          <a:ext cx="1079500" cy="260348"/>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 DASHBOARD</a:t>
          </a:r>
        </a:p>
      </xdr:txBody>
    </xdr:sp>
    <xdr:clientData/>
  </xdr:twoCellAnchor>
  <xdr:twoCellAnchor>
    <xdr:from>
      <xdr:col>0</xdr:col>
      <xdr:colOff>406400</xdr:colOff>
      <xdr:row>6</xdr:row>
      <xdr:rowOff>152398</xdr:rowOff>
    </xdr:from>
    <xdr:to>
      <xdr:col>2</xdr:col>
      <xdr:colOff>215900</xdr:colOff>
      <xdr:row>8</xdr:row>
      <xdr:rowOff>101598</xdr:rowOff>
    </xdr:to>
    <xdr:sp macro="" textlink="">
      <xdr:nvSpPr>
        <xdr:cNvPr id="23" name="TextBox 22">
          <a:hlinkClick xmlns:r="http://schemas.openxmlformats.org/officeDocument/2006/relationships" r:id="rId8"/>
          <a:extLst>
            <a:ext uri="{FF2B5EF4-FFF2-40B4-BE49-F238E27FC236}">
              <a16:creationId xmlns:a16="http://schemas.microsoft.com/office/drawing/2014/main" id="{6BB935F4-10AB-43C6-914B-C4C0A9EDAB95}"/>
            </a:ext>
          </a:extLst>
        </xdr:cNvPr>
        <xdr:cNvSpPr txBox="1"/>
      </xdr:nvSpPr>
      <xdr:spPr>
        <a:xfrm>
          <a:off x="406400" y="1257298"/>
          <a:ext cx="1028700" cy="31750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 STUDENTS</a:t>
          </a:r>
        </a:p>
      </xdr:txBody>
    </xdr:sp>
    <xdr:clientData/>
  </xdr:twoCellAnchor>
  <xdr:twoCellAnchor>
    <xdr:from>
      <xdr:col>0</xdr:col>
      <xdr:colOff>387350</xdr:colOff>
      <xdr:row>10</xdr:row>
      <xdr:rowOff>146048</xdr:rowOff>
    </xdr:from>
    <xdr:to>
      <xdr:col>2</xdr:col>
      <xdr:colOff>241300</xdr:colOff>
      <xdr:row>12</xdr:row>
      <xdr:rowOff>95248</xdr:rowOff>
    </xdr:to>
    <xdr:sp macro="" textlink="">
      <xdr:nvSpPr>
        <xdr:cNvPr id="24" name="TextBox 23">
          <a:hlinkClick xmlns:r="http://schemas.openxmlformats.org/officeDocument/2006/relationships" r:id="rId9"/>
          <a:extLst>
            <a:ext uri="{FF2B5EF4-FFF2-40B4-BE49-F238E27FC236}">
              <a16:creationId xmlns:a16="http://schemas.microsoft.com/office/drawing/2014/main" id="{14808BA6-FA78-4248-A38E-C21D2610965A}"/>
            </a:ext>
          </a:extLst>
        </xdr:cNvPr>
        <xdr:cNvSpPr txBox="1"/>
      </xdr:nvSpPr>
      <xdr:spPr>
        <a:xfrm>
          <a:off x="387350" y="1987548"/>
          <a:ext cx="1073150" cy="31750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DEPARTMENTS</a:t>
          </a:r>
        </a:p>
      </xdr:txBody>
    </xdr:sp>
    <xdr:clientData/>
  </xdr:twoCellAnchor>
  <xdr:twoCellAnchor>
    <xdr:from>
      <xdr:col>0</xdr:col>
      <xdr:colOff>438150</xdr:colOff>
      <xdr:row>14</xdr:row>
      <xdr:rowOff>165098</xdr:rowOff>
    </xdr:from>
    <xdr:to>
      <xdr:col>2</xdr:col>
      <xdr:colOff>196850</xdr:colOff>
      <xdr:row>16</xdr:row>
      <xdr:rowOff>107950</xdr:rowOff>
    </xdr:to>
    <xdr:sp macro="" textlink="">
      <xdr:nvSpPr>
        <xdr:cNvPr id="26" name="TextBox 25">
          <a:hlinkClick xmlns:r="http://schemas.openxmlformats.org/officeDocument/2006/relationships" r:id="rId10"/>
          <a:extLst>
            <a:ext uri="{FF2B5EF4-FFF2-40B4-BE49-F238E27FC236}">
              <a16:creationId xmlns:a16="http://schemas.microsoft.com/office/drawing/2014/main" id="{B566F947-FEFA-4EC6-9A13-AEC3053AC3B1}"/>
            </a:ext>
          </a:extLst>
        </xdr:cNvPr>
        <xdr:cNvSpPr txBox="1"/>
      </xdr:nvSpPr>
      <xdr:spPr>
        <a:xfrm>
          <a:off x="438150" y="2743198"/>
          <a:ext cx="977900" cy="311152"/>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 RESULTS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368300</xdr:colOff>
      <xdr:row>21</xdr:row>
      <xdr:rowOff>69850</xdr:rowOff>
    </xdr:to>
    <xdr:sp macro="" textlink="">
      <xdr:nvSpPr>
        <xdr:cNvPr id="2" name="Rectangle 1">
          <a:extLst>
            <a:ext uri="{FF2B5EF4-FFF2-40B4-BE49-F238E27FC236}">
              <a16:creationId xmlns:a16="http://schemas.microsoft.com/office/drawing/2014/main" id="{E94D082F-0793-4C6C-BA52-37F0AF4D754D}"/>
            </a:ext>
          </a:extLst>
        </xdr:cNvPr>
        <xdr:cNvSpPr/>
      </xdr:nvSpPr>
      <xdr:spPr>
        <a:xfrm>
          <a:off x="0" y="0"/>
          <a:ext cx="1587500" cy="3937000"/>
        </a:xfrm>
        <a:prstGeom prst="rect">
          <a:avLst/>
        </a:prstGeom>
        <a:solidFill>
          <a:srgbClr val="312B57"/>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228600</xdr:colOff>
      <xdr:row>0</xdr:row>
      <xdr:rowOff>146048</xdr:rowOff>
    </xdr:from>
    <xdr:to>
      <xdr:col>2</xdr:col>
      <xdr:colOff>381000</xdr:colOff>
      <xdr:row>20</xdr:row>
      <xdr:rowOff>101600</xdr:rowOff>
    </xdr:to>
    <xdr:sp macro="" textlink="">
      <xdr:nvSpPr>
        <xdr:cNvPr id="3" name="Rectangle: Top Corners Rounded 2">
          <a:extLst>
            <a:ext uri="{FF2B5EF4-FFF2-40B4-BE49-F238E27FC236}">
              <a16:creationId xmlns:a16="http://schemas.microsoft.com/office/drawing/2014/main" id="{0DAB2C05-4882-46AC-8311-89CD4DD0CDA0}"/>
            </a:ext>
          </a:extLst>
        </xdr:cNvPr>
        <xdr:cNvSpPr/>
      </xdr:nvSpPr>
      <xdr:spPr>
        <a:xfrm rot="16200000">
          <a:off x="-904876" y="1279524"/>
          <a:ext cx="3638552" cy="1371600"/>
        </a:xfrm>
        <a:prstGeom prst="round2SameRect">
          <a:avLst/>
        </a:prstGeom>
        <a:solidFill>
          <a:srgbClr val="857AB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107951</xdr:colOff>
      <xdr:row>1</xdr:row>
      <xdr:rowOff>57151</xdr:rowOff>
    </xdr:from>
    <xdr:to>
      <xdr:col>1</xdr:col>
      <xdr:colOff>476251</xdr:colOff>
      <xdr:row>3</xdr:row>
      <xdr:rowOff>57151</xdr:rowOff>
    </xdr:to>
    <xdr:pic>
      <xdr:nvPicPr>
        <xdr:cNvPr id="7" name="Picture 6">
          <a:extLst>
            <a:ext uri="{FF2B5EF4-FFF2-40B4-BE49-F238E27FC236}">
              <a16:creationId xmlns:a16="http://schemas.microsoft.com/office/drawing/2014/main" id="{0C615964-3FE5-4B70-A55A-1C950546EA9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17551" y="241301"/>
          <a:ext cx="368300" cy="368300"/>
        </a:xfrm>
        <a:prstGeom prst="rect">
          <a:avLst/>
        </a:prstGeom>
      </xdr:spPr>
    </xdr:pic>
    <xdr:clientData/>
  </xdr:twoCellAnchor>
  <xdr:twoCellAnchor>
    <xdr:from>
      <xdr:col>2</xdr:col>
      <xdr:colOff>349250</xdr:colOff>
      <xdr:row>0</xdr:row>
      <xdr:rowOff>0</xdr:rowOff>
    </xdr:from>
    <xdr:to>
      <xdr:col>16</xdr:col>
      <xdr:colOff>228600</xdr:colOff>
      <xdr:row>21</xdr:row>
      <xdr:rowOff>63500</xdr:rowOff>
    </xdr:to>
    <xdr:grpSp>
      <xdr:nvGrpSpPr>
        <xdr:cNvPr id="8" name="Group 7">
          <a:extLst>
            <a:ext uri="{FF2B5EF4-FFF2-40B4-BE49-F238E27FC236}">
              <a16:creationId xmlns:a16="http://schemas.microsoft.com/office/drawing/2014/main" id="{BD67C059-1EC5-46B6-A0C5-EF7C6893B26B}"/>
            </a:ext>
          </a:extLst>
        </xdr:cNvPr>
        <xdr:cNvGrpSpPr/>
      </xdr:nvGrpSpPr>
      <xdr:grpSpPr>
        <a:xfrm>
          <a:off x="1568450" y="0"/>
          <a:ext cx="8642350" cy="3930650"/>
          <a:chOff x="1600200" y="336550"/>
          <a:chExt cx="8407400" cy="3359150"/>
        </a:xfrm>
      </xdr:grpSpPr>
      <xdr:sp macro="" textlink="">
        <xdr:nvSpPr>
          <xdr:cNvPr id="9" name="Rectangle: Top Corners Rounded 8">
            <a:extLst>
              <a:ext uri="{FF2B5EF4-FFF2-40B4-BE49-F238E27FC236}">
                <a16:creationId xmlns:a16="http://schemas.microsoft.com/office/drawing/2014/main" id="{7DBC512F-3019-A9F7-53AE-E21FD7804330}"/>
              </a:ext>
            </a:extLst>
          </xdr:cNvPr>
          <xdr:cNvSpPr/>
        </xdr:nvSpPr>
        <xdr:spPr>
          <a:xfrm rot="5400000">
            <a:off x="4124325" y="-2187575"/>
            <a:ext cx="3359150" cy="8407400"/>
          </a:xfrm>
          <a:prstGeom prst="round2SameRect">
            <a:avLst>
              <a:gd name="adj1" fmla="val 5652"/>
              <a:gd name="adj2" fmla="val 0"/>
            </a:avLst>
          </a:prstGeom>
          <a:solidFill>
            <a:srgbClr val="EDECF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TextBox 9">
            <a:extLst>
              <a:ext uri="{FF2B5EF4-FFF2-40B4-BE49-F238E27FC236}">
                <a16:creationId xmlns:a16="http://schemas.microsoft.com/office/drawing/2014/main" id="{439C95CD-6DD5-52A5-45B7-6318C54DB343}"/>
              </a:ext>
            </a:extLst>
          </xdr:cNvPr>
          <xdr:cNvSpPr txBox="1"/>
        </xdr:nvSpPr>
        <xdr:spPr>
          <a:xfrm>
            <a:off x="1720850" y="349250"/>
            <a:ext cx="7791450"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312B57"/>
                </a:solidFill>
                <a:latin typeface="Times New Roman" panose="02020603050405020304" pitchFamily="18" charset="0"/>
                <a:cs typeface="Times New Roman" panose="02020603050405020304" pitchFamily="18" charset="0"/>
              </a:rPr>
              <a:t>Welcome to Others</a:t>
            </a:r>
            <a:r>
              <a:rPr lang="en-IN" sz="1400" b="1" baseline="0">
                <a:solidFill>
                  <a:srgbClr val="312B57"/>
                </a:solidFill>
                <a:latin typeface="Times New Roman" panose="02020603050405020304" pitchFamily="18" charset="0"/>
                <a:cs typeface="Times New Roman" panose="02020603050405020304" pitchFamily="18" charset="0"/>
              </a:rPr>
              <a:t> Level's Smart                                                                       School Year 2021-2022 </a:t>
            </a:r>
            <a:endParaRPr lang="en-IN" sz="1600" b="1">
              <a:solidFill>
                <a:srgbClr val="312B57"/>
              </a:solidFill>
              <a:latin typeface="Times New Roman" panose="02020603050405020304" pitchFamily="18" charset="0"/>
              <a:cs typeface="Times New Roman" panose="02020603050405020304" pitchFamily="18" charset="0"/>
            </a:endParaRPr>
          </a:p>
        </xdr:txBody>
      </xdr:sp>
    </xdr:grpSp>
    <xdr:clientData/>
  </xdr:twoCellAnchor>
  <xdr:twoCellAnchor>
    <xdr:from>
      <xdr:col>3</xdr:col>
      <xdr:colOff>31750</xdr:colOff>
      <xdr:row>2</xdr:row>
      <xdr:rowOff>177800</xdr:rowOff>
    </xdr:from>
    <xdr:to>
      <xdr:col>15</xdr:col>
      <xdr:colOff>596900</xdr:colOff>
      <xdr:row>20</xdr:row>
      <xdr:rowOff>101600</xdr:rowOff>
    </xdr:to>
    <xdr:grpSp>
      <xdr:nvGrpSpPr>
        <xdr:cNvPr id="11" name="Group 10">
          <a:extLst>
            <a:ext uri="{FF2B5EF4-FFF2-40B4-BE49-F238E27FC236}">
              <a16:creationId xmlns:a16="http://schemas.microsoft.com/office/drawing/2014/main" id="{290435F1-0ED1-47AE-8BA0-45855933AFB9}"/>
            </a:ext>
          </a:extLst>
        </xdr:cNvPr>
        <xdr:cNvGrpSpPr/>
      </xdr:nvGrpSpPr>
      <xdr:grpSpPr>
        <a:xfrm>
          <a:off x="1860550" y="546100"/>
          <a:ext cx="7880350" cy="3238500"/>
          <a:chOff x="1860550" y="546100"/>
          <a:chExt cx="7880350" cy="3238500"/>
        </a:xfrm>
      </xdr:grpSpPr>
      <xdr:sp macro="" textlink="">
        <xdr:nvSpPr>
          <xdr:cNvPr id="12" name="Rectangle: Rounded Corners 11">
            <a:extLst>
              <a:ext uri="{FF2B5EF4-FFF2-40B4-BE49-F238E27FC236}">
                <a16:creationId xmlns:a16="http://schemas.microsoft.com/office/drawing/2014/main" id="{F2AFE255-2E6D-6EA8-232D-85AA9CA14EB0}"/>
              </a:ext>
            </a:extLst>
          </xdr:cNvPr>
          <xdr:cNvSpPr/>
        </xdr:nvSpPr>
        <xdr:spPr>
          <a:xfrm>
            <a:off x="1860550" y="546100"/>
            <a:ext cx="4597400" cy="32385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br>
              <a:rPr lang="en-IN" sz="1400" b="1">
                <a:solidFill>
                  <a:srgbClr val="1B1830"/>
                </a:solidFill>
              </a:rPr>
            </a:br>
            <a:br>
              <a:rPr lang="en-IN" sz="1400" b="1">
                <a:solidFill>
                  <a:srgbClr val="1B1830"/>
                </a:solidFill>
              </a:rPr>
            </a:br>
            <a:endParaRPr lang="en-IN" sz="1100" b="1">
              <a:solidFill>
                <a:srgbClr val="1B1830"/>
              </a:solidFill>
            </a:endParaRPr>
          </a:p>
        </xdr:txBody>
      </xdr:sp>
      <xdr:sp macro="" textlink="">
        <xdr:nvSpPr>
          <xdr:cNvPr id="13" name="Rectangle: Rounded Corners 12">
            <a:extLst>
              <a:ext uri="{FF2B5EF4-FFF2-40B4-BE49-F238E27FC236}">
                <a16:creationId xmlns:a16="http://schemas.microsoft.com/office/drawing/2014/main" id="{5638111B-42CF-1828-40FF-CC77DEB3F353}"/>
              </a:ext>
            </a:extLst>
          </xdr:cNvPr>
          <xdr:cNvSpPr/>
        </xdr:nvSpPr>
        <xdr:spPr>
          <a:xfrm>
            <a:off x="5486400" y="552450"/>
            <a:ext cx="4254500" cy="3225800"/>
          </a:xfrm>
          <a:prstGeom prst="roundRect">
            <a:avLst>
              <a:gd name="adj" fmla="val 18832"/>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br>
              <a:rPr lang="en-IN" sz="1100" b="0" baseline="0">
                <a:solidFill>
                  <a:schemeClr val="bg1">
                    <a:lumMod val="75000"/>
                  </a:schemeClr>
                </a:solidFill>
                <a:latin typeface="+mn-lt"/>
                <a:ea typeface="Cambria Math" panose="02040503050406030204" pitchFamily="18" charset="0"/>
                <a:cs typeface="Times New Roman" panose="02020603050405020304" pitchFamily="18" charset="0"/>
              </a:rPr>
            </a:br>
            <a:endParaRPr lang="en-IN" sz="1100" b="0">
              <a:solidFill>
                <a:schemeClr val="bg1">
                  <a:lumMod val="75000"/>
                </a:schemeClr>
              </a:solidFill>
              <a:latin typeface="+mn-lt"/>
              <a:ea typeface="Cambria Math" panose="02040503050406030204" pitchFamily="18" charset="0"/>
              <a:cs typeface="Times New Roman" panose="02020603050405020304" pitchFamily="18" charset="0"/>
            </a:endParaRPr>
          </a:p>
        </xdr:txBody>
      </xdr:sp>
    </xdr:grpSp>
    <xdr:clientData/>
  </xdr:twoCellAnchor>
  <xdr:twoCellAnchor>
    <xdr:from>
      <xdr:col>3</xdr:col>
      <xdr:colOff>349250</xdr:colOff>
      <xdr:row>3</xdr:row>
      <xdr:rowOff>158750</xdr:rowOff>
    </xdr:from>
    <xdr:to>
      <xdr:col>10</xdr:col>
      <xdr:colOff>387350</xdr:colOff>
      <xdr:row>19</xdr:row>
      <xdr:rowOff>69850</xdr:rowOff>
    </xdr:to>
    <xdr:graphicFrame macro="">
      <xdr:nvGraphicFramePr>
        <xdr:cNvPr id="15" name="Chart 14">
          <a:extLst>
            <a:ext uri="{FF2B5EF4-FFF2-40B4-BE49-F238E27FC236}">
              <a16:creationId xmlns:a16="http://schemas.microsoft.com/office/drawing/2014/main" id="{CA48A65C-B8B4-425E-8386-65317A064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488950</xdr:colOff>
      <xdr:row>3</xdr:row>
      <xdr:rowOff>165100</xdr:rowOff>
    </xdr:from>
    <xdr:to>
      <xdr:col>15</xdr:col>
      <xdr:colOff>412750</xdr:colOff>
      <xdr:row>19</xdr:row>
      <xdr:rowOff>6350</xdr:rowOff>
    </xdr:to>
    <xdr:graphicFrame macro="">
      <xdr:nvGraphicFramePr>
        <xdr:cNvPr id="16" name="Chart 15">
          <a:extLst>
            <a:ext uri="{FF2B5EF4-FFF2-40B4-BE49-F238E27FC236}">
              <a16:creationId xmlns:a16="http://schemas.microsoft.com/office/drawing/2014/main" id="{485C77D7-C177-490B-B6C1-018BB606FD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133350</xdr:colOff>
      <xdr:row>0</xdr:row>
      <xdr:rowOff>38100</xdr:rowOff>
    </xdr:from>
    <xdr:to>
      <xdr:col>15</xdr:col>
      <xdr:colOff>568623</xdr:colOff>
      <xdr:row>1</xdr:row>
      <xdr:rowOff>114300</xdr:rowOff>
    </xdr:to>
    <xdr:pic>
      <xdr:nvPicPr>
        <xdr:cNvPr id="17" name="Graphic 16" descr="Books with solid fill">
          <a:extLst>
            <a:ext uri="{FF2B5EF4-FFF2-40B4-BE49-F238E27FC236}">
              <a16:creationId xmlns:a16="http://schemas.microsoft.com/office/drawing/2014/main" id="{21DF867B-C14E-406B-A3FF-D0D535A1E621}"/>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77350" y="38100"/>
          <a:ext cx="435273" cy="260350"/>
        </a:xfrm>
        <a:prstGeom prst="rect">
          <a:avLst/>
        </a:prstGeom>
      </xdr:spPr>
    </xdr:pic>
    <xdr:clientData/>
  </xdr:twoCellAnchor>
  <xdr:twoCellAnchor editAs="oneCell">
    <xdr:from>
      <xdr:col>0</xdr:col>
      <xdr:colOff>431800</xdr:colOff>
      <xdr:row>4</xdr:row>
      <xdr:rowOff>146048</xdr:rowOff>
    </xdr:from>
    <xdr:to>
      <xdr:col>2</xdr:col>
      <xdr:colOff>108790</xdr:colOff>
      <xdr:row>6</xdr:row>
      <xdr:rowOff>76478</xdr:rowOff>
    </xdr:to>
    <xdr:pic>
      <xdr:nvPicPr>
        <xdr:cNvPr id="14" name="Picture 13">
          <a:hlinkClick xmlns:r="http://schemas.openxmlformats.org/officeDocument/2006/relationships" r:id="rId6"/>
          <a:extLst>
            <a:ext uri="{FF2B5EF4-FFF2-40B4-BE49-F238E27FC236}">
              <a16:creationId xmlns:a16="http://schemas.microsoft.com/office/drawing/2014/main" id="{72F73229-F6BF-1126-5C9B-341D6A2CD908}"/>
            </a:ext>
          </a:extLst>
        </xdr:cNvPr>
        <xdr:cNvPicPr>
          <a:picLocks noChangeAspect="1"/>
        </xdr:cNvPicPr>
      </xdr:nvPicPr>
      <xdr:blipFill>
        <a:blip xmlns:r="http://schemas.openxmlformats.org/officeDocument/2006/relationships" r:embed="rId7"/>
        <a:stretch>
          <a:fillRect/>
        </a:stretch>
      </xdr:blipFill>
      <xdr:spPr>
        <a:xfrm>
          <a:off x="431800" y="882648"/>
          <a:ext cx="896190" cy="298730"/>
        </a:xfrm>
        <a:prstGeom prst="rect">
          <a:avLst/>
        </a:prstGeom>
      </xdr:spPr>
    </xdr:pic>
    <xdr:clientData/>
  </xdr:twoCellAnchor>
  <xdr:twoCellAnchor>
    <xdr:from>
      <xdr:col>0</xdr:col>
      <xdr:colOff>450850</xdr:colOff>
      <xdr:row>6</xdr:row>
      <xdr:rowOff>177798</xdr:rowOff>
    </xdr:from>
    <xdr:to>
      <xdr:col>2</xdr:col>
      <xdr:colOff>254000</xdr:colOff>
      <xdr:row>8</xdr:row>
      <xdr:rowOff>126998</xdr:rowOff>
    </xdr:to>
    <xdr:sp macro="" textlink="">
      <xdr:nvSpPr>
        <xdr:cNvPr id="22" name="TextBox 21">
          <a:hlinkClick xmlns:r="http://schemas.openxmlformats.org/officeDocument/2006/relationships" r:id="rId8"/>
          <a:extLst>
            <a:ext uri="{FF2B5EF4-FFF2-40B4-BE49-F238E27FC236}">
              <a16:creationId xmlns:a16="http://schemas.microsoft.com/office/drawing/2014/main" id="{35182AAE-25C7-4CB4-A577-8CBC86F09A0E}"/>
            </a:ext>
          </a:extLst>
        </xdr:cNvPr>
        <xdr:cNvSpPr txBox="1"/>
      </xdr:nvSpPr>
      <xdr:spPr>
        <a:xfrm>
          <a:off x="450850" y="1282698"/>
          <a:ext cx="1022350" cy="31750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aseline="0"/>
            <a:t> </a:t>
          </a:r>
          <a:r>
            <a:rPr lang="en-IN" sz="1100"/>
            <a:t>STUDENTS</a:t>
          </a:r>
        </a:p>
      </xdr:txBody>
    </xdr:sp>
    <xdr:clientData/>
  </xdr:twoCellAnchor>
  <xdr:twoCellAnchor>
    <xdr:from>
      <xdr:col>0</xdr:col>
      <xdr:colOff>450850</xdr:colOff>
      <xdr:row>9</xdr:row>
      <xdr:rowOff>12698</xdr:rowOff>
    </xdr:from>
    <xdr:to>
      <xdr:col>2</xdr:col>
      <xdr:colOff>196850</xdr:colOff>
      <xdr:row>10</xdr:row>
      <xdr:rowOff>152400</xdr:rowOff>
    </xdr:to>
    <xdr:sp macro="" textlink="">
      <xdr:nvSpPr>
        <xdr:cNvPr id="23" name="TextBox 22">
          <a:hlinkClick xmlns:r="http://schemas.openxmlformats.org/officeDocument/2006/relationships" r:id="rId9"/>
          <a:extLst>
            <a:ext uri="{FF2B5EF4-FFF2-40B4-BE49-F238E27FC236}">
              <a16:creationId xmlns:a16="http://schemas.microsoft.com/office/drawing/2014/main" id="{1E5783DD-BCFD-4429-8A39-DFABB6AC1CE2}"/>
            </a:ext>
          </a:extLst>
        </xdr:cNvPr>
        <xdr:cNvSpPr txBox="1"/>
      </xdr:nvSpPr>
      <xdr:spPr>
        <a:xfrm>
          <a:off x="450850" y="1670048"/>
          <a:ext cx="965200" cy="323852"/>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TEACHERS</a:t>
          </a:r>
          <a:r>
            <a:rPr lang="en-IN" sz="1100" baseline="0"/>
            <a:t>  </a:t>
          </a:r>
          <a:endParaRPr lang="en-IN" sz="1100"/>
        </a:p>
      </xdr:txBody>
    </xdr:sp>
    <xdr:clientData/>
  </xdr:twoCellAnchor>
  <xdr:twoCellAnchor>
    <xdr:from>
      <xdr:col>0</xdr:col>
      <xdr:colOff>400050</xdr:colOff>
      <xdr:row>11</xdr:row>
      <xdr:rowOff>6348</xdr:rowOff>
    </xdr:from>
    <xdr:to>
      <xdr:col>2</xdr:col>
      <xdr:colOff>254000</xdr:colOff>
      <xdr:row>12</xdr:row>
      <xdr:rowOff>139698</xdr:rowOff>
    </xdr:to>
    <xdr:sp macro="" textlink="">
      <xdr:nvSpPr>
        <xdr:cNvPr id="25" name="TextBox 24">
          <a:hlinkClick xmlns:r="http://schemas.openxmlformats.org/officeDocument/2006/relationships" r:id="rId10"/>
          <a:extLst>
            <a:ext uri="{FF2B5EF4-FFF2-40B4-BE49-F238E27FC236}">
              <a16:creationId xmlns:a16="http://schemas.microsoft.com/office/drawing/2014/main" id="{BFEDC6F1-5C6E-43F3-9294-4E783AB059CA}"/>
            </a:ext>
          </a:extLst>
        </xdr:cNvPr>
        <xdr:cNvSpPr txBox="1"/>
      </xdr:nvSpPr>
      <xdr:spPr>
        <a:xfrm>
          <a:off x="400050" y="2031998"/>
          <a:ext cx="1073150" cy="31750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DEPARTMENTS</a:t>
          </a:r>
        </a:p>
      </xdr:txBody>
    </xdr:sp>
    <xdr:clientData/>
  </xdr:twoCellAnchor>
  <xdr:twoCellAnchor>
    <xdr:from>
      <xdr:col>0</xdr:col>
      <xdr:colOff>482600</xdr:colOff>
      <xdr:row>12</xdr:row>
      <xdr:rowOff>171448</xdr:rowOff>
    </xdr:from>
    <xdr:to>
      <xdr:col>2</xdr:col>
      <xdr:colOff>279400</xdr:colOff>
      <xdr:row>14</xdr:row>
      <xdr:rowOff>114298</xdr:rowOff>
    </xdr:to>
    <xdr:sp macro="" textlink="">
      <xdr:nvSpPr>
        <xdr:cNvPr id="26" name="TextBox 25">
          <a:hlinkClick xmlns:r="http://schemas.openxmlformats.org/officeDocument/2006/relationships" r:id="rId11"/>
          <a:extLst>
            <a:ext uri="{FF2B5EF4-FFF2-40B4-BE49-F238E27FC236}">
              <a16:creationId xmlns:a16="http://schemas.microsoft.com/office/drawing/2014/main" id="{F9858522-B730-4198-A72A-ADAB6A671028}"/>
            </a:ext>
          </a:extLst>
        </xdr:cNvPr>
        <xdr:cNvSpPr txBox="1"/>
      </xdr:nvSpPr>
      <xdr:spPr>
        <a:xfrm>
          <a:off x="482600" y="2381248"/>
          <a:ext cx="1016000" cy="31115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PROJECTS</a:t>
          </a:r>
        </a:p>
      </xdr:txBody>
    </xdr:sp>
    <xdr:clientData/>
  </xdr:twoCellAnchor>
  <xdr:twoCellAnchor>
    <xdr:from>
      <xdr:col>0</xdr:col>
      <xdr:colOff>482600</xdr:colOff>
      <xdr:row>14</xdr:row>
      <xdr:rowOff>158748</xdr:rowOff>
    </xdr:from>
    <xdr:to>
      <xdr:col>2</xdr:col>
      <xdr:colOff>241300</xdr:colOff>
      <xdr:row>16</xdr:row>
      <xdr:rowOff>101600</xdr:rowOff>
    </xdr:to>
    <xdr:sp macro="" textlink="">
      <xdr:nvSpPr>
        <xdr:cNvPr id="27" name="TextBox 26">
          <a:hlinkClick xmlns:r="http://schemas.openxmlformats.org/officeDocument/2006/relationships" r:id="rId12"/>
          <a:extLst>
            <a:ext uri="{FF2B5EF4-FFF2-40B4-BE49-F238E27FC236}">
              <a16:creationId xmlns:a16="http://schemas.microsoft.com/office/drawing/2014/main" id="{3DC731CE-C678-4AC5-940F-FBD3DA89E96B}"/>
            </a:ext>
          </a:extLst>
        </xdr:cNvPr>
        <xdr:cNvSpPr txBox="1"/>
      </xdr:nvSpPr>
      <xdr:spPr>
        <a:xfrm>
          <a:off x="482600" y="2736848"/>
          <a:ext cx="977900" cy="311152"/>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RESULTS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368300</xdr:colOff>
      <xdr:row>21</xdr:row>
      <xdr:rowOff>69850</xdr:rowOff>
    </xdr:to>
    <xdr:sp macro="" textlink="">
      <xdr:nvSpPr>
        <xdr:cNvPr id="2" name="Rectangle 1">
          <a:extLst>
            <a:ext uri="{FF2B5EF4-FFF2-40B4-BE49-F238E27FC236}">
              <a16:creationId xmlns:a16="http://schemas.microsoft.com/office/drawing/2014/main" id="{0CC82FA7-E866-4F17-9E15-A05836281E96}"/>
            </a:ext>
          </a:extLst>
        </xdr:cNvPr>
        <xdr:cNvSpPr/>
      </xdr:nvSpPr>
      <xdr:spPr>
        <a:xfrm>
          <a:off x="0" y="0"/>
          <a:ext cx="1585383" cy="3959225"/>
        </a:xfrm>
        <a:prstGeom prst="rect">
          <a:avLst/>
        </a:prstGeom>
        <a:solidFill>
          <a:srgbClr val="312B57"/>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224899</xdr:colOff>
      <xdr:row>0</xdr:row>
      <xdr:rowOff>114828</xdr:rowOff>
    </xdr:from>
    <xdr:to>
      <xdr:col>2</xdr:col>
      <xdr:colOff>368300</xdr:colOff>
      <xdr:row>20</xdr:row>
      <xdr:rowOff>66146</xdr:rowOff>
    </xdr:to>
    <xdr:sp macro="" textlink="">
      <xdr:nvSpPr>
        <xdr:cNvPr id="3" name="Rectangle: Top Corners Rounded 2">
          <a:extLst>
            <a:ext uri="{FF2B5EF4-FFF2-40B4-BE49-F238E27FC236}">
              <a16:creationId xmlns:a16="http://schemas.microsoft.com/office/drawing/2014/main" id="{EC81D564-9422-4A5C-A556-E37B7BF9BAF0}"/>
            </a:ext>
          </a:extLst>
        </xdr:cNvPr>
        <xdr:cNvSpPr/>
      </xdr:nvSpPr>
      <xdr:spPr>
        <a:xfrm rot="16200000">
          <a:off x="-922602" y="1262329"/>
          <a:ext cx="3655485" cy="1360484"/>
        </a:xfrm>
        <a:prstGeom prst="round2SameRect">
          <a:avLst/>
        </a:prstGeom>
        <a:solidFill>
          <a:srgbClr val="857AB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101601</xdr:colOff>
      <xdr:row>0</xdr:row>
      <xdr:rowOff>165101</xdr:rowOff>
    </xdr:from>
    <xdr:to>
      <xdr:col>1</xdr:col>
      <xdr:colOff>469901</xdr:colOff>
      <xdr:row>2</xdr:row>
      <xdr:rowOff>165101</xdr:rowOff>
    </xdr:to>
    <xdr:pic>
      <xdr:nvPicPr>
        <xdr:cNvPr id="7" name="Picture 6">
          <a:extLst>
            <a:ext uri="{FF2B5EF4-FFF2-40B4-BE49-F238E27FC236}">
              <a16:creationId xmlns:a16="http://schemas.microsoft.com/office/drawing/2014/main" id="{87D43A18-0E7B-48CD-B876-BB1CE89BDC8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11201" y="165101"/>
          <a:ext cx="368300" cy="368300"/>
        </a:xfrm>
        <a:prstGeom prst="rect">
          <a:avLst/>
        </a:prstGeom>
      </xdr:spPr>
    </xdr:pic>
    <xdr:clientData/>
  </xdr:twoCellAnchor>
  <xdr:twoCellAnchor>
    <xdr:from>
      <xdr:col>2</xdr:col>
      <xdr:colOff>349250</xdr:colOff>
      <xdr:row>0</xdr:row>
      <xdr:rowOff>0</xdr:rowOff>
    </xdr:from>
    <xdr:to>
      <xdr:col>16</xdr:col>
      <xdr:colOff>228600</xdr:colOff>
      <xdr:row>21</xdr:row>
      <xdr:rowOff>63500</xdr:rowOff>
    </xdr:to>
    <xdr:grpSp>
      <xdr:nvGrpSpPr>
        <xdr:cNvPr id="8" name="Group 7">
          <a:extLst>
            <a:ext uri="{FF2B5EF4-FFF2-40B4-BE49-F238E27FC236}">
              <a16:creationId xmlns:a16="http://schemas.microsoft.com/office/drawing/2014/main" id="{F1D63EF2-24CC-422C-BEBE-49F9192DB7B2}"/>
            </a:ext>
          </a:extLst>
        </xdr:cNvPr>
        <xdr:cNvGrpSpPr/>
      </xdr:nvGrpSpPr>
      <xdr:grpSpPr>
        <a:xfrm>
          <a:off x="1566333" y="0"/>
          <a:ext cx="8630444" cy="3952875"/>
          <a:chOff x="1600200" y="336550"/>
          <a:chExt cx="8407400" cy="3359150"/>
        </a:xfrm>
      </xdr:grpSpPr>
      <xdr:sp macro="" textlink="">
        <xdr:nvSpPr>
          <xdr:cNvPr id="9" name="Rectangle: Top Corners Rounded 8">
            <a:extLst>
              <a:ext uri="{FF2B5EF4-FFF2-40B4-BE49-F238E27FC236}">
                <a16:creationId xmlns:a16="http://schemas.microsoft.com/office/drawing/2014/main" id="{CFCBC3F2-48AC-375D-89AF-18FD7DBFA397}"/>
              </a:ext>
            </a:extLst>
          </xdr:cNvPr>
          <xdr:cNvSpPr/>
        </xdr:nvSpPr>
        <xdr:spPr>
          <a:xfrm rot="5400000">
            <a:off x="4124325" y="-2187575"/>
            <a:ext cx="3359150" cy="8407400"/>
          </a:xfrm>
          <a:prstGeom prst="round2SameRect">
            <a:avLst>
              <a:gd name="adj1" fmla="val 5652"/>
              <a:gd name="adj2" fmla="val 0"/>
            </a:avLst>
          </a:prstGeom>
          <a:solidFill>
            <a:srgbClr val="EDECF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TextBox 9">
            <a:extLst>
              <a:ext uri="{FF2B5EF4-FFF2-40B4-BE49-F238E27FC236}">
                <a16:creationId xmlns:a16="http://schemas.microsoft.com/office/drawing/2014/main" id="{6021C078-E1D5-2FC3-227B-102D55FFB399}"/>
              </a:ext>
            </a:extLst>
          </xdr:cNvPr>
          <xdr:cNvSpPr txBox="1"/>
        </xdr:nvSpPr>
        <xdr:spPr>
          <a:xfrm>
            <a:off x="1720850" y="349250"/>
            <a:ext cx="8014945"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312B57"/>
                </a:solidFill>
                <a:latin typeface="Times New Roman" panose="02020603050405020304" pitchFamily="18" charset="0"/>
                <a:cs typeface="Times New Roman" panose="02020603050405020304" pitchFamily="18" charset="0"/>
              </a:rPr>
              <a:t>Welcome to Others</a:t>
            </a:r>
            <a:r>
              <a:rPr lang="en-IN" sz="1400" b="1" baseline="0">
                <a:solidFill>
                  <a:srgbClr val="312B57"/>
                </a:solidFill>
                <a:latin typeface="Times New Roman" panose="02020603050405020304" pitchFamily="18" charset="0"/>
                <a:cs typeface="Times New Roman" panose="02020603050405020304" pitchFamily="18" charset="0"/>
              </a:rPr>
              <a:t> Level's Smart                                                                        School Year 2021-2022</a:t>
            </a:r>
            <a:endParaRPr lang="en-IN" sz="1600" b="1">
              <a:solidFill>
                <a:srgbClr val="312B57"/>
              </a:solidFill>
              <a:latin typeface="Times New Roman" panose="02020603050405020304" pitchFamily="18" charset="0"/>
              <a:cs typeface="Times New Roman" panose="02020603050405020304" pitchFamily="18" charset="0"/>
            </a:endParaRPr>
          </a:p>
        </xdr:txBody>
      </xdr:sp>
    </xdr:grpSp>
    <xdr:clientData/>
  </xdr:twoCellAnchor>
  <xdr:twoCellAnchor editAs="oneCell">
    <xdr:from>
      <xdr:col>15</xdr:col>
      <xdr:colOff>241300</xdr:colOff>
      <xdr:row>0</xdr:row>
      <xdr:rowOff>41779</xdr:rowOff>
    </xdr:from>
    <xdr:to>
      <xdr:col>15</xdr:col>
      <xdr:colOff>681038</xdr:colOff>
      <xdr:row>1</xdr:row>
      <xdr:rowOff>120650</xdr:rowOff>
    </xdr:to>
    <xdr:pic>
      <xdr:nvPicPr>
        <xdr:cNvPr id="18" name="Graphic 17" descr="Books with solid fill">
          <a:extLst>
            <a:ext uri="{FF2B5EF4-FFF2-40B4-BE49-F238E27FC236}">
              <a16:creationId xmlns:a16="http://schemas.microsoft.com/office/drawing/2014/main" id="{6237F415-28BA-4BCC-B9D8-7454980E5AA8}"/>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9385300" y="41779"/>
          <a:ext cx="439738" cy="263021"/>
        </a:xfrm>
        <a:prstGeom prst="rect">
          <a:avLst/>
        </a:prstGeom>
      </xdr:spPr>
    </xdr:pic>
    <xdr:clientData/>
  </xdr:twoCellAnchor>
  <xdr:twoCellAnchor>
    <xdr:from>
      <xdr:col>2</xdr:col>
      <xdr:colOff>476250</xdr:colOff>
      <xdr:row>3</xdr:row>
      <xdr:rowOff>57150</xdr:rowOff>
    </xdr:from>
    <xdr:to>
      <xdr:col>15</xdr:col>
      <xdr:colOff>755650</xdr:colOff>
      <xdr:row>20</xdr:row>
      <xdr:rowOff>165100</xdr:rowOff>
    </xdr:to>
    <xdr:sp macro="" textlink="">
      <xdr:nvSpPr>
        <xdr:cNvPr id="19" name="Rectangle: Rounded Corners 18">
          <a:extLst>
            <a:ext uri="{FF2B5EF4-FFF2-40B4-BE49-F238E27FC236}">
              <a16:creationId xmlns:a16="http://schemas.microsoft.com/office/drawing/2014/main" id="{26B84601-BD27-3CA0-1BC8-06BB4D423C7E}"/>
            </a:ext>
          </a:extLst>
        </xdr:cNvPr>
        <xdr:cNvSpPr/>
      </xdr:nvSpPr>
      <xdr:spPr>
        <a:xfrm>
          <a:off x="1695450" y="609600"/>
          <a:ext cx="8204200" cy="3238500"/>
        </a:xfrm>
        <a:prstGeom prst="roundRect">
          <a:avLst>
            <a:gd name="adj" fmla="val 10392"/>
          </a:avLst>
        </a:prstGeom>
        <a:solidFill>
          <a:schemeClr val="bg1"/>
        </a:solid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ysClr val="windowText" lastClr="000000"/>
            </a:solidFill>
          </a:endParaRPr>
        </a:p>
      </xdr:txBody>
    </xdr:sp>
    <xdr:clientData/>
  </xdr:twoCellAnchor>
  <xdr:twoCellAnchor>
    <xdr:from>
      <xdr:col>2</xdr:col>
      <xdr:colOff>570970</xdr:colOff>
      <xdr:row>4</xdr:row>
      <xdr:rowOff>1</xdr:rowOff>
    </xdr:from>
    <xdr:to>
      <xdr:col>15</xdr:col>
      <xdr:colOff>634999</xdr:colOff>
      <xdr:row>19</xdr:row>
      <xdr:rowOff>66147</xdr:rowOff>
    </xdr:to>
    <xdr:graphicFrame macro="">
      <xdr:nvGraphicFramePr>
        <xdr:cNvPr id="12" name="Chart 11">
          <a:extLst>
            <a:ext uri="{FF2B5EF4-FFF2-40B4-BE49-F238E27FC236}">
              <a16:creationId xmlns:a16="http://schemas.microsoft.com/office/drawing/2014/main" id="{D4428457-725D-4E89-A764-B3ADABB47A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515938</xdr:colOff>
      <xdr:row>8</xdr:row>
      <xdr:rowOff>161130</xdr:rowOff>
    </xdr:from>
    <xdr:to>
      <xdr:col>2</xdr:col>
      <xdr:colOff>264055</xdr:colOff>
      <xdr:row>10</xdr:row>
      <xdr:rowOff>114566</xdr:rowOff>
    </xdr:to>
    <xdr:sp macro="" textlink="">
      <xdr:nvSpPr>
        <xdr:cNvPr id="11" name="TextBox 10">
          <a:hlinkClick xmlns:r="http://schemas.openxmlformats.org/officeDocument/2006/relationships" r:id="rId5"/>
          <a:extLst>
            <a:ext uri="{FF2B5EF4-FFF2-40B4-BE49-F238E27FC236}">
              <a16:creationId xmlns:a16="http://schemas.microsoft.com/office/drawing/2014/main" id="{071AD916-3F05-40A1-82F9-59D717062B06}"/>
            </a:ext>
          </a:extLst>
        </xdr:cNvPr>
        <xdr:cNvSpPr txBox="1"/>
      </xdr:nvSpPr>
      <xdr:spPr>
        <a:xfrm>
          <a:off x="515938" y="1642797"/>
          <a:ext cx="965200" cy="323852"/>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TEACHERS</a:t>
          </a:r>
          <a:r>
            <a:rPr lang="en-IN" sz="1100" baseline="0"/>
            <a:t>  </a:t>
          </a:r>
          <a:endParaRPr lang="en-IN" sz="1100"/>
        </a:p>
      </xdr:txBody>
    </xdr:sp>
    <xdr:clientData/>
  </xdr:twoCellAnchor>
  <xdr:twoCellAnchor editAs="oneCell">
    <xdr:from>
      <xdr:col>0</xdr:col>
      <xdr:colOff>476250</xdr:colOff>
      <xdr:row>4</xdr:row>
      <xdr:rowOff>81756</xdr:rowOff>
    </xdr:from>
    <xdr:to>
      <xdr:col>2</xdr:col>
      <xdr:colOff>155357</xdr:colOff>
      <xdr:row>6</xdr:row>
      <xdr:rowOff>10069</xdr:rowOff>
    </xdr:to>
    <xdr:pic>
      <xdr:nvPicPr>
        <xdr:cNvPr id="15" name="Picture 14">
          <a:hlinkClick xmlns:r="http://schemas.openxmlformats.org/officeDocument/2006/relationships" r:id="rId6"/>
          <a:extLst>
            <a:ext uri="{FF2B5EF4-FFF2-40B4-BE49-F238E27FC236}">
              <a16:creationId xmlns:a16="http://schemas.microsoft.com/office/drawing/2014/main" id="{9F153EBB-6C88-4286-8529-502ED2E499EE}"/>
            </a:ext>
          </a:extLst>
        </xdr:cNvPr>
        <xdr:cNvPicPr>
          <a:picLocks noChangeAspect="1"/>
        </xdr:cNvPicPr>
      </xdr:nvPicPr>
      <xdr:blipFill>
        <a:blip xmlns:r="http://schemas.openxmlformats.org/officeDocument/2006/relationships" r:embed="rId7"/>
        <a:stretch>
          <a:fillRect/>
        </a:stretch>
      </xdr:blipFill>
      <xdr:spPr>
        <a:xfrm>
          <a:off x="476250" y="822589"/>
          <a:ext cx="896190" cy="298730"/>
        </a:xfrm>
        <a:prstGeom prst="rect">
          <a:avLst/>
        </a:prstGeom>
      </xdr:spPr>
    </xdr:pic>
    <xdr:clientData/>
  </xdr:twoCellAnchor>
  <xdr:twoCellAnchor>
    <xdr:from>
      <xdr:col>0</xdr:col>
      <xdr:colOff>482865</xdr:colOff>
      <xdr:row>6</xdr:row>
      <xdr:rowOff>121443</xdr:rowOff>
    </xdr:from>
    <xdr:to>
      <xdr:col>2</xdr:col>
      <xdr:colOff>288132</xdr:colOff>
      <xdr:row>8</xdr:row>
      <xdr:rowOff>68526</xdr:rowOff>
    </xdr:to>
    <xdr:sp macro="" textlink="">
      <xdr:nvSpPr>
        <xdr:cNvPr id="17" name="TextBox 16">
          <a:hlinkClick xmlns:r="http://schemas.openxmlformats.org/officeDocument/2006/relationships" r:id="rId8"/>
          <a:extLst>
            <a:ext uri="{FF2B5EF4-FFF2-40B4-BE49-F238E27FC236}">
              <a16:creationId xmlns:a16="http://schemas.microsoft.com/office/drawing/2014/main" id="{74ECF744-FB99-444A-89EC-C2D33790C3E7}"/>
            </a:ext>
          </a:extLst>
        </xdr:cNvPr>
        <xdr:cNvSpPr txBox="1"/>
      </xdr:nvSpPr>
      <xdr:spPr>
        <a:xfrm>
          <a:off x="482865" y="1232693"/>
          <a:ext cx="1022350" cy="31750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aseline="0"/>
            <a:t> </a:t>
          </a:r>
          <a:r>
            <a:rPr lang="en-IN" sz="1100"/>
            <a:t>STUDENTS</a:t>
          </a:r>
        </a:p>
      </xdr:txBody>
    </xdr:sp>
    <xdr:clientData/>
  </xdr:twoCellAnchor>
  <xdr:twoCellAnchor>
    <xdr:from>
      <xdr:col>0</xdr:col>
      <xdr:colOff>476251</xdr:colOff>
      <xdr:row>10</xdr:row>
      <xdr:rowOff>33073</xdr:rowOff>
    </xdr:from>
    <xdr:to>
      <xdr:col>2</xdr:col>
      <xdr:colOff>314592</xdr:colOff>
      <xdr:row>13</xdr:row>
      <xdr:rowOff>26458</xdr:rowOff>
    </xdr:to>
    <xdr:sp macro="" textlink="">
      <xdr:nvSpPr>
        <xdr:cNvPr id="20" name="TextBox 19">
          <a:hlinkClick xmlns:r="http://schemas.openxmlformats.org/officeDocument/2006/relationships" r:id="rId9"/>
          <a:extLst>
            <a:ext uri="{FF2B5EF4-FFF2-40B4-BE49-F238E27FC236}">
              <a16:creationId xmlns:a16="http://schemas.microsoft.com/office/drawing/2014/main" id="{3E461ED0-DCCC-4060-A8D1-3FF621D0E3DC}"/>
            </a:ext>
          </a:extLst>
        </xdr:cNvPr>
        <xdr:cNvSpPr txBox="1"/>
      </xdr:nvSpPr>
      <xdr:spPr>
        <a:xfrm>
          <a:off x="476251" y="1885156"/>
          <a:ext cx="1055424" cy="54901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aseline="0"/>
            <a:t> DEPARTMENTS</a:t>
          </a:r>
          <a:endParaRPr lang="en-IN" sz="1100"/>
        </a:p>
      </xdr:txBody>
    </xdr:sp>
    <xdr:clientData/>
  </xdr:twoCellAnchor>
  <xdr:twoCellAnchor editAs="oneCell">
    <xdr:from>
      <xdr:col>0</xdr:col>
      <xdr:colOff>562240</xdr:colOff>
      <xdr:row>13</xdr:row>
      <xdr:rowOff>68527</xdr:rowOff>
    </xdr:from>
    <xdr:to>
      <xdr:col>2</xdr:col>
      <xdr:colOff>70644</xdr:colOff>
      <xdr:row>14</xdr:row>
      <xdr:rowOff>182048</xdr:rowOff>
    </xdr:to>
    <xdr:pic>
      <xdr:nvPicPr>
        <xdr:cNvPr id="21" name="Picture 20">
          <a:hlinkClick xmlns:r="http://schemas.openxmlformats.org/officeDocument/2006/relationships" r:id="rId10"/>
          <a:extLst>
            <a:ext uri="{FF2B5EF4-FFF2-40B4-BE49-F238E27FC236}">
              <a16:creationId xmlns:a16="http://schemas.microsoft.com/office/drawing/2014/main" id="{3F16EC9B-1C97-00A2-96BD-23598262AAB4}"/>
            </a:ext>
          </a:extLst>
        </xdr:cNvPr>
        <xdr:cNvPicPr>
          <a:picLocks noChangeAspect="1"/>
        </xdr:cNvPicPr>
      </xdr:nvPicPr>
      <xdr:blipFill>
        <a:blip xmlns:r="http://schemas.openxmlformats.org/officeDocument/2006/relationships" r:embed="rId11"/>
        <a:stretch>
          <a:fillRect/>
        </a:stretch>
      </xdr:blipFill>
      <xdr:spPr>
        <a:xfrm>
          <a:off x="562240" y="2476235"/>
          <a:ext cx="725487" cy="298730"/>
        </a:xfrm>
        <a:prstGeom prst="rect">
          <a:avLst/>
        </a:prstGeom>
      </xdr:spPr>
    </xdr:pic>
    <xdr:clientData/>
  </xdr:twoCellAnchor>
  <xdr:twoCellAnchor>
    <xdr:from>
      <xdr:col>0</xdr:col>
      <xdr:colOff>588698</xdr:colOff>
      <xdr:row>15</xdr:row>
      <xdr:rowOff>101599</xdr:rowOff>
    </xdr:from>
    <xdr:to>
      <xdr:col>2</xdr:col>
      <xdr:colOff>349515</xdr:colOff>
      <xdr:row>17</xdr:row>
      <xdr:rowOff>42334</xdr:rowOff>
    </xdr:to>
    <xdr:sp macro="" textlink="">
      <xdr:nvSpPr>
        <xdr:cNvPr id="23" name="TextBox 22">
          <a:hlinkClick xmlns:r="http://schemas.openxmlformats.org/officeDocument/2006/relationships" r:id="rId12"/>
          <a:extLst>
            <a:ext uri="{FF2B5EF4-FFF2-40B4-BE49-F238E27FC236}">
              <a16:creationId xmlns:a16="http://schemas.microsoft.com/office/drawing/2014/main" id="{1BCB0E05-BB3D-41ED-A349-95E7FF9C8E28}"/>
            </a:ext>
          </a:extLst>
        </xdr:cNvPr>
        <xdr:cNvSpPr txBox="1"/>
      </xdr:nvSpPr>
      <xdr:spPr>
        <a:xfrm>
          <a:off x="588698" y="2879724"/>
          <a:ext cx="977900" cy="311152"/>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RESULTS</a:t>
          </a:r>
        </a:p>
      </xdr:txBody>
    </xdr:sp>
    <xdr:clientData/>
  </xdr:twoCellAnchor>
</xdr:wsDr>
</file>

<file path=xl/drawings/drawing5.xml><?xml version="1.0" encoding="utf-8"?>
<c:userShapes xmlns:c="http://schemas.openxmlformats.org/drawingml/2006/chart">
  <cdr:relSizeAnchor xmlns:cdr="http://schemas.openxmlformats.org/drawingml/2006/chartDrawing">
    <cdr:from>
      <cdr:x>0.68171</cdr:x>
      <cdr:y>0.01945</cdr:y>
    </cdr:from>
    <cdr:to>
      <cdr:x>0.97222</cdr:x>
      <cdr:y>0.08266</cdr:y>
    </cdr:to>
    <cdr:sp macro="" textlink="">
      <cdr:nvSpPr>
        <cdr:cNvPr id="3" name="TextBox 2">
          <a:extLst xmlns:a="http://schemas.openxmlformats.org/drawingml/2006/main">
            <a:ext uri="{FF2B5EF4-FFF2-40B4-BE49-F238E27FC236}">
              <a16:creationId xmlns:a16="http://schemas.microsoft.com/office/drawing/2014/main" id="{F7510C69-7C8C-0892-2751-39F3A434EAFB}"/>
            </a:ext>
          </a:extLst>
        </cdr:cNvPr>
        <cdr:cNvSpPr txBox="1"/>
      </cdr:nvSpPr>
      <cdr:spPr>
        <a:xfrm xmlns:a="http://schemas.openxmlformats.org/drawingml/2006/main">
          <a:off x="3740150" y="76200"/>
          <a:ext cx="1593850" cy="247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kern="1200">
              <a:solidFill>
                <a:schemeClr val="bg1">
                  <a:lumMod val="65000"/>
                </a:schemeClr>
              </a:solidFill>
            </a:rPr>
            <a:t>                         Department 2021-2022</a:t>
          </a:r>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218</xdr:colOff>
      <xdr:row>0</xdr:row>
      <xdr:rowOff>0</xdr:rowOff>
    </xdr:from>
    <xdr:to>
      <xdr:col>2</xdr:col>
      <xdr:colOff>368299</xdr:colOff>
      <xdr:row>21</xdr:row>
      <xdr:rowOff>8939</xdr:rowOff>
    </xdr:to>
    <xdr:sp macro="" textlink="">
      <xdr:nvSpPr>
        <xdr:cNvPr id="2" name="Rectangle 1">
          <a:extLst>
            <a:ext uri="{FF2B5EF4-FFF2-40B4-BE49-F238E27FC236}">
              <a16:creationId xmlns:a16="http://schemas.microsoft.com/office/drawing/2014/main" id="{49622470-4674-4165-AB3B-B9E17B054087}"/>
            </a:ext>
          </a:extLst>
        </xdr:cNvPr>
        <xdr:cNvSpPr/>
      </xdr:nvSpPr>
      <xdr:spPr>
        <a:xfrm>
          <a:off x="218" y="0"/>
          <a:ext cx="1587281" cy="3876089"/>
        </a:xfrm>
        <a:prstGeom prst="rect">
          <a:avLst/>
        </a:prstGeom>
        <a:solidFill>
          <a:srgbClr val="312B57"/>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273230</xdr:colOff>
      <xdr:row>0</xdr:row>
      <xdr:rowOff>82549</xdr:rowOff>
    </xdr:from>
    <xdr:to>
      <xdr:col>2</xdr:col>
      <xdr:colOff>361949</xdr:colOff>
      <xdr:row>20</xdr:row>
      <xdr:rowOff>50801</xdr:rowOff>
    </xdr:to>
    <xdr:sp macro="" textlink="">
      <xdr:nvSpPr>
        <xdr:cNvPr id="3" name="Rectangle: Top Corners Rounded 2">
          <a:extLst>
            <a:ext uri="{FF2B5EF4-FFF2-40B4-BE49-F238E27FC236}">
              <a16:creationId xmlns:a16="http://schemas.microsoft.com/office/drawing/2014/main" id="{A68C42BA-8CF7-4BEB-B163-8191F1DE08D4}"/>
            </a:ext>
          </a:extLst>
        </xdr:cNvPr>
        <xdr:cNvSpPr/>
      </xdr:nvSpPr>
      <xdr:spPr>
        <a:xfrm rot="16200000">
          <a:off x="-898436" y="1254215"/>
          <a:ext cx="3651252" cy="1307919"/>
        </a:xfrm>
        <a:prstGeom prst="round2SameRect">
          <a:avLst/>
        </a:prstGeom>
        <a:solidFill>
          <a:srgbClr val="857AB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clientData/>
  </xdr:twoCellAnchor>
  <xdr:twoCellAnchor editAs="oneCell">
    <xdr:from>
      <xdr:col>1</xdr:col>
      <xdr:colOff>101651</xdr:colOff>
      <xdr:row>0</xdr:row>
      <xdr:rowOff>165101</xdr:rowOff>
    </xdr:from>
    <xdr:to>
      <xdr:col>1</xdr:col>
      <xdr:colOff>469900</xdr:colOff>
      <xdr:row>2</xdr:row>
      <xdr:rowOff>165050</xdr:rowOff>
    </xdr:to>
    <xdr:pic>
      <xdr:nvPicPr>
        <xdr:cNvPr id="7" name="Picture 6">
          <a:extLst>
            <a:ext uri="{FF2B5EF4-FFF2-40B4-BE49-F238E27FC236}">
              <a16:creationId xmlns:a16="http://schemas.microsoft.com/office/drawing/2014/main" id="{6ED9D634-BD11-44CF-BA4C-F11BE0E5BC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11251" y="165101"/>
          <a:ext cx="368249" cy="368249"/>
        </a:xfrm>
        <a:prstGeom prst="rect">
          <a:avLst/>
        </a:prstGeom>
      </xdr:spPr>
    </xdr:pic>
    <xdr:clientData/>
  </xdr:twoCellAnchor>
  <xdr:twoCellAnchor>
    <xdr:from>
      <xdr:col>2</xdr:col>
      <xdr:colOff>350443</xdr:colOff>
      <xdr:row>0</xdr:row>
      <xdr:rowOff>-1</xdr:rowOff>
    </xdr:from>
    <xdr:to>
      <xdr:col>16</xdr:col>
      <xdr:colOff>228601</xdr:colOff>
      <xdr:row>21</xdr:row>
      <xdr:rowOff>2686</xdr:rowOff>
    </xdr:to>
    <xdr:sp macro="" textlink="">
      <xdr:nvSpPr>
        <xdr:cNvPr id="9" name="Rectangle: Top Corners Rounded 8">
          <a:extLst>
            <a:ext uri="{FF2B5EF4-FFF2-40B4-BE49-F238E27FC236}">
              <a16:creationId xmlns:a16="http://schemas.microsoft.com/office/drawing/2014/main" id="{5E974CEA-285E-BF34-109B-315013848FA5}"/>
            </a:ext>
          </a:extLst>
        </xdr:cNvPr>
        <xdr:cNvSpPr/>
      </xdr:nvSpPr>
      <xdr:spPr>
        <a:xfrm rot="5400000">
          <a:off x="3952128" y="-2382486"/>
          <a:ext cx="3869837" cy="8634808"/>
        </a:xfrm>
        <a:prstGeom prst="round2SameRect">
          <a:avLst>
            <a:gd name="adj1" fmla="val 5652"/>
            <a:gd name="adj2" fmla="val 0"/>
          </a:avLst>
        </a:prstGeom>
        <a:solidFill>
          <a:srgbClr val="EDECF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474355</xdr:colOff>
      <xdr:row>0</xdr:row>
      <xdr:rowOff>14631</xdr:rowOff>
    </xdr:from>
    <xdr:to>
      <xdr:col>15</xdr:col>
      <xdr:colOff>787643</xdr:colOff>
      <xdr:row>2</xdr:row>
      <xdr:rowOff>85254</xdr:rowOff>
    </xdr:to>
    <xdr:sp macro="" textlink="">
      <xdr:nvSpPr>
        <xdr:cNvPr id="10" name="TextBox 9">
          <a:extLst>
            <a:ext uri="{FF2B5EF4-FFF2-40B4-BE49-F238E27FC236}">
              <a16:creationId xmlns:a16="http://schemas.microsoft.com/office/drawing/2014/main" id="{E075ED60-3A28-C6A6-9D4E-8455EFAAE307}"/>
            </a:ext>
          </a:extLst>
        </xdr:cNvPr>
        <xdr:cNvSpPr txBox="1"/>
      </xdr:nvSpPr>
      <xdr:spPr>
        <a:xfrm>
          <a:off x="1693555" y="14631"/>
          <a:ext cx="8231738" cy="4389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312B57"/>
              </a:solidFill>
              <a:latin typeface="Times New Roman" panose="02020603050405020304" pitchFamily="18" charset="0"/>
              <a:cs typeface="Times New Roman" panose="02020603050405020304" pitchFamily="18" charset="0"/>
            </a:rPr>
            <a:t>Welcome to Others</a:t>
          </a:r>
          <a:r>
            <a:rPr lang="en-IN" sz="1400" b="1" baseline="0">
              <a:solidFill>
                <a:srgbClr val="312B57"/>
              </a:solidFill>
              <a:latin typeface="Times New Roman" panose="02020603050405020304" pitchFamily="18" charset="0"/>
              <a:cs typeface="Times New Roman" panose="02020603050405020304" pitchFamily="18" charset="0"/>
            </a:rPr>
            <a:t> Level's Smart                                                                        School Year 2021-2022</a:t>
          </a:r>
          <a:endParaRPr lang="en-IN" sz="1600" b="1">
            <a:solidFill>
              <a:srgbClr val="312B57"/>
            </a:solidFill>
            <a:latin typeface="Times New Roman" panose="02020603050405020304" pitchFamily="18" charset="0"/>
            <a:cs typeface="Times New Roman" panose="02020603050405020304" pitchFamily="18" charset="0"/>
          </a:endParaRPr>
        </a:p>
      </xdr:txBody>
    </xdr:sp>
    <xdr:clientData/>
  </xdr:twoCellAnchor>
  <xdr:twoCellAnchor editAs="oneCell">
    <xdr:from>
      <xdr:col>15</xdr:col>
      <xdr:colOff>241360</xdr:colOff>
      <xdr:row>0</xdr:row>
      <xdr:rowOff>41779</xdr:rowOff>
    </xdr:from>
    <xdr:to>
      <xdr:col>15</xdr:col>
      <xdr:colOff>681037</xdr:colOff>
      <xdr:row>1</xdr:row>
      <xdr:rowOff>120614</xdr:rowOff>
    </xdr:to>
    <xdr:pic>
      <xdr:nvPicPr>
        <xdr:cNvPr id="12" name="Graphic 11" descr="Books with solid fill">
          <a:extLst>
            <a:ext uri="{FF2B5EF4-FFF2-40B4-BE49-F238E27FC236}">
              <a16:creationId xmlns:a16="http://schemas.microsoft.com/office/drawing/2014/main" id="{C61F6A2B-D043-44BB-AA42-5C4FA888983F}"/>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9379010" y="41779"/>
          <a:ext cx="439677" cy="262985"/>
        </a:xfrm>
        <a:prstGeom prst="rect">
          <a:avLst/>
        </a:prstGeom>
      </xdr:spPr>
    </xdr:pic>
    <xdr:clientData/>
  </xdr:twoCellAnchor>
  <xdr:twoCellAnchor>
    <xdr:from>
      <xdr:col>2</xdr:col>
      <xdr:colOff>401182</xdr:colOff>
      <xdr:row>3</xdr:row>
      <xdr:rowOff>19050</xdr:rowOff>
    </xdr:from>
    <xdr:to>
      <xdr:col>15</xdr:col>
      <xdr:colOff>679450</xdr:colOff>
      <xdr:row>20</xdr:row>
      <xdr:rowOff>62933</xdr:rowOff>
    </xdr:to>
    <xdr:sp macro="" textlink="">
      <xdr:nvSpPr>
        <xdr:cNvPr id="13" name="Rectangle: Rounded Corners 12">
          <a:extLst>
            <a:ext uri="{FF2B5EF4-FFF2-40B4-BE49-F238E27FC236}">
              <a16:creationId xmlns:a16="http://schemas.microsoft.com/office/drawing/2014/main" id="{C4E5F1FF-C634-4A4B-84E8-AB3609C1EFF4}"/>
            </a:ext>
          </a:extLst>
        </xdr:cNvPr>
        <xdr:cNvSpPr/>
      </xdr:nvSpPr>
      <xdr:spPr>
        <a:xfrm>
          <a:off x="1620382" y="571500"/>
          <a:ext cx="8196718" cy="3174433"/>
        </a:xfrm>
        <a:prstGeom prst="roundRect">
          <a:avLst>
            <a:gd name="adj" fmla="val 10392"/>
          </a:avLst>
        </a:prstGeom>
        <a:solidFill>
          <a:schemeClr val="bg1"/>
        </a:solid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ysClr val="windowText" lastClr="000000"/>
            </a:solidFill>
          </a:endParaRPr>
        </a:p>
      </xdr:txBody>
    </xdr:sp>
    <xdr:clientData/>
  </xdr:twoCellAnchor>
  <xdr:twoCellAnchor editAs="oneCell">
    <xdr:from>
      <xdr:col>3</xdr:col>
      <xdr:colOff>139700</xdr:colOff>
      <xdr:row>4</xdr:row>
      <xdr:rowOff>28575</xdr:rowOff>
    </xdr:from>
    <xdr:to>
      <xdr:col>14</xdr:col>
      <xdr:colOff>407459</xdr:colOff>
      <xdr:row>18</xdr:row>
      <xdr:rowOff>10533</xdr:rowOff>
    </xdr:to>
    <xdr:pic>
      <xdr:nvPicPr>
        <xdr:cNvPr id="28" name="Picture 27">
          <a:extLst>
            <a:ext uri="{FF2B5EF4-FFF2-40B4-BE49-F238E27FC236}">
              <a16:creationId xmlns:a16="http://schemas.microsoft.com/office/drawing/2014/main" id="{B721A16E-E994-0836-A505-712AF0F8684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68500" y="765175"/>
          <a:ext cx="6967009" cy="2560058"/>
        </a:xfrm>
        <a:prstGeom prst="rect">
          <a:avLst/>
        </a:prstGeom>
        <a:noFill/>
        <a:effectLst>
          <a:glow rad="127000">
            <a:schemeClr val="bg1">
              <a:lumMod val="95000"/>
              <a:alpha val="99000"/>
            </a:schemeClr>
          </a:glo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425630</xdr:colOff>
      <xdr:row>4</xdr:row>
      <xdr:rowOff>146049</xdr:rowOff>
    </xdr:from>
    <xdr:to>
      <xdr:col>2</xdr:col>
      <xdr:colOff>102620</xdr:colOff>
      <xdr:row>6</xdr:row>
      <xdr:rowOff>76479</xdr:rowOff>
    </xdr:to>
    <xdr:pic>
      <xdr:nvPicPr>
        <xdr:cNvPr id="8" name="Picture 7">
          <a:extLst>
            <a:ext uri="{FF2B5EF4-FFF2-40B4-BE49-F238E27FC236}">
              <a16:creationId xmlns:a16="http://schemas.microsoft.com/office/drawing/2014/main" id="{940CDCD6-43AD-4016-A689-2453445FB26B}"/>
            </a:ext>
          </a:extLst>
        </xdr:cNvPr>
        <xdr:cNvPicPr>
          <a:picLocks noChangeAspect="1"/>
        </xdr:cNvPicPr>
      </xdr:nvPicPr>
      <xdr:blipFill>
        <a:blip xmlns:r="http://schemas.openxmlformats.org/officeDocument/2006/relationships" r:embed="rId5"/>
        <a:stretch>
          <a:fillRect/>
        </a:stretch>
      </xdr:blipFill>
      <xdr:spPr>
        <a:xfrm>
          <a:off x="425630" y="882649"/>
          <a:ext cx="896190" cy="298730"/>
        </a:xfrm>
        <a:prstGeom prst="rect">
          <a:avLst/>
        </a:prstGeom>
      </xdr:spPr>
    </xdr:pic>
    <xdr:clientData/>
  </xdr:twoCellAnchor>
  <xdr:twoCellAnchor>
    <xdr:from>
      <xdr:col>0</xdr:col>
      <xdr:colOff>450850</xdr:colOff>
      <xdr:row>6</xdr:row>
      <xdr:rowOff>146049</xdr:rowOff>
    </xdr:from>
    <xdr:to>
      <xdr:col>2</xdr:col>
      <xdr:colOff>228780</xdr:colOff>
      <xdr:row>8</xdr:row>
      <xdr:rowOff>63500</xdr:rowOff>
    </xdr:to>
    <xdr:sp macro="" textlink="">
      <xdr:nvSpPr>
        <xdr:cNvPr id="16" name="TextBox 15">
          <a:extLst>
            <a:ext uri="{FF2B5EF4-FFF2-40B4-BE49-F238E27FC236}">
              <a16:creationId xmlns:a16="http://schemas.microsoft.com/office/drawing/2014/main" id="{62BA5F1F-D365-43C2-8247-D164AC08086A}"/>
            </a:ext>
          </a:extLst>
        </xdr:cNvPr>
        <xdr:cNvSpPr txBox="1"/>
      </xdr:nvSpPr>
      <xdr:spPr>
        <a:xfrm>
          <a:off x="450850" y="1250949"/>
          <a:ext cx="997130" cy="28575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aseline="0"/>
            <a:t> </a:t>
          </a:r>
          <a:r>
            <a:rPr lang="en-IN" sz="1100"/>
            <a:t>STUDENTS</a:t>
          </a:r>
        </a:p>
      </xdr:txBody>
    </xdr:sp>
    <xdr:clientData/>
  </xdr:twoCellAnchor>
  <xdr:twoCellAnchor>
    <xdr:from>
      <xdr:col>0</xdr:col>
      <xdr:colOff>489130</xdr:colOff>
      <xdr:row>8</xdr:row>
      <xdr:rowOff>139699</xdr:rowOff>
    </xdr:from>
    <xdr:to>
      <xdr:col>2</xdr:col>
      <xdr:colOff>235130</xdr:colOff>
      <xdr:row>10</xdr:row>
      <xdr:rowOff>95251</xdr:rowOff>
    </xdr:to>
    <xdr:sp macro="" textlink="">
      <xdr:nvSpPr>
        <xdr:cNvPr id="17" name="TextBox 16">
          <a:extLst>
            <a:ext uri="{FF2B5EF4-FFF2-40B4-BE49-F238E27FC236}">
              <a16:creationId xmlns:a16="http://schemas.microsoft.com/office/drawing/2014/main" id="{86FFB51F-56AB-4229-8B3D-0491A2603267}"/>
            </a:ext>
          </a:extLst>
        </xdr:cNvPr>
        <xdr:cNvSpPr txBox="1"/>
      </xdr:nvSpPr>
      <xdr:spPr>
        <a:xfrm>
          <a:off x="489130" y="1612899"/>
          <a:ext cx="965200" cy="323852"/>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TEACHERS</a:t>
          </a:r>
          <a:r>
            <a:rPr lang="en-IN" sz="1100" baseline="0"/>
            <a:t>  </a:t>
          </a:r>
          <a:endParaRPr lang="en-IN" sz="1100"/>
        </a:p>
      </xdr:txBody>
    </xdr:sp>
    <xdr:clientData/>
  </xdr:twoCellAnchor>
  <xdr:twoCellAnchor>
    <xdr:from>
      <xdr:col>0</xdr:col>
      <xdr:colOff>381180</xdr:colOff>
      <xdr:row>9</xdr:row>
      <xdr:rowOff>133349</xdr:rowOff>
    </xdr:from>
    <xdr:to>
      <xdr:col>2</xdr:col>
      <xdr:colOff>217404</xdr:colOff>
      <xdr:row>12</xdr:row>
      <xdr:rowOff>129909</xdr:rowOff>
    </xdr:to>
    <xdr:sp macro="" textlink="">
      <xdr:nvSpPr>
        <xdr:cNvPr id="18" name="TextBox 17">
          <a:extLst>
            <a:ext uri="{FF2B5EF4-FFF2-40B4-BE49-F238E27FC236}">
              <a16:creationId xmlns:a16="http://schemas.microsoft.com/office/drawing/2014/main" id="{208968FC-BCFA-47F7-BB11-3B935A8868C6}"/>
            </a:ext>
          </a:extLst>
        </xdr:cNvPr>
        <xdr:cNvSpPr txBox="1"/>
      </xdr:nvSpPr>
      <xdr:spPr>
        <a:xfrm>
          <a:off x="381180" y="1790699"/>
          <a:ext cx="1055424" cy="54901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aseline="0"/>
            <a:t> DEPARTMENTS</a:t>
          </a:r>
          <a:endParaRPr lang="en-IN" sz="1100"/>
        </a:p>
      </xdr:txBody>
    </xdr:sp>
    <xdr:clientData/>
  </xdr:twoCellAnchor>
  <xdr:twoCellAnchor editAs="oneCell">
    <xdr:from>
      <xdr:col>0</xdr:col>
      <xdr:colOff>546280</xdr:colOff>
      <xdr:row>12</xdr:row>
      <xdr:rowOff>158749</xdr:rowOff>
    </xdr:from>
    <xdr:to>
      <xdr:col>2</xdr:col>
      <xdr:colOff>52567</xdr:colOff>
      <xdr:row>14</xdr:row>
      <xdr:rowOff>89179</xdr:rowOff>
    </xdr:to>
    <xdr:pic>
      <xdr:nvPicPr>
        <xdr:cNvPr id="19" name="Picture 18">
          <a:extLst>
            <a:ext uri="{FF2B5EF4-FFF2-40B4-BE49-F238E27FC236}">
              <a16:creationId xmlns:a16="http://schemas.microsoft.com/office/drawing/2014/main" id="{46C55B59-B2B7-4E57-B396-2839A06866D4}"/>
            </a:ext>
          </a:extLst>
        </xdr:cNvPr>
        <xdr:cNvPicPr>
          <a:picLocks noChangeAspect="1"/>
        </xdr:cNvPicPr>
      </xdr:nvPicPr>
      <xdr:blipFill>
        <a:blip xmlns:r="http://schemas.openxmlformats.org/officeDocument/2006/relationships" r:embed="rId6"/>
        <a:stretch>
          <a:fillRect/>
        </a:stretch>
      </xdr:blipFill>
      <xdr:spPr>
        <a:xfrm>
          <a:off x="546280" y="2368549"/>
          <a:ext cx="725487" cy="298730"/>
        </a:xfrm>
        <a:prstGeom prst="rect">
          <a:avLst/>
        </a:prstGeom>
      </xdr:spPr>
    </xdr:pic>
    <xdr:clientData/>
  </xdr:twoCellAnchor>
  <xdr:twoCellAnchor>
    <xdr:from>
      <xdr:col>0</xdr:col>
      <xdr:colOff>578030</xdr:colOff>
      <xdr:row>14</xdr:row>
      <xdr:rowOff>165099</xdr:rowOff>
    </xdr:from>
    <xdr:to>
      <xdr:col>2</xdr:col>
      <xdr:colOff>336730</xdr:colOff>
      <xdr:row>16</xdr:row>
      <xdr:rowOff>107951</xdr:rowOff>
    </xdr:to>
    <xdr:sp macro="" textlink="">
      <xdr:nvSpPr>
        <xdr:cNvPr id="20" name="TextBox 19">
          <a:hlinkClick xmlns:r="http://schemas.openxmlformats.org/officeDocument/2006/relationships" r:id="rId7"/>
          <a:extLst>
            <a:ext uri="{FF2B5EF4-FFF2-40B4-BE49-F238E27FC236}">
              <a16:creationId xmlns:a16="http://schemas.microsoft.com/office/drawing/2014/main" id="{4D46470B-8807-409E-813D-2C4E64FEAF19}"/>
            </a:ext>
          </a:extLst>
        </xdr:cNvPr>
        <xdr:cNvSpPr txBox="1"/>
      </xdr:nvSpPr>
      <xdr:spPr>
        <a:xfrm>
          <a:off x="578030" y="2743199"/>
          <a:ext cx="977900" cy="311152"/>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RESULTS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218</xdr:colOff>
      <xdr:row>0</xdr:row>
      <xdr:rowOff>0</xdr:rowOff>
    </xdr:from>
    <xdr:to>
      <xdr:col>2</xdr:col>
      <xdr:colOff>368299</xdr:colOff>
      <xdr:row>21</xdr:row>
      <xdr:rowOff>8939</xdr:rowOff>
    </xdr:to>
    <xdr:sp macro="" textlink="">
      <xdr:nvSpPr>
        <xdr:cNvPr id="2" name="Rectangle 1">
          <a:extLst>
            <a:ext uri="{FF2B5EF4-FFF2-40B4-BE49-F238E27FC236}">
              <a16:creationId xmlns:a16="http://schemas.microsoft.com/office/drawing/2014/main" id="{792D95AE-B33B-48F8-9CB8-4E6237A16DE5}"/>
            </a:ext>
          </a:extLst>
        </xdr:cNvPr>
        <xdr:cNvSpPr/>
      </xdr:nvSpPr>
      <xdr:spPr>
        <a:xfrm>
          <a:off x="218" y="0"/>
          <a:ext cx="1587281" cy="3876089"/>
        </a:xfrm>
        <a:prstGeom prst="rect">
          <a:avLst/>
        </a:prstGeom>
        <a:solidFill>
          <a:srgbClr val="312B57"/>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254003</xdr:colOff>
      <xdr:row>0</xdr:row>
      <xdr:rowOff>152400</xdr:rowOff>
    </xdr:from>
    <xdr:to>
      <xdr:col>2</xdr:col>
      <xdr:colOff>349250</xdr:colOff>
      <xdr:row>20</xdr:row>
      <xdr:rowOff>63502</xdr:rowOff>
    </xdr:to>
    <xdr:sp macro="" textlink="">
      <xdr:nvSpPr>
        <xdr:cNvPr id="3" name="Rectangle: Top Corners Rounded 2">
          <a:extLst>
            <a:ext uri="{FF2B5EF4-FFF2-40B4-BE49-F238E27FC236}">
              <a16:creationId xmlns:a16="http://schemas.microsoft.com/office/drawing/2014/main" id="{786DE3F8-9C88-498F-90DA-D7BD2557B7FF}"/>
            </a:ext>
          </a:extLst>
        </xdr:cNvPr>
        <xdr:cNvSpPr/>
      </xdr:nvSpPr>
      <xdr:spPr>
        <a:xfrm rot="16200000">
          <a:off x="-885824" y="1292227"/>
          <a:ext cx="3594102" cy="1314447"/>
        </a:xfrm>
        <a:prstGeom prst="round2SameRect">
          <a:avLst/>
        </a:prstGeom>
        <a:solidFill>
          <a:srgbClr val="857AB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82601</xdr:colOff>
      <xdr:row>1</xdr:row>
      <xdr:rowOff>25401</xdr:rowOff>
    </xdr:from>
    <xdr:to>
      <xdr:col>1</xdr:col>
      <xdr:colOff>450850</xdr:colOff>
      <xdr:row>3</xdr:row>
      <xdr:rowOff>25350</xdr:rowOff>
    </xdr:to>
    <xdr:pic>
      <xdr:nvPicPr>
        <xdr:cNvPr id="6" name="Picture 5">
          <a:extLst>
            <a:ext uri="{FF2B5EF4-FFF2-40B4-BE49-F238E27FC236}">
              <a16:creationId xmlns:a16="http://schemas.microsoft.com/office/drawing/2014/main" id="{2B2FFD1D-4E28-42C8-9A99-2103279662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2201" y="209551"/>
          <a:ext cx="368249" cy="368249"/>
        </a:xfrm>
        <a:prstGeom prst="rect">
          <a:avLst/>
        </a:prstGeom>
      </xdr:spPr>
    </xdr:pic>
    <xdr:clientData/>
  </xdr:twoCellAnchor>
  <xdr:twoCellAnchor>
    <xdr:from>
      <xdr:col>2</xdr:col>
      <xdr:colOff>350443</xdr:colOff>
      <xdr:row>0</xdr:row>
      <xdr:rowOff>-1</xdr:rowOff>
    </xdr:from>
    <xdr:to>
      <xdr:col>16</xdr:col>
      <xdr:colOff>228601</xdr:colOff>
      <xdr:row>21</xdr:row>
      <xdr:rowOff>2686</xdr:rowOff>
    </xdr:to>
    <xdr:sp macro="" textlink="">
      <xdr:nvSpPr>
        <xdr:cNvPr id="7" name="Rectangle: Top Corners Rounded 6">
          <a:extLst>
            <a:ext uri="{FF2B5EF4-FFF2-40B4-BE49-F238E27FC236}">
              <a16:creationId xmlns:a16="http://schemas.microsoft.com/office/drawing/2014/main" id="{E786D837-BB84-4086-9AF5-1F76969728E0}"/>
            </a:ext>
          </a:extLst>
        </xdr:cNvPr>
        <xdr:cNvSpPr/>
      </xdr:nvSpPr>
      <xdr:spPr>
        <a:xfrm rot="5400000">
          <a:off x="3952128" y="-2382486"/>
          <a:ext cx="3869837" cy="8634808"/>
        </a:xfrm>
        <a:prstGeom prst="round2SameRect">
          <a:avLst>
            <a:gd name="adj1" fmla="val 5652"/>
            <a:gd name="adj2" fmla="val 0"/>
          </a:avLst>
        </a:prstGeom>
        <a:solidFill>
          <a:srgbClr val="EDECF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474355</xdr:colOff>
      <xdr:row>0</xdr:row>
      <xdr:rowOff>14631</xdr:rowOff>
    </xdr:from>
    <xdr:to>
      <xdr:col>15</xdr:col>
      <xdr:colOff>787643</xdr:colOff>
      <xdr:row>2</xdr:row>
      <xdr:rowOff>85254</xdr:rowOff>
    </xdr:to>
    <xdr:sp macro="" textlink="">
      <xdr:nvSpPr>
        <xdr:cNvPr id="8" name="TextBox 7">
          <a:extLst>
            <a:ext uri="{FF2B5EF4-FFF2-40B4-BE49-F238E27FC236}">
              <a16:creationId xmlns:a16="http://schemas.microsoft.com/office/drawing/2014/main" id="{DDB87A1F-7F6E-4FED-AD9F-8A11D92F8639}"/>
            </a:ext>
          </a:extLst>
        </xdr:cNvPr>
        <xdr:cNvSpPr txBox="1"/>
      </xdr:nvSpPr>
      <xdr:spPr>
        <a:xfrm>
          <a:off x="1693555" y="14631"/>
          <a:ext cx="8231738" cy="4389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312B57"/>
              </a:solidFill>
              <a:latin typeface="Times New Roman" panose="02020603050405020304" pitchFamily="18" charset="0"/>
              <a:cs typeface="Times New Roman" panose="02020603050405020304" pitchFamily="18" charset="0"/>
            </a:rPr>
            <a:t>Welcome to Others</a:t>
          </a:r>
          <a:r>
            <a:rPr lang="en-IN" sz="1400" b="1" baseline="0">
              <a:solidFill>
                <a:srgbClr val="312B57"/>
              </a:solidFill>
              <a:latin typeface="Times New Roman" panose="02020603050405020304" pitchFamily="18" charset="0"/>
              <a:cs typeface="Times New Roman" panose="02020603050405020304" pitchFamily="18" charset="0"/>
            </a:rPr>
            <a:t> Level's Smart                                                                        School Year 2021-2022</a:t>
          </a:r>
          <a:endParaRPr lang="en-IN" sz="1600" b="1">
            <a:solidFill>
              <a:srgbClr val="312B57"/>
            </a:solidFill>
            <a:latin typeface="Times New Roman" panose="02020603050405020304" pitchFamily="18" charset="0"/>
            <a:cs typeface="Times New Roman" panose="02020603050405020304" pitchFamily="18" charset="0"/>
          </a:endParaRPr>
        </a:p>
      </xdr:txBody>
    </xdr:sp>
    <xdr:clientData/>
  </xdr:twoCellAnchor>
  <xdr:twoCellAnchor editAs="oneCell">
    <xdr:from>
      <xdr:col>15</xdr:col>
      <xdr:colOff>241360</xdr:colOff>
      <xdr:row>0</xdr:row>
      <xdr:rowOff>41779</xdr:rowOff>
    </xdr:from>
    <xdr:to>
      <xdr:col>15</xdr:col>
      <xdr:colOff>681037</xdr:colOff>
      <xdr:row>1</xdr:row>
      <xdr:rowOff>120614</xdr:rowOff>
    </xdr:to>
    <xdr:pic>
      <xdr:nvPicPr>
        <xdr:cNvPr id="10" name="Graphic 9" descr="Books with solid fill">
          <a:extLst>
            <a:ext uri="{FF2B5EF4-FFF2-40B4-BE49-F238E27FC236}">
              <a16:creationId xmlns:a16="http://schemas.microsoft.com/office/drawing/2014/main" id="{6E9AB2DF-36FD-41D3-946F-93A9CA790258}"/>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9379010" y="41779"/>
          <a:ext cx="439677" cy="262985"/>
        </a:xfrm>
        <a:prstGeom prst="rect">
          <a:avLst/>
        </a:prstGeom>
      </xdr:spPr>
    </xdr:pic>
    <xdr:clientData/>
  </xdr:twoCellAnchor>
  <xdr:twoCellAnchor>
    <xdr:from>
      <xdr:col>2</xdr:col>
      <xdr:colOff>401182</xdr:colOff>
      <xdr:row>3</xdr:row>
      <xdr:rowOff>19050</xdr:rowOff>
    </xdr:from>
    <xdr:to>
      <xdr:col>15</xdr:col>
      <xdr:colOff>679450</xdr:colOff>
      <xdr:row>20</xdr:row>
      <xdr:rowOff>62933</xdr:rowOff>
    </xdr:to>
    <xdr:sp macro="" textlink="">
      <xdr:nvSpPr>
        <xdr:cNvPr id="11" name="Rectangle: Rounded Corners 10">
          <a:extLst>
            <a:ext uri="{FF2B5EF4-FFF2-40B4-BE49-F238E27FC236}">
              <a16:creationId xmlns:a16="http://schemas.microsoft.com/office/drawing/2014/main" id="{C5CA816D-1703-465F-B4DC-83817293D9F2}"/>
            </a:ext>
          </a:extLst>
        </xdr:cNvPr>
        <xdr:cNvSpPr/>
      </xdr:nvSpPr>
      <xdr:spPr>
        <a:xfrm>
          <a:off x="1620382" y="571500"/>
          <a:ext cx="8196718" cy="3174433"/>
        </a:xfrm>
        <a:prstGeom prst="roundRect">
          <a:avLst>
            <a:gd name="adj" fmla="val 10392"/>
          </a:avLst>
        </a:prstGeom>
        <a:solidFill>
          <a:schemeClr val="bg1"/>
        </a:solidFill>
        <a:ln>
          <a:solidFill>
            <a:schemeClr val="bg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ysClr val="windowText" lastClr="000000"/>
            </a:solidFill>
          </a:endParaRPr>
        </a:p>
      </xdr:txBody>
    </xdr:sp>
    <xdr:clientData/>
  </xdr:twoCellAnchor>
  <xdr:twoCellAnchor>
    <xdr:from>
      <xdr:col>11</xdr:col>
      <xdr:colOff>222250</xdr:colOff>
      <xdr:row>3</xdr:row>
      <xdr:rowOff>146050</xdr:rowOff>
    </xdr:from>
    <xdr:to>
      <xdr:col>15</xdr:col>
      <xdr:colOff>382132</xdr:colOff>
      <xdr:row>18</xdr:row>
      <xdr:rowOff>25400</xdr:rowOff>
    </xdr:to>
    <xdr:graphicFrame macro="">
      <xdr:nvGraphicFramePr>
        <xdr:cNvPr id="14" name="Chart 13">
          <a:extLst>
            <a:ext uri="{FF2B5EF4-FFF2-40B4-BE49-F238E27FC236}">
              <a16:creationId xmlns:a16="http://schemas.microsoft.com/office/drawing/2014/main" id="{C0928B5D-2387-4128-941C-A195A8330B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64632</xdr:colOff>
      <xdr:row>3</xdr:row>
      <xdr:rowOff>152400</xdr:rowOff>
    </xdr:from>
    <xdr:to>
      <xdr:col>11</xdr:col>
      <xdr:colOff>6350</xdr:colOff>
      <xdr:row>18</xdr:row>
      <xdr:rowOff>133350</xdr:rowOff>
    </xdr:to>
    <xdr:graphicFrame macro="">
      <xdr:nvGraphicFramePr>
        <xdr:cNvPr id="16" name="Chart 15">
          <a:extLst>
            <a:ext uri="{FF2B5EF4-FFF2-40B4-BE49-F238E27FC236}">
              <a16:creationId xmlns:a16="http://schemas.microsoft.com/office/drawing/2014/main" id="{A962B44B-D0BA-4262-98C4-26496BA04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450853</xdr:colOff>
      <xdr:row>4</xdr:row>
      <xdr:rowOff>152398</xdr:rowOff>
    </xdr:from>
    <xdr:to>
      <xdr:col>2</xdr:col>
      <xdr:colOff>127843</xdr:colOff>
      <xdr:row>6</xdr:row>
      <xdr:rowOff>82828</xdr:rowOff>
    </xdr:to>
    <xdr:pic>
      <xdr:nvPicPr>
        <xdr:cNvPr id="9" name="Picture 8">
          <a:hlinkClick xmlns:r="http://schemas.openxmlformats.org/officeDocument/2006/relationships" r:id="rId6"/>
          <a:extLst>
            <a:ext uri="{FF2B5EF4-FFF2-40B4-BE49-F238E27FC236}">
              <a16:creationId xmlns:a16="http://schemas.microsoft.com/office/drawing/2014/main" id="{92006B28-52EF-4C95-9F2B-80E54F6299E5}"/>
            </a:ext>
          </a:extLst>
        </xdr:cNvPr>
        <xdr:cNvPicPr>
          <a:picLocks noChangeAspect="1"/>
        </xdr:cNvPicPr>
      </xdr:nvPicPr>
      <xdr:blipFill>
        <a:blip xmlns:r="http://schemas.openxmlformats.org/officeDocument/2006/relationships" r:embed="rId7"/>
        <a:stretch>
          <a:fillRect/>
        </a:stretch>
      </xdr:blipFill>
      <xdr:spPr>
        <a:xfrm>
          <a:off x="450853" y="888998"/>
          <a:ext cx="896190" cy="298730"/>
        </a:xfrm>
        <a:prstGeom prst="rect">
          <a:avLst/>
        </a:prstGeom>
      </xdr:spPr>
    </xdr:pic>
    <xdr:clientData/>
  </xdr:twoCellAnchor>
  <xdr:twoCellAnchor>
    <xdr:from>
      <xdr:col>0</xdr:col>
      <xdr:colOff>438150</xdr:colOff>
      <xdr:row>6</xdr:row>
      <xdr:rowOff>158750</xdr:rowOff>
    </xdr:from>
    <xdr:to>
      <xdr:col>2</xdr:col>
      <xdr:colOff>292283</xdr:colOff>
      <xdr:row>8</xdr:row>
      <xdr:rowOff>120650</xdr:rowOff>
    </xdr:to>
    <xdr:sp macro="" textlink="">
      <xdr:nvSpPr>
        <xdr:cNvPr id="12" name="TextBox 11">
          <a:hlinkClick xmlns:r="http://schemas.openxmlformats.org/officeDocument/2006/relationships" r:id="rId8"/>
          <a:extLst>
            <a:ext uri="{FF2B5EF4-FFF2-40B4-BE49-F238E27FC236}">
              <a16:creationId xmlns:a16="http://schemas.microsoft.com/office/drawing/2014/main" id="{C2A3F09C-453B-4170-9977-F95807A245EA}"/>
            </a:ext>
          </a:extLst>
        </xdr:cNvPr>
        <xdr:cNvSpPr txBox="1"/>
      </xdr:nvSpPr>
      <xdr:spPr>
        <a:xfrm>
          <a:off x="438150" y="1263650"/>
          <a:ext cx="1073333" cy="33020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aseline="0"/>
            <a:t> </a:t>
          </a:r>
          <a:r>
            <a:rPr lang="en-IN" sz="1100"/>
            <a:t>STUDENTS</a:t>
          </a:r>
        </a:p>
      </xdr:txBody>
    </xdr:sp>
    <xdr:clientData/>
  </xdr:twoCellAnchor>
  <xdr:twoCellAnchor>
    <xdr:from>
      <xdr:col>0</xdr:col>
      <xdr:colOff>476253</xdr:colOff>
      <xdr:row>8</xdr:row>
      <xdr:rowOff>158749</xdr:rowOff>
    </xdr:from>
    <xdr:to>
      <xdr:col>2</xdr:col>
      <xdr:colOff>222253</xdr:colOff>
      <xdr:row>10</xdr:row>
      <xdr:rowOff>114301</xdr:rowOff>
    </xdr:to>
    <xdr:sp macro="" textlink="">
      <xdr:nvSpPr>
        <xdr:cNvPr id="13" name="TextBox 12">
          <a:hlinkClick xmlns:r="http://schemas.openxmlformats.org/officeDocument/2006/relationships" r:id="rId9"/>
          <a:extLst>
            <a:ext uri="{FF2B5EF4-FFF2-40B4-BE49-F238E27FC236}">
              <a16:creationId xmlns:a16="http://schemas.microsoft.com/office/drawing/2014/main" id="{CF2F6BD5-98F1-426C-A677-F0E1F197E631}"/>
            </a:ext>
          </a:extLst>
        </xdr:cNvPr>
        <xdr:cNvSpPr txBox="1"/>
      </xdr:nvSpPr>
      <xdr:spPr>
        <a:xfrm>
          <a:off x="476253" y="1631949"/>
          <a:ext cx="965200" cy="323852"/>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TEACHERS</a:t>
          </a:r>
          <a:r>
            <a:rPr lang="en-IN" sz="1100" baseline="0"/>
            <a:t>  </a:t>
          </a:r>
          <a:endParaRPr lang="en-IN" sz="1100"/>
        </a:p>
      </xdr:txBody>
    </xdr:sp>
    <xdr:clientData/>
  </xdr:twoCellAnchor>
  <xdr:twoCellAnchor>
    <xdr:from>
      <xdr:col>0</xdr:col>
      <xdr:colOff>425453</xdr:colOff>
      <xdr:row>10</xdr:row>
      <xdr:rowOff>6350</xdr:rowOff>
    </xdr:from>
    <xdr:to>
      <xdr:col>2</xdr:col>
      <xdr:colOff>261677</xdr:colOff>
      <xdr:row>13</xdr:row>
      <xdr:rowOff>79109</xdr:rowOff>
    </xdr:to>
    <xdr:sp macro="" textlink="">
      <xdr:nvSpPr>
        <xdr:cNvPr id="15" name="TextBox 14">
          <a:hlinkClick xmlns:r="http://schemas.openxmlformats.org/officeDocument/2006/relationships" r:id="rId10"/>
          <a:extLst>
            <a:ext uri="{FF2B5EF4-FFF2-40B4-BE49-F238E27FC236}">
              <a16:creationId xmlns:a16="http://schemas.microsoft.com/office/drawing/2014/main" id="{7F5F91C7-FC51-4C80-A805-7636062FF4DC}"/>
            </a:ext>
          </a:extLst>
        </xdr:cNvPr>
        <xdr:cNvSpPr txBox="1"/>
      </xdr:nvSpPr>
      <xdr:spPr>
        <a:xfrm>
          <a:off x="425453" y="1847850"/>
          <a:ext cx="1055424" cy="625209"/>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aseline="0"/>
            <a:t> DEPARTMENTS</a:t>
          </a:r>
          <a:endParaRPr lang="en-IN" sz="1100"/>
        </a:p>
      </xdr:txBody>
    </xdr:sp>
    <xdr:clientData/>
  </xdr:twoCellAnchor>
  <xdr:twoCellAnchor editAs="oneCell">
    <xdr:from>
      <xdr:col>0</xdr:col>
      <xdr:colOff>546103</xdr:colOff>
      <xdr:row>12</xdr:row>
      <xdr:rowOff>184149</xdr:rowOff>
    </xdr:from>
    <xdr:to>
      <xdr:col>2</xdr:col>
      <xdr:colOff>52390</xdr:colOff>
      <xdr:row>14</xdr:row>
      <xdr:rowOff>114579</xdr:rowOff>
    </xdr:to>
    <xdr:pic>
      <xdr:nvPicPr>
        <xdr:cNvPr id="17" name="Picture 16">
          <a:hlinkClick xmlns:r="http://schemas.openxmlformats.org/officeDocument/2006/relationships" r:id="rId11"/>
          <a:extLst>
            <a:ext uri="{FF2B5EF4-FFF2-40B4-BE49-F238E27FC236}">
              <a16:creationId xmlns:a16="http://schemas.microsoft.com/office/drawing/2014/main" id="{CBE14E49-DD9C-4644-9BC1-7D23EE20AF5C}"/>
            </a:ext>
          </a:extLst>
        </xdr:cNvPr>
        <xdr:cNvPicPr>
          <a:picLocks noChangeAspect="1"/>
        </xdr:cNvPicPr>
      </xdr:nvPicPr>
      <xdr:blipFill>
        <a:blip xmlns:r="http://schemas.openxmlformats.org/officeDocument/2006/relationships" r:embed="rId12"/>
        <a:stretch>
          <a:fillRect/>
        </a:stretch>
      </xdr:blipFill>
      <xdr:spPr>
        <a:xfrm>
          <a:off x="546103" y="2393949"/>
          <a:ext cx="725487" cy="298730"/>
        </a:xfrm>
        <a:prstGeom prst="rect">
          <a:avLst/>
        </a:prstGeom>
      </xdr:spPr>
    </xdr:pic>
    <xdr:clientData/>
  </xdr:twoCellAnchor>
  <xdr:twoCellAnchor>
    <xdr:from>
      <xdr:col>0</xdr:col>
      <xdr:colOff>552453</xdr:colOff>
      <xdr:row>15</xdr:row>
      <xdr:rowOff>6349</xdr:rowOff>
    </xdr:from>
    <xdr:to>
      <xdr:col>2</xdr:col>
      <xdr:colOff>311153</xdr:colOff>
      <xdr:row>16</xdr:row>
      <xdr:rowOff>133351</xdr:rowOff>
    </xdr:to>
    <xdr:sp macro="" textlink="">
      <xdr:nvSpPr>
        <xdr:cNvPr id="18" name="TextBox 17">
          <a:hlinkClick xmlns:r="http://schemas.openxmlformats.org/officeDocument/2006/relationships" r:id="rId13"/>
          <a:extLst>
            <a:ext uri="{FF2B5EF4-FFF2-40B4-BE49-F238E27FC236}">
              <a16:creationId xmlns:a16="http://schemas.microsoft.com/office/drawing/2014/main" id="{59915ACC-48EE-41AB-AD1D-2DA821FDDDC2}"/>
            </a:ext>
          </a:extLst>
        </xdr:cNvPr>
        <xdr:cNvSpPr txBox="1"/>
      </xdr:nvSpPr>
      <xdr:spPr>
        <a:xfrm>
          <a:off x="552453" y="2768599"/>
          <a:ext cx="977900" cy="311152"/>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RESULTS</a:t>
          </a:r>
        </a:p>
      </xdr:txBody>
    </xdr:sp>
    <xdr:clientData/>
  </xdr:twoCellAnchor>
</xdr:wsDr>
</file>

<file path=xl/drawings/drawing8.xml><?xml version="1.0" encoding="utf-8"?>
<c:userShapes xmlns:c="http://schemas.openxmlformats.org/drawingml/2006/chart">
  <cdr:relSizeAnchor xmlns:cdr="http://schemas.openxmlformats.org/drawingml/2006/chartDrawing">
    <cdr:from>
      <cdr:x>0.40814</cdr:x>
      <cdr:y>0.04188</cdr:y>
    </cdr:from>
    <cdr:to>
      <cdr:x>0.96994</cdr:x>
      <cdr:y>0.15707</cdr:y>
    </cdr:to>
    <cdr:sp macro="" textlink="">
      <cdr:nvSpPr>
        <cdr:cNvPr id="3" name="TextBox 2">
          <a:extLst xmlns:a="http://schemas.openxmlformats.org/drawingml/2006/main">
            <a:ext uri="{FF2B5EF4-FFF2-40B4-BE49-F238E27FC236}">
              <a16:creationId xmlns:a16="http://schemas.microsoft.com/office/drawing/2014/main" id="{F14B6483-448C-2CD9-309F-27EAFEC6B61C}"/>
            </a:ext>
          </a:extLst>
        </cdr:cNvPr>
        <cdr:cNvSpPr txBox="1"/>
      </cdr:nvSpPr>
      <cdr:spPr>
        <a:xfrm xmlns:a="http://schemas.openxmlformats.org/drawingml/2006/main">
          <a:off x="1060451" y="105046"/>
          <a:ext cx="1459728" cy="288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kern="1200"/>
            <a:t>       </a:t>
          </a:r>
          <a:r>
            <a:rPr lang="en-IN" sz="1000" kern="1200">
              <a:solidFill>
                <a:schemeClr val="tx1">
                  <a:lumMod val="50000"/>
                  <a:lumOff val="50000"/>
                </a:schemeClr>
              </a:solidFill>
            </a:rPr>
            <a:t>Students 2021-2022</a:t>
          </a:r>
          <a:endParaRPr lang="en-IN" sz="1100" kern="1200">
            <a:solidFill>
              <a:schemeClr val="tx1">
                <a:lumMod val="50000"/>
                <a:lumOff val="50000"/>
              </a:schemeClr>
            </a:solidFill>
          </a:endParaRPr>
        </a:p>
      </cdr:txBody>
    </cdr:sp>
  </cdr:relSizeAnchor>
</c:userShapes>
</file>

<file path=xl/drawings/drawing9.xml><?xml version="1.0" encoding="utf-8"?>
<xdr:wsDr xmlns:xdr="http://schemas.openxmlformats.org/drawingml/2006/spreadsheetDrawing" xmlns:a="http://schemas.openxmlformats.org/drawingml/2006/main">
  <xdr:twoCellAnchor>
    <xdr:from>
      <xdr:col>3</xdr:col>
      <xdr:colOff>641350</xdr:colOff>
      <xdr:row>40</xdr:row>
      <xdr:rowOff>69850</xdr:rowOff>
    </xdr:from>
    <xdr:to>
      <xdr:col>3</xdr:col>
      <xdr:colOff>687069</xdr:colOff>
      <xdr:row>40</xdr:row>
      <xdr:rowOff>115569</xdr:rowOff>
    </xdr:to>
    <xdr:sp macro="" textlink="">
      <xdr:nvSpPr>
        <xdr:cNvPr id="5" name="Cube 4">
          <a:extLst>
            <a:ext uri="{FF2B5EF4-FFF2-40B4-BE49-F238E27FC236}">
              <a16:creationId xmlns:a16="http://schemas.microsoft.com/office/drawing/2014/main" id="{C07BAE68-62CD-1A67-5152-6680F12B4FE5}"/>
            </a:ext>
          </a:extLst>
        </xdr:cNvPr>
        <xdr:cNvSpPr/>
      </xdr:nvSpPr>
      <xdr:spPr>
        <a:xfrm>
          <a:off x="3613150" y="7435850"/>
          <a:ext cx="45719" cy="45719"/>
        </a:xfrm>
        <a:prstGeom prst="cub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Subhashree" refreshedDate="45910.293752893522" createdVersion="8" refreshedVersion="8" minRefreshableVersion="3" recordCount="99" xr:uid="{281EE176-A842-46E2-8848-C7D3137B0782}">
  <cacheSource type="worksheet">
    <worksheetSource name="Table1"/>
  </cacheSource>
  <cacheFields count="21">
    <cacheField name="Year" numFmtId="0">
      <sharedItems containsSemiMixedTypes="0" containsString="0" containsNumber="1" containsInteger="1" minValue="2019" maxValue="2021" count="3">
        <n v="2020"/>
        <n v="2021"/>
        <n v="2019"/>
      </sharedItems>
    </cacheField>
    <cacheField name="Day" numFmtId="0">
      <sharedItems containsSemiMixedTypes="0" containsString="0" containsNumber="1" containsInteger="1" minValue="1" maxValue="31" count="31">
        <n v="3"/>
        <n v="7"/>
        <n v="8"/>
        <n v="9"/>
        <n v="10"/>
        <n v="11"/>
        <n v="12"/>
        <n v="13"/>
        <n v="14"/>
        <n v="15"/>
        <n v="16"/>
        <n v="17"/>
        <n v="18"/>
        <n v="19"/>
        <n v="20"/>
        <n v="21"/>
        <n v="22"/>
        <n v="23"/>
        <n v="24"/>
        <n v="25"/>
        <n v="26"/>
        <n v="27"/>
        <n v="28"/>
        <n v="29"/>
        <n v="30"/>
        <n v="31"/>
        <n v="1"/>
        <n v="2"/>
        <n v="4"/>
        <n v="5"/>
        <n v="6"/>
      </sharedItems>
    </cacheField>
    <cacheField name="Month" numFmtId="0">
      <sharedItems count="12">
        <s v="May"/>
        <s v="June"/>
        <s v="July"/>
        <s v="August"/>
        <s v="September"/>
        <s v="October"/>
        <s v="November"/>
        <s v="December"/>
        <s v="January"/>
        <s v="February"/>
        <s v="March"/>
        <s v="April"/>
      </sharedItems>
    </cacheField>
    <cacheField name="Full Date" numFmtId="14">
      <sharedItems containsSemiMixedTypes="0" containsNonDate="0" containsDate="1" containsString="0" minDate="2021-02-01T00:00:00" maxDate="2021-12-08T00:00:00" count="93">
        <d v="2021-02-01T00:00:00"/>
        <d v="2021-07-06T00:00:00"/>
        <d v="2021-08-07T00:00:00"/>
        <d v="2021-09-08T00:00:00"/>
        <d v="2021-02-09T00:00:00"/>
        <d v="2021-10-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12-07T00:00:00"/>
        <d v="2021-11-08T00:00:00"/>
      </sharedItems>
      <fieldGroup par="19"/>
    </cacheField>
    <cacheField name="Quarterly" numFmtId="0">
      <sharedItems count="4">
        <s v="Q1"/>
        <s v="Q2"/>
        <s v="Q3"/>
        <s v="Q4"/>
      </sharedItems>
    </cacheField>
    <cacheField name="Educational stage" numFmtId="0">
      <sharedItems count="3">
        <s v="Primary school"/>
        <s v="Preschool"/>
        <s v="Elementary School"/>
      </sharedItems>
    </cacheField>
    <cacheField name="Students_Name" numFmtId="0">
      <sharedItems count="6">
        <s v="Rovan_Hossam"/>
        <s v="Rony_Beyablo"/>
        <s v="Adam_Hisham"/>
        <s v="Kenzi_Mohamd"/>
        <s v="Do_Elesawy"/>
        <s v="Jean_Ali"/>
      </sharedItems>
    </cacheField>
    <cacheField name="Top" numFmtId="0">
      <sharedItems containsSemiMixedTypes="0" containsString="0" containsNumber="1" containsInteger="1" minValue="1" maxValue="96" count="96">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sharedItems>
    </cacheField>
    <cacheField name="Best Students" numFmtId="0">
      <sharedItems count="2">
        <s v="Best"/>
        <s v="Good"/>
      </sharedItems>
    </cacheField>
    <cacheField name="Class" numFmtId="0">
      <sharedItems count="3">
        <s v="Teachers"/>
        <s v="Students"/>
        <s v="Parents"/>
      </sharedItems>
    </cacheField>
    <cacheField name="PO Number" numFmtId="0">
      <sharedItems containsMixedTypes="1" containsNumber="1" containsInteger="1" minValue="851184" maxValue="8533685"/>
    </cacheField>
    <cacheField name="Department Full Name" numFmtId="0">
      <sharedItems count="8">
        <s v="Code &amp; Messaging Second &amp; Solutions"/>
        <s v="Direct &amp; Boards Services &amp; Satisfactions"/>
        <s v="Negotiation Assurance &amp; Papers"/>
        <s v="Netflxo Barmon Systems"/>
        <s v="Pen Colors &amp; Center"/>
        <s v="Call Motions &amp; Insurance"/>
        <s v="Data Collectors &amp; Call Informations"/>
        <s v="E2E Centralized &amp; Qaulity Types"/>
      </sharedItems>
    </cacheField>
    <cacheField name="Project Shortname" numFmtId="0">
      <sharedItems count="8">
        <s v="Freshman Orientation"/>
        <s v="Senior First Day Quad Takeover"/>
        <s v="Back to School Dance (on the Quad)"/>
        <s v="Freshman Elections"/>
        <s v="Fall Sports Rally"/>
        <s v="Valentines Grams by the Senior Classes"/>
        <s v="Spring Sports Rally"/>
        <s v="Elimination Game"/>
      </sharedItems>
    </cacheField>
    <cacheField name="Projects Value" numFmtId="3">
      <sharedItems containsSemiMixedTypes="0" containsString="0" containsNumber="1" containsInteger="1" minValue="33224" maxValue="58887868"/>
    </cacheField>
    <cacheField name="Target" numFmtId="0">
      <sharedItems containsSemiMixedTypes="0" containsString="0" containsNumber="1" containsInteger="1" minValue="5" maxValue="197"/>
    </cacheField>
    <cacheField name="Acual" numFmtId="0">
      <sharedItems containsSemiMixedTypes="0" containsString="0" containsNumber="1" containsInteger="1" minValue="8" maxValue="144"/>
    </cacheField>
    <cacheField name="DEPT" numFmtId="0">
      <sharedItems count="8">
        <s v="Code"/>
        <s v="Direct"/>
        <s v="Negotiation"/>
        <s v="Netflxo"/>
        <s v="Pen"/>
        <s v="Call"/>
        <s v="Data"/>
        <s v="E2E"/>
      </sharedItems>
    </cacheField>
    <cacheField name="Results" numFmtId="0">
      <sharedItems count="2">
        <s v="Fail"/>
        <s v="Pass"/>
      </sharedItems>
    </cacheField>
    <cacheField name="Days (Full Date)" numFmtId="0" databaseField="0">
      <fieldGroup base="3">
        <rangePr groupBy="days" startDate="2021-02-01T00:00:00" endDate="2021-12-08T00:00:00"/>
        <groupItems count="368">
          <s v="&lt;01-02-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8-12-2021"/>
        </groupItems>
      </fieldGroup>
    </cacheField>
    <cacheField name="Months (Full Date)" numFmtId="0" databaseField="0">
      <fieldGroup base="3">
        <rangePr groupBy="months" startDate="2021-02-01T00:00:00" endDate="2021-12-08T00:00:00"/>
        <groupItems count="14">
          <s v="&lt;01-02-2021"/>
          <s v="Jan"/>
          <s v="Feb"/>
          <s v="Mar"/>
          <s v="Apr"/>
          <s v="May"/>
          <s v="Jun"/>
          <s v="Jul"/>
          <s v="Aug"/>
          <s v="Sep"/>
          <s v="Oct"/>
          <s v="Nov"/>
          <s v="Dec"/>
          <s v="&gt;08-12-2021"/>
        </groupItems>
      </fieldGroup>
    </cacheField>
    <cacheField name="Performance %" numFmtId="0" formula="Acual/Target" databaseField="0"/>
  </cacheFields>
  <extLst>
    <ext xmlns:x14="http://schemas.microsoft.com/office/spreadsheetml/2009/9/main" uri="{725AE2AE-9491-48be-B2B4-4EB974FC3084}">
      <x14:pivotCacheDefinition pivotCacheId="3171561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x v="0"/>
    <x v="0"/>
    <x v="0"/>
    <x v="0"/>
    <x v="0"/>
    <x v="0"/>
    <x v="0"/>
    <x v="0"/>
    <x v="0"/>
    <n v="856133"/>
    <x v="0"/>
    <x v="0"/>
    <n v="5500000"/>
    <n v="128"/>
    <n v="110"/>
    <x v="0"/>
    <x v="0"/>
  </r>
  <r>
    <x v="0"/>
    <x v="0"/>
    <x v="1"/>
    <x v="0"/>
    <x v="1"/>
    <x v="1"/>
    <x v="1"/>
    <x v="1"/>
    <x v="0"/>
    <x v="1"/>
    <n v="885728"/>
    <x v="0"/>
    <x v="1"/>
    <n v="6499999"/>
    <n v="128"/>
    <n v="120"/>
    <x v="0"/>
    <x v="0"/>
  </r>
  <r>
    <x v="0"/>
    <x v="0"/>
    <x v="2"/>
    <x v="0"/>
    <x v="2"/>
    <x v="2"/>
    <x v="2"/>
    <x v="2"/>
    <x v="0"/>
    <x v="2"/>
    <n v="885686"/>
    <x v="0"/>
    <x v="2"/>
    <n v="6800000"/>
    <n v="128"/>
    <n v="128"/>
    <x v="0"/>
    <x v="1"/>
  </r>
  <r>
    <x v="0"/>
    <x v="0"/>
    <x v="3"/>
    <x v="0"/>
    <x v="3"/>
    <x v="0"/>
    <x v="3"/>
    <x v="0"/>
    <x v="0"/>
    <x v="0"/>
    <n v="885735"/>
    <x v="0"/>
    <x v="3"/>
    <n v="686153"/>
    <n v="90"/>
    <n v="89"/>
    <x v="0"/>
    <x v="0"/>
  </r>
  <r>
    <x v="0"/>
    <x v="0"/>
    <x v="4"/>
    <x v="0"/>
    <x v="0"/>
    <x v="1"/>
    <x v="4"/>
    <x v="1"/>
    <x v="0"/>
    <x v="1"/>
    <n v="885752"/>
    <x v="0"/>
    <x v="4"/>
    <n v="1694205"/>
    <n v="90"/>
    <n v="90"/>
    <x v="0"/>
    <x v="1"/>
  </r>
  <r>
    <x v="0"/>
    <x v="0"/>
    <x v="5"/>
    <x v="0"/>
    <x v="1"/>
    <x v="2"/>
    <x v="5"/>
    <x v="2"/>
    <x v="0"/>
    <x v="2"/>
    <n v="885436"/>
    <x v="0"/>
    <x v="5"/>
    <n v="1998780"/>
    <n v="128"/>
    <n v="128"/>
    <x v="0"/>
    <x v="1"/>
  </r>
  <r>
    <x v="0"/>
    <x v="1"/>
    <x v="6"/>
    <x v="0"/>
    <x v="2"/>
    <x v="0"/>
    <x v="0"/>
    <x v="3"/>
    <x v="1"/>
    <x v="0"/>
    <n v="885456"/>
    <x v="0"/>
    <x v="6"/>
    <n v="2799995"/>
    <n v="88"/>
    <n v="88"/>
    <x v="0"/>
    <x v="1"/>
  </r>
  <r>
    <x v="0"/>
    <x v="2"/>
    <x v="7"/>
    <x v="1"/>
    <x v="3"/>
    <x v="1"/>
    <x v="1"/>
    <x v="4"/>
    <x v="1"/>
    <x v="1"/>
    <n v="885456"/>
    <x v="0"/>
    <x v="7"/>
    <n v="2799995"/>
    <n v="90"/>
    <n v="90"/>
    <x v="0"/>
    <x v="1"/>
  </r>
  <r>
    <x v="0"/>
    <x v="3"/>
    <x v="8"/>
    <x v="2"/>
    <x v="0"/>
    <x v="2"/>
    <x v="2"/>
    <x v="5"/>
    <x v="1"/>
    <x v="2"/>
    <n v="856133"/>
    <x v="0"/>
    <x v="0"/>
    <n v="5500000"/>
    <n v="145"/>
    <n v="128"/>
    <x v="0"/>
    <x v="0"/>
  </r>
  <r>
    <x v="0"/>
    <x v="4"/>
    <x v="9"/>
    <x v="3"/>
    <x v="1"/>
    <x v="2"/>
    <x v="3"/>
    <x v="6"/>
    <x v="1"/>
    <x v="0"/>
    <n v="885728"/>
    <x v="0"/>
    <x v="1"/>
    <n v="40467"/>
    <n v="145"/>
    <n v="128"/>
    <x v="0"/>
    <x v="0"/>
  </r>
  <r>
    <x v="0"/>
    <x v="5"/>
    <x v="10"/>
    <x v="4"/>
    <x v="2"/>
    <x v="2"/>
    <x v="4"/>
    <x v="7"/>
    <x v="1"/>
    <x v="1"/>
    <n v="885686"/>
    <x v="0"/>
    <x v="2"/>
    <n v="63513"/>
    <n v="145"/>
    <n v="128"/>
    <x v="0"/>
    <x v="0"/>
  </r>
  <r>
    <x v="0"/>
    <x v="6"/>
    <x v="11"/>
    <x v="5"/>
    <x v="3"/>
    <x v="2"/>
    <x v="5"/>
    <x v="8"/>
    <x v="1"/>
    <x v="2"/>
    <n v="856858"/>
    <x v="0"/>
    <x v="3"/>
    <n v="25925329"/>
    <n v="145"/>
    <n v="128"/>
    <x v="0"/>
    <x v="0"/>
  </r>
  <r>
    <x v="0"/>
    <x v="7"/>
    <x v="0"/>
    <x v="6"/>
    <x v="0"/>
    <x v="2"/>
    <x v="0"/>
    <x v="9"/>
    <x v="1"/>
    <x v="0"/>
    <n v="856182"/>
    <x v="1"/>
    <x v="4"/>
    <n v="6315073"/>
    <n v="145"/>
    <n v="128"/>
    <x v="1"/>
    <x v="0"/>
  </r>
  <r>
    <x v="0"/>
    <x v="8"/>
    <x v="1"/>
    <x v="7"/>
    <x v="1"/>
    <x v="2"/>
    <x v="1"/>
    <x v="10"/>
    <x v="1"/>
    <x v="1"/>
    <n v="856182"/>
    <x v="1"/>
    <x v="5"/>
    <n v="6315073"/>
    <n v="128"/>
    <n v="120"/>
    <x v="1"/>
    <x v="0"/>
  </r>
  <r>
    <x v="0"/>
    <x v="9"/>
    <x v="2"/>
    <x v="8"/>
    <x v="2"/>
    <x v="2"/>
    <x v="2"/>
    <x v="11"/>
    <x v="1"/>
    <x v="2"/>
    <n v="885726"/>
    <x v="1"/>
    <x v="6"/>
    <n v="29998768"/>
    <n v="128"/>
    <n v="128"/>
    <x v="1"/>
    <x v="1"/>
  </r>
  <r>
    <x v="0"/>
    <x v="10"/>
    <x v="3"/>
    <x v="9"/>
    <x v="3"/>
    <x v="2"/>
    <x v="3"/>
    <x v="12"/>
    <x v="1"/>
    <x v="0"/>
    <n v="885855"/>
    <x v="2"/>
    <x v="7"/>
    <n v="3643444"/>
    <n v="90"/>
    <n v="90"/>
    <x v="2"/>
    <x v="1"/>
  </r>
  <r>
    <x v="0"/>
    <x v="11"/>
    <x v="4"/>
    <x v="10"/>
    <x v="0"/>
    <x v="2"/>
    <x v="4"/>
    <x v="13"/>
    <x v="1"/>
    <x v="1"/>
    <n v="856656"/>
    <x v="2"/>
    <x v="0"/>
    <n v="3947433"/>
    <n v="128"/>
    <n v="128"/>
    <x v="2"/>
    <x v="1"/>
  </r>
  <r>
    <x v="0"/>
    <x v="12"/>
    <x v="5"/>
    <x v="11"/>
    <x v="0"/>
    <x v="2"/>
    <x v="5"/>
    <x v="14"/>
    <x v="1"/>
    <x v="2"/>
    <n v="885741"/>
    <x v="2"/>
    <x v="1"/>
    <n v="79864"/>
    <n v="90"/>
    <n v="89"/>
    <x v="2"/>
    <x v="0"/>
  </r>
  <r>
    <x v="0"/>
    <x v="13"/>
    <x v="6"/>
    <x v="12"/>
    <x v="0"/>
    <x v="2"/>
    <x v="0"/>
    <x v="15"/>
    <x v="1"/>
    <x v="0"/>
    <n v="856856"/>
    <x v="2"/>
    <x v="2"/>
    <n v="55000000"/>
    <n v="75"/>
    <n v="38"/>
    <x v="2"/>
    <x v="0"/>
  </r>
  <r>
    <x v="0"/>
    <x v="14"/>
    <x v="7"/>
    <x v="13"/>
    <x v="0"/>
    <x v="2"/>
    <x v="1"/>
    <x v="16"/>
    <x v="1"/>
    <x v="1"/>
    <n v="885873"/>
    <x v="3"/>
    <x v="3"/>
    <n v="55000000"/>
    <n v="80"/>
    <n v="44"/>
    <x v="3"/>
    <x v="0"/>
  </r>
  <r>
    <x v="0"/>
    <x v="15"/>
    <x v="8"/>
    <x v="14"/>
    <x v="0"/>
    <x v="2"/>
    <x v="2"/>
    <x v="17"/>
    <x v="1"/>
    <x v="2"/>
    <n v="885315"/>
    <x v="3"/>
    <x v="4"/>
    <n v="55000000"/>
    <n v="90"/>
    <n v="89"/>
    <x v="3"/>
    <x v="0"/>
  </r>
  <r>
    <x v="0"/>
    <x v="16"/>
    <x v="9"/>
    <x v="15"/>
    <x v="0"/>
    <x v="2"/>
    <x v="3"/>
    <x v="18"/>
    <x v="1"/>
    <x v="0"/>
    <n v="885363"/>
    <x v="3"/>
    <x v="5"/>
    <n v="2901990"/>
    <n v="90"/>
    <n v="90"/>
    <x v="3"/>
    <x v="1"/>
  </r>
  <r>
    <x v="0"/>
    <x v="17"/>
    <x v="10"/>
    <x v="16"/>
    <x v="0"/>
    <x v="2"/>
    <x v="4"/>
    <x v="19"/>
    <x v="1"/>
    <x v="1"/>
    <n v="885363"/>
    <x v="3"/>
    <x v="6"/>
    <n v="2901990"/>
    <n v="128"/>
    <n v="128"/>
    <x v="3"/>
    <x v="1"/>
  </r>
  <r>
    <x v="0"/>
    <x v="18"/>
    <x v="11"/>
    <x v="17"/>
    <x v="3"/>
    <x v="2"/>
    <x v="5"/>
    <x v="20"/>
    <x v="1"/>
    <x v="2"/>
    <n v="856856"/>
    <x v="3"/>
    <x v="7"/>
    <n v="40467"/>
    <n v="34"/>
    <n v="34"/>
    <x v="3"/>
    <x v="1"/>
  </r>
  <r>
    <x v="0"/>
    <x v="19"/>
    <x v="0"/>
    <x v="18"/>
    <x v="0"/>
    <x v="2"/>
    <x v="0"/>
    <x v="21"/>
    <x v="1"/>
    <x v="0"/>
    <n v="856155"/>
    <x v="4"/>
    <x v="0"/>
    <n v="4493279"/>
    <n v="128"/>
    <n v="120"/>
    <x v="4"/>
    <x v="0"/>
  </r>
  <r>
    <x v="0"/>
    <x v="20"/>
    <x v="1"/>
    <x v="19"/>
    <x v="1"/>
    <x v="2"/>
    <x v="1"/>
    <x v="22"/>
    <x v="1"/>
    <x v="1"/>
    <n v="856216"/>
    <x v="4"/>
    <x v="1"/>
    <n v="4604017"/>
    <n v="128"/>
    <n v="128"/>
    <x v="4"/>
    <x v="1"/>
  </r>
  <r>
    <x v="0"/>
    <x v="21"/>
    <x v="2"/>
    <x v="20"/>
    <x v="2"/>
    <x v="2"/>
    <x v="2"/>
    <x v="23"/>
    <x v="1"/>
    <x v="2"/>
    <n v="851256"/>
    <x v="5"/>
    <x v="2"/>
    <n v="1860257"/>
    <n v="128"/>
    <n v="120"/>
    <x v="5"/>
    <x v="0"/>
  </r>
  <r>
    <x v="1"/>
    <x v="22"/>
    <x v="3"/>
    <x v="21"/>
    <x v="3"/>
    <x v="0"/>
    <x v="3"/>
    <x v="24"/>
    <x v="1"/>
    <x v="0"/>
    <n v="855785"/>
    <x v="5"/>
    <x v="3"/>
    <n v="4583373"/>
    <n v="128"/>
    <n v="128"/>
    <x v="5"/>
    <x v="1"/>
  </r>
  <r>
    <x v="1"/>
    <x v="23"/>
    <x v="4"/>
    <x v="22"/>
    <x v="0"/>
    <x v="1"/>
    <x v="4"/>
    <x v="25"/>
    <x v="1"/>
    <x v="1"/>
    <n v="851285"/>
    <x v="5"/>
    <x v="4"/>
    <n v="79864"/>
    <n v="90"/>
    <n v="90"/>
    <x v="5"/>
    <x v="1"/>
  </r>
  <r>
    <x v="1"/>
    <x v="24"/>
    <x v="5"/>
    <x v="23"/>
    <x v="1"/>
    <x v="2"/>
    <x v="5"/>
    <x v="26"/>
    <x v="1"/>
    <x v="2"/>
    <n v="851223"/>
    <x v="5"/>
    <x v="5"/>
    <n v="26000000"/>
    <n v="111"/>
    <n v="96"/>
    <x v="5"/>
    <x v="0"/>
  </r>
  <r>
    <x v="1"/>
    <x v="25"/>
    <x v="6"/>
    <x v="24"/>
    <x v="2"/>
    <x v="0"/>
    <x v="0"/>
    <x v="27"/>
    <x v="1"/>
    <x v="0"/>
    <n v="851666"/>
    <x v="0"/>
    <x v="6"/>
    <n v="1349248"/>
    <n v="90"/>
    <n v="89"/>
    <x v="0"/>
    <x v="0"/>
  </r>
  <r>
    <x v="1"/>
    <x v="26"/>
    <x v="7"/>
    <x v="25"/>
    <x v="3"/>
    <x v="1"/>
    <x v="1"/>
    <x v="28"/>
    <x v="1"/>
    <x v="1"/>
    <n v="851237"/>
    <x v="0"/>
    <x v="7"/>
    <n v="2400000"/>
    <n v="34"/>
    <n v="34"/>
    <x v="0"/>
    <x v="1"/>
  </r>
  <r>
    <x v="1"/>
    <x v="27"/>
    <x v="8"/>
    <x v="26"/>
    <x v="3"/>
    <x v="2"/>
    <x v="2"/>
    <x v="29"/>
    <x v="1"/>
    <x v="2"/>
    <n v="851237"/>
    <x v="0"/>
    <x v="0"/>
    <n v="2400000"/>
    <n v="90"/>
    <n v="89"/>
    <x v="0"/>
    <x v="0"/>
  </r>
  <r>
    <x v="1"/>
    <x v="0"/>
    <x v="9"/>
    <x v="27"/>
    <x v="3"/>
    <x v="0"/>
    <x v="3"/>
    <x v="30"/>
    <x v="1"/>
    <x v="0"/>
    <n v="852263"/>
    <x v="6"/>
    <x v="1"/>
    <n v="1987514"/>
    <n v="90"/>
    <n v="90"/>
    <x v="6"/>
    <x v="1"/>
  </r>
  <r>
    <x v="1"/>
    <x v="28"/>
    <x v="10"/>
    <x v="28"/>
    <x v="3"/>
    <x v="1"/>
    <x v="4"/>
    <x v="31"/>
    <x v="1"/>
    <x v="1"/>
    <n v="853462"/>
    <x v="6"/>
    <x v="2"/>
    <n v="58887868"/>
    <n v="30"/>
    <n v="15"/>
    <x v="6"/>
    <x v="0"/>
  </r>
  <r>
    <x v="1"/>
    <x v="29"/>
    <x v="11"/>
    <x v="29"/>
    <x v="3"/>
    <x v="2"/>
    <x v="5"/>
    <x v="32"/>
    <x v="1"/>
    <x v="2"/>
    <n v="851827"/>
    <x v="2"/>
    <x v="3"/>
    <n v="9800000"/>
    <n v="145"/>
    <n v="128"/>
    <x v="2"/>
    <x v="0"/>
  </r>
  <r>
    <x v="1"/>
    <x v="30"/>
    <x v="0"/>
    <x v="30"/>
    <x v="3"/>
    <x v="0"/>
    <x v="0"/>
    <x v="33"/>
    <x v="1"/>
    <x v="0"/>
    <s v="851256-"/>
    <x v="2"/>
    <x v="4"/>
    <n v="45345345"/>
    <n v="145"/>
    <n v="128"/>
    <x v="2"/>
    <x v="0"/>
  </r>
  <r>
    <x v="1"/>
    <x v="1"/>
    <x v="1"/>
    <x v="31"/>
    <x v="3"/>
    <x v="1"/>
    <x v="1"/>
    <x v="34"/>
    <x v="1"/>
    <x v="1"/>
    <n v="851215"/>
    <x v="2"/>
    <x v="5"/>
    <n v="1051624"/>
    <n v="128"/>
    <n v="120"/>
    <x v="2"/>
    <x v="0"/>
  </r>
  <r>
    <x v="1"/>
    <x v="2"/>
    <x v="2"/>
    <x v="32"/>
    <x v="2"/>
    <x v="2"/>
    <x v="2"/>
    <x v="35"/>
    <x v="1"/>
    <x v="2"/>
    <n v="853362"/>
    <x v="2"/>
    <x v="6"/>
    <n v="1542725"/>
    <n v="128"/>
    <n v="128"/>
    <x v="2"/>
    <x v="1"/>
  </r>
  <r>
    <x v="1"/>
    <x v="3"/>
    <x v="3"/>
    <x v="33"/>
    <x v="3"/>
    <x v="0"/>
    <x v="3"/>
    <x v="36"/>
    <x v="1"/>
    <x v="0"/>
    <n v="851286"/>
    <x v="2"/>
    <x v="7"/>
    <n v="1804836"/>
    <n v="5"/>
    <n v="8"/>
    <x v="2"/>
    <x v="1"/>
  </r>
  <r>
    <x v="1"/>
    <x v="4"/>
    <x v="4"/>
    <x v="34"/>
    <x v="0"/>
    <x v="1"/>
    <x v="4"/>
    <x v="37"/>
    <x v="1"/>
    <x v="1"/>
    <n v="851671"/>
    <x v="2"/>
    <x v="0"/>
    <n v="2000000"/>
    <n v="12"/>
    <n v="10"/>
    <x v="2"/>
    <x v="0"/>
  </r>
  <r>
    <x v="1"/>
    <x v="5"/>
    <x v="5"/>
    <x v="35"/>
    <x v="1"/>
    <x v="2"/>
    <x v="5"/>
    <x v="38"/>
    <x v="1"/>
    <x v="2"/>
    <n v="852728"/>
    <x v="2"/>
    <x v="1"/>
    <n v="3571089"/>
    <n v="90"/>
    <n v="89"/>
    <x v="2"/>
    <x v="0"/>
  </r>
  <r>
    <x v="1"/>
    <x v="6"/>
    <x v="6"/>
    <x v="36"/>
    <x v="2"/>
    <x v="0"/>
    <x v="0"/>
    <x v="39"/>
    <x v="1"/>
    <x v="0"/>
    <s v="851285-"/>
    <x v="2"/>
    <x v="2"/>
    <n v="4563133"/>
    <n v="34"/>
    <n v="34"/>
    <x v="2"/>
    <x v="1"/>
  </r>
  <r>
    <x v="1"/>
    <x v="7"/>
    <x v="7"/>
    <x v="37"/>
    <x v="3"/>
    <x v="1"/>
    <x v="1"/>
    <x v="40"/>
    <x v="1"/>
    <x v="1"/>
    <n v="851216"/>
    <x v="2"/>
    <x v="3"/>
    <n v="4611537"/>
    <n v="88"/>
    <n v="88"/>
    <x v="2"/>
    <x v="1"/>
  </r>
  <r>
    <x v="1"/>
    <x v="8"/>
    <x v="8"/>
    <x v="38"/>
    <x v="0"/>
    <x v="2"/>
    <x v="2"/>
    <x v="41"/>
    <x v="1"/>
    <x v="2"/>
    <n v="851184"/>
    <x v="2"/>
    <x v="4"/>
    <n v="5494522"/>
    <n v="90"/>
    <n v="90"/>
    <x v="2"/>
    <x v="1"/>
  </r>
  <r>
    <x v="1"/>
    <x v="9"/>
    <x v="9"/>
    <x v="39"/>
    <x v="1"/>
    <x v="0"/>
    <x v="3"/>
    <x v="42"/>
    <x v="1"/>
    <x v="0"/>
    <n v="851827"/>
    <x v="2"/>
    <x v="5"/>
    <n v="5800000"/>
    <n v="145"/>
    <n v="128"/>
    <x v="2"/>
    <x v="0"/>
  </r>
  <r>
    <x v="1"/>
    <x v="10"/>
    <x v="10"/>
    <x v="40"/>
    <x v="2"/>
    <x v="1"/>
    <x v="4"/>
    <x v="43"/>
    <x v="1"/>
    <x v="1"/>
    <n v="858555"/>
    <x v="4"/>
    <x v="6"/>
    <n v="1263106"/>
    <n v="90"/>
    <n v="89"/>
    <x v="4"/>
    <x v="0"/>
  </r>
  <r>
    <x v="1"/>
    <x v="11"/>
    <x v="11"/>
    <x v="41"/>
    <x v="2"/>
    <x v="2"/>
    <x v="5"/>
    <x v="44"/>
    <x v="1"/>
    <x v="2"/>
    <n v="858556"/>
    <x v="4"/>
    <x v="7"/>
    <n v="40467"/>
    <n v="90"/>
    <n v="90"/>
    <x v="4"/>
    <x v="1"/>
  </r>
  <r>
    <x v="1"/>
    <x v="12"/>
    <x v="0"/>
    <x v="42"/>
    <x v="2"/>
    <x v="0"/>
    <x v="0"/>
    <x v="45"/>
    <x v="1"/>
    <x v="0"/>
    <n v="851463"/>
    <x v="4"/>
    <x v="0"/>
    <n v="10638000"/>
    <n v="33"/>
    <n v="33"/>
    <x v="4"/>
    <x v="1"/>
  </r>
  <r>
    <x v="1"/>
    <x v="13"/>
    <x v="1"/>
    <x v="43"/>
    <x v="2"/>
    <x v="1"/>
    <x v="1"/>
    <x v="46"/>
    <x v="1"/>
    <x v="1"/>
    <n v="851456"/>
    <x v="4"/>
    <x v="1"/>
    <n v="40467"/>
    <n v="101"/>
    <n v="79"/>
    <x v="4"/>
    <x v="0"/>
  </r>
  <r>
    <x v="2"/>
    <x v="14"/>
    <x v="2"/>
    <x v="44"/>
    <x v="2"/>
    <x v="2"/>
    <x v="2"/>
    <x v="47"/>
    <x v="1"/>
    <x v="2"/>
    <n v="854467"/>
    <x v="6"/>
    <x v="2"/>
    <n v="5781720"/>
    <n v="5"/>
    <n v="8"/>
    <x v="6"/>
    <x v="1"/>
  </r>
  <r>
    <x v="2"/>
    <x v="15"/>
    <x v="3"/>
    <x v="45"/>
    <x v="2"/>
    <x v="0"/>
    <x v="3"/>
    <x v="48"/>
    <x v="1"/>
    <x v="0"/>
    <n v="854236"/>
    <x v="6"/>
    <x v="3"/>
    <n v="7194423"/>
    <n v="12"/>
    <n v="10"/>
    <x v="6"/>
    <x v="0"/>
  </r>
  <r>
    <x v="2"/>
    <x v="16"/>
    <x v="4"/>
    <x v="46"/>
    <x v="2"/>
    <x v="1"/>
    <x v="4"/>
    <x v="49"/>
    <x v="1"/>
    <x v="1"/>
    <n v="854412"/>
    <x v="6"/>
    <x v="4"/>
    <n v="823710"/>
    <n v="90"/>
    <n v="89"/>
    <x v="6"/>
    <x v="0"/>
  </r>
  <r>
    <x v="2"/>
    <x v="17"/>
    <x v="5"/>
    <x v="47"/>
    <x v="2"/>
    <x v="2"/>
    <x v="5"/>
    <x v="50"/>
    <x v="1"/>
    <x v="2"/>
    <n v="854485"/>
    <x v="6"/>
    <x v="5"/>
    <n v="2367268"/>
    <n v="128"/>
    <n v="128"/>
    <x v="6"/>
    <x v="1"/>
  </r>
  <r>
    <x v="2"/>
    <x v="18"/>
    <x v="6"/>
    <x v="48"/>
    <x v="2"/>
    <x v="0"/>
    <x v="0"/>
    <x v="51"/>
    <x v="1"/>
    <x v="0"/>
    <n v="854487"/>
    <x v="6"/>
    <x v="6"/>
    <n v="2622311"/>
    <n v="34"/>
    <n v="34"/>
    <x v="6"/>
    <x v="1"/>
  </r>
  <r>
    <x v="2"/>
    <x v="19"/>
    <x v="7"/>
    <x v="49"/>
    <x v="2"/>
    <x v="1"/>
    <x v="1"/>
    <x v="52"/>
    <x v="1"/>
    <x v="1"/>
    <n v="854488"/>
    <x v="6"/>
    <x v="7"/>
    <n v="3074951"/>
    <n v="88"/>
    <n v="88"/>
    <x v="6"/>
    <x v="1"/>
  </r>
  <r>
    <x v="2"/>
    <x v="20"/>
    <x v="8"/>
    <x v="50"/>
    <x v="2"/>
    <x v="1"/>
    <x v="2"/>
    <x v="53"/>
    <x v="1"/>
    <x v="2"/>
    <n v="854485"/>
    <x v="6"/>
    <x v="0"/>
    <n v="2367268"/>
    <n v="90"/>
    <n v="89"/>
    <x v="6"/>
    <x v="0"/>
  </r>
  <r>
    <x v="2"/>
    <x v="21"/>
    <x v="9"/>
    <x v="51"/>
    <x v="2"/>
    <x v="1"/>
    <x v="3"/>
    <x v="54"/>
    <x v="1"/>
    <x v="0"/>
    <n v="854487"/>
    <x v="6"/>
    <x v="1"/>
    <n v="2622311"/>
    <n v="90"/>
    <n v="90"/>
    <x v="6"/>
    <x v="1"/>
  </r>
  <r>
    <x v="2"/>
    <x v="22"/>
    <x v="10"/>
    <x v="52"/>
    <x v="2"/>
    <x v="1"/>
    <x v="4"/>
    <x v="55"/>
    <x v="1"/>
    <x v="1"/>
    <n v="854488"/>
    <x v="6"/>
    <x v="2"/>
    <n v="3074951"/>
    <n v="145"/>
    <n v="128"/>
    <x v="6"/>
    <x v="0"/>
  </r>
  <r>
    <x v="2"/>
    <x v="23"/>
    <x v="11"/>
    <x v="53"/>
    <x v="3"/>
    <x v="1"/>
    <x v="5"/>
    <x v="56"/>
    <x v="1"/>
    <x v="2"/>
    <n v="854466"/>
    <x v="6"/>
    <x v="3"/>
    <n v="3835149"/>
    <n v="75"/>
    <n v="38"/>
    <x v="6"/>
    <x v="0"/>
  </r>
  <r>
    <x v="2"/>
    <x v="24"/>
    <x v="0"/>
    <x v="54"/>
    <x v="0"/>
    <x v="1"/>
    <x v="0"/>
    <x v="57"/>
    <x v="1"/>
    <x v="0"/>
    <n v="890675"/>
    <x v="6"/>
    <x v="4"/>
    <n v="3946768"/>
    <n v="80"/>
    <n v="44"/>
    <x v="6"/>
    <x v="0"/>
  </r>
  <r>
    <x v="2"/>
    <x v="25"/>
    <x v="1"/>
    <x v="55"/>
    <x v="1"/>
    <x v="1"/>
    <x v="1"/>
    <x v="58"/>
    <x v="1"/>
    <x v="1"/>
    <n v="854685"/>
    <x v="6"/>
    <x v="5"/>
    <n v="63513"/>
    <n v="90"/>
    <n v="89"/>
    <x v="6"/>
    <x v="0"/>
  </r>
  <r>
    <x v="2"/>
    <x v="26"/>
    <x v="2"/>
    <x v="56"/>
    <x v="2"/>
    <x v="1"/>
    <x v="2"/>
    <x v="59"/>
    <x v="1"/>
    <x v="2"/>
    <n v="854456"/>
    <x v="6"/>
    <x v="6"/>
    <n v="63513"/>
    <n v="90"/>
    <n v="90"/>
    <x v="6"/>
    <x v="1"/>
  </r>
  <r>
    <x v="2"/>
    <x v="27"/>
    <x v="3"/>
    <x v="57"/>
    <x v="3"/>
    <x v="1"/>
    <x v="3"/>
    <x v="60"/>
    <x v="1"/>
    <x v="0"/>
    <n v="854467"/>
    <x v="6"/>
    <x v="7"/>
    <n v="5781720"/>
    <n v="128"/>
    <n v="128"/>
    <x v="6"/>
    <x v="1"/>
  </r>
  <r>
    <x v="2"/>
    <x v="0"/>
    <x v="4"/>
    <x v="58"/>
    <x v="0"/>
    <x v="1"/>
    <x v="4"/>
    <x v="61"/>
    <x v="1"/>
    <x v="1"/>
    <n v="854236"/>
    <x v="6"/>
    <x v="0"/>
    <n v="79864"/>
    <n v="34"/>
    <n v="34"/>
    <x v="6"/>
    <x v="1"/>
  </r>
  <r>
    <x v="2"/>
    <x v="28"/>
    <x v="5"/>
    <x v="59"/>
    <x v="1"/>
    <x v="1"/>
    <x v="5"/>
    <x v="62"/>
    <x v="1"/>
    <x v="2"/>
    <n v="854484"/>
    <x v="6"/>
    <x v="1"/>
    <n v="8295952"/>
    <n v="88"/>
    <n v="88"/>
    <x v="6"/>
    <x v="1"/>
  </r>
  <r>
    <x v="2"/>
    <x v="29"/>
    <x v="6"/>
    <x v="60"/>
    <x v="2"/>
    <x v="0"/>
    <x v="0"/>
    <x v="63"/>
    <x v="1"/>
    <x v="0"/>
    <n v="853466"/>
    <x v="6"/>
    <x v="2"/>
    <n v="9000000"/>
    <n v="90"/>
    <n v="89"/>
    <x v="6"/>
    <x v="0"/>
  </r>
  <r>
    <x v="2"/>
    <x v="30"/>
    <x v="7"/>
    <x v="61"/>
    <x v="3"/>
    <x v="1"/>
    <x v="1"/>
    <x v="64"/>
    <x v="1"/>
    <x v="1"/>
    <n v="854486"/>
    <x v="6"/>
    <x v="3"/>
    <n v="9377689"/>
    <n v="90"/>
    <n v="90"/>
    <x v="6"/>
    <x v="1"/>
  </r>
  <r>
    <x v="2"/>
    <x v="1"/>
    <x v="8"/>
    <x v="62"/>
    <x v="0"/>
    <x v="2"/>
    <x v="2"/>
    <x v="65"/>
    <x v="1"/>
    <x v="2"/>
    <n v="854468"/>
    <x v="6"/>
    <x v="4"/>
    <n v="63513"/>
    <n v="145"/>
    <n v="128"/>
    <x v="6"/>
    <x v="0"/>
  </r>
  <r>
    <x v="2"/>
    <x v="2"/>
    <x v="9"/>
    <x v="63"/>
    <x v="1"/>
    <x v="0"/>
    <x v="3"/>
    <x v="66"/>
    <x v="1"/>
    <x v="0"/>
    <n v="854416"/>
    <x v="6"/>
    <x v="5"/>
    <n v="14215911"/>
    <n v="128"/>
    <n v="120"/>
    <x v="6"/>
    <x v="0"/>
  </r>
  <r>
    <x v="2"/>
    <x v="3"/>
    <x v="10"/>
    <x v="64"/>
    <x v="2"/>
    <x v="1"/>
    <x v="4"/>
    <x v="67"/>
    <x v="1"/>
    <x v="1"/>
    <n v="854411"/>
    <x v="6"/>
    <x v="6"/>
    <n v="30512511"/>
    <n v="128"/>
    <n v="128"/>
    <x v="6"/>
    <x v="1"/>
  </r>
  <r>
    <x v="2"/>
    <x v="4"/>
    <x v="11"/>
    <x v="65"/>
    <x v="3"/>
    <x v="0"/>
    <x v="5"/>
    <x v="68"/>
    <x v="1"/>
    <x v="2"/>
    <n v="853661"/>
    <x v="7"/>
    <x v="7"/>
    <n v="33224"/>
    <n v="33"/>
    <n v="33"/>
    <x v="7"/>
    <x v="1"/>
  </r>
  <r>
    <x v="2"/>
    <x v="5"/>
    <x v="0"/>
    <x v="66"/>
    <x v="0"/>
    <x v="0"/>
    <x v="0"/>
    <x v="69"/>
    <x v="1"/>
    <x v="0"/>
    <n v="854336"/>
    <x v="7"/>
    <x v="0"/>
    <n v="5817011"/>
    <n v="101"/>
    <n v="79"/>
    <x v="7"/>
    <x v="0"/>
  </r>
  <r>
    <x v="2"/>
    <x v="6"/>
    <x v="1"/>
    <x v="67"/>
    <x v="1"/>
    <x v="0"/>
    <x v="1"/>
    <x v="70"/>
    <x v="1"/>
    <x v="1"/>
    <n v="8533685"/>
    <x v="7"/>
    <x v="1"/>
    <n v="7200000"/>
    <n v="78"/>
    <n v="85"/>
    <x v="7"/>
    <x v="1"/>
  </r>
  <r>
    <x v="2"/>
    <x v="7"/>
    <x v="2"/>
    <x v="68"/>
    <x v="2"/>
    <x v="0"/>
    <x v="2"/>
    <x v="71"/>
    <x v="1"/>
    <x v="2"/>
    <n v="852857"/>
    <x v="7"/>
    <x v="2"/>
    <n v="63513"/>
    <n v="130"/>
    <n v="100"/>
    <x v="7"/>
    <x v="0"/>
  </r>
  <r>
    <x v="2"/>
    <x v="8"/>
    <x v="3"/>
    <x v="69"/>
    <x v="3"/>
    <x v="0"/>
    <x v="3"/>
    <x v="72"/>
    <x v="1"/>
    <x v="0"/>
    <n v="853262"/>
    <x v="7"/>
    <x v="3"/>
    <n v="79864"/>
    <n v="140"/>
    <n v="100"/>
    <x v="7"/>
    <x v="0"/>
  </r>
  <r>
    <x v="2"/>
    <x v="9"/>
    <x v="4"/>
    <x v="70"/>
    <x v="0"/>
    <x v="0"/>
    <x v="4"/>
    <x v="73"/>
    <x v="1"/>
    <x v="1"/>
    <n v="853862"/>
    <x v="7"/>
    <x v="4"/>
    <n v="245833"/>
    <n v="33"/>
    <n v="33"/>
    <x v="7"/>
    <x v="1"/>
  </r>
  <r>
    <x v="2"/>
    <x v="10"/>
    <x v="5"/>
    <x v="71"/>
    <x v="1"/>
    <x v="0"/>
    <x v="5"/>
    <x v="74"/>
    <x v="1"/>
    <x v="2"/>
    <n v="853263"/>
    <x v="7"/>
    <x v="5"/>
    <n v="566868"/>
    <n v="197"/>
    <n v="144"/>
    <x v="7"/>
    <x v="0"/>
  </r>
  <r>
    <x v="2"/>
    <x v="11"/>
    <x v="6"/>
    <x v="72"/>
    <x v="2"/>
    <x v="0"/>
    <x v="0"/>
    <x v="75"/>
    <x v="1"/>
    <x v="0"/>
    <n v="853377"/>
    <x v="7"/>
    <x v="6"/>
    <n v="1055772"/>
    <n v="128"/>
    <n v="120"/>
    <x v="7"/>
    <x v="0"/>
  </r>
  <r>
    <x v="2"/>
    <x v="12"/>
    <x v="7"/>
    <x v="73"/>
    <x v="3"/>
    <x v="1"/>
    <x v="1"/>
    <x v="76"/>
    <x v="1"/>
    <x v="1"/>
    <n v="853145"/>
    <x v="7"/>
    <x v="7"/>
    <n v="1300000"/>
    <n v="128"/>
    <n v="128"/>
    <x v="7"/>
    <x v="1"/>
  </r>
  <r>
    <x v="2"/>
    <x v="13"/>
    <x v="8"/>
    <x v="74"/>
    <x v="0"/>
    <x v="2"/>
    <x v="2"/>
    <x v="77"/>
    <x v="1"/>
    <x v="2"/>
    <n v="853376"/>
    <x v="7"/>
    <x v="0"/>
    <n v="1542001"/>
    <n v="90"/>
    <n v="90"/>
    <x v="7"/>
    <x v="1"/>
  </r>
  <r>
    <x v="2"/>
    <x v="14"/>
    <x v="9"/>
    <x v="75"/>
    <x v="1"/>
    <x v="0"/>
    <x v="3"/>
    <x v="78"/>
    <x v="1"/>
    <x v="0"/>
    <n v="853264"/>
    <x v="7"/>
    <x v="1"/>
    <n v="1694955"/>
    <n v="111"/>
    <n v="96"/>
    <x v="7"/>
    <x v="0"/>
  </r>
  <r>
    <x v="2"/>
    <x v="15"/>
    <x v="10"/>
    <x v="76"/>
    <x v="2"/>
    <x v="1"/>
    <x v="4"/>
    <x v="79"/>
    <x v="1"/>
    <x v="1"/>
    <n v="853144"/>
    <x v="7"/>
    <x v="2"/>
    <n v="2357327"/>
    <n v="128"/>
    <n v="110"/>
    <x v="7"/>
    <x v="0"/>
  </r>
  <r>
    <x v="2"/>
    <x v="16"/>
    <x v="11"/>
    <x v="77"/>
    <x v="3"/>
    <x v="2"/>
    <x v="5"/>
    <x v="80"/>
    <x v="1"/>
    <x v="2"/>
    <n v="853673"/>
    <x v="7"/>
    <x v="3"/>
    <n v="2433987"/>
    <n v="128"/>
    <n v="120"/>
    <x v="7"/>
    <x v="0"/>
  </r>
  <r>
    <x v="2"/>
    <x v="17"/>
    <x v="0"/>
    <x v="78"/>
    <x v="0"/>
    <x v="0"/>
    <x v="0"/>
    <x v="81"/>
    <x v="1"/>
    <x v="0"/>
    <n v="853361"/>
    <x v="7"/>
    <x v="4"/>
    <n v="2457275"/>
    <n v="128"/>
    <n v="128"/>
    <x v="7"/>
    <x v="1"/>
  </r>
  <r>
    <x v="2"/>
    <x v="18"/>
    <x v="1"/>
    <x v="79"/>
    <x v="1"/>
    <x v="1"/>
    <x v="1"/>
    <x v="82"/>
    <x v="1"/>
    <x v="1"/>
    <n v="853142"/>
    <x v="7"/>
    <x v="5"/>
    <n v="2801082"/>
    <n v="90"/>
    <n v="89"/>
    <x v="7"/>
    <x v="0"/>
  </r>
  <r>
    <x v="2"/>
    <x v="19"/>
    <x v="2"/>
    <x v="80"/>
    <x v="2"/>
    <x v="2"/>
    <x v="2"/>
    <x v="83"/>
    <x v="1"/>
    <x v="2"/>
    <n v="853144"/>
    <x v="7"/>
    <x v="6"/>
    <n v="2357327"/>
    <n v="90"/>
    <n v="89"/>
    <x v="7"/>
    <x v="0"/>
  </r>
  <r>
    <x v="2"/>
    <x v="20"/>
    <x v="3"/>
    <x v="81"/>
    <x v="3"/>
    <x v="0"/>
    <x v="3"/>
    <x v="84"/>
    <x v="1"/>
    <x v="0"/>
    <n v="853673"/>
    <x v="7"/>
    <x v="7"/>
    <n v="2433987"/>
    <n v="90"/>
    <n v="90"/>
    <x v="7"/>
    <x v="1"/>
  </r>
  <r>
    <x v="2"/>
    <x v="21"/>
    <x v="4"/>
    <x v="82"/>
    <x v="0"/>
    <x v="1"/>
    <x v="4"/>
    <x v="85"/>
    <x v="1"/>
    <x v="1"/>
    <n v="853361"/>
    <x v="7"/>
    <x v="0"/>
    <n v="2457275"/>
    <n v="128"/>
    <n v="128"/>
    <x v="7"/>
    <x v="1"/>
  </r>
  <r>
    <x v="2"/>
    <x v="22"/>
    <x v="5"/>
    <x v="83"/>
    <x v="1"/>
    <x v="2"/>
    <x v="1"/>
    <x v="86"/>
    <x v="1"/>
    <x v="2"/>
    <n v="853142"/>
    <x v="7"/>
    <x v="1"/>
    <n v="2801082"/>
    <n v="34"/>
    <n v="34"/>
    <x v="7"/>
    <x v="1"/>
  </r>
  <r>
    <x v="2"/>
    <x v="23"/>
    <x v="6"/>
    <x v="84"/>
    <x v="2"/>
    <x v="0"/>
    <x v="2"/>
    <x v="87"/>
    <x v="1"/>
    <x v="0"/>
    <n v="854336"/>
    <x v="7"/>
    <x v="2"/>
    <n v="5817011"/>
    <n v="88"/>
    <n v="88"/>
    <x v="7"/>
    <x v="1"/>
  </r>
  <r>
    <x v="2"/>
    <x v="24"/>
    <x v="7"/>
    <x v="85"/>
    <x v="3"/>
    <x v="1"/>
    <x v="3"/>
    <x v="88"/>
    <x v="1"/>
    <x v="1"/>
    <n v="8533685"/>
    <x v="7"/>
    <x v="3"/>
    <n v="7200000"/>
    <n v="90"/>
    <n v="89"/>
    <x v="7"/>
    <x v="0"/>
  </r>
  <r>
    <x v="2"/>
    <x v="25"/>
    <x v="8"/>
    <x v="86"/>
    <x v="0"/>
    <x v="2"/>
    <x v="4"/>
    <x v="89"/>
    <x v="1"/>
    <x v="2"/>
    <n v="853436"/>
    <x v="7"/>
    <x v="4"/>
    <n v="7486882"/>
    <n v="90"/>
    <n v="90"/>
    <x v="7"/>
    <x v="1"/>
  </r>
  <r>
    <x v="2"/>
    <x v="26"/>
    <x v="9"/>
    <x v="87"/>
    <x v="1"/>
    <x v="0"/>
    <x v="1"/>
    <x v="90"/>
    <x v="1"/>
    <x v="0"/>
    <n v="853676"/>
    <x v="7"/>
    <x v="5"/>
    <n v="33988818"/>
    <n v="145"/>
    <n v="128"/>
    <x v="7"/>
    <x v="0"/>
  </r>
  <r>
    <x v="2"/>
    <x v="27"/>
    <x v="10"/>
    <x v="88"/>
    <x v="2"/>
    <x v="1"/>
    <x v="2"/>
    <x v="91"/>
    <x v="1"/>
    <x v="1"/>
    <n v="853686"/>
    <x v="7"/>
    <x v="6"/>
    <n v="33988818"/>
    <n v="145"/>
    <n v="128"/>
    <x v="7"/>
    <x v="0"/>
  </r>
  <r>
    <x v="2"/>
    <x v="0"/>
    <x v="11"/>
    <x v="89"/>
    <x v="3"/>
    <x v="2"/>
    <x v="3"/>
    <x v="92"/>
    <x v="1"/>
    <x v="2"/>
    <n v="853685"/>
    <x v="7"/>
    <x v="7"/>
    <n v="33988818"/>
    <n v="145"/>
    <n v="128"/>
    <x v="7"/>
    <x v="0"/>
  </r>
  <r>
    <x v="2"/>
    <x v="28"/>
    <x v="0"/>
    <x v="90"/>
    <x v="0"/>
    <x v="0"/>
    <x v="4"/>
    <x v="93"/>
    <x v="1"/>
    <x v="0"/>
    <n v="854656"/>
    <x v="4"/>
    <x v="0"/>
    <n v="1133477"/>
    <n v="88"/>
    <n v="88"/>
    <x v="4"/>
    <x v="1"/>
  </r>
  <r>
    <x v="2"/>
    <x v="29"/>
    <x v="1"/>
    <x v="91"/>
    <x v="1"/>
    <x v="1"/>
    <x v="1"/>
    <x v="94"/>
    <x v="1"/>
    <x v="1"/>
    <n v="854652"/>
    <x v="4"/>
    <x v="1"/>
    <n v="79864"/>
    <n v="145"/>
    <n v="128"/>
    <x v="4"/>
    <x v="0"/>
  </r>
  <r>
    <x v="2"/>
    <x v="30"/>
    <x v="2"/>
    <x v="92"/>
    <x v="2"/>
    <x v="2"/>
    <x v="2"/>
    <x v="95"/>
    <x v="1"/>
    <x v="2"/>
    <n v="853878"/>
    <x v="4"/>
    <x v="2"/>
    <n v="7900000"/>
    <n v="30"/>
    <n v="15"/>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BB3154-14CF-4A9E-90C1-A9A494F8D6F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7" firstHeaderRow="1" firstDataRow="1" firstDataCol="1"/>
  <pivotFields count="21">
    <pivotField showAll="0"/>
    <pivotField showAll="0"/>
    <pivotField showAll="0"/>
    <pivotField numFmtId="14" showAll="0">
      <items count="94">
        <item x="0"/>
        <item x="4"/>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1"/>
        <item x="2"/>
        <item x="3"/>
        <item x="5"/>
        <item x="92"/>
        <item x="91"/>
        <item t="default"/>
      </items>
    </pivotField>
    <pivotField showAll="0"/>
    <pivotField showAll="0"/>
    <pivotField showAll="0"/>
    <pivotField showAll="0"/>
    <pivotField showAll="0"/>
    <pivotField axis="axisRow" showAll="0">
      <items count="4">
        <item x="2"/>
        <item x="1"/>
        <item x="0"/>
        <item t="default"/>
      </items>
    </pivotField>
    <pivotField showAll="0"/>
    <pivotField showAll="0"/>
    <pivotField showAll="0"/>
    <pivotField numFmtId="3" showAll="0"/>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9"/>
  </rowFields>
  <rowItems count="4">
    <i>
      <x/>
    </i>
    <i>
      <x v="1"/>
    </i>
    <i>
      <x v="2"/>
    </i>
    <i t="grand">
      <x/>
    </i>
  </rowItems>
  <colItems count="1">
    <i/>
  </colItems>
  <dataFields count="1">
    <dataField name="Sum of Acu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FBD355F-0E26-4AF0-93CF-65374775A38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59:B65" firstHeaderRow="1" firstDataRow="1" firstDataCol="1"/>
  <pivotFields count="21">
    <pivotField showAll="0"/>
    <pivotField showAll="0"/>
    <pivotField showAll="0"/>
    <pivotField numFmtId="14" showAll="0">
      <items count="94">
        <item x="0"/>
        <item x="4"/>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1"/>
        <item x="2"/>
        <item x="3"/>
        <item x="5"/>
        <item x="92"/>
        <item x="91"/>
        <item t="default"/>
      </items>
    </pivotField>
    <pivotField showAll="0"/>
    <pivotField showAll="0"/>
    <pivotField axis="axisRow" showAll="0" measureFilter="1" sortType="ascending">
      <items count="7">
        <item x="2"/>
        <item x="4"/>
        <item x="5"/>
        <item x="3"/>
        <item x="1"/>
        <item x="0"/>
        <item t="default"/>
      </items>
    </pivotField>
    <pivotField showAll="0">
      <items count="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t="default"/>
      </items>
    </pivotField>
    <pivotField showAll="0">
      <items count="3">
        <item x="0"/>
        <item x="1"/>
        <item t="default"/>
      </items>
    </pivotField>
    <pivotField showAll="0"/>
    <pivotField showAll="0"/>
    <pivotField showAll="0">
      <items count="9">
        <item x="5"/>
        <item x="0"/>
        <item x="6"/>
        <item x="1"/>
        <item x="7"/>
        <item x="2"/>
        <item x="3"/>
        <item x="4"/>
        <item t="default"/>
      </items>
    </pivotField>
    <pivotField showAll="0"/>
    <pivotField numFmtId="3" showAll="0"/>
    <pivotField showAll="0"/>
    <pivotField dataField="1" showAll="0"/>
    <pivotField showAll="0">
      <items count="9">
        <item x="5"/>
        <item x="0"/>
        <item x="6"/>
        <item x="1"/>
        <item x="7"/>
        <item x="2"/>
        <item x="3"/>
        <item x="4"/>
        <item t="default"/>
      </items>
    </pivotField>
    <pivotField showAll="0">
      <items count="3">
        <item x="0"/>
        <item x="1"/>
        <item t="default"/>
      </items>
    </pivotField>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s>
  <rowFields count="1">
    <field x="6"/>
  </rowFields>
  <rowItems count="6">
    <i>
      <x/>
    </i>
    <i>
      <x v="1"/>
    </i>
    <i>
      <x v="2"/>
    </i>
    <i>
      <x v="3"/>
    </i>
    <i>
      <x v="4"/>
    </i>
    <i t="grand">
      <x/>
    </i>
  </rowItems>
  <colItems count="1">
    <i/>
  </colItems>
  <dataFields count="1">
    <dataField name="Average of Acual" fld="15" subtotal="average" baseField="6" baseItem="0"/>
  </dataFields>
  <formats count="3">
    <format dxfId="27">
      <pivotArea field="11" type="button" dataOnly="0" labelOnly="1" outline="0"/>
    </format>
    <format dxfId="26">
      <pivotArea collapsedLevelsAreSubtotals="1" fieldPosition="0">
        <references count="1">
          <reference field="6" count="0"/>
        </references>
      </pivotArea>
    </format>
    <format dxfId="25">
      <pivotArea dataOnly="0" labelOnly="1" outline="0" axis="axisValues" fieldPosition="0"/>
    </format>
  </formats>
  <chartFormats count="12">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6" count="1" selected="0">
            <x v="4"/>
          </reference>
        </references>
      </pivotArea>
    </chartFormat>
    <chartFormat chart="21" format="2">
      <pivotArea type="data" outline="0" fieldPosition="0">
        <references count="2">
          <reference field="4294967294" count="1" selected="0">
            <x v="0"/>
          </reference>
          <reference field="6" count="1" selected="0">
            <x v="3"/>
          </reference>
        </references>
      </pivotArea>
    </chartFormat>
    <chartFormat chart="21" format="3">
      <pivotArea type="data" outline="0" fieldPosition="0">
        <references count="2">
          <reference field="4294967294" count="1" selected="0">
            <x v="0"/>
          </reference>
          <reference field="6" count="1" selected="0">
            <x v="2"/>
          </reference>
        </references>
      </pivotArea>
    </chartFormat>
    <chartFormat chart="21" format="4">
      <pivotArea type="data" outline="0" fieldPosition="0">
        <references count="2">
          <reference field="4294967294" count="1" selected="0">
            <x v="0"/>
          </reference>
          <reference field="6" count="1" selected="0">
            <x v="1"/>
          </reference>
        </references>
      </pivotArea>
    </chartFormat>
    <chartFormat chart="21" format="5">
      <pivotArea type="data" outline="0" fieldPosition="0">
        <references count="2">
          <reference field="4294967294" count="1" selected="0">
            <x v="0"/>
          </reference>
          <reference field="6" count="1" selected="0">
            <x v="0"/>
          </reference>
        </references>
      </pivotArea>
    </chartFormat>
    <chartFormat chart="27" format="12" series="1">
      <pivotArea type="data" outline="0" fieldPosition="0">
        <references count="1">
          <reference field="4294967294" count="1" selected="0">
            <x v="0"/>
          </reference>
        </references>
      </pivotArea>
    </chartFormat>
    <chartFormat chart="27" format="13">
      <pivotArea type="data" outline="0" fieldPosition="0">
        <references count="2">
          <reference field="4294967294" count="1" selected="0">
            <x v="0"/>
          </reference>
          <reference field="6" count="1" selected="0">
            <x v="0"/>
          </reference>
        </references>
      </pivotArea>
    </chartFormat>
    <chartFormat chart="27" format="14">
      <pivotArea type="data" outline="0" fieldPosition="0">
        <references count="2">
          <reference field="4294967294" count="1" selected="0">
            <x v="0"/>
          </reference>
          <reference field="6" count="1" selected="0">
            <x v="1"/>
          </reference>
        </references>
      </pivotArea>
    </chartFormat>
    <chartFormat chart="27" format="15">
      <pivotArea type="data" outline="0" fieldPosition="0">
        <references count="2">
          <reference field="4294967294" count="1" selected="0">
            <x v="0"/>
          </reference>
          <reference field="6" count="1" selected="0">
            <x v="2"/>
          </reference>
        </references>
      </pivotArea>
    </chartFormat>
    <chartFormat chart="27" format="16">
      <pivotArea type="data" outline="0" fieldPosition="0">
        <references count="2">
          <reference field="4294967294" count="1" selected="0">
            <x v="0"/>
          </reference>
          <reference field="6" count="1" selected="0">
            <x v="3"/>
          </reference>
        </references>
      </pivotArea>
    </chartFormat>
    <chartFormat chart="27"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DB203D-0A30-4F82-A4A1-589464AC6EB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rowHeaderCaption="years">
  <location ref="A13:B17" firstHeaderRow="1" firstDataRow="1" firstDataCol="1" rowPageCount="1" colPageCount="1"/>
  <pivotFields count="21">
    <pivotField axis="axisRow" showAll="0">
      <items count="4">
        <item x="2"/>
        <item x="0"/>
        <item x="1"/>
        <item t="default"/>
      </items>
    </pivotField>
    <pivotField showAll="0"/>
    <pivotField showAll="0"/>
    <pivotField numFmtId="14" showAll="0">
      <items count="94">
        <item x="0"/>
        <item x="4"/>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1"/>
        <item x="2"/>
        <item x="3"/>
        <item x="5"/>
        <item x="92"/>
        <item x="91"/>
        <item t="default"/>
      </items>
    </pivotField>
    <pivotField showAll="0"/>
    <pivotField showAll="0"/>
    <pivotField showAll="0"/>
    <pivotField showAll="0"/>
    <pivotField showAll="0"/>
    <pivotField axis="axisPage" showAll="0">
      <items count="4">
        <item x="2"/>
        <item x="1"/>
        <item x="0"/>
        <item t="default"/>
      </items>
    </pivotField>
    <pivotField showAll="0"/>
    <pivotField showAll="0"/>
    <pivotField showAll="0"/>
    <pivotField numFmtId="3"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ataField="1" dragToRow="0" dragToCol="0" dragToPage="0" showAll="0" defaultSubtotal="0"/>
  </pivotFields>
  <rowFields count="1">
    <field x="0"/>
  </rowFields>
  <rowItems count="4">
    <i>
      <x/>
    </i>
    <i>
      <x v="1"/>
    </i>
    <i>
      <x v="2"/>
    </i>
    <i t="grand">
      <x/>
    </i>
  </rowItems>
  <colItems count="1">
    <i/>
  </colItems>
  <pageFields count="1">
    <pageField fld="9" hier="-1"/>
  </pageFields>
  <dataFields count="1">
    <dataField name="Average of Performance %" fld="20" subtotal="average" baseField="0" baseItem="0"/>
  </dataFields>
  <formats count="3">
    <format dxfId="30">
      <pivotArea dataOnly="0" labelOnly="1" outline="0" fieldPosition="0">
        <references count="1">
          <reference field="4294967294" count="1">
            <x v="0"/>
          </reference>
        </references>
      </pivotArea>
    </format>
    <format dxfId="29">
      <pivotArea collapsedLevelsAreSubtotals="1" fieldPosition="0">
        <references count="1">
          <reference field="0" count="0"/>
        </references>
      </pivotArea>
    </format>
    <format dxfId="28">
      <pivotArea dataOnly="0" labelOnly="1" outline="0" axis="axisValues" fieldPosition="0"/>
    </format>
  </formats>
  <chartFormats count="4">
    <chartFormat chart="30" format="8" series="1">
      <pivotArea type="data" outline="0" fieldPosition="0">
        <references count="1">
          <reference field="4294967294" count="1" selected="0">
            <x v="0"/>
          </reference>
        </references>
      </pivotArea>
    </chartFormat>
    <chartFormat chart="30" format="9">
      <pivotArea type="data" outline="0" fieldPosition="0">
        <references count="2">
          <reference field="4294967294" count="1" selected="0">
            <x v="0"/>
          </reference>
          <reference field="0" count="1" selected="0">
            <x v="0"/>
          </reference>
        </references>
      </pivotArea>
    </chartFormat>
    <chartFormat chart="30" format="10">
      <pivotArea type="data" outline="0" fieldPosition="0">
        <references count="2">
          <reference field="4294967294" count="1" selected="0">
            <x v="0"/>
          </reference>
          <reference field="0" count="1" selected="0">
            <x v="1"/>
          </reference>
        </references>
      </pivotArea>
    </chartFormat>
    <chartFormat chart="30" format="1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5E4EDE-81C7-47DE-A574-97EF1925083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B7" firstHeaderRow="1" firstDataRow="1" firstDataCol="1"/>
  <pivotFields count="21">
    <pivotField showAll="0"/>
    <pivotField showAll="0"/>
    <pivotField showAll="0"/>
    <pivotField numFmtId="14" showAll="0">
      <items count="94">
        <item x="0"/>
        <item x="4"/>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1"/>
        <item x="2"/>
        <item x="3"/>
        <item x="5"/>
        <item x="92"/>
        <item x="91"/>
        <item t="default"/>
      </items>
    </pivotField>
    <pivotField showAll="0"/>
    <pivotField axis="axisRow" dataField="1" showAll="0">
      <items count="4">
        <item x="2"/>
        <item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5"/>
  </rowFields>
  <rowItems count="4">
    <i>
      <x/>
    </i>
    <i>
      <x v="1"/>
    </i>
    <i>
      <x v="2"/>
    </i>
    <i t="grand">
      <x/>
    </i>
  </rowItems>
  <colItems count="1">
    <i/>
  </colItems>
  <dataFields count="1">
    <dataField name="Count of Educational stage" fld="5" subtotal="count" baseField="0" baseItem="0"/>
  </dataFields>
  <chartFormats count="6">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5" count="1" selected="0">
            <x v="1"/>
          </reference>
        </references>
      </pivotArea>
    </chartFormat>
    <chartFormat chart="11" format="4">
      <pivotArea type="data" outline="0" fieldPosition="0">
        <references count="2">
          <reference field="4294967294" count="1" selected="0">
            <x v="0"/>
          </reference>
          <reference field="5" count="1" selected="0">
            <x v="2"/>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5" count="1" selected="0">
            <x v="1"/>
          </reference>
        </references>
      </pivotArea>
    </chartFormat>
    <chartFormat chart="17" format="10">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61D9F5-36BE-4546-966B-FAF2B5958A0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rowHeaderCaption="Projects">
  <location ref="A59:C68" firstHeaderRow="0" firstDataRow="1" firstDataCol="1" rowPageCount="1" colPageCount="1"/>
  <pivotFields count="21">
    <pivotField showAll="0"/>
    <pivotField showAll="0"/>
    <pivotField showAll="0"/>
    <pivotField numFmtId="14" showAll="0">
      <items count="94">
        <item x="0"/>
        <item x="4"/>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1"/>
        <item x="2"/>
        <item x="3"/>
        <item x="5"/>
        <item x="92"/>
        <item x="91"/>
        <item t="default"/>
      </items>
    </pivotField>
    <pivotField showAll="0"/>
    <pivotField showAll="0"/>
    <pivotField showAll="0"/>
    <pivotField showAll="0"/>
    <pivotField showAll="0"/>
    <pivotField axis="axisPage" showAll="0">
      <items count="4">
        <item x="2"/>
        <item x="1"/>
        <item x="0"/>
        <item t="default"/>
      </items>
    </pivotField>
    <pivotField showAll="0"/>
    <pivotField showAll="0"/>
    <pivotField axis="axisRow" showAll="0">
      <items count="9">
        <item x="2"/>
        <item x="7"/>
        <item x="4"/>
        <item x="3"/>
        <item x="0"/>
        <item x="1"/>
        <item x="6"/>
        <item x="5"/>
        <item t="default"/>
      </items>
    </pivotField>
    <pivotField numFmtId="3" showAll="0"/>
    <pivotField dataField="1" showAll="0"/>
    <pivotField dataField="1"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1">
    <field x="12"/>
  </rowFields>
  <rowItems count="9">
    <i>
      <x/>
    </i>
    <i>
      <x v="1"/>
    </i>
    <i>
      <x v="2"/>
    </i>
    <i>
      <x v="3"/>
    </i>
    <i>
      <x v="4"/>
    </i>
    <i>
      <x v="5"/>
    </i>
    <i>
      <x v="6"/>
    </i>
    <i>
      <x v="7"/>
    </i>
    <i t="grand">
      <x/>
    </i>
  </rowItems>
  <colFields count="1">
    <field x="-2"/>
  </colFields>
  <colItems count="2">
    <i>
      <x/>
    </i>
    <i i="1">
      <x v="1"/>
    </i>
  </colItems>
  <pageFields count="1">
    <pageField fld="9" item="2" hier="-1"/>
  </pageFields>
  <dataFields count="2">
    <dataField name="Sum of Target" fld="14" baseField="0" baseItem="0"/>
    <dataField name="Sum of Acual" fld="15" baseField="0" baseItem="0"/>
  </dataFields>
  <formats count="11">
    <format dxfId="41">
      <pivotArea field="12" type="button" dataOnly="0" labelOnly="1" outline="0" axis="axisRow" fieldPosition="0"/>
    </format>
    <format dxfId="40">
      <pivotArea dataOnly="0" labelOnly="1" outline="0" fieldPosition="0">
        <references count="1">
          <reference field="4294967294" count="2">
            <x v="0"/>
            <x v="1"/>
          </reference>
        </references>
      </pivotArea>
    </format>
    <format dxfId="39">
      <pivotArea field="12" type="button" dataOnly="0" labelOnly="1" outline="0" axis="axisRow" fieldPosition="0"/>
    </format>
    <format dxfId="38">
      <pivotArea dataOnly="0" labelOnly="1" outline="0" fieldPosition="0">
        <references count="1">
          <reference field="4294967294" count="2">
            <x v="0"/>
            <x v="1"/>
          </reference>
        </references>
      </pivotArea>
    </format>
    <format dxfId="37">
      <pivotArea dataOnly="0" labelOnly="1" fieldPosition="0">
        <references count="1">
          <reference field="12" count="0"/>
        </references>
      </pivotArea>
    </format>
    <format dxfId="36">
      <pivotArea dataOnly="0" labelOnly="1" fieldPosition="0">
        <references count="1">
          <reference field="12" count="0"/>
        </references>
      </pivotArea>
    </format>
    <format dxfId="35">
      <pivotArea collapsedLevelsAreSubtotals="1" fieldPosition="0">
        <references count="1">
          <reference field="12" count="0"/>
        </references>
      </pivotArea>
    </format>
    <format dxfId="34">
      <pivotArea collapsedLevelsAreSubtotals="1" fieldPosition="0">
        <references count="1">
          <reference field="12" count="0"/>
        </references>
      </pivotArea>
    </format>
    <format dxfId="33">
      <pivotArea dataOnly="0" labelOnly="1" outline="0" fieldPosition="0">
        <references count="1">
          <reference field="4294967294" count="2">
            <x v="0"/>
            <x v="1"/>
          </reference>
        </references>
      </pivotArea>
    </format>
    <format dxfId="32">
      <pivotArea collapsedLevelsAreSubtotals="1" fieldPosition="0">
        <references count="1">
          <reference field="12" count="0"/>
        </references>
      </pivotArea>
    </format>
    <format dxfId="31">
      <pivotArea dataOnly="0" labelOnly="1" outline="0" fieldPosition="0">
        <references count="1">
          <reference field="4294967294" count="2">
            <x v="0"/>
            <x v="1"/>
          </reference>
        </references>
      </pivotArea>
    </format>
  </formats>
  <chartFormats count="11">
    <chartFormat chart="28" format="3"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1"/>
          </reference>
        </references>
      </pivotArea>
    </chartFormat>
    <chartFormat chart="29" format="6" series="1">
      <pivotArea type="data" outline="0" fieldPosition="0">
        <references count="1">
          <reference field="4294967294" count="1" selected="0">
            <x v="0"/>
          </reference>
        </references>
      </pivotArea>
    </chartFormat>
    <chartFormat chart="29" format="7" series="1">
      <pivotArea type="data" outline="0" fieldPosition="0">
        <references count="1">
          <reference field="4294967294" count="1" selected="0">
            <x v="1"/>
          </reference>
        </references>
      </pivotArea>
    </chartFormat>
    <chartFormat chart="34" format="6" series="1">
      <pivotArea type="data" outline="0" fieldPosition="0">
        <references count="1">
          <reference field="4294967294" count="1" selected="0">
            <x v="0"/>
          </reference>
        </references>
      </pivotArea>
    </chartFormat>
    <chartFormat chart="34" format="7" series="1">
      <pivotArea type="data" outline="0" fieldPosition="0">
        <references count="1">
          <reference field="4294967294" count="1" selected="0">
            <x v="1"/>
          </reference>
        </references>
      </pivotArea>
    </chartFormat>
    <chartFormat chart="34" format="9">
      <pivotArea type="data" outline="0" fieldPosition="0">
        <references count="2">
          <reference field="4294967294" count="1" selected="0">
            <x v="1"/>
          </reference>
          <reference field="12" count="1" selected="0">
            <x v="2"/>
          </reference>
        </references>
      </pivotArea>
    </chartFormat>
    <chartFormat chart="34" format="10">
      <pivotArea type="data" outline="0" fieldPosition="0">
        <references count="2">
          <reference field="4294967294" count="1" selected="0">
            <x v="0"/>
          </reference>
          <reference field="12" count="1" selected="0">
            <x v="5"/>
          </reference>
        </references>
      </pivotArea>
    </chartFormat>
    <chartFormat chart="34" format="11">
      <pivotArea type="data" outline="0" fieldPosition="0">
        <references count="2">
          <reference field="4294967294" count="1" selected="0">
            <x v="1"/>
          </reference>
          <reference field="12" count="1" selected="0">
            <x v="5"/>
          </reference>
        </references>
      </pivotArea>
    </chartFormat>
    <chartFormat chart="34" format="12">
      <pivotArea type="data" outline="0" fieldPosition="0">
        <references count="2">
          <reference field="4294967294" count="1" selected="0">
            <x v="1"/>
          </reference>
          <reference field="12" count="1" selected="0">
            <x v="4"/>
          </reference>
        </references>
      </pivotArea>
    </chartFormat>
    <chartFormat chart="34" format="13">
      <pivotArea type="data" outline="0" fieldPosition="0">
        <references count="2">
          <reference field="4294967294" count="1" selected="0">
            <x v="1"/>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75A2E8-41E9-4C31-B0B1-CBD4317DE79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D11:F21" firstHeaderRow="0" firstDataRow="1" firstDataCol="1"/>
  <pivotFields count="21">
    <pivotField showAll="0">
      <items count="4">
        <item x="2"/>
        <item h="1" x="0"/>
        <item h="1" x="1"/>
        <item t="default"/>
      </items>
    </pivotField>
    <pivotField showAll="0"/>
    <pivotField axis="axisRow" showAll="0">
      <items count="13">
        <item x="8"/>
        <item x="9"/>
        <item x="10"/>
        <item x="11"/>
        <item x="0"/>
        <item x="1"/>
        <item x="2"/>
        <item x="3"/>
        <item x="4"/>
        <item x="5"/>
        <item x="6"/>
        <item x="7"/>
        <item t="default"/>
      </items>
    </pivotField>
    <pivotField numFmtId="14" showAll="0">
      <items count="94">
        <item x="0"/>
        <item x="4"/>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1"/>
        <item x="2"/>
        <item x="3"/>
        <item x="5"/>
        <item x="92"/>
        <item x="91"/>
        <item t="default"/>
      </items>
    </pivotField>
    <pivotField showAll="0">
      <items count="5">
        <item h="1" x="0"/>
        <item h="1" x="1"/>
        <item x="2"/>
        <item h="1" x="3"/>
        <item t="default"/>
      </items>
    </pivotField>
    <pivotField showAll="0"/>
    <pivotField showAll="0"/>
    <pivotField dataField="1" showAll="0"/>
    <pivotField dataField="1" showAll="0"/>
    <pivotField showAll="0"/>
    <pivotField showAll="0"/>
    <pivotField showAll="0" includeNewItemsInFilter="1"/>
    <pivotField showAll="0"/>
    <pivotField numFmtId="3"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2"/>
  </rowFields>
  <rowItems count="10">
    <i>
      <x/>
    </i>
    <i>
      <x v="1"/>
    </i>
    <i>
      <x v="2"/>
    </i>
    <i>
      <x v="6"/>
    </i>
    <i>
      <x v="7"/>
    </i>
    <i>
      <x v="8"/>
    </i>
    <i>
      <x v="9"/>
    </i>
    <i>
      <x v="10"/>
    </i>
    <i>
      <x v="11"/>
    </i>
    <i t="grand">
      <x/>
    </i>
  </rowItems>
  <colFields count="1">
    <field x="-2"/>
  </colFields>
  <colItems count="2">
    <i>
      <x/>
    </i>
    <i i="1">
      <x v="1"/>
    </i>
  </colItems>
  <dataFields count="2">
    <dataField name="Count of Best Students" fld="8" subtotal="count" baseField="0" baseItem="0"/>
    <dataField name="Min of Top" fld="7" subtotal="min" baseField="2" baseItem="0"/>
  </dataFields>
  <chartFormats count="4">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 chart="15" format="8"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946B9E9-99D5-44FD-889B-BEBCF00CBAC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40:C43" firstHeaderRow="0" firstDataRow="1" firstDataCol="1"/>
  <pivotFields count="21">
    <pivotField showAll="0"/>
    <pivotField showAll="0"/>
    <pivotField showAll="0"/>
    <pivotField numFmtId="14" showAll="0">
      <items count="94">
        <item x="0"/>
        <item x="4"/>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1"/>
        <item x="2"/>
        <item x="3"/>
        <item x="5"/>
        <item x="92"/>
        <item x="91"/>
        <item t="default"/>
      </items>
    </pivotField>
    <pivotField showAll="0"/>
    <pivotField showAll="0"/>
    <pivotField showAll="0">
      <items count="7">
        <item x="2"/>
        <item x="4"/>
        <item x="5"/>
        <item x="3"/>
        <item x="1"/>
        <item x="0"/>
        <item t="default"/>
      </items>
    </pivotField>
    <pivotField dataField="1" showAll="0"/>
    <pivotField axis="axisRow" showAll="0">
      <items count="3">
        <item x="0"/>
        <item x="1"/>
        <item t="default"/>
      </items>
    </pivotField>
    <pivotField showAll="0"/>
    <pivotField showAll="0"/>
    <pivotField showAll="0">
      <items count="9">
        <item x="5"/>
        <item x="0"/>
        <item x="6"/>
        <item x="1"/>
        <item x="7"/>
        <item x="2"/>
        <item x="3"/>
        <item x="4"/>
        <item t="default"/>
      </items>
    </pivotField>
    <pivotField showAll="0"/>
    <pivotField numFmtId="3" showAll="0"/>
    <pivotField dataField="1" showAll="0"/>
    <pivotField showAll="0"/>
    <pivotField showAll="0">
      <items count="9">
        <item x="5"/>
        <item x="0"/>
        <item x="6"/>
        <item x="1"/>
        <item x="7"/>
        <item x="2"/>
        <item x="3"/>
        <item x="4"/>
        <item t="default"/>
      </items>
    </pivotField>
    <pivotField showAll="0">
      <items count="3">
        <item x="0"/>
        <item x="1"/>
        <item t="default"/>
      </items>
    </pivotField>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s>
  <rowFields count="1">
    <field x="8"/>
  </rowFields>
  <rowItems count="3">
    <i>
      <x/>
    </i>
    <i>
      <x v="1"/>
    </i>
    <i t="grand">
      <x/>
    </i>
  </rowItems>
  <colFields count="1">
    <field x="-2"/>
  </colFields>
  <colItems count="2">
    <i>
      <x/>
    </i>
    <i i="1">
      <x v="1"/>
    </i>
  </colItems>
  <dataFields count="2">
    <dataField name="Count of Top" fld="7" subtotal="count" baseField="8" baseItem="0"/>
    <dataField name="Count of Target" fld="14" subtotal="count" baseField="8" baseItem="0"/>
  </dataFields>
  <formats count="1">
    <format dxfId="19">
      <pivotArea field="11" type="button" dataOnly="0" labelOnly="1" outline="0"/>
    </format>
  </formats>
  <chartFormats count="2">
    <chartFormat chart="19"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7628219-BE09-4024-B6AA-07554E3A187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27:B30" firstHeaderRow="1" firstDataRow="1" firstDataCol="1"/>
  <pivotFields count="21">
    <pivotField showAll="0"/>
    <pivotField showAll="0"/>
    <pivotField showAll="0"/>
    <pivotField numFmtId="14" showAll="0">
      <items count="94">
        <item x="0"/>
        <item x="4"/>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1"/>
        <item x="2"/>
        <item x="3"/>
        <item x="5"/>
        <item x="92"/>
        <item x="91"/>
        <item t="default"/>
      </items>
    </pivotField>
    <pivotField showAll="0"/>
    <pivotField showAll="0"/>
    <pivotField dataField="1" showAll="0"/>
    <pivotField showAll="0"/>
    <pivotField showAll="0"/>
    <pivotField showAll="0"/>
    <pivotField showAll="0"/>
    <pivotField showAll="0">
      <items count="9">
        <item x="5"/>
        <item x="0"/>
        <item x="6"/>
        <item x="1"/>
        <item x="7"/>
        <item x="2"/>
        <item x="3"/>
        <item x="4"/>
        <item t="default"/>
      </items>
    </pivotField>
    <pivotField showAll="0"/>
    <pivotField numFmtId="3" showAll="0"/>
    <pivotField showAll="0"/>
    <pivotField showAll="0"/>
    <pivotField showAll="0">
      <items count="9">
        <item x="5"/>
        <item x="0"/>
        <item x="6"/>
        <item x="1"/>
        <item x="7"/>
        <item x="2"/>
        <item x="3"/>
        <item x="4"/>
        <item t="default"/>
      </items>
    </pivotField>
    <pivotField axis="axisRow" showAll="0">
      <items count="3">
        <item x="0"/>
        <item x="1"/>
        <item t="default"/>
      </items>
    </pivotField>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s>
  <rowFields count="1">
    <field x="17"/>
  </rowFields>
  <rowItems count="3">
    <i>
      <x/>
    </i>
    <i>
      <x v="1"/>
    </i>
    <i t="grand">
      <x/>
    </i>
  </rowItems>
  <colItems count="1">
    <i/>
  </colItems>
  <dataFields count="1">
    <dataField name="Count of Students_Name" fld="6" subtotal="count" baseField="0" baseItem="0"/>
  </dataFields>
  <formats count="1">
    <format dxfId="20">
      <pivotArea field="11" type="button" dataOnly="0" labelOnly="1" outline="0"/>
    </format>
  </formats>
  <chartFormats count="6">
    <chartFormat chart="17" format="0" series="1">
      <pivotArea type="data" outline="0" fieldPosition="0">
        <references count="1">
          <reference field="4294967294" count="1" selected="0">
            <x v="0"/>
          </reference>
        </references>
      </pivotArea>
    </chartFormat>
    <chartFormat chart="17" format="1">
      <pivotArea type="data" outline="0" fieldPosition="0">
        <references count="2">
          <reference field="4294967294" count="1" selected="0">
            <x v="0"/>
          </reference>
          <reference field="17" count="1" selected="0">
            <x v="1"/>
          </reference>
        </references>
      </pivotArea>
    </chartFormat>
    <chartFormat chart="17" format="2">
      <pivotArea type="data" outline="0" fieldPosition="0">
        <references count="2">
          <reference field="4294967294" count="1" selected="0">
            <x v="0"/>
          </reference>
          <reference field="17" count="1" selected="0">
            <x v="0"/>
          </reference>
        </references>
      </pivotArea>
    </chartFormat>
    <chartFormat chart="21" format="6" series="1">
      <pivotArea type="data" outline="0" fieldPosition="0">
        <references count="1">
          <reference field="4294967294" count="1" selected="0">
            <x v="0"/>
          </reference>
        </references>
      </pivotArea>
    </chartFormat>
    <chartFormat chart="21" format="7">
      <pivotArea type="data" outline="0" fieldPosition="0">
        <references count="2">
          <reference field="4294967294" count="1" selected="0">
            <x v="0"/>
          </reference>
          <reference field="17" count="1" selected="0">
            <x v="0"/>
          </reference>
        </references>
      </pivotArea>
    </chartFormat>
    <chartFormat chart="21" format="8">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E922B33-1426-426F-9198-AF2600C3F25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B12" firstHeaderRow="1" firstDataRow="1" firstDataCol="1"/>
  <pivotFields count="21">
    <pivotField showAll="0"/>
    <pivotField showAll="0"/>
    <pivotField showAll="0"/>
    <pivotField numFmtId="14" showAll="0">
      <items count="94">
        <item x="0"/>
        <item x="4"/>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1"/>
        <item x="2"/>
        <item x="3"/>
        <item x="5"/>
        <item x="92"/>
        <item x="91"/>
        <item t="default"/>
      </items>
    </pivotField>
    <pivotField showAll="0"/>
    <pivotField showAll="0"/>
    <pivotField showAll="0"/>
    <pivotField showAll="0"/>
    <pivotField showAll="0"/>
    <pivotField showAll="0"/>
    <pivotField showAll="0"/>
    <pivotField showAll="0">
      <items count="9">
        <item x="5"/>
        <item x="0"/>
        <item x="6"/>
        <item x="1"/>
        <item x="7"/>
        <item x="2"/>
        <item x="3"/>
        <item x="4"/>
        <item t="default"/>
      </items>
    </pivotField>
    <pivotField showAll="0"/>
    <pivotField dataField="1" numFmtId="3" showAll="0"/>
    <pivotField showAll="0"/>
    <pivotField showAll="0"/>
    <pivotField axis="axisRow" showAll="0">
      <items count="9">
        <item x="5"/>
        <item x="0"/>
        <item x="6"/>
        <item x="1"/>
        <item x="7"/>
        <item x="2"/>
        <item x="3"/>
        <item x="4"/>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s>
  <rowFields count="1">
    <field x="16"/>
  </rowFields>
  <rowItems count="9">
    <i>
      <x/>
    </i>
    <i>
      <x v="1"/>
    </i>
    <i>
      <x v="2"/>
    </i>
    <i>
      <x v="3"/>
    </i>
    <i>
      <x v="4"/>
    </i>
    <i>
      <x v="5"/>
    </i>
    <i>
      <x v="6"/>
    </i>
    <i>
      <x v="7"/>
    </i>
    <i t="grand">
      <x/>
    </i>
  </rowItems>
  <colItems count="1">
    <i/>
  </colItems>
  <dataFields count="1">
    <dataField name="Sum of Projects Value" fld="13" baseField="0" baseItem="0" numFmtId="3"/>
  </dataFields>
  <formats count="1">
    <format dxfId="21">
      <pivotArea field="11" type="button" dataOnly="0" labelOnly="1" outline="0"/>
    </format>
  </format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6" count="1" selected="0">
            <x v="1"/>
          </reference>
        </references>
      </pivotArea>
    </chartFormat>
    <chartFormat chart="0" format="2">
      <pivotArea type="data" outline="0" fieldPosition="0">
        <references count="2">
          <reference field="4294967294" count="1" selected="0">
            <x v="0"/>
          </reference>
          <reference field="16" count="1" selected="0">
            <x v="3"/>
          </reference>
        </references>
      </pivotArea>
    </chartFormat>
    <chartFormat chart="0" format="3">
      <pivotArea type="data" outline="0" fieldPosition="0">
        <references count="2">
          <reference field="4294967294" count="1" selected="0">
            <x v="0"/>
          </reference>
          <reference field="16" count="1" selected="0">
            <x v="2"/>
          </reference>
        </references>
      </pivotArea>
    </chartFormat>
    <chartFormat chart="0" format="4">
      <pivotArea type="data" outline="0" fieldPosition="0">
        <references count="2">
          <reference field="4294967294" count="1" selected="0">
            <x v="0"/>
          </reference>
          <reference field="16" count="1" selected="0">
            <x v="4"/>
          </reference>
        </references>
      </pivotArea>
    </chartFormat>
    <chartFormat chart="0" format="5">
      <pivotArea type="data" outline="0" fieldPosition="0">
        <references count="2">
          <reference field="4294967294" count="1" selected="0">
            <x v="0"/>
          </reference>
          <reference field="16" count="1" selected="0">
            <x v="5"/>
          </reference>
        </references>
      </pivotArea>
    </chartFormat>
    <chartFormat chart="0" format="6">
      <pivotArea type="data" outline="0" fieldPosition="0">
        <references count="2">
          <reference field="4294967294" count="1" selected="0">
            <x v="0"/>
          </reference>
          <reference field="16" count="1" selected="0">
            <x v="6"/>
          </reference>
        </references>
      </pivotArea>
    </chartFormat>
    <chartFormat chart="0" format="7">
      <pivotArea type="data" outline="0" fieldPosition="0">
        <references count="2">
          <reference field="4294967294" count="1" selected="0">
            <x v="0"/>
          </reference>
          <reference field="16" count="1" selected="0">
            <x v="7"/>
          </reference>
        </references>
      </pivotArea>
    </chartFormat>
    <chartFormat chart="16" format="16" series="1">
      <pivotArea type="data" outline="0" fieldPosition="0">
        <references count="1">
          <reference field="4294967294" count="1" selected="0">
            <x v="0"/>
          </reference>
        </references>
      </pivotArea>
    </chartFormat>
    <chartFormat chart="16" format="17">
      <pivotArea type="data" outline="0" fieldPosition="0">
        <references count="2">
          <reference field="4294967294" count="1" selected="0">
            <x v="0"/>
          </reference>
          <reference field="16" count="1" selected="0">
            <x v="1"/>
          </reference>
        </references>
      </pivotArea>
    </chartFormat>
    <chartFormat chart="16" format="18">
      <pivotArea type="data" outline="0" fieldPosition="0">
        <references count="2">
          <reference field="4294967294" count="1" selected="0">
            <x v="0"/>
          </reference>
          <reference field="16" count="1" selected="0">
            <x v="2"/>
          </reference>
        </references>
      </pivotArea>
    </chartFormat>
    <chartFormat chart="16" format="19">
      <pivotArea type="data" outline="0" fieldPosition="0">
        <references count="2">
          <reference field="4294967294" count="1" selected="0">
            <x v="0"/>
          </reference>
          <reference field="16" count="1" selected="0">
            <x v="3"/>
          </reference>
        </references>
      </pivotArea>
    </chartFormat>
    <chartFormat chart="16" format="20">
      <pivotArea type="data" outline="0" fieldPosition="0">
        <references count="2">
          <reference field="4294967294" count="1" selected="0">
            <x v="0"/>
          </reference>
          <reference field="16" count="1" selected="0">
            <x v="4"/>
          </reference>
        </references>
      </pivotArea>
    </chartFormat>
    <chartFormat chart="16" format="21">
      <pivotArea type="data" outline="0" fieldPosition="0">
        <references count="2">
          <reference field="4294967294" count="1" selected="0">
            <x v="0"/>
          </reference>
          <reference field="16" count="1" selected="0">
            <x v="5"/>
          </reference>
        </references>
      </pivotArea>
    </chartFormat>
    <chartFormat chart="16" format="22">
      <pivotArea type="data" outline="0" fieldPosition="0">
        <references count="2">
          <reference field="4294967294" count="1" selected="0">
            <x v="0"/>
          </reference>
          <reference field="16" count="1" selected="0">
            <x v="6"/>
          </reference>
        </references>
      </pivotArea>
    </chartFormat>
    <chartFormat chart="16" format="23">
      <pivotArea type="data" outline="0" fieldPosition="0">
        <references count="2">
          <reference field="4294967294" count="1" selected="0">
            <x v="0"/>
          </reference>
          <reference field="16"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1BCCD03-8AA8-4F10-B2A7-695E9F83B676}"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8">
  <location ref="A75:B79" firstHeaderRow="1" firstDataRow="1" firstDataCol="1"/>
  <pivotFields count="21">
    <pivotField showAll="0"/>
    <pivotField showAll="0">
      <items count="32">
        <item h="1" x="26"/>
        <item h="1" x="27"/>
        <item h="1" x="0"/>
        <item h="1" x="28"/>
        <item h="1" x="29"/>
        <item h="1" x="30"/>
        <item h="1" x="1"/>
        <item h="1" x="2"/>
        <item h="1" x="3"/>
        <item h="1" x="4"/>
        <item h="1" x="5"/>
        <item h="1" x="6"/>
        <item h="1" x="7"/>
        <item h="1" x="8"/>
        <item h="1" x="9"/>
        <item h="1" x="10"/>
        <item h="1" x="11"/>
        <item h="1" x="12"/>
        <item h="1" x="13"/>
        <item h="1" x="14"/>
        <item h="1" x="15"/>
        <item h="1" x="16"/>
        <item h="1" x="17"/>
        <item h="1" x="18"/>
        <item x="19"/>
        <item h="1" x="20"/>
        <item h="1" x="21"/>
        <item h="1" x="22"/>
        <item h="1" x="23"/>
        <item h="1" x="24"/>
        <item h="1" x="25"/>
        <item t="default"/>
      </items>
    </pivotField>
    <pivotField showAll="0"/>
    <pivotField numFmtId="14" showAll="0">
      <items count="94">
        <item x="0"/>
        <item x="4"/>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1"/>
        <item x="2"/>
        <item x="3"/>
        <item x="5"/>
        <item x="92"/>
        <item x="91"/>
        <item t="default"/>
      </items>
    </pivotField>
    <pivotField showAll="0"/>
    <pivotField showAll="0"/>
    <pivotField axis="axisRow" showAll="0" measureFilter="1" sortType="ascending">
      <items count="7">
        <item x="2"/>
        <item x="4"/>
        <item x="5"/>
        <item x="3"/>
        <item x="1"/>
        <item x="0"/>
        <item t="default"/>
      </items>
    </pivotField>
    <pivotField showAll="0">
      <items count="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t="default"/>
      </items>
    </pivotField>
    <pivotField showAll="0">
      <items count="3">
        <item x="0"/>
        <item x="1"/>
        <item t="default"/>
      </items>
    </pivotField>
    <pivotField showAll="0"/>
    <pivotField showAll="0"/>
    <pivotField showAll="0">
      <items count="9">
        <item x="5"/>
        <item x="0"/>
        <item x="6"/>
        <item x="1"/>
        <item x="7"/>
        <item x="2"/>
        <item x="3"/>
        <item x="4"/>
        <item t="default"/>
      </items>
    </pivotField>
    <pivotField showAll="0"/>
    <pivotField numFmtId="3" showAll="0"/>
    <pivotField showAll="0"/>
    <pivotField dataField="1" showAll="0"/>
    <pivotField showAll="0">
      <items count="9">
        <item x="5"/>
        <item x="0"/>
        <item x="6"/>
        <item x="1"/>
        <item x="7"/>
        <item x="2"/>
        <item x="3"/>
        <item x="4"/>
        <item t="default"/>
      </items>
    </pivotField>
    <pivotField showAll="0">
      <items count="3">
        <item x="0"/>
        <item x="1"/>
        <item t="default"/>
      </items>
    </pivotField>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s>
  <rowFields count="1">
    <field x="6"/>
  </rowFields>
  <rowItems count="4">
    <i>
      <x/>
    </i>
    <i>
      <x v="4"/>
    </i>
    <i>
      <x v="5"/>
    </i>
    <i t="grand">
      <x/>
    </i>
  </rowItems>
  <colItems count="1">
    <i/>
  </colItems>
  <dataFields count="1">
    <dataField name="Average of Acual" fld="15" subtotal="average" baseField="6" baseItem="0"/>
  </dataFields>
  <formats count="3">
    <format dxfId="24">
      <pivotArea field="11" type="button" dataOnly="0" labelOnly="1" outline="0"/>
    </format>
    <format dxfId="23">
      <pivotArea collapsedLevelsAreSubtotals="1" fieldPosition="0">
        <references count="1">
          <reference field="6" count="0"/>
        </references>
      </pivotArea>
    </format>
    <format dxfId="22">
      <pivotArea dataOnly="0" labelOnly="1" outline="0" axis="axisValues" fieldPosition="0"/>
    </format>
  </formats>
  <chartFormats count="12">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6" count="1" selected="0">
            <x v="4"/>
          </reference>
        </references>
      </pivotArea>
    </chartFormat>
    <chartFormat chart="21" format="2">
      <pivotArea type="data" outline="0" fieldPosition="0">
        <references count="2">
          <reference field="4294967294" count="1" selected="0">
            <x v="0"/>
          </reference>
          <reference field="6" count="1" selected="0">
            <x v="3"/>
          </reference>
        </references>
      </pivotArea>
    </chartFormat>
    <chartFormat chart="21" format="3">
      <pivotArea type="data" outline="0" fieldPosition="0">
        <references count="2">
          <reference field="4294967294" count="1" selected="0">
            <x v="0"/>
          </reference>
          <reference field="6" count="1" selected="0">
            <x v="2"/>
          </reference>
        </references>
      </pivotArea>
    </chartFormat>
    <chartFormat chart="21" format="4">
      <pivotArea type="data" outline="0" fieldPosition="0">
        <references count="2">
          <reference field="4294967294" count="1" selected="0">
            <x v="0"/>
          </reference>
          <reference field="6" count="1" selected="0">
            <x v="1"/>
          </reference>
        </references>
      </pivotArea>
    </chartFormat>
    <chartFormat chart="21" format="5">
      <pivotArea type="data" outline="0" fieldPosition="0">
        <references count="2">
          <reference field="4294967294" count="1" selected="0">
            <x v="0"/>
          </reference>
          <reference field="6" count="1" selected="0">
            <x v="0"/>
          </reference>
        </references>
      </pivotArea>
    </chartFormat>
    <chartFormat chart="27" format="12" series="1">
      <pivotArea type="data" outline="0" fieldPosition="0">
        <references count="1">
          <reference field="4294967294" count="1" selected="0">
            <x v="0"/>
          </reference>
        </references>
      </pivotArea>
    </chartFormat>
    <chartFormat chart="27" format="13">
      <pivotArea type="data" outline="0" fieldPosition="0">
        <references count="2">
          <reference field="4294967294" count="1" selected="0">
            <x v="0"/>
          </reference>
          <reference field="6" count="1" selected="0">
            <x v="0"/>
          </reference>
        </references>
      </pivotArea>
    </chartFormat>
    <chartFormat chart="27" format="14">
      <pivotArea type="data" outline="0" fieldPosition="0">
        <references count="2">
          <reference field="4294967294" count="1" selected="0">
            <x v="0"/>
          </reference>
          <reference field="6" count="1" selected="0">
            <x v="1"/>
          </reference>
        </references>
      </pivotArea>
    </chartFormat>
    <chartFormat chart="27" format="15">
      <pivotArea type="data" outline="0" fieldPosition="0">
        <references count="2">
          <reference field="4294967294" count="1" selected="0">
            <x v="0"/>
          </reference>
          <reference field="6" count="1" selected="0">
            <x v="2"/>
          </reference>
        </references>
      </pivotArea>
    </chartFormat>
    <chartFormat chart="27" format="16">
      <pivotArea type="data" outline="0" fieldPosition="0">
        <references count="2">
          <reference field="4294967294" count="1" selected="0">
            <x v="0"/>
          </reference>
          <reference field="6" count="1" selected="0">
            <x v="3"/>
          </reference>
        </references>
      </pivotArea>
    </chartFormat>
    <chartFormat chart="27"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filters count="2">
    <filter fld="3" type="dateBetween" evalOrder="-1" id="81" name="Full Date">
      <autoFilter ref="A1">
        <filterColumn colId="0">
          <customFilters and="1">
            <customFilter operator="greaterThanOrEqual" val="44197"/>
            <customFilter operator="lessThanOrEqual" val="44347"/>
          </customFilters>
        </filterColumn>
      </autoFilter>
      <extLst>
        <ext xmlns:x15="http://schemas.microsoft.com/office/spreadsheetml/2010/11/main" uri="{0605FD5F-26C8-4aeb-8148-2DB25E43C511}">
          <x15:pivotFilter useWholeDay="1"/>
        </ext>
      </extLst>
    </filter>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ly1" xr10:uid="{F050D636-DF1C-4797-B677-2203E203AF0A}" sourceName="Quarterly">
  <pivotTables>
    <pivotTable tabId="4" name="PivotTable1"/>
  </pivotTables>
  <data>
    <tabular pivotCacheId="317156178">
      <items count="4">
        <i x="0"/>
        <i x="1"/>
        <i x="2" s="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A1583C6-6601-45F2-971F-ED0CD8211B7D}" sourceName="Year">
  <pivotTables>
    <pivotTable tabId="4" name="PivotTable1"/>
  </pivotTables>
  <data>
    <tabular pivotCacheId="317156178">
      <items count="3">
        <i x="2" s="1"/>
        <i x="0"/>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DD1F8931-D17B-467D-B93D-B9153471B316}" sourceName="Day">
  <pivotTables>
    <pivotTable tabId="15" name="PivotTable7"/>
  </pivotTables>
  <data>
    <tabular pivotCacheId="317156178">
      <items count="31">
        <i x="26"/>
        <i x="27"/>
        <i x="0"/>
        <i x="28"/>
        <i x="29"/>
        <i x="30"/>
        <i x="1"/>
        <i x="2"/>
        <i x="3"/>
        <i x="4"/>
        <i x="5"/>
        <i x="6"/>
        <i x="7"/>
        <i x="8"/>
        <i x="9"/>
        <i x="10"/>
        <i x="11"/>
        <i x="12"/>
        <i x="13"/>
        <i x="14"/>
        <i x="15"/>
        <i x="16"/>
        <i x="17"/>
        <i x="18"/>
        <i x="19" s="1"/>
        <i x="20"/>
        <i x="21"/>
        <i x="22"/>
        <i x="23"/>
        <i x="24"/>
        <i x="2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1" xr10:uid="{9271B375-2A05-4E18-8E6F-722FEA2175D7}" cache="Slicer_Day" caption="Day" columnCount="7" showCaption="0" style="SlicerStyleLigh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ly 3" xr10:uid="{5E032563-925C-4951-B0D8-383B3ABE527E}" cache="Slicer_Quarterly1" caption="Quarterly" style="SlicerStyleLight6" rowHeight="241300"/>
  <slicer name="Year 1" xr10:uid="{C11ECF05-C60A-4571-923A-4ADE4417E24D}" cache="Slicer_Year" caption="Year" style="SlicerStyleLight4"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7D6E5BB2-99E2-42AA-9C52-8F0D44DBFC02}" cache="Slicer_Day" caption="Day" columnCount="7" showCaption="0"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50C2D0-3273-490A-8BD1-CCBD70ECA6F9}" name="Table1" displayName="Table1" ref="A1:R100" totalsRowShown="0" headerRowDxfId="18">
  <autoFilter ref="A1:R100" xr:uid="{A750C2D0-3273-490A-8BD1-CCBD70ECA6F9}"/>
  <tableColumns count="18">
    <tableColumn id="1" xr3:uid="{34C2F262-FFE4-4908-9C41-59C6704AEC6A}" name="Year" dataDxfId="17"/>
    <tableColumn id="2" xr3:uid="{BA8F0CAD-9A71-48AA-B292-37412D5D18FC}" name="Day" dataDxfId="16"/>
    <tableColumn id="3" xr3:uid="{3C40AB66-D18A-4BF3-B159-DED9D1915A6E}" name="Month" dataDxfId="15"/>
    <tableColumn id="4" xr3:uid="{C392D959-1923-4DCF-84E0-0C2E014888C7}" name="Full Date" dataDxfId="14"/>
    <tableColumn id="5" xr3:uid="{FF2AB03A-945E-4D35-AFEC-8D9C1F85BD53}" name="Quarterly" dataDxfId="13"/>
    <tableColumn id="6" xr3:uid="{1C71B064-F520-4992-8231-35774BDAFB8E}" name="Educational stage" dataDxfId="12"/>
    <tableColumn id="7" xr3:uid="{CFF1FACA-3E3A-4136-8169-EB242F7AC998}" name="Students_Name" dataDxfId="11"/>
    <tableColumn id="8" xr3:uid="{E9B234A0-9122-4195-B30B-1CC6FA390337}" name="Top" dataDxfId="10"/>
    <tableColumn id="9" xr3:uid="{A628B042-D03B-448E-B4C8-778C96F15BAA}" name="Best Students" dataDxfId="9"/>
    <tableColumn id="10" xr3:uid="{BF4C7EB5-9DF6-403A-96D4-984896833025}" name="Class" dataDxfId="8"/>
    <tableColumn id="11" xr3:uid="{FEF92298-B69D-471C-82BE-139DAB9723CB}" name="PO Number" dataDxfId="7"/>
    <tableColumn id="12" xr3:uid="{8114383D-B6AB-4D5F-B4F9-AED743DAC306}" name="Department Full Name" dataDxfId="6"/>
    <tableColumn id="13" xr3:uid="{91D31C8A-3A8D-4A27-933B-E141595E2C95}" name="Project Shortname" dataDxfId="5"/>
    <tableColumn id="14" xr3:uid="{7FB6FEF1-9BA7-4ADB-AEB9-3CA0423A45EC}" name="Projects Value" dataDxfId="4"/>
    <tableColumn id="15" xr3:uid="{4A62F3E0-4C38-4557-9426-450A5D706141}" name="Target" dataDxfId="3"/>
    <tableColumn id="16" xr3:uid="{03DDC224-3089-44B7-9BB3-80F93C73735E}" name="Acual" dataDxfId="2"/>
    <tableColumn id="17" xr3:uid="{72918B04-9F7F-4E7F-9C03-77CFB245757B}" name="DEPT" dataDxfId="1">
      <calculatedColumnFormula>LEFT(L2,FIND(" ",L2 &amp;" ")-1)</calculatedColumnFormula>
    </tableColumn>
    <tableColumn id="18" xr3:uid="{FE981383-166B-418A-9DD7-4AA6346DF1C0}" name="Results" dataDxfId="0">
      <calculatedColumnFormula xml:space="preserve"> IF(Table1[[#This Row],[Acual]] &gt;=Table1[ [#This Row],[Target] ],"Pass","Fail")</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5F549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Full_Date" xr10:uid="{19A9818D-06E9-48DA-A173-69FFBAAFB136}" sourceName="Full Date">
  <pivotTables>
    <pivotTable tabId="15" name="PivotTable7"/>
  </pivotTables>
  <state minimalRefreshVersion="6" lastRefreshVersion="6" pivotCacheId="317156178" filterType="dateBetween">
    <selection startDate="2021-01-01T00:00:00" endDate="2021-05-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Full Date" xr10:uid="{077DE61E-EC94-4B47-8070-5C81D626A224}" cache="NativeTimeline_Full_Date" caption="Full Date" showHeader="0" showSelectionLabel="0" showTimeLevel="0" showHorizontalScrollbar="0" level="2" selectionLevel="2" scrollPosition="2021-01-01T00:00:00" style="Timeline Style 3"/>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9.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8.xml"/><Relationship Id="rId7" Type="http://schemas.microsoft.com/office/2007/relationships/slicer" Target="../slicers/slicer3.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drawing" Target="../drawings/drawing10.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7867D-5E0D-47D0-B456-010C3BE4122C}">
  <sheetPr codeName="Sheet1">
    <tabColor rgb="FFFF0000"/>
  </sheetPr>
  <dimension ref="R2:S13"/>
  <sheetViews>
    <sheetView showGridLines="0" zoomScaleNormal="100" workbookViewId="0">
      <selection activeCell="R3" sqref="R3:R14"/>
    </sheetView>
  </sheetViews>
  <sheetFormatPr defaultRowHeight="14.5" x14ac:dyDescent="0.35"/>
  <cols>
    <col min="1" max="15" width="8.7265625" style="7"/>
    <col min="16" max="16" width="12" style="7" customWidth="1"/>
    <col min="17" max="17" width="8.7265625" style="7"/>
    <col min="18" max="18" width="16.26953125" style="7" customWidth="1"/>
    <col min="19" max="19" width="18.54296875" style="7" customWidth="1"/>
    <col min="20" max="16384" width="8.7265625" style="7"/>
  </cols>
  <sheetData>
    <row r="2" spans="18:19" x14ac:dyDescent="0.35">
      <c r="R2" s="26"/>
      <c r="S2" s="26"/>
    </row>
    <row r="3" spans="18:19" x14ac:dyDescent="0.35">
      <c r="R3" s="27"/>
    </row>
    <row r="4" spans="18:19" x14ac:dyDescent="0.35">
      <c r="R4" s="27"/>
    </row>
    <row r="5" spans="18:19" x14ac:dyDescent="0.35">
      <c r="R5" s="27"/>
    </row>
    <row r="6" spans="18:19" x14ac:dyDescent="0.35">
      <c r="R6" s="27"/>
    </row>
    <row r="7" spans="18:19" x14ac:dyDescent="0.35">
      <c r="R7" s="27"/>
    </row>
    <row r="8" spans="18:19" x14ac:dyDescent="0.35">
      <c r="R8" s="27"/>
    </row>
    <row r="9" spans="18:19" x14ac:dyDescent="0.35">
      <c r="R9" s="27"/>
    </row>
    <row r="10" spans="18:19" x14ac:dyDescent="0.35">
      <c r="R10" s="27"/>
    </row>
    <row r="11" spans="18:19" x14ac:dyDescent="0.35">
      <c r="R11" s="27"/>
    </row>
    <row r="12" spans="18:19" x14ac:dyDescent="0.35">
      <c r="R12" s="27"/>
    </row>
    <row r="13" spans="18:19" x14ac:dyDescent="0.35">
      <c r="R13" s="2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C545A-7A7D-4DFB-AA28-D5ED9A7EFE66}">
  <sheetPr codeName="Sheet2">
    <tabColor theme="9" tint="-0.249977111117893"/>
  </sheetPr>
  <dimension ref="A1"/>
  <sheetViews>
    <sheetView showGridLines="0" zoomScaleNormal="100" workbookViewId="0">
      <selection activeCell="A2" sqref="A2"/>
    </sheetView>
  </sheetViews>
  <sheetFormatPr defaultRowHeight="14.5" x14ac:dyDescent="0.35"/>
  <cols>
    <col min="1" max="15" width="8.7265625" style="7"/>
    <col min="16" max="16" width="12" style="7" customWidth="1"/>
    <col min="17" max="16384" width="8.7265625" style="7"/>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7365D-AA47-4666-A57E-39A8B1E81A8F}">
  <sheetPr codeName="Sheet3">
    <tabColor theme="5" tint="-0.249977111117893"/>
  </sheetPr>
  <dimension ref="Q3:R13"/>
  <sheetViews>
    <sheetView showGridLines="0" zoomScaleNormal="100" workbookViewId="0">
      <selection activeCell="R3" sqref="R3:R14"/>
    </sheetView>
  </sheetViews>
  <sheetFormatPr defaultRowHeight="14.5" x14ac:dyDescent="0.35"/>
  <cols>
    <col min="1" max="15" width="8.7265625" style="7"/>
    <col min="16" max="16" width="12" style="7" customWidth="1"/>
    <col min="17" max="16384" width="8.7265625" style="7"/>
  </cols>
  <sheetData>
    <row r="3" spans="17:18" x14ac:dyDescent="0.35">
      <c r="Q3" s="24"/>
      <c r="R3" s="25"/>
    </row>
    <row r="4" spans="17:18" x14ac:dyDescent="0.35">
      <c r="Q4" s="24"/>
      <c r="R4" s="25"/>
    </row>
    <row r="5" spans="17:18" x14ac:dyDescent="0.35">
      <c r="Q5" s="24"/>
      <c r="R5" s="25"/>
    </row>
    <row r="6" spans="17:18" x14ac:dyDescent="0.35">
      <c r="Q6" s="24"/>
      <c r="R6" s="25"/>
    </row>
    <row r="7" spans="17:18" x14ac:dyDescent="0.35">
      <c r="Q7" s="24"/>
      <c r="R7" s="25"/>
    </row>
    <row r="8" spans="17:18" x14ac:dyDescent="0.35">
      <c r="Q8" s="24"/>
      <c r="R8" s="25"/>
    </row>
    <row r="9" spans="17:18" x14ac:dyDescent="0.35">
      <c r="Q9" s="24"/>
      <c r="R9" s="25"/>
    </row>
    <row r="10" spans="17:18" x14ac:dyDescent="0.35">
      <c r="Q10" s="24"/>
      <c r="R10" s="25"/>
    </row>
    <row r="11" spans="17:18" x14ac:dyDescent="0.35">
      <c r="Q11" s="24"/>
      <c r="R11" s="25"/>
    </row>
    <row r="12" spans="17:18" x14ac:dyDescent="0.35">
      <c r="Q12" s="24"/>
      <c r="R12" s="25"/>
    </row>
    <row r="13" spans="17:18" x14ac:dyDescent="0.35">
      <c r="Q13" s="24"/>
      <c r="R13" s="25"/>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CBB08-0B65-43BE-ABBD-EFF0672DB116}">
  <sheetPr codeName="Sheet4">
    <tabColor rgb="FFFFC000"/>
  </sheetPr>
  <dimension ref="A1"/>
  <sheetViews>
    <sheetView showGridLines="0" zoomScale="96" zoomScaleNormal="96" workbookViewId="0">
      <selection activeCell="A4" sqref="A4"/>
    </sheetView>
  </sheetViews>
  <sheetFormatPr defaultRowHeight="14.5" x14ac:dyDescent="0.35"/>
  <cols>
    <col min="1" max="15" width="8.7265625" style="7"/>
    <col min="16" max="16" width="12" style="7" customWidth="1"/>
    <col min="17" max="16384" width="8.7265625" style="7"/>
  </cols>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842F9-1FFE-4A25-B065-5C505C41631B}">
  <sheetPr codeName="Sheet5">
    <tabColor rgb="FF99FFCC"/>
  </sheetPr>
  <dimension ref="F7:H15"/>
  <sheetViews>
    <sheetView showGridLines="0" zoomScaleNormal="100" workbookViewId="0">
      <selection activeCell="A5" sqref="A5"/>
    </sheetView>
  </sheetViews>
  <sheetFormatPr defaultRowHeight="14.5" x14ac:dyDescent="0.35"/>
  <cols>
    <col min="1" max="5" width="8.7265625" style="7"/>
    <col min="6" max="7" width="8.7265625" style="7" customWidth="1"/>
    <col min="8" max="8" width="8.6328125" style="7" customWidth="1"/>
    <col min="9" max="15" width="8.7265625" style="7"/>
    <col min="16" max="16" width="12" style="7" customWidth="1"/>
    <col min="17" max="16384" width="8.7265625" style="7"/>
  </cols>
  <sheetData>
    <row r="7" spans="6:8" x14ac:dyDescent="0.35">
      <c r="F7" s="21" t="s">
        <v>74</v>
      </c>
      <c r="G7" s="15" t="s">
        <v>70</v>
      </c>
      <c r="H7" s="15" t="s">
        <v>66</v>
      </c>
    </row>
    <row r="8" spans="6:8" x14ac:dyDescent="0.35">
      <c r="F8" s="19" t="s">
        <v>35</v>
      </c>
      <c r="G8" s="17">
        <v>1156</v>
      </c>
      <c r="H8" s="17">
        <v>1001</v>
      </c>
    </row>
    <row r="9" spans="6:8" x14ac:dyDescent="0.35">
      <c r="F9" s="20" t="s">
        <v>50</v>
      </c>
      <c r="G9" s="18">
        <v>955</v>
      </c>
      <c r="H9" s="18">
        <v>941</v>
      </c>
    </row>
    <row r="10" spans="6:8" x14ac:dyDescent="0.35">
      <c r="F10" s="20" t="s">
        <v>42</v>
      </c>
      <c r="G10" s="18">
        <v>1216</v>
      </c>
      <c r="H10" s="18">
        <v>1127</v>
      </c>
    </row>
    <row r="11" spans="6:8" x14ac:dyDescent="0.35">
      <c r="F11" s="20" t="s">
        <v>39</v>
      </c>
      <c r="G11" s="18">
        <v>1211</v>
      </c>
      <c r="H11" s="18">
        <v>1052</v>
      </c>
    </row>
    <row r="12" spans="6:8" x14ac:dyDescent="0.35">
      <c r="F12" s="20" t="s">
        <v>23</v>
      </c>
      <c r="G12" s="18">
        <v>1195</v>
      </c>
      <c r="H12" s="18">
        <v>1126</v>
      </c>
    </row>
    <row r="13" spans="6:8" x14ac:dyDescent="0.35">
      <c r="F13" s="20" t="s">
        <v>29</v>
      </c>
      <c r="G13" s="18">
        <v>1318</v>
      </c>
      <c r="H13" s="18">
        <v>1244</v>
      </c>
    </row>
    <row r="14" spans="6:8" x14ac:dyDescent="0.35">
      <c r="F14" s="20" t="s">
        <v>48</v>
      </c>
      <c r="G14" s="18">
        <v>1267</v>
      </c>
      <c r="H14" s="18">
        <v>1239</v>
      </c>
    </row>
    <row r="15" spans="6:8" x14ac:dyDescent="0.35">
      <c r="F15" s="20" t="s">
        <v>45</v>
      </c>
      <c r="G15" s="18">
        <v>1508</v>
      </c>
      <c r="H15" s="18">
        <v>1380</v>
      </c>
    </row>
  </sheetData>
  <conditionalFormatting sqref="F7:H15">
    <cfRule type="dataBar" priority="4">
      <dataBar>
        <cfvo type="min"/>
        <cfvo type="max"/>
        <color rgb="FF7BE9C2"/>
      </dataBar>
      <extLst>
        <ext xmlns:x14="http://schemas.microsoft.com/office/spreadsheetml/2009/9/main" uri="{B025F937-C7B1-47D3-B67F-A62EFF666E3E}">
          <x14:id>{30FE3F96-11EE-493C-8534-5BEDACE4E285}</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30FE3F96-11EE-493C-8534-5BEDACE4E285}">
            <x14:dataBar minLength="0" maxLength="100">
              <x14:cfvo type="autoMin"/>
              <x14:cfvo type="autoMax"/>
              <x14:negativeFillColor rgb="FFFF0000"/>
              <x14:axisColor rgb="FF000000"/>
            </x14:dataBar>
          </x14:cfRule>
          <xm:sqref>F7:H15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DF727-219B-416D-BA3B-61769B477228}">
  <sheetPr codeName="Sheet6">
    <tabColor rgb="FFFF7C80"/>
  </sheetPr>
  <dimension ref="F7:H15"/>
  <sheetViews>
    <sheetView showGridLines="0" tabSelected="1" zoomScaleNormal="100" workbookViewId="0">
      <selection activeCell="A6" sqref="A6"/>
    </sheetView>
  </sheetViews>
  <sheetFormatPr defaultRowHeight="14.5" x14ac:dyDescent="0.35"/>
  <cols>
    <col min="1" max="5" width="8.7265625" style="7"/>
    <col min="6" max="7" width="8.7265625" style="7" customWidth="1"/>
    <col min="8" max="8" width="8.6328125" style="7" customWidth="1"/>
    <col min="9" max="15" width="8.7265625" style="7"/>
    <col min="16" max="16" width="12" style="7" customWidth="1"/>
    <col min="17" max="16384" width="8.7265625" style="7"/>
  </cols>
  <sheetData>
    <row r="7" spans="6:8" x14ac:dyDescent="0.35">
      <c r="F7" s="21" t="s">
        <v>74</v>
      </c>
      <c r="G7" s="15" t="s">
        <v>70</v>
      </c>
      <c r="H7" s="15" t="s">
        <v>66</v>
      </c>
    </row>
    <row r="8" spans="6:8" x14ac:dyDescent="0.35">
      <c r="F8" s="19" t="s">
        <v>35</v>
      </c>
      <c r="G8" s="17">
        <v>1156</v>
      </c>
      <c r="H8" s="17">
        <v>1001</v>
      </c>
    </row>
    <row r="9" spans="6:8" x14ac:dyDescent="0.35">
      <c r="F9" s="20" t="s">
        <v>50</v>
      </c>
      <c r="G9" s="18">
        <v>955</v>
      </c>
      <c r="H9" s="18">
        <v>941</v>
      </c>
    </row>
    <row r="10" spans="6:8" x14ac:dyDescent="0.35">
      <c r="F10" s="20" t="s">
        <v>42</v>
      </c>
      <c r="G10" s="18">
        <v>1216</v>
      </c>
      <c r="H10" s="18">
        <v>1127</v>
      </c>
    </row>
    <row r="11" spans="6:8" x14ac:dyDescent="0.35">
      <c r="F11" s="20" t="s">
        <v>39</v>
      </c>
      <c r="G11" s="18">
        <v>1211</v>
      </c>
      <c r="H11" s="18">
        <v>1052</v>
      </c>
    </row>
    <row r="12" spans="6:8" x14ac:dyDescent="0.35">
      <c r="F12" s="20" t="s">
        <v>23</v>
      </c>
      <c r="G12" s="18">
        <v>1195</v>
      </c>
      <c r="H12" s="18">
        <v>1126</v>
      </c>
    </row>
    <row r="13" spans="6:8" x14ac:dyDescent="0.35">
      <c r="F13" s="20" t="s">
        <v>29</v>
      </c>
      <c r="G13" s="18">
        <v>1318</v>
      </c>
      <c r="H13" s="18">
        <v>1244</v>
      </c>
    </row>
    <row r="14" spans="6:8" x14ac:dyDescent="0.35">
      <c r="F14" s="20" t="s">
        <v>48</v>
      </c>
      <c r="G14" s="18">
        <v>1267</v>
      </c>
      <c r="H14" s="18">
        <v>1239</v>
      </c>
    </row>
    <row r="15" spans="6:8" x14ac:dyDescent="0.35">
      <c r="F15" s="20" t="s">
        <v>45</v>
      </c>
      <c r="G15" s="18">
        <v>1508</v>
      </c>
      <c r="H15" s="18">
        <v>1380</v>
      </c>
    </row>
  </sheetData>
  <conditionalFormatting sqref="F7:H15">
    <cfRule type="dataBar" priority="1">
      <dataBar>
        <cfvo type="min"/>
        <cfvo type="max"/>
        <color rgb="FF7BE9C2"/>
      </dataBar>
      <extLst>
        <ext xmlns:x14="http://schemas.microsoft.com/office/spreadsheetml/2009/9/main" uri="{B025F937-C7B1-47D3-B67F-A62EFF666E3E}">
          <x14:id>{F3C6F5F3-CFDC-48F7-9637-5B1AF367C8D0}</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F3C6F5F3-CFDC-48F7-9637-5B1AF367C8D0}">
            <x14:dataBar minLength="0" maxLength="100">
              <x14:cfvo type="autoMin"/>
              <x14:cfvo type="autoMax"/>
              <x14:negativeFillColor rgb="FFFF0000"/>
              <x14:axisColor rgb="FF000000"/>
            </x14:dataBar>
          </x14:cfRule>
          <xm:sqref>F7:H15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05AA6-757E-4E97-9A6B-9BA9A85417F4}">
  <sheetPr codeName="Sheet7">
    <tabColor rgb="FFBAB5D3"/>
  </sheetPr>
  <dimension ref="A3:F68"/>
  <sheetViews>
    <sheetView topLeftCell="A12" workbookViewId="0">
      <selection activeCell="B24" sqref="B24"/>
    </sheetView>
  </sheetViews>
  <sheetFormatPr defaultRowHeight="14.5" x14ac:dyDescent="0.35"/>
  <cols>
    <col min="1" max="1" width="16.26953125" bestFit="1" customWidth="1"/>
    <col min="2" max="2" width="23.54296875" bestFit="1" customWidth="1"/>
    <col min="3" max="3" width="11.6328125" bestFit="1" customWidth="1"/>
    <col min="4" max="4" width="12.36328125" bestFit="1" customWidth="1"/>
    <col min="5" max="5" width="11.6328125" bestFit="1" customWidth="1"/>
    <col min="6" max="6" width="9.90625" bestFit="1" customWidth="1"/>
    <col min="7" max="11" width="6.81640625" bestFit="1" customWidth="1"/>
    <col min="12" max="12" width="10.7265625" bestFit="1" customWidth="1"/>
    <col min="13" max="14" width="7.1796875" bestFit="1" customWidth="1"/>
    <col min="15" max="15" width="7.81640625" bestFit="1" customWidth="1"/>
    <col min="16" max="17" width="7.1796875" bestFit="1" customWidth="1"/>
    <col min="18" max="18" width="7.81640625" bestFit="1" customWidth="1"/>
    <col min="19" max="19" width="7.1796875" bestFit="1" customWidth="1"/>
    <col min="20" max="20" width="7.81640625" bestFit="1" customWidth="1"/>
    <col min="21" max="21" width="7.1796875" bestFit="1" customWidth="1"/>
    <col min="22" max="22" width="12.453125" bestFit="1" customWidth="1"/>
    <col min="23" max="31" width="6.81640625" bestFit="1" customWidth="1"/>
    <col min="32" max="32" width="11.6328125" bestFit="1" customWidth="1"/>
    <col min="33" max="41" width="6.81640625" bestFit="1" customWidth="1"/>
    <col min="42" max="42" width="24.08984375" bestFit="1" customWidth="1"/>
    <col min="43" max="43" width="24.81640625" bestFit="1" customWidth="1"/>
    <col min="44" max="44" width="17.36328125" bestFit="1" customWidth="1"/>
    <col min="45" max="45" width="16.453125" bestFit="1" customWidth="1"/>
  </cols>
  <sheetData>
    <row r="3" spans="1:6" x14ac:dyDescent="0.35">
      <c r="A3" s="8" t="s">
        <v>64</v>
      </c>
      <c r="B3" t="s">
        <v>67</v>
      </c>
      <c r="D3" s="8" t="s">
        <v>64</v>
      </c>
      <c r="E3" t="s">
        <v>66</v>
      </c>
    </row>
    <row r="4" spans="1:6" x14ac:dyDescent="0.35">
      <c r="A4" s="9" t="s">
        <v>32</v>
      </c>
      <c r="B4">
        <v>38</v>
      </c>
      <c r="D4" s="9" t="s">
        <v>34</v>
      </c>
      <c r="E4">
        <v>3094</v>
      </c>
    </row>
    <row r="5" spans="1:6" x14ac:dyDescent="0.35">
      <c r="A5" s="9" t="s">
        <v>26</v>
      </c>
      <c r="B5">
        <v>32</v>
      </c>
      <c r="D5" s="9" t="s">
        <v>28</v>
      </c>
      <c r="E5">
        <v>3065</v>
      </c>
    </row>
    <row r="6" spans="1:6" x14ac:dyDescent="0.35">
      <c r="A6" s="9" t="s">
        <v>18</v>
      </c>
      <c r="B6">
        <v>29</v>
      </c>
      <c r="D6" s="9" t="s">
        <v>21</v>
      </c>
      <c r="E6">
        <v>2951</v>
      </c>
    </row>
    <row r="7" spans="1:6" x14ac:dyDescent="0.35">
      <c r="A7" s="9" t="s">
        <v>65</v>
      </c>
      <c r="B7">
        <v>99</v>
      </c>
      <c r="D7" s="9" t="s">
        <v>65</v>
      </c>
      <c r="E7">
        <v>9110</v>
      </c>
    </row>
    <row r="11" spans="1:6" x14ac:dyDescent="0.35">
      <c r="A11" s="8" t="s">
        <v>9</v>
      </c>
      <c r="B11" t="s">
        <v>71</v>
      </c>
      <c r="D11" s="8" t="s">
        <v>64</v>
      </c>
      <c r="E11" t="s">
        <v>68</v>
      </c>
      <c r="F11" t="s">
        <v>69</v>
      </c>
    </row>
    <row r="12" spans="1:6" x14ac:dyDescent="0.35">
      <c r="D12" s="9" t="s">
        <v>51</v>
      </c>
      <c r="E12">
        <v>1</v>
      </c>
      <c r="F12">
        <v>54</v>
      </c>
    </row>
    <row r="13" spans="1:6" x14ac:dyDescent="0.35">
      <c r="A13" s="8" t="s">
        <v>72</v>
      </c>
      <c r="B13" s="10" t="s">
        <v>73</v>
      </c>
      <c r="D13" s="9" t="s">
        <v>52</v>
      </c>
      <c r="E13">
        <v>1</v>
      </c>
      <c r="F13">
        <v>55</v>
      </c>
    </row>
    <row r="14" spans="1:6" x14ac:dyDescent="0.35">
      <c r="A14" s="9">
        <v>2019</v>
      </c>
      <c r="B14" s="10">
        <v>0.91852469264430092</v>
      </c>
      <c r="D14" s="9" t="s">
        <v>53</v>
      </c>
      <c r="E14">
        <v>4</v>
      </c>
      <c r="F14">
        <v>56</v>
      </c>
    </row>
    <row r="15" spans="1:6" x14ac:dyDescent="0.35">
      <c r="A15" s="9">
        <v>2020</v>
      </c>
      <c r="B15" s="10">
        <v>0.93059210526315794</v>
      </c>
      <c r="D15" s="9" t="s">
        <v>30</v>
      </c>
      <c r="E15">
        <v>5</v>
      </c>
      <c r="F15">
        <v>48</v>
      </c>
    </row>
    <row r="16" spans="1:6" x14ac:dyDescent="0.35">
      <c r="A16" s="9">
        <v>2021</v>
      </c>
      <c r="B16" s="10">
        <v>0.94262707599396078</v>
      </c>
      <c r="D16" s="9" t="s">
        <v>36</v>
      </c>
      <c r="E16">
        <v>1</v>
      </c>
      <c r="F16">
        <v>49</v>
      </c>
    </row>
    <row r="17" spans="1:6" x14ac:dyDescent="0.35">
      <c r="A17" s="9" t="s">
        <v>65</v>
      </c>
      <c r="B17">
        <v>0.92713209851414613</v>
      </c>
      <c r="D17" s="9" t="s">
        <v>40</v>
      </c>
      <c r="E17">
        <v>1</v>
      </c>
      <c r="F17">
        <v>50</v>
      </c>
    </row>
    <row r="18" spans="1:6" x14ac:dyDescent="0.35">
      <c r="D18" s="9" t="s">
        <v>43</v>
      </c>
      <c r="E18">
        <v>1</v>
      </c>
      <c r="F18">
        <v>51</v>
      </c>
    </row>
    <row r="19" spans="1:6" x14ac:dyDescent="0.35">
      <c r="D19" s="9" t="s">
        <v>46</v>
      </c>
      <c r="E19">
        <v>4</v>
      </c>
      <c r="F19">
        <v>52</v>
      </c>
    </row>
    <row r="20" spans="1:6" x14ac:dyDescent="0.35">
      <c r="D20" s="9" t="s">
        <v>49</v>
      </c>
      <c r="E20">
        <v>1</v>
      </c>
      <c r="F20">
        <v>53</v>
      </c>
    </row>
    <row r="21" spans="1:6" x14ac:dyDescent="0.35">
      <c r="D21" s="9" t="s">
        <v>65</v>
      </c>
      <c r="E21">
        <v>19</v>
      </c>
      <c r="F21">
        <v>48</v>
      </c>
    </row>
    <row r="57" spans="1:3" x14ac:dyDescent="0.35">
      <c r="A57" s="8" t="s">
        <v>9</v>
      </c>
      <c r="B57" t="s">
        <v>21</v>
      </c>
    </row>
    <row r="59" spans="1:3" x14ac:dyDescent="0.35">
      <c r="A59" s="11" t="s">
        <v>74</v>
      </c>
      <c r="B59" s="13" t="s">
        <v>70</v>
      </c>
      <c r="C59" s="13" t="s">
        <v>66</v>
      </c>
    </row>
    <row r="60" spans="1:3" x14ac:dyDescent="0.35">
      <c r="A60" s="12" t="s">
        <v>35</v>
      </c>
      <c r="B60" s="16">
        <v>287</v>
      </c>
      <c r="C60" s="14">
        <v>249</v>
      </c>
    </row>
    <row r="61" spans="1:3" x14ac:dyDescent="0.35">
      <c r="A61" s="12" t="s">
        <v>50</v>
      </c>
      <c r="B61" s="16">
        <v>313</v>
      </c>
      <c r="C61" s="14">
        <v>316</v>
      </c>
    </row>
    <row r="62" spans="1:3" x14ac:dyDescent="0.35">
      <c r="A62" s="12" t="s">
        <v>42</v>
      </c>
      <c r="B62" s="16">
        <v>498</v>
      </c>
      <c r="C62" s="14">
        <v>428</v>
      </c>
    </row>
    <row r="63" spans="1:3" x14ac:dyDescent="0.35">
      <c r="A63" s="12" t="s">
        <v>39</v>
      </c>
      <c r="B63" s="16">
        <v>370</v>
      </c>
      <c r="C63" s="14">
        <v>327</v>
      </c>
    </row>
    <row r="64" spans="1:3" x14ac:dyDescent="0.35">
      <c r="A64" s="12" t="s">
        <v>23</v>
      </c>
      <c r="B64" s="16">
        <v>478</v>
      </c>
      <c r="C64" s="14">
        <v>430</v>
      </c>
    </row>
    <row r="65" spans="1:3" x14ac:dyDescent="0.35">
      <c r="A65" s="12" t="s">
        <v>29</v>
      </c>
      <c r="B65" s="16">
        <v>436</v>
      </c>
      <c r="C65" s="14">
        <v>404</v>
      </c>
    </row>
    <row r="66" spans="1:3" x14ac:dyDescent="0.35">
      <c r="A66" s="12" t="s">
        <v>48</v>
      </c>
      <c r="B66" s="16">
        <v>340</v>
      </c>
      <c r="C66" s="14">
        <v>331</v>
      </c>
    </row>
    <row r="67" spans="1:3" x14ac:dyDescent="0.35">
      <c r="A67" s="12" t="s">
        <v>45</v>
      </c>
      <c r="B67" s="16">
        <v>508</v>
      </c>
      <c r="C67" s="14">
        <v>466</v>
      </c>
    </row>
    <row r="68" spans="1:3" x14ac:dyDescent="0.35">
      <c r="A68" s="9" t="s">
        <v>65</v>
      </c>
      <c r="B68">
        <v>3230</v>
      </c>
      <c r="C68">
        <v>2951</v>
      </c>
    </row>
  </sheetData>
  <conditionalFormatting sqref="A59:C59 A60:A63">
    <cfRule type="dataBar" priority="6">
      <dataBar>
        <cfvo type="min"/>
        <cfvo type="max"/>
        <color rgb="FF7BE9C2"/>
      </dataBar>
      <extLst>
        <ext xmlns:x14="http://schemas.microsoft.com/office/spreadsheetml/2009/9/main" uri="{B025F937-C7B1-47D3-B67F-A62EFF666E3E}">
          <x14:id>{660CC306-C83B-483C-B31A-A2F4675AA5D8}</x14:id>
        </ext>
      </extLst>
    </cfRule>
  </conditionalFormatting>
  <conditionalFormatting sqref="A59:C59 A60:A67">
    <cfRule type="dataBar" priority="4">
      <dataBar>
        <cfvo type="min"/>
        <cfvo type="max"/>
        <color rgb="FF7BE9C2"/>
      </dataBar>
      <extLst>
        <ext xmlns:x14="http://schemas.microsoft.com/office/spreadsheetml/2009/9/main" uri="{B025F937-C7B1-47D3-B67F-A62EFF666E3E}">
          <x14:id>{C896FC98-E9A1-4F44-8E50-6D07F034C140}</x14:id>
        </ext>
      </extLst>
    </cfRule>
    <cfRule type="dataBar" priority="5">
      <dataBar>
        <cfvo type="min"/>
        <cfvo type="max"/>
        <color rgb="FFCF41BE"/>
      </dataBar>
      <extLst>
        <ext xmlns:x14="http://schemas.microsoft.com/office/spreadsheetml/2009/9/main" uri="{B025F937-C7B1-47D3-B67F-A62EFF666E3E}">
          <x14:id>{74DE64C4-8E3A-451C-89E7-7CD1A4D8A428}</x14:id>
        </ext>
      </extLst>
    </cfRule>
  </conditionalFormatting>
  <pageMargins left="0.7" right="0.7" top="0.75" bottom="0.75" header="0.3" footer="0.3"/>
  <drawing r:id="rId6"/>
  <extLst>
    <ext xmlns:x14="http://schemas.microsoft.com/office/spreadsheetml/2009/9/main" uri="{78C0D931-6437-407d-A8EE-F0AAD7539E65}">
      <x14:conditionalFormattings>
        <x14:conditionalFormatting xmlns:xm="http://schemas.microsoft.com/office/excel/2006/main">
          <x14:cfRule type="dataBar" id="{660CC306-C83B-483C-B31A-A2F4675AA5D8}">
            <x14:dataBar minLength="0" maxLength="100">
              <x14:cfvo type="autoMin"/>
              <x14:cfvo type="autoMax"/>
              <x14:negativeFillColor rgb="FFFF0000"/>
              <x14:axisColor rgb="FF000000"/>
            </x14:dataBar>
          </x14:cfRule>
          <xm:sqref>A59:C59 A60:A63</xm:sqref>
        </x14:conditionalFormatting>
        <x14:conditionalFormatting xmlns:xm="http://schemas.microsoft.com/office/excel/2006/main">
          <x14:cfRule type="dataBar" id="{C896FC98-E9A1-4F44-8E50-6D07F034C140}">
            <x14:dataBar minLength="0" maxLength="100">
              <x14:cfvo type="autoMin"/>
              <x14:cfvo type="autoMax"/>
              <x14:negativeFillColor rgb="FFFF0000"/>
              <x14:axisColor rgb="FF000000"/>
            </x14:dataBar>
          </x14:cfRule>
          <x14:cfRule type="dataBar" id="{74DE64C4-8E3A-451C-89E7-7CD1A4D8A428}">
            <x14:dataBar minLength="0" maxLength="100">
              <x14:cfvo type="autoMin"/>
              <x14:cfvo type="autoMax"/>
              <x14:negativeFillColor rgb="FFFF0000"/>
              <x14:axisColor rgb="FF000000"/>
            </x14:dataBar>
          </x14:cfRule>
          <xm:sqref>A59:C59 A60:A67</xm:sqref>
        </x14:conditionalFormatting>
        <x14:conditionalFormatting xmlns:xm="http://schemas.microsoft.com/office/excel/2006/main">
          <x14:cfRule type="iconSet" priority="8" id="{B9713322-DEBF-4647-956F-A41384754268}">
            <x14:iconSet iconSet="3Triangles">
              <x14:cfvo type="percent">
                <xm:f>0</xm:f>
              </x14:cfvo>
              <x14:cfvo type="percent">
                <xm:f>33</xm:f>
              </x14:cfvo>
              <x14:cfvo type="percent">
                <xm:f>67</xm:f>
              </x14:cfvo>
            </x14:iconSet>
          </x14:cfRule>
          <xm:sqref>C23:D23 D24:D28</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A2D8C-85AD-4391-973A-3E378A36E9EB}">
  <sheetPr codeName="Sheet8">
    <tabColor rgb="FF3C7850"/>
  </sheetPr>
  <dimension ref="A3:C79"/>
  <sheetViews>
    <sheetView topLeftCell="A75" workbookViewId="0">
      <selection activeCell="A75" sqref="A75:B80"/>
    </sheetView>
  </sheetViews>
  <sheetFormatPr defaultRowHeight="14.5" x14ac:dyDescent="0.35"/>
  <cols>
    <col min="1" max="1" width="13.7265625" bestFit="1" customWidth="1"/>
    <col min="2" max="2" width="14.81640625" bestFit="1" customWidth="1"/>
    <col min="3" max="3" width="14" bestFit="1" customWidth="1"/>
  </cols>
  <sheetData>
    <row r="3" spans="1:2" x14ac:dyDescent="0.35">
      <c r="A3" s="8" t="s">
        <v>64</v>
      </c>
      <c r="B3" t="s">
        <v>76</v>
      </c>
    </row>
    <row r="4" spans="1:2" x14ac:dyDescent="0.35">
      <c r="A4" s="9" t="s">
        <v>77</v>
      </c>
      <c r="B4" s="22">
        <v>32523494</v>
      </c>
    </row>
    <row r="5" spans="1:2" x14ac:dyDescent="0.35">
      <c r="A5" s="9" t="s">
        <v>78</v>
      </c>
      <c r="B5" s="22">
        <v>66457684</v>
      </c>
    </row>
    <row r="6" spans="1:2" x14ac:dyDescent="0.35">
      <c r="A6" s="9" t="s">
        <v>79</v>
      </c>
      <c r="B6" s="22">
        <v>176040398</v>
      </c>
    </row>
    <row r="7" spans="1:2" x14ac:dyDescent="0.35">
      <c r="A7" s="9" t="s">
        <v>80</v>
      </c>
      <c r="B7" s="22">
        <v>42628914</v>
      </c>
    </row>
    <row r="8" spans="1:2" x14ac:dyDescent="0.35">
      <c r="A8" s="9" t="s">
        <v>81</v>
      </c>
      <c r="B8" s="22">
        <v>162168730</v>
      </c>
    </row>
    <row r="9" spans="1:2" x14ac:dyDescent="0.35">
      <c r="A9" s="9" t="s">
        <v>82</v>
      </c>
      <c r="B9" s="22">
        <v>148255552</v>
      </c>
    </row>
    <row r="10" spans="1:2" x14ac:dyDescent="0.35">
      <c r="A10" s="9" t="s">
        <v>83</v>
      </c>
      <c r="B10" s="22">
        <v>115844447</v>
      </c>
    </row>
    <row r="11" spans="1:2" x14ac:dyDescent="0.35">
      <c r="A11" s="9" t="s">
        <v>84</v>
      </c>
      <c r="B11" s="22">
        <v>30192677</v>
      </c>
    </row>
    <row r="12" spans="1:2" x14ac:dyDescent="0.35">
      <c r="A12" s="9" t="s">
        <v>65</v>
      </c>
      <c r="B12" s="22">
        <v>774111896</v>
      </c>
    </row>
    <row r="27" spans="1:2" x14ac:dyDescent="0.35">
      <c r="A27" s="8" t="s">
        <v>64</v>
      </c>
      <c r="B27" t="s">
        <v>88</v>
      </c>
    </row>
    <row r="28" spans="1:2" x14ac:dyDescent="0.35">
      <c r="A28" s="9" t="s">
        <v>86</v>
      </c>
      <c r="B28">
        <v>53</v>
      </c>
    </row>
    <row r="29" spans="1:2" x14ac:dyDescent="0.35">
      <c r="A29" s="9" t="s">
        <v>87</v>
      </c>
      <c r="B29">
        <v>46</v>
      </c>
    </row>
    <row r="30" spans="1:2" x14ac:dyDescent="0.35">
      <c r="A30" s="9" t="s">
        <v>65</v>
      </c>
      <c r="B30">
        <v>99</v>
      </c>
    </row>
    <row r="40" spans="1:3" x14ac:dyDescent="0.35">
      <c r="A40" s="8" t="s">
        <v>64</v>
      </c>
      <c r="B40" t="s">
        <v>89</v>
      </c>
      <c r="C40" t="s">
        <v>90</v>
      </c>
    </row>
    <row r="41" spans="1:3" x14ac:dyDescent="0.35">
      <c r="A41" s="9" t="s">
        <v>20</v>
      </c>
      <c r="B41">
        <v>6</v>
      </c>
      <c r="C41">
        <v>6</v>
      </c>
    </row>
    <row r="42" spans="1:3" x14ac:dyDescent="0.35">
      <c r="A42" s="9" t="s">
        <v>47</v>
      </c>
      <c r="B42">
        <v>93</v>
      </c>
      <c r="C42">
        <v>93</v>
      </c>
    </row>
    <row r="43" spans="1:3" x14ac:dyDescent="0.35">
      <c r="A43" s="9" t="s">
        <v>65</v>
      </c>
      <c r="B43">
        <v>99</v>
      </c>
      <c r="C43">
        <v>99</v>
      </c>
    </row>
    <row r="59" spans="1:2" x14ac:dyDescent="0.35">
      <c r="A59" s="8" t="s">
        <v>64</v>
      </c>
      <c r="B59" s="23" t="s">
        <v>91</v>
      </c>
    </row>
    <row r="60" spans="1:2" x14ac:dyDescent="0.35">
      <c r="A60" s="9" t="s">
        <v>33</v>
      </c>
      <c r="B60" s="23">
        <v>95.833333333333329</v>
      </c>
    </row>
    <row r="61" spans="1:2" x14ac:dyDescent="0.35">
      <c r="A61" s="9" t="s">
        <v>41</v>
      </c>
      <c r="B61" s="23">
        <v>88.588235294117652</v>
      </c>
    </row>
    <row r="62" spans="1:2" x14ac:dyDescent="0.35">
      <c r="A62" s="9" t="s">
        <v>44</v>
      </c>
      <c r="B62" s="23">
        <v>95.214285714285708</v>
      </c>
    </row>
    <row r="63" spans="1:2" x14ac:dyDescent="0.35">
      <c r="A63" s="9" t="s">
        <v>38</v>
      </c>
      <c r="B63" s="23">
        <v>94.235294117647058</v>
      </c>
    </row>
    <row r="64" spans="1:2" x14ac:dyDescent="0.35">
      <c r="A64" s="9" t="s">
        <v>27</v>
      </c>
      <c r="B64" s="23">
        <v>93.444444444444443</v>
      </c>
    </row>
    <row r="65" spans="1:2" x14ac:dyDescent="0.35">
      <c r="A65" s="9" t="s">
        <v>65</v>
      </c>
      <c r="B65">
        <v>93.428571428571431</v>
      </c>
    </row>
    <row r="75" spans="1:2" x14ac:dyDescent="0.35">
      <c r="A75" s="8" t="s">
        <v>64</v>
      </c>
      <c r="B75" s="23" t="s">
        <v>91</v>
      </c>
    </row>
    <row r="76" spans="1:2" x14ac:dyDescent="0.35">
      <c r="A76" s="9" t="s">
        <v>33</v>
      </c>
      <c r="B76" s="23">
        <v>89</v>
      </c>
    </row>
    <row r="77" spans="1:2" x14ac:dyDescent="0.35">
      <c r="A77" s="9" t="s">
        <v>27</v>
      </c>
      <c r="B77" s="23">
        <v>88</v>
      </c>
    </row>
    <row r="78" spans="1:2" x14ac:dyDescent="0.35">
      <c r="A78" s="9" t="s">
        <v>19</v>
      </c>
      <c r="B78" s="23">
        <v>120</v>
      </c>
    </row>
    <row r="79" spans="1:2" x14ac:dyDescent="0.35">
      <c r="A79" s="9" t="s">
        <v>65</v>
      </c>
      <c r="B79">
        <v>99</v>
      </c>
    </row>
  </sheetData>
  <pageMargins left="0.7" right="0.7" top="0.75" bottom="0.75" header="0.3" footer="0.3"/>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5D40D-DD18-457C-8B4C-3F88B5464933}">
  <sheetPr codeName="Sheet9">
    <tabColor rgb="FF00B0F0"/>
  </sheetPr>
  <dimension ref="A1:R100"/>
  <sheetViews>
    <sheetView topLeftCell="L1" workbookViewId="0">
      <selection activeCell="R2" sqref="R2"/>
    </sheetView>
  </sheetViews>
  <sheetFormatPr defaultRowHeight="14.5" x14ac:dyDescent="0.35"/>
  <cols>
    <col min="3" max="3" width="12.7265625" customWidth="1"/>
    <col min="4" max="4" width="13.26953125" customWidth="1"/>
    <col min="5" max="5" width="17.90625" customWidth="1"/>
    <col min="6" max="6" width="21.54296875" customWidth="1"/>
    <col min="7" max="7" width="19.7265625" customWidth="1"/>
    <col min="9" max="9" width="17.36328125" customWidth="1"/>
    <col min="11" max="11" width="15.08984375" customWidth="1"/>
    <col min="12" max="12" width="27" customWidth="1"/>
    <col min="13" max="13" width="22.6328125" customWidth="1"/>
    <col min="14" max="14" width="18" customWidth="1"/>
    <col min="15" max="15" width="9.6328125" customWidth="1"/>
    <col min="16" max="16" width="13.36328125" customWidth="1"/>
  </cols>
  <sheetData>
    <row r="1" spans="1:18" ht="18.5"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75</v>
      </c>
      <c r="R1" s="1" t="s">
        <v>85</v>
      </c>
    </row>
    <row r="2" spans="1:18" ht="18.5" x14ac:dyDescent="0.35">
      <c r="A2" s="2">
        <v>2020</v>
      </c>
      <c r="B2" s="2">
        <v>3</v>
      </c>
      <c r="C2" s="2" t="s">
        <v>16</v>
      </c>
      <c r="D2" s="3">
        <v>44228</v>
      </c>
      <c r="E2" s="2" t="s">
        <v>17</v>
      </c>
      <c r="F2" s="2" t="s">
        <v>18</v>
      </c>
      <c r="G2" s="2" t="s">
        <v>19</v>
      </c>
      <c r="H2" s="2">
        <v>1</v>
      </c>
      <c r="I2" s="2" t="s">
        <v>20</v>
      </c>
      <c r="J2" s="2" t="s">
        <v>21</v>
      </c>
      <c r="K2" s="2">
        <v>856133</v>
      </c>
      <c r="L2" s="2" t="s">
        <v>22</v>
      </c>
      <c r="M2" s="4" t="s">
        <v>23</v>
      </c>
      <c r="N2" s="5">
        <v>5500000</v>
      </c>
      <c r="O2" s="6">
        <v>128</v>
      </c>
      <c r="P2" s="6">
        <v>110</v>
      </c>
      <c r="Q2" t="str">
        <f t="shared" ref="Q2:Q33" si="0">LEFT(L2,FIND(" ",L2 &amp;" ")-1)</f>
        <v>Code</v>
      </c>
      <c r="R2" t="str">
        <f xml:space="preserve"> IF(Table1[[#This Row],[Acual]] &gt;=Table1[ [#This Row],[Target] ],"Pass","Fail")</f>
        <v>Fail</v>
      </c>
    </row>
    <row r="3" spans="1:18" ht="18.5" x14ac:dyDescent="0.35">
      <c r="A3" s="2">
        <v>2020</v>
      </c>
      <c r="B3" s="2">
        <v>3</v>
      </c>
      <c r="C3" s="2" t="s">
        <v>24</v>
      </c>
      <c r="D3" s="3">
        <v>44228</v>
      </c>
      <c r="E3" s="2" t="s">
        <v>25</v>
      </c>
      <c r="F3" s="2" t="s">
        <v>26</v>
      </c>
      <c r="G3" s="2" t="s">
        <v>27</v>
      </c>
      <c r="H3" s="2">
        <v>2</v>
      </c>
      <c r="I3" s="2" t="s">
        <v>20</v>
      </c>
      <c r="J3" s="2" t="s">
        <v>28</v>
      </c>
      <c r="K3" s="2">
        <v>885728</v>
      </c>
      <c r="L3" s="2" t="s">
        <v>22</v>
      </c>
      <c r="M3" s="4" t="s">
        <v>29</v>
      </c>
      <c r="N3" s="5">
        <v>6499999</v>
      </c>
      <c r="O3" s="6">
        <v>128</v>
      </c>
      <c r="P3" s="6">
        <v>120</v>
      </c>
      <c r="Q3" t="str">
        <f t="shared" si="0"/>
        <v>Code</v>
      </c>
      <c r="R3" t="str">
        <f xml:space="preserve"> IF(Table1[[#This Row],[Acual]] &gt;=Table1[ [#This Row],[Target] ],"Pass","Fail")</f>
        <v>Fail</v>
      </c>
    </row>
    <row r="4" spans="1:18" ht="18.5" x14ac:dyDescent="0.35">
      <c r="A4" s="2">
        <v>2020</v>
      </c>
      <c r="B4" s="2">
        <v>3</v>
      </c>
      <c r="C4" s="2" t="s">
        <v>30</v>
      </c>
      <c r="D4" s="3">
        <v>44228</v>
      </c>
      <c r="E4" s="2" t="s">
        <v>31</v>
      </c>
      <c r="F4" s="2" t="s">
        <v>32</v>
      </c>
      <c r="G4" s="2" t="s">
        <v>33</v>
      </c>
      <c r="H4" s="2">
        <v>3</v>
      </c>
      <c r="I4" s="2" t="s">
        <v>20</v>
      </c>
      <c r="J4" s="2" t="s">
        <v>34</v>
      </c>
      <c r="K4" s="2">
        <v>885686</v>
      </c>
      <c r="L4" s="2" t="s">
        <v>22</v>
      </c>
      <c r="M4" s="4" t="s">
        <v>35</v>
      </c>
      <c r="N4" s="5">
        <v>6800000</v>
      </c>
      <c r="O4" s="6">
        <v>128</v>
      </c>
      <c r="P4" s="6">
        <v>128</v>
      </c>
      <c r="Q4" t="str">
        <f t="shared" si="0"/>
        <v>Code</v>
      </c>
      <c r="R4" t="str">
        <f xml:space="preserve"> IF(Table1[[#This Row],[Acual]] &gt;=Table1[ [#This Row],[Target] ],"Pass","Fail")</f>
        <v>Pass</v>
      </c>
    </row>
    <row r="5" spans="1:18" ht="18.5" x14ac:dyDescent="0.35">
      <c r="A5" s="2">
        <v>2020</v>
      </c>
      <c r="B5" s="2">
        <v>3</v>
      </c>
      <c r="C5" s="2" t="s">
        <v>36</v>
      </c>
      <c r="D5" s="3">
        <v>44228</v>
      </c>
      <c r="E5" s="2" t="s">
        <v>37</v>
      </c>
      <c r="F5" s="2" t="s">
        <v>18</v>
      </c>
      <c r="G5" s="2" t="s">
        <v>38</v>
      </c>
      <c r="H5" s="2">
        <v>1</v>
      </c>
      <c r="I5" s="2" t="s">
        <v>20</v>
      </c>
      <c r="J5" s="2" t="s">
        <v>21</v>
      </c>
      <c r="K5" s="2">
        <v>885735</v>
      </c>
      <c r="L5" s="2" t="s">
        <v>22</v>
      </c>
      <c r="M5" s="4" t="s">
        <v>39</v>
      </c>
      <c r="N5" s="5">
        <v>686153</v>
      </c>
      <c r="O5" s="6">
        <v>90</v>
      </c>
      <c r="P5" s="6">
        <v>89</v>
      </c>
      <c r="Q5" t="str">
        <f t="shared" si="0"/>
        <v>Code</v>
      </c>
      <c r="R5" t="str">
        <f xml:space="preserve"> IF(Table1[[#This Row],[Acual]] &gt;=Table1[ [#This Row],[Target] ],"Pass","Fail")</f>
        <v>Fail</v>
      </c>
    </row>
    <row r="6" spans="1:18" ht="18.5" x14ac:dyDescent="0.35">
      <c r="A6" s="2">
        <v>2020</v>
      </c>
      <c r="B6" s="2">
        <v>3</v>
      </c>
      <c r="C6" s="2" t="s">
        <v>40</v>
      </c>
      <c r="D6" s="3">
        <v>44228</v>
      </c>
      <c r="E6" s="2" t="s">
        <v>17</v>
      </c>
      <c r="F6" s="2" t="s">
        <v>26</v>
      </c>
      <c r="G6" s="2" t="s">
        <v>41</v>
      </c>
      <c r="H6" s="2">
        <v>2</v>
      </c>
      <c r="I6" s="2" t="s">
        <v>20</v>
      </c>
      <c r="J6" s="2" t="s">
        <v>28</v>
      </c>
      <c r="K6" s="2">
        <v>885752</v>
      </c>
      <c r="L6" s="2" t="s">
        <v>22</v>
      </c>
      <c r="M6" s="4" t="s">
        <v>42</v>
      </c>
      <c r="N6" s="5">
        <v>1694205</v>
      </c>
      <c r="O6" s="6">
        <v>90</v>
      </c>
      <c r="P6" s="6">
        <v>90</v>
      </c>
      <c r="Q6" t="str">
        <f t="shared" si="0"/>
        <v>Code</v>
      </c>
      <c r="R6" t="str">
        <f xml:space="preserve"> IF(Table1[[#This Row],[Acual]] &gt;=Table1[ [#This Row],[Target] ],"Pass","Fail")</f>
        <v>Pass</v>
      </c>
    </row>
    <row r="7" spans="1:18" ht="18.5" x14ac:dyDescent="0.35">
      <c r="A7" s="2">
        <v>2020</v>
      </c>
      <c r="B7" s="2">
        <v>3</v>
      </c>
      <c r="C7" s="2" t="s">
        <v>43</v>
      </c>
      <c r="D7" s="3">
        <v>44228</v>
      </c>
      <c r="E7" s="2" t="s">
        <v>25</v>
      </c>
      <c r="F7" s="2" t="s">
        <v>32</v>
      </c>
      <c r="G7" s="2" t="s">
        <v>44</v>
      </c>
      <c r="H7" s="2">
        <v>3</v>
      </c>
      <c r="I7" s="2" t="s">
        <v>20</v>
      </c>
      <c r="J7" s="2" t="s">
        <v>34</v>
      </c>
      <c r="K7" s="2">
        <v>885436</v>
      </c>
      <c r="L7" s="2" t="s">
        <v>22</v>
      </c>
      <c r="M7" s="4" t="s">
        <v>45</v>
      </c>
      <c r="N7" s="5">
        <v>1998780</v>
      </c>
      <c r="O7" s="6">
        <v>128</v>
      </c>
      <c r="P7" s="6">
        <v>128</v>
      </c>
      <c r="Q7" t="str">
        <f t="shared" si="0"/>
        <v>Code</v>
      </c>
      <c r="R7" t="str">
        <f xml:space="preserve"> IF(Table1[[#This Row],[Acual]] &gt;=Table1[ [#This Row],[Target] ],"Pass","Fail")</f>
        <v>Pass</v>
      </c>
    </row>
    <row r="8" spans="1:18" ht="18.5" x14ac:dyDescent="0.35">
      <c r="A8" s="2">
        <v>2020</v>
      </c>
      <c r="B8" s="2">
        <v>7</v>
      </c>
      <c r="C8" s="2" t="s">
        <v>46</v>
      </c>
      <c r="D8" s="3">
        <v>44228</v>
      </c>
      <c r="E8" s="2" t="s">
        <v>31</v>
      </c>
      <c r="F8" s="2" t="s">
        <v>18</v>
      </c>
      <c r="G8" s="2" t="s">
        <v>19</v>
      </c>
      <c r="H8" s="2">
        <v>4</v>
      </c>
      <c r="I8" s="2" t="s">
        <v>47</v>
      </c>
      <c r="J8" s="2" t="s">
        <v>21</v>
      </c>
      <c r="K8" s="2">
        <v>885456</v>
      </c>
      <c r="L8" s="2" t="s">
        <v>22</v>
      </c>
      <c r="M8" s="4" t="s">
        <v>48</v>
      </c>
      <c r="N8" s="5">
        <v>2799995</v>
      </c>
      <c r="O8" s="6">
        <v>88</v>
      </c>
      <c r="P8" s="6">
        <v>88</v>
      </c>
      <c r="Q8" t="str">
        <f t="shared" si="0"/>
        <v>Code</v>
      </c>
      <c r="R8" t="str">
        <f xml:space="preserve"> IF(Table1[[#This Row],[Acual]] &gt;=Table1[ [#This Row],[Target] ],"Pass","Fail")</f>
        <v>Pass</v>
      </c>
    </row>
    <row r="9" spans="1:18" ht="18.5" x14ac:dyDescent="0.35">
      <c r="A9" s="2">
        <v>2020</v>
      </c>
      <c r="B9" s="2">
        <v>8</v>
      </c>
      <c r="C9" s="2" t="s">
        <v>49</v>
      </c>
      <c r="D9" s="3">
        <v>44383</v>
      </c>
      <c r="E9" s="2" t="s">
        <v>37</v>
      </c>
      <c r="F9" s="2" t="s">
        <v>26</v>
      </c>
      <c r="G9" s="2" t="s">
        <v>27</v>
      </c>
      <c r="H9" s="2">
        <v>5</v>
      </c>
      <c r="I9" s="2" t="s">
        <v>47</v>
      </c>
      <c r="J9" s="2" t="s">
        <v>28</v>
      </c>
      <c r="K9" s="2">
        <v>885456</v>
      </c>
      <c r="L9" s="2" t="s">
        <v>22</v>
      </c>
      <c r="M9" s="4" t="s">
        <v>50</v>
      </c>
      <c r="N9" s="5">
        <v>2799995</v>
      </c>
      <c r="O9" s="6">
        <v>90</v>
      </c>
      <c r="P9" s="6">
        <v>90</v>
      </c>
      <c r="Q9" t="str">
        <f t="shared" si="0"/>
        <v>Code</v>
      </c>
      <c r="R9" t="str">
        <f xml:space="preserve"> IF(Table1[[#This Row],[Acual]] &gt;=Table1[ [#This Row],[Target] ],"Pass","Fail")</f>
        <v>Pass</v>
      </c>
    </row>
    <row r="10" spans="1:18" ht="18.5" x14ac:dyDescent="0.35">
      <c r="A10" s="2">
        <v>2020</v>
      </c>
      <c r="B10" s="2">
        <v>9</v>
      </c>
      <c r="C10" s="2" t="s">
        <v>51</v>
      </c>
      <c r="D10" s="3">
        <v>44415</v>
      </c>
      <c r="E10" s="2" t="s">
        <v>17</v>
      </c>
      <c r="F10" s="2" t="s">
        <v>32</v>
      </c>
      <c r="G10" s="2" t="s">
        <v>33</v>
      </c>
      <c r="H10" s="2">
        <v>6</v>
      </c>
      <c r="I10" s="2" t="s">
        <v>47</v>
      </c>
      <c r="J10" s="2" t="s">
        <v>34</v>
      </c>
      <c r="K10" s="2">
        <v>856133</v>
      </c>
      <c r="L10" s="2" t="s">
        <v>22</v>
      </c>
      <c r="M10" s="4" t="s">
        <v>23</v>
      </c>
      <c r="N10" s="5">
        <v>5500000</v>
      </c>
      <c r="O10" s="6">
        <v>145</v>
      </c>
      <c r="P10" s="6">
        <v>128</v>
      </c>
      <c r="Q10" t="str">
        <f t="shared" si="0"/>
        <v>Code</v>
      </c>
      <c r="R10" t="str">
        <f xml:space="preserve"> IF(Table1[[#This Row],[Acual]] &gt;=Table1[ [#This Row],[Target] ],"Pass","Fail")</f>
        <v>Fail</v>
      </c>
    </row>
    <row r="11" spans="1:18" ht="18.5" x14ac:dyDescent="0.35">
      <c r="A11" s="2">
        <v>2020</v>
      </c>
      <c r="B11" s="2">
        <v>10</v>
      </c>
      <c r="C11" s="2" t="s">
        <v>52</v>
      </c>
      <c r="D11" s="3">
        <v>44447</v>
      </c>
      <c r="E11" s="2" t="s">
        <v>25</v>
      </c>
      <c r="F11" s="2" t="s">
        <v>32</v>
      </c>
      <c r="G11" s="2" t="s">
        <v>38</v>
      </c>
      <c r="H11" s="2">
        <v>7</v>
      </c>
      <c r="I11" s="2" t="s">
        <v>47</v>
      </c>
      <c r="J11" s="2" t="s">
        <v>21</v>
      </c>
      <c r="K11" s="2">
        <v>885728</v>
      </c>
      <c r="L11" s="2" t="s">
        <v>22</v>
      </c>
      <c r="M11" s="4" t="s">
        <v>29</v>
      </c>
      <c r="N11" s="5">
        <v>40467</v>
      </c>
      <c r="O11" s="6">
        <v>145</v>
      </c>
      <c r="P11" s="6">
        <v>128</v>
      </c>
      <c r="Q11" t="str">
        <f t="shared" si="0"/>
        <v>Code</v>
      </c>
      <c r="R11" t="str">
        <f xml:space="preserve"> IF(Table1[[#This Row],[Acual]] &gt;=Table1[ [#This Row],[Target] ],"Pass","Fail")</f>
        <v>Fail</v>
      </c>
    </row>
    <row r="12" spans="1:18" ht="18.5" x14ac:dyDescent="0.35">
      <c r="A12" s="2">
        <v>2020</v>
      </c>
      <c r="B12" s="2">
        <v>11</v>
      </c>
      <c r="C12" s="2" t="s">
        <v>53</v>
      </c>
      <c r="D12" s="3">
        <v>44236</v>
      </c>
      <c r="E12" s="2" t="s">
        <v>31</v>
      </c>
      <c r="F12" s="2" t="s">
        <v>32</v>
      </c>
      <c r="G12" s="2" t="s">
        <v>41</v>
      </c>
      <c r="H12" s="2">
        <v>8</v>
      </c>
      <c r="I12" s="2" t="s">
        <v>47</v>
      </c>
      <c r="J12" s="2" t="s">
        <v>28</v>
      </c>
      <c r="K12" s="2">
        <v>885686</v>
      </c>
      <c r="L12" s="2" t="s">
        <v>22</v>
      </c>
      <c r="M12" s="4" t="s">
        <v>35</v>
      </c>
      <c r="N12" s="5">
        <v>63513</v>
      </c>
      <c r="O12" s="6">
        <v>145</v>
      </c>
      <c r="P12" s="6">
        <v>128</v>
      </c>
      <c r="Q12" t="str">
        <f t="shared" si="0"/>
        <v>Code</v>
      </c>
      <c r="R12" t="str">
        <f xml:space="preserve"> IF(Table1[[#This Row],[Acual]] &gt;=Table1[ [#This Row],[Target] ],"Pass","Fail")</f>
        <v>Fail</v>
      </c>
    </row>
    <row r="13" spans="1:18" ht="18.5" x14ac:dyDescent="0.35">
      <c r="A13" s="2">
        <v>2020</v>
      </c>
      <c r="B13" s="2">
        <v>12</v>
      </c>
      <c r="C13" s="2" t="s">
        <v>54</v>
      </c>
      <c r="D13" s="3">
        <v>44479</v>
      </c>
      <c r="E13" s="2" t="s">
        <v>37</v>
      </c>
      <c r="F13" s="2" t="s">
        <v>32</v>
      </c>
      <c r="G13" s="2" t="s">
        <v>44</v>
      </c>
      <c r="H13" s="2">
        <v>9</v>
      </c>
      <c r="I13" s="2" t="s">
        <v>47</v>
      </c>
      <c r="J13" s="2" t="s">
        <v>34</v>
      </c>
      <c r="K13" s="2">
        <v>856858</v>
      </c>
      <c r="L13" s="2" t="s">
        <v>22</v>
      </c>
      <c r="M13" s="4" t="s">
        <v>39</v>
      </c>
      <c r="N13" s="5">
        <v>25925329</v>
      </c>
      <c r="O13" s="6">
        <v>145</v>
      </c>
      <c r="P13" s="6">
        <v>128</v>
      </c>
      <c r="Q13" t="str">
        <f t="shared" si="0"/>
        <v>Code</v>
      </c>
      <c r="R13" t="str">
        <f xml:space="preserve"> IF(Table1[[#This Row],[Acual]] &gt;=Table1[ [#This Row],[Target] ],"Pass","Fail")</f>
        <v>Fail</v>
      </c>
    </row>
    <row r="14" spans="1:18" ht="18.5" x14ac:dyDescent="0.35">
      <c r="A14" s="2">
        <v>2020</v>
      </c>
      <c r="B14" s="2">
        <v>13</v>
      </c>
      <c r="C14" s="2" t="s">
        <v>16</v>
      </c>
      <c r="D14" s="3">
        <v>44238</v>
      </c>
      <c r="E14" s="2" t="s">
        <v>17</v>
      </c>
      <c r="F14" s="2" t="s">
        <v>32</v>
      </c>
      <c r="G14" s="2" t="s">
        <v>19</v>
      </c>
      <c r="H14" s="2">
        <v>10</v>
      </c>
      <c r="I14" s="2" t="s">
        <v>47</v>
      </c>
      <c r="J14" s="2" t="s">
        <v>21</v>
      </c>
      <c r="K14" s="2">
        <v>856182</v>
      </c>
      <c r="L14" s="2" t="s">
        <v>55</v>
      </c>
      <c r="M14" s="4" t="s">
        <v>42</v>
      </c>
      <c r="N14" s="5">
        <v>6315073</v>
      </c>
      <c r="O14" s="6">
        <v>145</v>
      </c>
      <c r="P14" s="6">
        <v>128</v>
      </c>
      <c r="Q14" t="str">
        <f t="shared" si="0"/>
        <v>Direct</v>
      </c>
      <c r="R14" t="str">
        <f xml:space="preserve"> IF(Table1[[#This Row],[Acual]] &gt;=Table1[ [#This Row],[Target] ],"Pass","Fail")</f>
        <v>Fail</v>
      </c>
    </row>
    <row r="15" spans="1:18" ht="18.5" x14ac:dyDescent="0.35">
      <c r="A15" s="2">
        <v>2020</v>
      </c>
      <c r="B15" s="2">
        <v>14</v>
      </c>
      <c r="C15" s="2" t="s">
        <v>24</v>
      </c>
      <c r="D15" s="3">
        <v>44239</v>
      </c>
      <c r="E15" s="2" t="s">
        <v>25</v>
      </c>
      <c r="F15" s="2" t="s">
        <v>32</v>
      </c>
      <c r="G15" s="2" t="s">
        <v>27</v>
      </c>
      <c r="H15" s="2">
        <v>11</v>
      </c>
      <c r="I15" s="2" t="s">
        <v>47</v>
      </c>
      <c r="J15" s="2" t="s">
        <v>28</v>
      </c>
      <c r="K15" s="2">
        <v>856182</v>
      </c>
      <c r="L15" s="2" t="s">
        <v>55</v>
      </c>
      <c r="M15" s="4" t="s">
        <v>45</v>
      </c>
      <c r="N15" s="5">
        <v>6315073</v>
      </c>
      <c r="O15" s="6">
        <v>128</v>
      </c>
      <c r="P15" s="6">
        <v>120</v>
      </c>
      <c r="Q15" t="str">
        <f t="shared" si="0"/>
        <v>Direct</v>
      </c>
      <c r="R15" t="str">
        <f xml:space="preserve"> IF(Table1[[#This Row],[Acual]] &gt;=Table1[ [#This Row],[Target] ],"Pass","Fail")</f>
        <v>Fail</v>
      </c>
    </row>
    <row r="16" spans="1:18" ht="18.5" x14ac:dyDescent="0.35">
      <c r="A16" s="2">
        <v>2020</v>
      </c>
      <c r="B16" s="2">
        <v>15</v>
      </c>
      <c r="C16" s="2" t="s">
        <v>30</v>
      </c>
      <c r="D16" s="3">
        <v>44240</v>
      </c>
      <c r="E16" s="2" t="s">
        <v>31</v>
      </c>
      <c r="F16" s="2" t="s">
        <v>32</v>
      </c>
      <c r="G16" s="2" t="s">
        <v>33</v>
      </c>
      <c r="H16" s="2">
        <v>12</v>
      </c>
      <c r="I16" s="2" t="s">
        <v>47</v>
      </c>
      <c r="J16" s="2" t="s">
        <v>34</v>
      </c>
      <c r="K16" s="2">
        <v>885726</v>
      </c>
      <c r="L16" s="2" t="s">
        <v>55</v>
      </c>
      <c r="M16" s="4" t="s">
        <v>48</v>
      </c>
      <c r="N16" s="5">
        <v>29998768</v>
      </c>
      <c r="O16" s="6">
        <v>128</v>
      </c>
      <c r="P16" s="6">
        <v>128</v>
      </c>
      <c r="Q16" t="str">
        <f t="shared" si="0"/>
        <v>Direct</v>
      </c>
      <c r="R16" t="str">
        <f xml:space="preserve"> IF(Table1[[#This Row],[Acual]] &gt;=Table1[ [#This Row],[Target] ],"Pass","Fail")</f>
        <v>Pass</v>
      </c>
    </row>
    <row r="17" spans="1:18" ht="18.5" x14ac:dyDescent="0.35">
      <c r="A17" s="2">
        <v>2020</v>
      </c>
      <c r="B17" s="2">
        <v>16</v>
      </c>
      <c r="C17" s="2" t="s">
        <v>36</v>
      </c>
      <c r="D17" s="3">
        <v>44241</v>
      </c>
      <c r="E17" s="2" t="s">
        <v>37</v>
      </c>
      <c r="F17" s="2" t="s">
        <v>32</v>
      </c>
      <c r="G17" s="2" t="s">
        <v>38</v>
      </c>
      <c r="H17" s="2">
        <v>13</v>
      </c>
      <c r="I17" s="2" t="s">
        <v>47</v>
      </c>
      <c r="J17" s="2" t="s">
        <v>21</v>
      </c>
      <c r="K17" s="2">
        <v>885855</v>
      </c>
      <c r="L17" s="2" t="s">
        <v>56</v>
      </c>
      <c r="M17" s="4" t="s">
        <v>50</v>
      </c>
      <c r="N17" s="5">
        <v>3643444</v>
      </c>
      <c r="O17" s="6">
        <v>90</v>
      </c>
      <c r="P17" s="6">
        <v>90</v>
      </c>
      <c r="Q17" t="str">
        <f t="shared" si="0"/>
        <v>Negotiation</v>
      </c>
      <c r="R17" t="str">
        <f xml:space="preserve"> IF(Table1[[#This Row],[Acual]] &gt;=Table1[ [#This Row],[Target] ],"Pass","Fail")</f>
        <v>Pass</v>
      </c>
    </row>
    <row r="18" spans="1:18" ht="18.5" x14ac:dyDescent="0.35">
      <c r="A18" s="2">
        <v>2020</v>
      </c>
      <c r="B18" s="2">
        <v>17</v>
      </c>
      <c r="C18" s="2" t="s">
        <v>40</v>
      </c>
      <c r="D18" s="3">
        <v>44242</v>
      </c>
      <c r="E18" s="2" t="s">
        <v>17</v>
      </c>
      <c r="F18" s="2" t="s">
        <v>32</v>
      </c>
      <c r="G18" s="2" t="s">
        <v>41</v>
      </c>
      <c r="H18" s="2">
        <v>14</v>
      </c>
      <c r="I18" s="2" t="s">
        <v>47</v>
      </c>
      <c r="J18" s="2" t="s">
        <v>28</v>
      </c>
      <c r="K18" s="2">
        <v>856656</v>
      </c>
      <c r="L18" s="2" t="s">
        <v>56</v>
      </c>
      <c r="M18" s="4" t="s">
        <v>23</v>
      </c>
      <c r="N18" s="5">
        <v>3947433</v>
      </c>
      <c r="O18" s="6">
        <v>128</v>
      </c>
      <c r="P18" s="6">
        <v>128</v>
      </c>
      <c r="Q18" t="str">
        <f t="shared" si="0"/>
        <v>Negotiation</v>
      </c>
      <c r="R18" t="str">
        <f xml:space="preserve"> IF(Table1[[#This Row],[Acual]] &gt;=Table1[ [#This Row],[Target] ],"Pass","Fail")</f>
        <v>Pass</v>
      </c>
    </row>
    <row r="19" spans="1:18" ht="18.5" x14ac:dyDescent="0.35">
      <c r="A19" s="2">
        <v>2020</v>
      </c>
      <c r="B19" s="2">
        <v>18</v>
      </c>
      <c r="C19" s="2" t="s">
        <v>43</v>
      </c>
      <c r="D19" s="3">
        <v>44243</v>
      </c>
      <c r="E19" s="2" t="s">
        <v>17</v>
      </c>
      <c r="F19" s="2" t="s">
        <v>32</v>
      </c>
      <c r="G19" s="2" t="s">
        <v>44</v>
      </c>
      <c r="H19" s="2">
        <v>15</v>
      </c>
      <c r="I19" s="2" t="s">
        <v>47</v>
      </c>
      <c r="J19" s="2" t="s">
        <v>34</v>
      </c>
      <c r="K19" s="2">
        <v>885741</v>
      </c>
      <c r="L19" s="2" t="s">
        <v>56</v>
      </c>
      <c r="M19" s="4" t="s">
        <v>29</v>
      </c>
      <c r="N19" s="5">
        <v>79864</v>
      </c>
      <c r="O19" s="6">
        <v>90</v>
      </c>
      <c r="P19" s="6">
        <v>89</v>
      </c>
      <c r="Q19" t="str">
        <f t="shared" si="0"/>
        <v>Negotiation</v>
      </c>
      <c r="R19" t="str">
        <f xml:space="preserve"> IF(Table1[[#This Row],[Acual]] &gt;=Table1[ [#This Row],[Target] ],"Pass","Fail")</f>
        <v>Fail</v>
      </c>
    </row>
    <row r="20" spans="1:18" ht="18.5" x14ac:dyDescent="0.35">
      <c r="A20" s="2">
        <v>2020</v>
      </c>
      <c r="B20" s="2">
        <v>19</v>
      </c>
      <c r="C20" s="2" t="s">
        <v>46</v>
      </c>
      <c r="D20" s="3">
        <v>44244</v>
      </c>
      <c r="E20" s="2" t="s">
        <v>17</v>
      </c>
      <c r="F20" s="2" t="s">
        <v>32</v>
      </c>
      <c r="G20" s="2" t="s">
        <v>19</v>
      </c>
      <c r="H20" s="2">
        <v>16</v>
      </c>
      <c r="I20" s="2" t="s">
        <v>47</v>
      </c>
      <c r="J20" s="2" t="s">
        <v>21</v>
      </c>
      <c r="K20" s="2">
        <v>856856</v>
      </c>
      <c r="L20" s="2" t="s">
        <v>56</v>
      </c>
      <c r="M20" s="4" t="s">
        <v>35</v>
      </c>
      <c r="N20" s="5">
        <v>55000000</v>
      </c>
      <c r="O20" s="6">
        <v>75</v>
      </c>
      <c r="P20" s="6">
        <v>38</v>
      </c>
      <c r="Q20" t="str">
        <f t="shared" si="0"/>
        <v>Negotiation</v>
      </c>
      <c r="R20" t="str">
        <f xml:space="preserve"> IF(Table1[[#This Row],[Acual]] &gt;=Table1[ [#This Row],[Target] ],"Pass","Fail")</f>
        <v>Fail</v>
      </c>
    </row>
    <row r="21" spans="1:18" ht="18.5" x14ac:dyDescent="0.35">
      <c r="A21" s="2">
        <v>2020</v>
      </c>
      <c r="B21" s="2">
        <v>20</v>
      </c>
      <c r="C21" s="2" t="s">
        <v>49</v>
      </c>
      <c r="D21" s="3">
        <v>44245</v>
      </c>
      <c r="E21" s="2" t="s">
        <v>17</v>
      </c>
      <c r="F21" s="2" t="s">
        <v>32</v>
      </c>
      <c r="G21" s="2" t="s">
        <v>27</v>
      </c>
      <c r="H21" s="2">
        <v>17</v>
      </c>
      <c r="I21" s="2" t="s">
        <v>47</v>
      </c>
      <c r="J21" s="2" t="s">
        <v>28</v>
      </c>
      <c r="K21" s="2">
        <v>885873</v>
      </c>
      <c r="L21" s="2" t="s">
        <v>57</v>
      </c>
      <c r="M21" s="4" t="s">
        <v>39</v>
      </c>
      <c r="N21" s="5">
        <v>55000000</v>
      </c>
      <c r="O21" s="6">
        <v>80</v>
      </c>
      <c r="P21" s="6">
        <v>44</v>
      </c>
      <c r="Q21" t="str">
        <f t="shared" si="0"/>
        <v>Netflxo</v>
      </c>
      <c r="R21" t="str">
        <f xml:space="preserve"> IF(Table1[[#This Row],[Acual]] &gt;=Table1[ [#This Row],[Target] ],"Pass","Fail")</f>
        <v>Fail</v>
      </c>
    </row>
    <row r="22" spans="1:18" ht="18.5" x14ac:dyDescent="0.35">
      <c r="A22" s="2">
        <v>2020</v>
      </c>
      <c r="B22" s="2">
        <v>21</v>
      </c>
      <c r="C22" s="2" t="s">
        <v>51</v>
      </c>
      <c r="D22" s="3">
        <v>44246</v>
      </c>
      <c r="E22" s="2" t="s">
        <v>17</v>
      </c>
      <c r="F22" s="2" t="s">
        <v>32</v>
      </c>
      <c r="G22" s="2" t="s">
        <v>33</v>
      </c>
      <c r="H22" s="2">
        <v>18</v>
      </c>
      <c r="I22" s="2" t="s">
        <v>47</v>
      </c>
      <c r="J22" s="2" t="s">
        <v>34</v>
      </c>
      <c r="K22" s="2">
        <v>885315</v>
      </c>
      <c r="L22" s="2" t="s">
        <v>57</v>
      </c>
      <c r="M22" s="4" t="s">
        <v>42</v>
      </c>
      <c r="N22" s="5">
        <v>55000000</v>
      </c>
      <c r="O22" s="6">
        <v>90</v>
      </c>
      <c r="P22" s="6">
        <v>89</v>
      </c>
      <c r="Q22" t="str">
        <f t="shared" si="0"/>
        <v>Netflxo</v>
      </c>
      <c r="R22" t="str">
        <f xml:space="preserve"> IF(Table1[[#This Row],[Acual]] &gt;=Table1[ [#This Row],[Target] ],"Pass","Fail")</f>
        <v>Fail</v>
      </c>
    </row>
    <row r="23" spans="1:18" ht="18.5" x14ac:dyDescent="0.35">
      <c r="A23" s="2">
        <v>2020</v>
      </c>
      <c r="B23" s="2">
        <v>22</v>
      </c>
      <c r="C23" s="2" t="s">
        <v>52</v>
      </c>
      <c r="D23" s="3">
        <v>44247</v>
      </c>
      <c r="E23" s="2" t="s">
        <v>17</v>
      </c>
      <c r="F23" s="2" t="s">
        <v>32</v>
      </c>
      <c r="G23" s="2" t="s">
        <v>38</v>
      </c>
      <c r="H23" s="2">
        <v>19</v>
      </c>
      <c r="I23" s="2" t="s">
        <v>47</v>
      </c>
      <c r="J23" s="2" t="s">
        <v>21</v>
      </c>
      <c r="K23" s="2">
        <v>885363</v>
      </c>
      <c r="L23" s="2" t="s">
        <v>57</v>
      </c>
      <c r="M23" s="4" t="s">
        <v>45</v>
      </c>
      <c r="N23" s="5">
        <v>2901990</v>
      </c>
      <c r="O23" s="6">
        <v>90</v>
      </c>
      <c r="P23" s="6">
        <v>90</v>
      </c>
      <c r="Q23" t="str">
        <f t="shared" si="0"/>
        <v>Netflxo</v>
      </c>
      <c r="R23" t="str">
        <f xml:space="preserve"> IF(Table1[[#This Row],[Acual]] &gt;=Table1[ [#This Row],[Target] ],"Pass","Fail")</f>
        <v>Pass</v>
      </c>
    </row>
    <row r="24" spans="1:18" ht="18.5" x14ac:dyDescent="0.35">
      <c r="A24" s="2">
        <v>2020</v>
      </c>
      <c r="B24" s="2">
        <v>23</v>
      </c>
      <c r="C24" s="2" t="s">
        <v>53</v>
      </c>
      <c r="D24" s="3">
        <v>44248</v>
      </c>
      <c r="E24" s="2" t="s">
        <v>17</v>
      </c>
      <c r="F24" s="2" t="s">
        <v>32</v>
      </c>
      <c r="G24" s="2" t="s">
        <v>41</v>
      </c>
      <c r="H24" s="2">
        <v>20</v>
      </c>
      <c r="I24" s="2" t="s">
        <v>47</v>
      </c>
      <c r="J24" s="2" t="s">
        <v>28</v>
      </c>
      <c r="K24" s="2">
        <v>885363</v>
      </c>
      <c r="L24" s="2" t="s">
        <v>57</v>
      </c>
      <c r="M24" s="4" t="s">
        <v>48</v>
      </c>
      <c r="N24" s="5">
        <v>2901990</v>
      </c>
      <c r="O24" s="6">
        <v>128</v>
      </c>
      <c r="P24" s="6">
        <v>128</v>
      </c>
      <c r="Q24" t="str">
        <f t="shared" si="0"/>
        <v>Netflxo</v>
      </c>
      <c r="R24" t="str">
        <f xml:space="preserve"> IF(Table1[[#This Row],[Acual]] &gt;=Table1[ [#This Row],[Target] ],"Pass","Fail")</f>
        <v>Pass</v>
      </c>
    </row>
    <row r="25" spans="1:18" ht="18.5" x14ac:dyDescent="0.35">
      <c r="A25" s="2">
        <v>2020</v>
      </c>
      <c r="B25" s="2">
        <v>24</v>
      </c>
      <c r="C25" s="2" t="s">
        <v>54</v>
      </c>
      <c r="D25" s="3">
        <v>44249</v>
      </c>
      <c r="E25" s="2" t="s">
        <v>37</v>
      </c>
      <c r="F25" s="2" t="s">
        <v>32</v>
      </c>
      <c r="G25" s="2" t="s">
        <v>44</v>
      </c>
      <c r="H25" s="2">
        <v>21</v>
      </c>
      <c r="I25" s="2" t="s">
        <v>47</v>
      </c>
      <c r="J25" s="2" t="s">
        <v>34</v>
      </c>
      <c r="K25" s="2">
        <v>856856</v>
      </c>
      <c r="L25" s="2" t="s">
        <v>57</v>
      </c>
      <c r="M25" s="4" t="s">
        <v>50</v>
      </c>
      <c r="N25" s="5">
        <v>40467</v>
      </c>
      <c r="O25" s="6">
        <v>34</v>
      </c>
      <c r="P25" s="6">
        <v>34</v>
      </c>
      <c r="Q25" t="str">
        <f t="shared" si="0"/>
        <v>Netflxo</v>
      </c>
      <c r="R25" t="str">
        <f xml:space="preserve"> IF(Table1[[#This Row],[Acual]] &gt;=Table1[ [#This Row],[Target] ],"Pass","Fail")</f>
        <v>Pass</v>
      </c>
    </row>
    <row r="26" spans="1:18" ht="18.5" x14ac:dyDescent="0.35">
      <c r="A26" s="2">
        <v>2020</v>
      </c>
      <c r="B26" s="2">
        <v>25</v>
      </c>
      <c r="C26" s="2" t="s">
        <v>16</v>
      </c>
      <c r="D26" s="3">
        <v>44250</v>
      </c>
      <c r="E26" s="2" t="s">
        <v>17</v>
      </c>
      <c r="F26" s="2" t="s">
        <v>32</v>
      </c>
      <c r="G26" s="2" t="s">
        <v>19</v>
      </c>
      <c r="H26" s="2">
        <v>22</v>
      </c>
      <c r="I26" s="2" t="s">
        <v>47</v>
      </c>
      <c r="J26" s="2" t="s">
        <v>21</v>
      </c>
      <c r="K26" s="2">
        <v>856155</v>
      </c>
      <c r="L26" s="2" t="s">
        <v>58</v>
      </c>
      <c r="M26" s="4" t="s">
        <v>23</v>
      </c>
      <c r="N26" s="5">
        <v>4493279</v>
      </c>
      <c r="O26" s="6">
        <v>128</v>
      </c>
      <c r="P26" s="6">
        <v>120</v>
      </c>
      <c r="Q26" t="str">
        <f t="shared" si="0"/>
        <v>Pen</v>
      </c>
      <c r="R26" t="str">
        <f xml:space="preserve"> IF(Table1[[#This Row],[Acual]] &gt;=Table1[ [#This Row],[Target] ],"Pass","Fail")</f>
        <v>Fail</v>
      </c>
    </row>
    <row r="27" spans="1:18" ht="18.5" x14ac:dyDescent="0.35">
      <c r="A27" s="2">
        <v>2020</v>
      </c>
      <c r="B27" s="2">
        <v>26</v>
      </c>
      <c r="C27" s="2" t="s">
        <v>24</v>
      </c>
      <c r="D27" s="3">
        <v>44251</v>
      </c>
      <c r="E27" s="2" t="s">
        <v>25</v>
      </c>
      <c r="F27" s="2" t="s">
        <v>32</v>
      </c>
      <c r="G27" s="2" t="s">
        <v>27</v>
      </c>
      <c r="H27" s="2">
        <v>23</v>
      </c>
      <c r="I27" s="2" t="s">
        <v>47</v>
      </c>
      <c r="J27" s="2" t="s">
        <v>28</v>
      </c>
      <c r="K27" s="2">
        <v>856216</v>
      </c>
      <c r="L27" s="2" t="s">
        <v>58</v>
      </c>
      <c r="M27" s="4" t="s">
        <v>29</v>
      </c>
      <c r="N27" s="5">
        <v>4604017</v>
      </c>
      <c r="O27" s="6">
        <v>128</v>
      </c>
      <c r="P27" s="6">
        <v>128</v>
      </c>
      <c r="Q27" t="str">
        <f t="shared" si="0"/>
        <v>Pen</v>
      </c>
      <c r="R27" t="str">
        <f xml:space="preserve"> IF(Table1[[#This Row],[Acual]] &gt;=Table1[ [#This Row],[Target] ],"Pass","Fail")</f>
        <v>Pass</v>
      </c>
    </row>
    <row r="28" spans="1:18" ht="18.5" x14ac:dyDescent="0.35">
      <c r="A28" s="2">
        <v>2020</v>
      </c>
      <c r="B28" s="2">
        <v>27</v>
      </c>
      <c r="C28" s="2" t="s">
        <v>30</v>
      </c>
      <c r="D28" s="3">
        <v>44252</v>
      </c>
      <c r="E28" s="2" t="s">
        <v>31</v>
      </c>
      <c r="F28" s="2" t="s">
        <v>32</v>
      </c>
      <c r="G28" s="2" t="s">
        <v>33</v>
      </c>
      <c r="H28" s="2">
        <v>24</v>
      </c>
      <c r="I28" s="2" t="s">
        <v>47</v>
      </c>
      <c r="J28" s="2" t="s">
        <v>34</v>
      </c>
      <c r="K28" s="2">
        <v>851256</v>
      </c>
      <c r="L28" s="2" t="s">
        <v>59</v>
      </c>
      <c r="M28" s="4" t="s">
        <v>35</v>
      </c>
      <c r="N28" s="5">
        <v>1860257</v>
      </c>
      <c r="O28" s="6">
        <v>128</v>
      </c>
      <c r="P28" s="6">
        <v>120</v>
      </c>
      <c r="Q28" t="str">
        <f t="shared" si="0"/>
        <v>Call</v>
      </c>
      <c r="R28" t="str">
        <f xml:space="preserve"> IF(Table1[[#This Row],[Acual]] &gt;=Table1[ [#This Row],[Target] ],"Pass","Fail")</f>
        <v>Fail</v>
      </c>
    </row>
    <row r="29" spans="1:18" ht="18.5" x14ac:dyDescent="0.35">
      <c r="A29" s="2">
        <v>2021</v>
      </c>
      <c r="B29" s="2">
        <v>28</v>
      </c>
      <c r="C29" s="2" t="s">
        <v>36</v>
      </c>
      <c r="D29" s="3">
        <v>44253</v>
      </c>
      <c r="E29" s="2" t="s">
        <v>37</v>
      </c>
      <c r="F29" s="2" t="s">
        <v>18</v>
      </c>
      <c r="G29" s="2" t="s">
        <v>38</v>
      </c>
      <c r="H29" s="2">
        <v>25</v>
      </c>
      <c r="I29" s="2" t="s">
        <v>47</v>
      </c>
      <c r="J29" s="2" t="s">
        <v>21</v>
      </c>
      <c r="K29" s="2">
        <v>855785</v>
      </c>
      <c r="L29" s="2" t="s">
        <v>59</v>
      </c>
      <c r="M29" s="4" t="s">
        <v>39</v>
      </c>
      <c r="N29" s="5">
        <v>4583373</v>
      </c>
      <c r="O29" s="6">
        <v>128</v>
      </c>
      <c r="P29" s="6">
        <v>128</v>
      </c>
      <c r="Q29" t="str">
        <f t="shared" si="0"/>
        <v>Call</v>
      </c>
      <c r="R29" t="str">
        <f xml:space="preserve"> IF(Table1[[#This Row],[Acual]] &gt;=Table1[ [#This Row],[Target] ],"Pass","Fail")</f>
        <v>Pass</v>
      </c>
    </row>
    <row r="30" spans="1:18" ht="18.5" x14ac:dyDescent="0.35">
      <c r="A30" s="2">
        <v>2021</v>
      </c>
      <c r="B30" s="2">
        <v>29</v>
      </c>
      <c r="C30" s="2" t="s">
        <v>40</v>
      </c>
      <c r="D30" s="3">
        <v>44254</v>
      </c>
      <c r="E30" s="2" t="s">
        <v>17</v>
      </c>
      <c r="F30" s="2" t="s">
        <v>26</v>
      </c>
      <c r="G30" s="2" t="s">
        <v>41</v>
      </c>
      <c r="H30" s="2">
        <v>26</v>
      </c>
      <c r="I30" s="2" t="s">
        <v>47</v>
      </c>
      <c r="J30" s="2" t="s">
        <v>28</v>
      </c>
      <c r="K30" s="2">
        <v>851285</v>
      </c>
      <c r="L30" s="2" t="s">
        <v>59</v>
      </c>
      <c r="M30" s="4" t="s">
        <v>42</v>
      </c>
      <c r="N30" s="5">
        <v>79864</v>
      </c>
      <c r="O30" s="6">
        <v>90</v>
      </c>
      <c r="P30" s="6">
        <v>90</v>
      </c>
      <c r="Q30" t="str">
        <f t="shared" si="0"/>
        <v>Call</v>
      </c>
      <c r="R30" t="str">
        <f xml:space="preserve"> IF(Table1[[#This Row],[Acual]] &gt;=Table1[ [#This Row],[Target] ],"Pass","Fail")</f>
        <v>Pass</v>
      </c>
    </row>
    <row r="31" spans="1:18" ht="18.5" x14ac:dyDescent="0.35">
      <c r="A31" s="2">
        <v>2021</v>
      </c>
      <c r="B31" s="2">
        <v>30</v>
      </c>
      <c r="C31" s="2" t="s">
        <v>43</v>
      </c>
      <c r="D31" s="3">
        <v>44255</v>
      </c>
      <c r="E31" s="2" t="s">
        <v>25</v>
      </c>
      <c r="F31" s="2" t="s">
        <v>32</v>
      </c>
      <c r="G31" s="2" t="s">
        <v>44</v>
      </c>
      <c r="H31" s="2">
        <v>27</v>
      </c>
      <c r="I31" s="2" t="s">
        <v>47</v>
      </c>
      <c r="J31" s="2" t="s">
        <v>34</v>
      </c>
      <c r="K31" s="2">
        <v>851223</v>
      </c>
      <c r="L31" s="2" t="s">
        <v>59</v>
      </c>
      <c r="M31" s="4" t="s">
        <v>45</v>
      </c>
      <c r="N31" s="5">
        <v>26000000</v>
      </c>
      <c r="O31" s="6">
        <v>111</v>
      </c>
      <c r="P31" s="6">
        <v>96</v>
      </c>
      <c r="Q31" t="str">
        <f t="shared" si="0"/>
        <v>Call</v>
      </c>
      <c r="R31" t="str">
        <f xml:space="preserve"> IF(Table1[[#This Row],[Acual]] &gt;=Table1[ [#This Row],[Target] ],"Pass","Fail")</f>
        <v>Fail</v>
      </c>
    </row>
    <row r="32" spans="1:18" ht="18.5" x14ac:dyDescent="0.35">
      <c r="A32" s="2">
        <v>2021</v>
      </c>
      <c r="B32" s="2">
        <v>31</v>
      </c>
      <c r="C32" s="2" t="s">
        <v>46</v>
      </c>
      <c r="D32" s="3">
        <v>44256</v>
      </c>
      <c r="E32" s="2" t="s">
        <v>31</v>
      </c>
      <c r="F32" s="2" t="s">
        <v>18</v>
      </c>
      <c r="G32" s="2" t="s">
        <v>19</v>
      </c>
      <c r="H32" s="2">
        <v>28</v>
      </c>
      <c r="I32" s="2" t="s">
        <v>47</v>
      </c>
      <c r="J32" s="2" t="s">
        <v>21</v>
      </c>
      <c r="K32" s="2">
        <v>851666</v>
      </c>
      <c r="L32" s="2" t="s">
        <v>22</v>
      </c>
      <c r="M32" s="4" t="s">
        <v>48</v>
      </c>
      <c r="N32" s="5">
        <v>1349248</v>
      </c>
      <c r="O32" s="6">
        <v>90</v>
      </c>
      <c r="P32" s="6">
        <v>89</v>
      </c>
      <c r="Q32" t="str">
        <f t="shared" si="0"/>
        <v>Code</v>
      </c>
      <c r="R32" t="str">
        <f xml:space="preserve"> IF(Table1[[#This Row],[Acual]] &gt;=Table1[ [#This Row],[Target] ],"Pass","Fail")</f>
        <v>Fail</v>
      </c>
    </row>
    <row r="33" spans="1:18" ht="18.5" x14ac:dyDescent="0.35">
      <c r="A33" s="2">
        <v>2021</v>
      </c>
      <c r="B33" s="2">
        <v>1</v>
      </c>
      <c r="C33" s="2" t="s">
        <v>49</v>
      </c>
      <c r="D33" s="3">
        <v>44257</v>
      </c>
      <c r="E33" s="2" t="s">
        <v>37</v>
      </c>
      <c r="F33" s="2" t="s">
        <v>26</v>
      </c>
      <c r="G33" s="2" t="s">
        <v>27</v>
      </c>
      <c r="H33" s="2">
        <v>29</v>
      </c>
      <c r="I33" s="2" t="s">
        <v>47</v>
      </c>
      <c r="J33" s="2" t="s">
        <v>28</v>
      </c>
      <c r="K33" s="2">
        <v>851237</v>
      </c>
      <c r="L33" s="2" t="s">
        <v>22</v>
      </c>
      <c r="M33" s="4" t="s">
        <v>50</v>
      </c>
      <c r="N33" s="5">
        <v>2400000</v>
      </c>
      <c r="O33" s="6">
        <v>34</v>
      </c>
      <c r="P33" s="6">
        <v>34</v>
      </c>
      <c r="Q33" t="str">
        <f t="shared" si="0"/>
        <v>Code</v>
      </c>
      <c r="R33" t="str">
        <f xml:space="preserve"> IF(Table1[[#This Row],[Acual]] &gt;=Table1[ [#This Row],[Target] ],"Pass","Fail")</f>
        <v>Pass</v>
      </c>
    </row>
    <row r="34" spans="1:18" ht="18.5" x14ac:dyDescent="0.35">
      <c r="A34" s="2">
        <v>2021</v>
      </c>
      <c r="B34" s="2">
        <v>2</v>
      </c>
      <c r="C34" s="2" t="s">
        <v>51</v>
      </c>
      <c r="D34" s="3">
        <v>44258</v>
      </c>
      <c r="E34" s="2" t="s">
        <v>37</v>
      </c>
      <c r="F34" s="2" t="s">
        <v>32</v>
      </c>
      <c r="G34" s="2" t="s">
        <v>33</v>
      </c>
      <c r="H34" s="2">
        <v>30</v>
      </c>
      <c r="I34" s="2" t="s">
        <v>47</v>
      </c>
      <c r="J34" s="2" t="s">
        <v>34</v>
      </c>
      <c r="K34" s="2">
        <v>851237</v>
      </c>
      <c r="L34" s="2" t="s">
        <v>22</v>
      </c>
      <c r="M34" s="4" t="s">
        <v>23</v>
      </c>
      <c r="N34" s="5">
        <v>2400000</v>
      </c>
      <c r="O34" s="6">
        <v>90</v>
      </c>
      <c r="P34" s="6">
        <v>89</v>
      </c>
      <c r="Q34" t="str">
        <f t="shared" ref="Q34:Q65" si="1">LEFT(L34,FIND(" ",L34 &amp;" ")-1)</f>
        <v>Code</v>
      </c>
      <c r="R34" t="str">
        <f xml:space="preserve"> IF(Table1[[#This Row],[Acual]] &gt;=Table1[ [#This Row],[Target] ],"Pass","Fail")</f>
        <v>Fail</v>
      </c>
    </row>
    <row r="35" spans="1:18" ht="18.5" x14ac:dyDescent="0.35">
      <c r="A35" s="2">
        <v>2021</v>
      </c>
      <c r="B35" s="2">
        <v>3</v>
      </c>
      <c r="C35" s="2" t="s">
        <v>52</v>
      </c>
      <c r="D35" s="3">
        <v>44259</v>
      </c>
      <c r="E35" s="2" t="s">
        <v>37</v>
      </c>
      <c r="F35" s="2" t="s">
        <v>18</v>
      </c>
      <c r="G35" s="2" t="s">
        <v>38</v>
      </c>
      <c r="H35" s="2">
        <v>31</v>
      </c>
      <c r="I35" s="2" t="s">
        <v>47</v>
      </c>
      <c r="J35" s="2" t="s">
        <v>21</v>
      </c>
      <c r="K35" s="2">
        <v>852263</v>
      </c>
      <c r="L35" s="2" t="s">
        <v>60</v>
      </c>
      <c r="M35" s="4" t="s">
        <v>29</v>
      </c>
      <c r="N35" s="5">
        <v>1987514</v>
      </c>
      <c r="O35" s="6">
        <v>90</v>
      </c>
      <c r="P35" s="6">
        <v>90</v>
      </c>
      <c r="Q35" t="str">
        <f t="shared" si="1"/>
        <v>Data</v>
      </c>
      <c r="R35" t="str">
        <f xml:space="preserve"> IF(Table1[[#This Row],[Acual]] &gt;=Table1[ [#This Row],[Target] ],"Pass","Fail")</f>
        <v>Pass</v>
      </c>
    </row>
    <row r="36" spans="1:18" ht="18.5" x14ac:dyDescent="0.35">
      <c r="A36" s="2">
        <v>2021</v>
      </c>
      <c r="B36" s="2">
        <v>4</v>
      </c>
      <c r="C36" s="2" t="s">
        <v>53</v>
      </c>
      <c r="D36" s="3">
        <v>44260</v>
      </c>
      <c r="E36" s="2" t="s">
        <v>37</v>
      </c>
      <c r="F36" s="2" t="s">
        <v>26</v>
      </c>
      <c r="G36" s="2" t="s">
        <v>41</v>
      </c>
      <c r="H36" s="2">
        <v>32</v>
      </c>
      <c r="I36" s="2" t="s">
        <v>47</v>
      </c>
      <c r="J36" s="2" t="s">
        <v>28</v>
      </c>
      <c r="K36" s="2">
        <v>853462</v>
      </c>
      <c r="L36" s="2" t="s">
        <v>60</v>
      </c>
      <c r="M36" s="4" t="s">
        <v>35</v>
      </c>
      <c r="N36" s="5">
        <v>58887868</v>
      </c>
      <c r="O36" s="6">
        <v>30</v>
      </c>
      <c r="P36" s="6">
        <v>15</v>
      </c>
      <c r="Q36" t="str">
        <f t="shared" si="1"/>
        <v>Data</v>
      </c>
      <c r="R36" t="str">
        <f xml:space="preserve"> IF(Table1[[#This Row],[Acual]] &gt;=Table1[ [#This Row],[Target] ],"Pass","Fail")</f>
        <v>Fail</v>
      </c>
    </row>
    <row r="37" spans="1:18" ht="18.5" x14ac:dyDescent="0.35">
      <c r="A37" s="2">
        <v>2021</v>
      </c>
      <c r="B37" s="2">
        <v>5</v>
      </c>
      <c r="C37" s="2" t="s">
        <v>54</v>
      </c>
      <c r="D37" s="3">
        <v>44261</v>
      </c>
      <c r="E37" s="2" t="s">
        <v>37</v>
      </c>
      <c r="F37" s="2" t="s">
        <v>32</v>
      </c>
      <c r="G37" s="2" t="s">
        <v>44</v>
      </c>
      <c r="H37" s="2">
        <v>33</v>
      </c>
      <c r="I37" s="2" t="s">
        <v>47</v>
      </c>
      <c r="J37" s="2" t="s">
        <v>34</v>
      </c>
      <c r="K37" s="2">
        <v>851827</v>
      </c>
      <c r="L37" s="2" t="s">
        <v>56</v>
      </c>
      <c r="M37" s="4" t="s">
        <v>39</v>
      </c>
      <c r="N37" s="5">
        <v>9800000</v>
      </c>
      <c r="O37" s="6">
        <v>145</v>
      </c>
      <c r="P37" s="6">
        <v>128</v>
      </c>
      <c r="Q37" t="str">
        <f t="shared" si="1"/>
        <v>Negotiation</v>
      </c>
      <c r="R37" t="str">
        <f xml:space="preserve"> IF(Table1[[#This Row],[Acual]] &gt;=Table1[ [#This Row],[Target] ],"Pass","Fail")</f>
        <v>Fail</v>
      </c>
    </row>
    <row r="38" spans="1:18" ht="18.5" x14ac:dyDescent="0.35">
      <c r="A38" s="2">
        <v>2021</v>
      </c>
      <c r="B38" s="2">
        <v>6</v>
      </c>
      <c r="C38" s="2" t="s">
        <v>16</v>
      </c>
      <c r="D38" s="3">
        <v>44262</v>
      </c>
      <c r="E38" s="2" t="s">
        <v>37</v>
      </c>
      <c r="F38" s="2" t="s">
        <v>18</v>
      </c>
      <c r="G38" s="2" t="s">
        <v>19</v>
      </c>
      <c r="H38" s="2">
        <v>34</v>
      </c>
      <c r="I38" s="2" t="s">
        <v>47</v>
      </c>
      <c r="J38" s="2" t="s">
        <v>21</v>
      </c>
      <c r="K38" s="2" t="s">
        <v>61</v>
      </c>
      <c r="L38" s="2" t="s">
        <v>56</v>
      </c>
      <c r="M38" s="4" t="s">
        <v>42</v>
      </c>
      <c r="N38" s="5">
        <v>45345345</v>
      </c>
      <c r="O38" s="6">
        <v>145</v>
      </c>
      <c r="P38" s="6">
        <v>128</v>
      </c>
      <c r="Q38" t="str">
        <f t="shared" si="1"/>
        <v>Negotiation</v>
      </c>
      <c r="R38" t="str">
        <f xml:space="preserve"> IF(Table1[[#This Row],[Acual]] &gt;=Table1[ [#This Row],[Target] ],"Pass","Fail")</f>
        <v>Fail</v>
      </c>
    </row>
    <row r="39" spans="1:18" ht="18.5" x14ac:dyDescent="0.35">
      <c r="A39" s="2">
        <v>2021</v>
      </c>
      <c r="B39" s="2">
        <v>7</v>
      </c>
      <c r="C39" s="2" t="s">
        <v>24</v>
      </c>
      <c r="D39" s="3">
        <v>44263</v>
      </c>
      <c r="E39" s="2" t="s">
        <v>37</v>
      </c>
      <c r="F39" s="2" t="s">
        <v>26</v>
      </c>
      <c r="G39" s="2" t="s">
        <v>27</v>
      </c>
      <c r="H39" s="2">
        <v>35</v>
      </c>
      <c r="I39" s="2" t="s">
        <v>47</v>
      </c>
      <c r="J39" s="2" t="s">
        <v>28</v>
      </c>
      <c r="K39" s="2">
        <v>851215</v>
      </c>
      <c r="L39" s="2" t="s">
        <v>56</v>
      </c>
      <c r="M39" s="4" t="s">
        <v>45</v>
      </c>
      <c r="N39" s="5">
        <v>1051624</v>
      </c>
      <c r="O39" s="6">
        <v>128</v>
      </c>
      <c r="P39" s="6">
        <v>120</v>
      </c>
      <c r="Q39" t="str">
        <f t="shared" si="1"/>
        <v>Negotiation</v>
      </c>
      <c r="R39" t="str">
        <f xml:space="preserve"> IF(Table1[[#This Row],[Acual]] &gt;=Table1[ [#This Row],[Target] ],"Pass","Fail")</f>
        <v>Fail</v>
      </c>
    </row>
    <row r="40" spans="1:18" ht="18.5" x14ac:dyDescent="0.35">
      <c r="A40" s="2">
        <v>2021</v>
      </c>
      <c r="B40" s="2">
        <v>8</v>
      </c>
      <c r="C40" s="2" t="s">
        <v>30</v>
      </c>
      <c r="D40" s="3">
        <v>44264</v>
      </c>
      <c r="E40" s="2" t="s">
        <v>31</v>
      </c>
      <c r="F40" s="2" t="s">
        <v>32</v>
      </c>
      <c r="G40" s="2" t="s">
        <v>33</v>
      </c>
      <c r="H40" s="2">
        <v>36</v>
      </c>
      <c r="I40" s="2" t="s">
        <v>47</v>
      </c>
      <c r="J40" s="2" t="s">
        <v>34</v>
      </c>
      <c r="K40" s="2">
        <v>853362</v>
      </c>
      <c r="L40" s="2" t="s">
        <v>56</v>
      </c>
      <c r="M40" s="4" t="s">
        <v>48</v>
      </c>
      <c r="N40" s="5">
        <v>1542725</v>
      </c>
      <c r="O40" s="6">
        <v>128</v>
      </c>
      <c r="P40" s="6">
        <v>128</v>
      </c>
      <c r="Q40" t="str">
        <f t="shared" si="1"/>
        <v>Negotiation</v>
      </c>
      <c r="R40" t="str">
        <f xml:space="preserve"> IF(Table1[[#This Row],[Acual]] &gt;=Table1[ [#This Row],[Target] ],"Pass","Fail")</f>
        <v>Pass</v>
      </c>
    </row>
    <row r="41" spans="1:18" ht="18.5" x14ac:dyDescent="0.35">
      <c r="A41" s="2">
        <v>2021</v>
      </c>
      <c r="B41" s="2">
        <v>9</v>
      </c>
      <c r="C41" s="2" t="s">
        <v>36</v>
      </c>
      <c r="D41" s="3">
        <v>44265</v>
      </c>
      <c r="E41" s="2" t="s">
        <v>37</v>
      </c>
      <c r="F41" s="2" t="s">
        <v>18</v>
      </c>
      <c r="G41" s="2" t="s">
        <v>38</v>
      </c>
      <c r="H41" s="2">
        <v>37</v>
      </c>
      <c r="I41" s="2" t="s">
        <v>47</v>
      </c>
      <c r="J41" s="2" t="s">
        <v>21</v>
      </c>
      <c r="K41" s="2">
        <v>851286</v>
      </c>
      <c r="L41" s="2" t="s">
        <v>56</v>
      </c>
      <c r="M41" s="4" t="s">
        <v>50</v>
      </c>
      <c r="N41" s="5">
        <v>1804836</v>
      </c>
      <c r="O41" s="6">
        <v>5</v>
      </c>
      <c r="P41" s="6">
        <v>8</v>
      </c>
      <c r="Q41" t="str">
        <f t="shared" si="1"/>
        <v>Negotiation</v>
      </c>
      <c r="R41" t="str">
        <f xml:space="preserve"> IF(Table1[[#This Row],[Acual]] &gt;=Table1[ [#This Row],[Target] ],"Pass","Fail")</f>
        <v>Pass</v>
      </c>
    </row>
    <row r="42" spans="1:18" ht="18.5" x14ac:dyDescent="0.35">
      <c r="A42" s="2">
        <v>2021</v>
      </c>
      <c r="B42" s="2">
        <v>10</v>
      </c>
      <c r="C42" s="2" t="s">
        <v>40</v>
      </c>
      <c r="D42" s="3">
        <v>44266</v>
      </c>
      <c r="E42" s="2" t="s">
        <v>17</v>
      </c>
      <c r="F42" s="2" t="s">
        <v>26</v>
      </c>
      <c r="G42" s="2" t="s">
        <v>41</v>
      </c>
      <c r="H42" s="2">
        <v>38</v>
      </c>
      <c r="I42" s="2" t="s">
        <v>47</v>
      </c>
      <c r="J42" s="2" t="s">
        <v>28</v>
      </c>
      <c r="K42" s="2">
        <v>851671</v>
      </c>
      <c r="L42" s="2" t="s">
        <v>56</v>
      </c>
      <c r="M42" s="4" t="s">
        <v>23</v>
      </c>
      <c r="N42" s="5">
        <v>2000000</v>
      </c>
      <c r="O42" s="6">
        <v>12</v>
      </c>
      <c r="P42" s="6">
        <v>10</v>
      </c>
      <c r="Q42" t="str">
        <f t="shared" si="1"/>
        <v>Negotiation</v>
      </c>
      <c r="R42" t="str">
        <f xml:space="preserve"> IF(Table1[[#This Row],[Acual]] &gt;=Table1[ [#This Row],[Target] ],"Pass","Fail")</f>
        <v>Fail</v>
      </c>
    </row>
    <row r="43" spans="1:18" ht="18.5" x14ac:dyDescent="0.35">
      <c r="A43" s="2">
        <v>2021</v>
      </c>
      <c r="B43" s="2">
        <v>11</v>
      </c>
      <c r="C43" s="2" t="s">
        <v>43</v>
      </c>
      <c r="D43" s="3">
        <v>44267</v>
      </c>
      <c r="E43" s="2" t="s">
        <v>25</v>
      </c>
      <c r="F43" s="2" t="s">
        <v>32</v>
      </c>
      <c r="G43" s="2" t="s">
        <v>44</v>
      </c>
      <c r="H43" s="2">
        <v>39</v>
      </c>
      <c r="I43" s="2" t="s">
        <v>47</v>
      </c>
      <c r="J43" s="2" t="s">
        <v>34</v>
      </c>
      <c r="K43" s="2">
        <v>852728</v>
      </c>
      <c r="L43" s="2" t="s">
        <v>56</v>
      </c>
      <c r="M43" s="4" t="s">
        <v>29</v>
      </c>
      <c r="N43" s="5">
        <v>3571089</v>
      </c>
      <c r="O43" s="6">
        <v>90</v>
      </c>
      <c r="P43" s="6">
        <v>89</v>
      </c>
      <c r="Q43" t="str">
        <f t="shared" si="1"/>
        <v>Negotiation</v>
      </c>
      <c r="R43" t="str">
        <f xml:space="preserve"> IF(Table1[[#This Row],[Acual]] &gt;=Table1[ [#This Row],[Target] ],"Pass","Fail")</f>
        <v>Fail</v>
      </c>
    </row>
    <row r="44" spans="1:18" ht="18.5" x14ac:dyDescent="0.35">
      <c r="A44" s="2">
        <v>2021</v>
      </c>
      <c r="B44" s="2">
        <v>12</v>
      </c>
      <c r="C44" s="2" t="s">
        <v>46</v>
      </c>
      <c r="D44" s="3">
        <v>44268</v>
      </c>
      <c r="E44" s="2" t="s">
        <v>31</v>
      </c>
      <c r="F44" s="2" t="s">
        <v>18</v>
      </c>
      <c r="G44" s="2" t="s">
        <v>19</v>
      </c>
      <c r="H44" s="2">
        <v>40</v>
      </c>
      <c r="I44" s="2" t="s">
        <v>47</v>
      </c>
      <c r="J44" s="2" t="s">
        <v>21</v>
      </c>
      <c r="K44" s="2" t="s">
        <v>62</v>
      </c>
      <c r="L44" s="2" t="s">
        <v>56</v>
      </c>
      <c r="M44" s="4" t="s">
        <v>35</v>
      </c>
      <c r="N44" s="5">
        <v>4563133</v>
      </c>
      <c r="O44" s="6">
        <v>34</v>
      </c>
      <c r="P44" s="6">
        <v>34</v>
      </c>
      <c r="Q44" t="str">
        <f t="shared" si="1"/>
        <v>Negotiation</v>
      </c>
      <c r="R44" t="str">
        <f xml:space="preserve"> IF(Table1[[#This Row],[Acual]] &gt;=Table1[ [#This Row],[Target] ],"Pass","Fail")</f>
        <v>Pass</v>
      </c>
    </row>
    <row r="45" spans="1:18" ht="18.5" x14ac:dyDescent="0.35">
      <c r="A45" s="2">
        <v>2021</v>
      </c>
      <c r="B45" s="2">
        <v>13</v>
      </c>
      <c r="C45" s="2" t="s">
        <v>49</v>
      </c>
      <c r="D45" s="3">
        <v>44269</v>
      </c>
      <c r="E45" s="2" t="s">
        <v>37</v>
      </c>
      <c r="F45" s="2" t="s">
        <v>26</v>
      </c>
      <c r="G45" s="2" t="s">
        <v>27</v>
      </c>
      <c r="H45" s="2">
        <v>41</v>
      </c>
      <c r="I45" s="2" t="s">
        <v>47</v>
      </c>
      <c r="J45" s="2" t="s">
        <v>28</v>
      </c>
      <c r="K45" s="2">
        <v>851216</v>
      </c>
      <c r="L45" s="2" t="s">
        <v>56</v>
      </c>
      <c r="M45" s="4" t="s">
        <v>39</v>
      </c>
      <c r="N45" s="5">
        <v>4611537</v>
      </c>
      <c r="O45" s="6">
        <v>88</v>
      </c>
      <c r="P45" s="6">
        <v>88</v>
      </c>
      <c r="Q45" t="str">
        <f t="shared" si="1"/>
        <v>Negotiation</v>
      </c>
      <c r="R45" t="str">
        <f xml:space="preserve"> IF(Table1[[#This Row],[Acual]] &gt;=Table1[ [#This Row],[Target] ],"Pass","Fail")</f>
        <v>Pass</v>
      </c>
    </row>
    <row r="46" spans="1:18" ht="18.5" x14ac:dyDescent="0.35">
      <c r="A46" s="2">
        <v>2021</v>
      </c>
      <c r="B46" s="2">
        <v>14</v>
      </c>
      <c r="C46" s="2" t="s">
        <v>51</v>
      </c>
      <c r="D46" s="3">
        <v>44270</v>
      </c>
      <c r="E46" s="2" t="s">
        <v>17</v>
      </c>
      <c r="F46" s="2" t="s">
        <v>32</v>
      </c>
      <c r="G46" s="2" t="s">
        <v>33</v>
      </c>
      <c r="H46" s="2">
        <v>42</v>
      </c>
      <c r="I46" s="2" t="s">
        <v>47</v>
      </c>
      <c r="J46" s="2" t="s">
        <v>34</v>
      </c>
      <c r="K46" s="2">
        <v>851184</v>
      </c>
      <c r="L46" s="2" t="s">
        <v>56</v>
      </c>
      <c r="M46" s="4" t="s">
        <v>42</v>
      </c>
      <c r="N46" s="5">
        <v>5494522</v>
      </c>
      <c r="O46" s="6">
        <v>90</v>
      </c>
      <c r="P46" s="6">
        <v>90</v>
      </c>
      <c r="Q46" t="str">
        <f t="shared" si="1"/>
        <v>Negotiation</v>
      </c>
      <c r="R46" t="str">
        <f xml:space="preserve"> IF(Table1[[#This Row],[Acual]] &gt;=Table1[ [#This Row],[Target] ],"Pass","Fail")</f>
        <v>Pass</v>
      </c>
    </row>
    <row r="47" spans="1:18" ht="18.5" x14ac:dyDescent="0.35">
      <c r="A47" s="2">
        <v>2021</v>
      </c>
      <c r="B47" s="2">
        <v>15</v>
      </c>
      <c r="C47" s="2" t="s">
        <v>52</v>
      </c>
      <c r="D47" s="3">
        <v>44271</v>
      </c>
      <c r="E47" s="2" t="s">
        <v>25</v>
      </c>
      <c r="F47" s="2" t="s">
        <v>18</v>
      </c>
      <c r="G47" s="2" t="s">
        <v>38</v>
      </c>
      <c r="H47" s="2">
        <v>43</v>
      </c>
      <c r="I47" s="2" t="s">
        <v>47</v>
      </c>
      <c r="J47" s="2" t="s">
        <v>21</v>
      </c>
      <c r="K47" s="2">
        <v>851827</v>
      </c>
      <c r="L47" s="2" t="s">
        <v>56</v>
      </c>
      <c r="M47" s="4" t="s">
        <v>45</v>
      </c>
      <c r="N47" s="5">
        <v>5800000</v>
      </c>
      <c r="O47" s="6">
        <v>145</v>
      </c>
      <c r="P47" s="6">
        <v>128</v>
      </c>
      <c r="Q47" t="str">
        <f t="shared" si="1"/>
        <v>Negotiation</v>
      </c>
      <c r="R47" t="str">
        <f xml:space="preserve"> IF(Table1[[#This Row],[Acual]] &gt;=Table1[ [#This Row],[Target] ],"Pass","Fail")</f>
        <v>Fail</v>
      </c>
    </row>
    <row r="48" spans="1:18" ht="18.5" x14ac:dyDescent="0.35">
      <c r="A48" s="2">
        <v>2021</v>
      </c>
      <c r="B48" s="2">
        <v>16</v>
      </c>
      <c r="C48" s="2" t="s">
        <v>53</v>
      </c>
      <c r="D48" s="3">
        <v>44272</v>
      </c>
      <c r="E48" s="2" t="s">
        <v>31</v>
      </c>
      <c r="F48" s="2" t="s">
        <v>26</v>
      </c>
      <c r="G48" s="2" t="s">
        <v>41</v>
      </c>
      <c r="H48" s="2">
        <v>44</v>
      </c>
      <c r="I48" s="2" t="s">
        <v>47</v>
      </c>
      <c r="J48" s="2" t="s">
        <v>28</v>
      </c>
      <c r="K48" s="2">
        <v>858555</v>
      </c>
      <c r="L48" s="2" t="s">
        <v>58</v>
      </c>
      <c r="M48" s="4" t="s">
        <v>48</v>
      </c>
      <c r="N48" s="5">
        <v>1263106</v>
      </c>
      <c r="O48" s="6">
        <v>90</v>
      </c>
      <c r="P48" s="6">
        <v>89</v>
      </c>
      <c r="Q48" t="str">
        <f t="shared" si="1"/>
        <v>Pen</v>
      </c>
      <c r="R48" t="str">
        <f xml:space="preserve"> IF(Table1[[#This Row],[Acual]] &gt;=Table1[ [#This Row],[Target] ],"Pass","Fail")</f>
        <v>Fail</v>
      </c>
    </row>
    <row r="49" spans="1:18" ht="18.5" x14ac:dyDescent="0.35">
      <c r="A49" s="2">
        <v>2021</v>
      </c>
      <c r="B49" s="2">
        <v>17</v>
      </c>
      <c r="C49" s="2" t="s">
        <v>54</v>
      </c>
      <c r="D49" s="3">
        <v>44273</v>
      </c>
      <c r="E49" s="2" t="s">
        <v>31</v>
      </c>
      <c r="F49" s="2" t="s">
        <v>32</v>
      </c>
      <c r="G49" s="2" t="s">
        <v>44</v>
      </c>
      <c r="H49" s="2">
        <v>45</v>
      </c>
      <c r="I49" s="2" t="s">
        <v>47</v>
      </c>
      <c r="J49" s="2" t="s">
        <v>34</v>
      </c>
      <c r="K49" s="2">
        <v>858556</v>
      </c>
      <c r="L49" s="2" t="s">
        <v>58</v>
      </c>
      <c r="M49" s="4" t="s">
        <v>50</v>
      </c>
      <c r="N49" s="5">
        <v>40467</v>
      </c>
      <c r="O49" s="6">
        <v>90</v>
      </c>
      <c r="P49" s="6">
        <v>90</v>
      </c>
      <c r="Q49" t="str">
        <f t="shared" si="1"/>
        <v>Pen</v>
      </c>
      <c r="R49" t="str">
        <f xml:space="preserve"> IF(Table1[[#This Row],[Acual]] &gt;=Table1[ [#This Row],[Target] ],"Pass","Fail")</f>
        <v>Pass</v>
      </c>
    </row>
    <row r="50" spans="1:18" ht="18.5" x14ac:dyDescent="0.35">
      <c r="A50" s="2">
        <v>2021</v>
      </c>
      <c r="B50" s="2">
        <v>18</v>
      </c>
      <c r="C50" s="2" t="s">
        <v>16</v>
      </c>
      <c r="D50" s="3">
        <v>44274</v>
      </c>
      <c r="E50" s="2" t="s">
        <v>31</v>
      </c>
      <c r="F50" s="2" t="s">
        <v>18</v>
      </c>
      <c r="G50" s="2" t="s">
        <v>19</v>
      </c>
      <c r="H50" s="2">
        <v>46</v>
      </c>
      <c r="I50" s="2" t="s">
        <v>47</v>
      </c>
      <c r="J50" s="2" t="s">
        <v>21</v>
      </c>
      <c r="K50" s="2">
        <v>851463</v>
      </c>
      <c r="L50" s="2" t="s">
        <v>58</v>
      </c>
      <c r="M50" s="4" t="s">
        <v>23</v>
      </c>
      <c r="N50" s="5">
        <v>10638000</v>
      </c>
      <c r="O50" s="6">
        <v>33</v>
      </c>
      <c r="P50" s="6">
        <v>33</v>
      </c>
      <c r="Q50" t="str">
        <f t="shared" si="1"/>
        <v>Pen</v>
      </c>
      <c r="R50" t="str">
        <f xml:space="preserve"> IF(Table1[[#This Row],[Acual]] &gt;=Table1[ [#This Row],[Target] ],"Pass","Fail")</f>
        <v>Pass</v>
      </c>
    </row>
    <row r="51" spans="1:18" ht="18.5" x14ac:dyDescent="0.35">
      <c r="A51" s="2">
        <v>2021</v>
      </c>
      <c r="B51" s="2">
        <v>19</v>
      </c>
      <c r="C51" s="2" t="s">
        <v>24</v>
      </c>
      <c r="D51" s="3">
        <v>44275</v>
      </c>
      <c r="E51" s="2" t="s">
        <v>31</v>
      </c>
      <c r="F51" s="2" t="s">
        <v>26</v>
      </c>
      <c r="G51" s="2" t="s">
        <v>27</v>
      </c>
      <c r="H51" s="2">
        <v>47</v>
      </c>
      <c r="I51" s="2" t="s">
        <v>47</v>
      </c>
      <c r="J51" s="2" t="s">
        <v>28</v>
      </c>
      <c r="K51" s="2">
        <v>851456</v>
      </c>
      <c r="L51" s="2" t="s">
        <v>58</v>
      </c>
      <c r="M51" s="4" t="s">
        <v>29</v>
      </c>
      <c r="N51" s="5">
        <v>40467</v>
      </c>
      <c r="O51" s="6">
        <v>101</v>
      </c>
      <c r="P51" s="6">
        <v>79</v>
      </c>
      <c r="Q51" t="str">
        <f t="shared" si="1"/>
        <v>Pen</v>
      </c>
      <c r="R51" t="str">
        <f xml:space="preserve"> IF(Table1[[#This Row],[Acual]] &gt;=Table1[ [#This Row],[Target] ],"Pass","Fail")</f>
        <v>Fail</v>
      </c>
    </row>
    <row r="52" spans="1:18" ht="18.5" x14ac:dyDescent="0.35">
      <c r="A52" s="2">
        <v>2019</v>
      </c>
      <c r="B52" s="2">
        <v>20</v>
      </c>
      <c r="C52" s="2" t="s">
        <v>30</v>
      </c>
      <c r="D52" s="3">
        <v>44276</v>
      </c>
      <c r="E52" s="2" t="s">
        <v>31</v>
      </c>
      <c r="F52" s="2" t="s">
        <v>32</v>
      </c>
      <c r="G52" s="2" t="s">
        <v>33</v>
      </c>
      <c r="H52" s="2">
        <v>48</v>
      </c>
      <c r="I52" s="2" t="s">
        <v>47</v>
      </c>
      <c r="J52" s="2" t="s">
        <v>34</v>
      </c>
      <c r="K52" s="2">
        <v>854467</v>
      </c>
      <c r="L52" s="2" t="s">
        <v>60</v>
      </c>
      <c r="M52" s="4" t="s">
        <v>35</v>
      </c>
      <c r="N52" s="5">
        <v>5781720</v>
      </c>
      <c r="O52" s="6">
        <v>5</v>
      </c>
      <c r="P52" s="6">
        <v>8</v>
      </c>
      <c r="Q52" t="str">
        <f t="shared" si="1"/>
        <v>Data</v>
      </c>
      <c r="R52" t="str">
        <f xml:space="preserve"> IF(Table1[[#This Row],[Acual]] &gt;=Table1[ [#This Row],[Target] ],"Pass","Fail")</f>
        <v>Pass</v>
      </c>
    </row>
    <row r="53" spans="1:18" ht="18.5" x14ac:dyDescent="0.35">
      <c r="A53" s="2">
        <v>2019</v>
      </c>
      <c r="B53" s="2">
        <v>21</v>
      </c>
      <c r="C53" s="2" t="s">
        <v>36</v>
      </c>
      <c r="D53" s="3">
        <v>44277</v>
      </c>
      <c r="E53" s="2" t="s">
        <v>31</v>
      </c>
      <c r="F53" s="2" t="s">
        <v>18</v>
      </c>
      <c r="G53" s="2" t="s">
        <v>38</v>
      </c>
      <c r="H53" s="2">
        <v>49</v>
      </c>
      <c r="I53" s="2" t="s">
        <v>47</v>
      </c>
      <c r="J53" s="2" t="s">
        <v>21</v>
      </c>
      <c r="K53" s="2">
        <v>854236</v>
      </c>
      <c r="L53" s="2" t="s">
        <v>60</v>
      </c>
      <c r="M53" s="4" t="s">
        <v>39</v>
      </c>
      <c r="N53" s="5">
        <v>7194423</v>
      </c>
      <c r="O53" s="6">
        <v>12</v>
      </c>
      <c r="P53" s="6">
        <v>10</v>
      </c>
      <c r="Q53" t="str">
        <f t="shared" si="1"/>
        <v>Data</v>
      </c>
      <c r="R53" t="str">
        <f xml:space="preserve"> IF(Table1[[#This Row],[Acual]] &gt;=Table1[ [#This Row],[Target] ],"Pass","Fail")</f>
        <v>Fail</v>
      </c>
    </row>
    <row r="54" spans="1:18" ht="18.5" x14ac:dyDescent="0.35">
      <c r="A54" s="2">
        <v>2019</v>
      </c>
      <c r="B54" s="2">
        <v>22</v>
      </c>
      <c r="C54" s="2" t="s">
        <v>40</v>
      </c>
      <c r="D54" s="3">
        <v>44278</v>
      </c>
      <c r="E54" s="2" t="s">
        <v>31</v>
      </c>
      <c r="F54" s="2" t="s">
        <v>26</v>
      </c>
      <c r="G54" s="2" t="s">
        <v>41</v>
      </c>
      <c r="H54" s="2">
        <v>50</v>
      </c>
      <c r="I54" s="2" t="s">
        <v>47</v>
      </c>
      <c r="J54" s="2" t="s">
        <v>28</v>
      </c>
      <c r="K54" s="2">
        <v>854412</v>
      </c>
      <c r="L54" s="2" t="s">
        <v>60</v>
      </c>
      <c r="M54" s="4" t="s">
        <v>42</v>
      </c>
      <c r="N54" s="5">
        <v>823710</v>
      </c>
      <c r="O54" s="6">
        <v>90</v>
      </c>
      <c r="P54" s="6">
        <v>89</v>
      </c>
      <c r="Q54" t="str">
        <f t="shared" si="1"/>
        <v>Data</v>
      </c>
      <c r="R54" t="str">
        <f xml:space="preserve"> IF(Table1[[#This Row],[Acual]] &gt;=Table1[ [#This Row],[Target] ],"Pass","Fail")</f>
        <v>Fail</v>
      </c>
    </row>
    <row r="55" spans="1:18" ht="18.5" x14ac:dyDescent="0.35">
      <c r="A55" s="2">
        <v>2019</v>
      </c>
      <c r="B55" s="2">
        <v>23</v>
      </c>
      <c r="C55" s="2" t="s">
        <v>43</v>
      </c>
      <c r="D55" s="3">
        <v>44279</v>
      </c>
      <c r="E55" s="2" t="s">
        <v>31</v>
      </c>
      <c r="F55" s="2" t="s">
        <v>32</v>
      </c>
      <c r="G55" s="2" t="s">
        <v>44</v>
      </c>
      <c r="H55" s="2">
        <v>51</v>
      </c>
      <c r="I55" s="2" t="s">
        <v>47</v>
      </c>
      <c r="J55" s="2" t="s">
        <v>34</v>
      </c>
      <c r="K55" s="2">
        <v>854485</v>
      </c>
      <c r="L55" s="2" t="s">
        <v>60</v>
      </c>
      <c r="M55" s="4" t="s">
        <v>45</v>
      </c>
      <c r="N55" s="5">
        <v>2367268</v>
      </c>
      <c r="O55" s="6">
        <v>128</v>
      </c>
      <c r="P55" s="6">
        <v>128</v>
      </c>
      <c r="Q55" t="str">
        <f t="shared" si="1"/>
        <v>Data</v>
      </c>
      <c r="R55" t="str">
        <f xml:space="preserve"> IF(Table1[[#This Row],[Acual]] &gt;=Table1[ [#This Row],[Target] ],"Pass","Fail")</f>
        <v>Pass</v>
      </c>
    </row>
    <row r="56" spans="1:18" ht="18.5" x14ac:dyDescent="0.35">
      <c r="A56" s="2">
        <v>2019</v>
      </c>
      <c r="B56" s="2">
        <v>24</v>
      </c>
      <c r="C56" s="2" t="s">
        <v>46</v>
      </c>
      <c r="D56" s="3">
        <v>44280</v>
      </c>
      <c r="E56" s="2" t="s">
        <v>31</v>
      </c>
      <c r="F56" s="2" t="s">
        <v>18</v>
      </c>
      <c r="G56" s="2" t="s">
        <v>19</v>
      </c>
      <c r="H56" s="2">
        <v>52</v>
      </c>
      <c r="I56" s="2" t="s">
        <v>47</v>
      </c>
      <c r="J56" s="2" t="s">
        <v>21</v>
      </c>
      <c r="K56" s="2">
        <v>854487</v>
      </c>
      <c r="L56" s="2" t="s">
        <v>60</v>
      </c>
      <c r="M56" s="4" t="s">
        <v>48</v>
      </c>
      <c r="N56" s="5">
        <v>2622311</v>
      </c>
      <c r="O56" s="6">
        <v>34</v>
      </c>
      <c r="P56" s="6">
        <v>34</v>
      </c>
      <c r="Q56" t="str">
        <f t="shared" si="1"/>
        <v>Data</v>
      </c>
      <c r="R56" t="str">
        <f xml:space="preserve"> IF(Table1[[#This Row],[Acual]] &gt;=Table1[ [#This Row],[Target] ],"Pass","Fail")</f>
        <v>Pass</v>
      </c>
    </row>
    <row r="57" spans="1:18" ht="18.5" x14ac:dyDescent="0.35">
      <c r="A57" s="2">
        <v>2019</v>
      </c>
      <c r="B57" s="2">
        <v>25</v>
      </c>
      <c r="C57" s="2" t="s">
        <v>49</v>
      </c>
      <c r="D57" s="3">
        <v>44281</v>
      </c>
      <c r="E57" s="2" t="s">
        <v>31</v>
      </c>
      <c r="F57" s="2" t="s">
        <v>26</v>
      </c>
      <c r="G57" s="2" t="s">
        <v>27</v>
      </c>
      <c r="H57" s="2">
        <v>53</v>
      </c>
      <c r="I57" s="2" t="s">
        <v>47</v>
      </c>
      <c r="J57" s="2" t="s">
        <v>28</v>
      </c>
      <c r="K57" s="2">
        <v>854488</v>
      </c>
      <c r="L57" s="2" t="s">
        <v>60</v>
      </c>
      <c r="M57" s="4" t="s">
        <v>50</v>
      </c>
      <c r="N57" s="5">
        <v>3074951</v>
      </c>
      <c r="O57" s="6">
        <v>88</v>
      </c>
      <c r="P57" s="6">
        <v>88</v>
      </c>
      <c r="Q57" t="str">
        <f t="shared" si="1"/>
        <v>Data</v>
      </c>
      <c r="R57" t="str">
        <f xml:space="preserve"> IF(Table1[[#This Row],[Acual]] &gt;=Table1[ [#This Row],[Target] ],"Pass","Fail")</f>
        <v>Pass</v>
      </c>
    </row>
    <row r="58" spans="1:18" ht="18.5" x14ac:dyDescent="0.35">
      <c r="A58" s="2">
        <v>2019</v>
      </c>
      <c r="B58" s="2">
        <v>26</v>
      </c>
      <c r="C58" s="2" t="s">
        <v>51</v>
      </c>
      <c r="D58" s="3">
        <v>44282</v>
      </c>
      <c r="E58" s="2" t="s">
        <v>31</v>
      </c>
      <c r="F58" s="2" t="s">
        <v>26</v>
      </c>
      <c r="G58" s="2" t="s">
        <v>33</v>
      </c>
      <c r="H58" s="2">
        <v>54</v>
      </c>
      <c r="I58" s="2" t="s">
        <v>47</v>
      </c>
      <c r="J58" s="2" t="s">
        <v>34</v>
      </c>
      <c r="K58" s="2">
        <v>854485</v>
      </c>
      <c r="L58" s="2" t="s">
        <v>60</v>
      </c>
      <c r="M58" s="4" t="s">
        <v>23</v>
      </c>
      <c r="N58" s="5">
        <v>2367268</v>
      </c>
      <c r="O58" s="6">
        <v>90</v>
      </c>
      <c r="P58" s="6">
        <v>89</v>
      </c>
      <c r="Q58" t="str">
        <f t="shared" si="1"/>
        <v>Data</v>
      </c>
      <c r="R58" t="str">
        <f xml:space="preserve"> IF(Table1[[#This Row],[Acual]] &gt;=Table1[ [#This Row],[Target] ],"Pass","Fail")</f>
        <v>Fail</v>
      </c>
    </row>
    <row r="59" spans="1:18" ht="18.5" x14ac:dyDescent="0.35">
      <c r="A59" s="2">
        <v>2019</v>
      </c>
      <c r="B59" s="2">
        <v>27</v>
      </c>
      <c r="C59" s="2" t="s">
        <v>52</v>
      </c>
      <c r="D59" s="3">
        <v>44283</v>
      </c>
      <c r="E59" s="2" t="s">
        <v>31</v>
      </c>
      <c r="F59" s="2" t="s">
        <v>26</v>
      </c>
      <c r="G59" s="2" t="s">
        <v>38</v>
      </c>
      <c r="H59" s="2">
        <v>55</v>
      </c>
      <c r="I59" s="2" t="s">
        <v>47</v>
      </c>
      <c r="J59" s="2" t="s">
        <v>21</v>
      </c>
      <c r="K59" s="2">
        <v>854487</v>
      </c>
      <c r="L59" s="2" t="s">
        <v>60</v>
      </c>
      <c r="M59" s="4" t="s">
        <v>29</v>
      </c>
      <c r="N59" s="5">
        <v>2622311</v>
      </c>
      <c r="O59" s="6">
        <v>90</v>
      </c>
      <c r="P59" s="6">
        <v>90</v>
      </c>
      <c r="Q59" t="str">
        <f t="shared" si="1"/>
        <v>Data</v>
      </c>
      <c r="R59" t="str">
        <f xml:space="preserve"> IF(Table1[[#This Row],[Acual]] &gt;=Table1[ [#This Row],[Target] ],"Pass","Fail")</f>
        <v>Pass</v>
      </c>
    </row>
    <row r="60" spans="1:18" ht="18.5" x14ac:dyDescent="0.35">
      <c r="A60" s="2">
        <v>2019</v>
      </c>
      <c r="B60" s="2">
        <v>28</v>
      </c>
      <c r="C60" s="2" t="s">
        <v>53</v>
      </c>
      <c r="D60" s="3">
        <v>44284</v>
      </c>
      <c r="E60" s="2" t="s">
        <v>31</v>
      </c>
      <c r="F60" s="2" t="s">
        <v>26</v>
      </c>
      <c r="G60" s="2" t="s">
        <v>41</v>
      </c>
      <c r="H60" s="2">
        <v>56</v>
      </c>
      <c r="I60" s="2" t="s">
        <v>47</v>
      </c>
      <c r="J60" s="2" t="s">
        <v>28</v>
      </c>
      <c r="K60" s="2">
        <v>854488</v>
      </c>
      <c r="L60" s="2" t="s">
        <v>60</v>
      </c>
      <c r="M60" s="4" t="s">
        <v>35</v>
      </c>
      <c r="N60" s="5">
        <v>3074951</v>
      </c>
      <c r="O60" s="6">
        <v>145</v>
      </c>
      <c r="P60" s="6">
        <v>128</v>
      </c>
      <c r="Q60" t="str">
        <f t="shared" si="1"/>
        <v>Data</v>
      </c>
      <c r="R60" t="str">
        <f xml:space="preserve"> IF(Table1[[#This Row],[Acual]] &gt;=Table1[ [#This Row],[Target] ],"Pass","Fail")</f>
        <v>Fail</v>
      </c>
    </row>
    <row r="61" spans="1:18" ht="18.5" x14ac:dyDescent="0.35">
      <c r="A61" s="2">
        <v>2019</v>
      </c>
      <c r="B61" s="2">
        <v>29</v>
      </c>
      <c r="C61" s="2" t="s">
        <v>54</v>
      </c>
      <c r="D61" s="3">
        <v>44285</v>
      </c>
      <c r="E61" s="2" t="s">
        <v>37</v>
      </c>
      <c r="F61" s="2" t="s">
        <v>26</v>
      </c>
      <c r="G61" s="2" t="s">
        <v>44</v>
      </c>
      <c r="H61" s="2">
        <v>57</v>
      </c>
      <c r="I61" s="2" t="s">
        <v>47</v>
      </c>
      <c r="J61" s="2" t="s">
        <v>34</v>
      </c>
      <c r="K61" s="2">
        <v>854466</v>
      </c>
      <c r="L61" s="2" t="s">
        <v>60</v>
      </c>
      <c r="M61" s="4" t="s">
        <v>39</v>
      </c>
      <c r="N61" s="5">
        <v>3835149</v>
      </c>
      <c r="O61" s="6">
        <v>75</v>
      </c>
      <c r="P61" s="6">
        <v>38</v>
      </c>
      <c r="Q61" t="str">
        <f t="shared" si="1"/>
        <v>Data</v>
      </c>
      <c r="R61" t="str">
        <f xml:space="preserve"> IF(Table1[[#This Row],[Acual]] &gt;=Table1[ [#This Row],[Target] ],"Pass","Fail")</f>
        <v>Fail</v>
      </c>
    </row>
    <row r="62" spans="1:18" ht="18.5" x14ac:dyDescent="0.35">
      <c r="A62" s="2">
        <v>2019</v>
      </c>
      <c r="B62" s="2">
        <v>30</v>
      </c>
      <c r="C62" s="2" t="s">
        <v>16</v>
      </c>
      <c r="D62" s="3">
        <v>44286</v>
      </c>
      <c r="E62" s="2" t="s">
        <v>17</v>
      </c>
      <c r="F62" s="2" t="s">
        <v>26</v>
      </c>
      <c r="G62" s="2" t="s">
        <v>19</v>
      </c>
      <c r="H62" s="2">
        <v>58</v>
      </c>
      <c r="I62" s="2" t="s">
        <v>47</v>
      </c>
      <c r="J62" s="2" t="s">
        <v>21</v>
      </c>
      <c r="K62" s="2">
        <v>890675</v>
      </c>
      <c r="L62" s="2" t="s">
        <v>60</v>
      </c>
      <c r="M62" s="4" t="s">
        <v>42</v>
      </c>
      <c r="N62" s="5">
        <v>3946768</v>
      </c>
      <c r="O62" s="6">
        <v>80</v>
      </c>
      <c r="P62" s="6">
        <v>44</v>
      </c>
      <c r="Q62" t="str">
        <f t="shared" si="1"/>
        <v>Data</v>
      </c>
      <c r="R62" t="str">
        <f xml:space="preserve"> IF(Table1[[#This Row],[Acual]] &gt;=Table1[ [#This Row],[Target] ],"Pass","Fail")</f>
        <v>Fail</v>
      </c>
    </row>
    <row r="63" spans="1:18" ht="18.5" x14ac:dyDescent="0.35">
      <c r="A63" s="2">
        <v>2019</v>
      </c>
      <c r="B63" s="2">
        <v>31</v>
      </c>
      <c r="C63" s="2" t="s">
        <v>24</v>
      </c>
      <c r="D63" s="3">
        <v>44287</v>
      </c>
      <c r="E63" s="2" t="s">
        <v>25</v>
      </c>
      <c r="F63" s="2" t="s">
        <v>26</v>
      </c>
      <c r="G63" s="2" t="s">
        <v>27</v>
      </c>
      <c r="H63" s="2">
        <v>59</v>
      </c>
      <c r="I63" s="2" t="s">
        <v>47</v>
      </c>
      <c r="J63" s="2" t="s">
        <v>28</v>
      </c>
      <c r="K63" s="2">
        <v>854685</v>
      </c>
      <c r="L63" s="2" t="s">
        <v>60</v>
      </c>
      <c r="M63" s="4" t="s">
        <v>45</v>
      </c>
      <c r="N63" s="5">
        <v>63513</v>
      </c>
      <c r="O63" s="6">
        <v>90</v>
      </c>
      <c r="P63" s="6">
        <v>89</v>
      </c>
      <c r="Q63" t="str">
        <f t="shared" si="1"/>
        <v>Data</v>
      </c>
      <c r="R63" t="str">
        <f xml:space="preserve"> IF(Table1[[#This Row],[Acual]] &gt;=Table1[ [#This Row],[Target] ],"Pass","Fail")</f>
        <v>Fail</v>
      </c>
    </row>
    <row r="64" spans="1:18" ht="18.5" x14ac:dyDescent="0.35">
      <c r="A64" s="2">
        <v>2019</v>
      </c>
      <c r="B64" s="2">
        <v>1</v>
      </c>
      <c r="C64" s="2" t="s">
        <v>30</v>
      </c>
      <c r="D64" s="3">
        <v>44288</v>
      </c>
      <c r="E64" s="2" t="s">
        <v>31</v>
      </c>
      <c r="F64" s="2" t="s">
        <v>26</v>
      </c>
      <c r="G64" s="2" t="s">
        <v>33</v>
      </c>
      <c r="H64" s="2">
        <v>60</v>
      </c>
      <c r="I64" s="2" t="s">
        <v>47</v>
      </c>
      <c r="J64" s="2" t="s">
        <v>34</v>
      </c>
      <c r="K64" s="2">
        <v>854456</v>
      </c>
      <c r="L64" s="2" t="s">
        <v>60</v>
      </c>
      <c r="M64" s="4" t="s">
        <v>48</v>
      </c>
      <c r="N64" s="5">
        <v>63513</v>
      </c>
      <c r="O64" s="6">
        <v>90</v>
      </c>
      <c r="P64" s="6">
        <v>90</v>
      </c>
      <c r="Q64" t="str">
        <f t="shared" si="1"/>
        <v>Data</v>
      </c>
      <c r="R64" t="str">
        <f xml:space="preserve"> IF(Table1[[#This Row],[Acual]] &gt;=Table1[ [#This Row],[Target] ],"Pass","Fail")</f>
        <v>Pass</v>
      </c>
    </row>
    <row r="65" spans="1:18" ht="18.5" x14ac:dyDescent="0.35">
      <c r="A65" s="2">
        <v>2019</v>
      </c>
      <c r="B65" s="2">
        <v>2</v>
      </c>
      <c r="C65" s="2" t="s">
        <v>36</v>
      </c>
      <c r="D65" s="3">
        <v>44289</v>
      </c>
      <c r="E65" s="2" t="s">
        <v>37</v>
      </c>
      <c r="F65" s="2" t="s">
        <v>26</v>
      </c>
      <c r="G65" s="2" t="s">
        <v>38</v>
      </c>
      <c r="H65" s="2">
        <v>61</v>
      </c>
      <c r="I65" s="2" t="s">
        <v>47</v>
      </c>
      <c r="J65" s="2" t="s">
        <v>21</v>
      </c>
      <c r="K65" s="2">
        <v>854467</v>
      </c>
      <c r="L65" s="2" t="s">
        <v>60</v>
      </c>
      <c r="M65" s="4" t="s">
        <v>50</v>
      </c>
      <c r="N65" s="5">
        <v>5781720</v>
      </c>
      <c r="O65" s="6">
        <v>128</v>
      </c>
      <c r="P65" s="6">
        <v>128</v>
      </c>
      <c r="Q65" t="str">
        <f t="shared" si="1"/>
        <v>Data</v>
      </c>
      <c r="R65" t="str">
        <f xml:space="preserve"> IF(Table1[[#This Row],[Acual]] &gt;=Table1[ [#This Row],[Target] ],"Pass","Fail")</f>
        <v>Pass</v>
      </c>
    </row>
    <row r="66" spans="1:18" ht="18.5" x14ac:dyDescent="0.35">
      <c r="A66" s="2">
        <v>2019</v>
      </c>
      <c r="B66" s="2">
        <v>3</v>
      </c>
      <c r="C66" s="2" t="s">
        <v>40</v>
      </c>
      <c r="D66" s="3">
        <v>44290</v>
      </c>
      <c r="E66" s="2" t="s">
        <v>17</v>
      </c>
      <c r="F66" s="2" t="s">
        <v>26</v>
      </c>
      <c r="G66" s="2" t="s">
        <v>41</v>
      </c>
      <c r="H66" s="2">
        <v>62</v>
      </c>
      <c r="I66" s="2" t="s">
        <v>47</v>
      </c>
      <c r="J66" s="2" t="s">
        <v>28</v>
      </c>
      <c r="K66" s="2">
        <v>854236</v>
      </c>
      <c r="L66" s="2" t="s">
        <v>60</v>
      </c>
      <c r="M66" s="4" t="s">
        <v>23</v>
      </c>
      <c r="N66" s="5">
        <v>79864</v>
      </c>
      <c r="O66" s="6">
        <v>34</v>
      </c>
      <c r="P66" s="6">
        <v>34</v>
      </c>
      <c r="Q66" t="str">
        <f t="shared" ref="Q66:Q100" si="2">LEFT(L66,FIND(" ",L66 &amp;" ")-1)</f>
        <v>Data</v>
      </c>
      <c r="R66" t="str">
        <f xml:space="preserve"> IF(Table1[[#This Row],[Acual]] &gt;=Table1[ [#This Row],[Target] ],"Pass","Fail")</f>
        <v>Pass</v>
      </c>
    </row>
    <row r="67" spans="1:18" ht="18.5" x14ac:dyDescent="0.35">
      <c r="A67" s="2">
        <v>2019</v>
      </c>
      <c r="B67" s="2">
        <v>4</v>
      </c>
      <c r="C67" s="2" t="s">
        <v>43</v>
      </c>
      <c r="D67" s="3">
        <v>44291</v>
      </c>
      <c r="E67" s="2" t="s">
        <v>25</v>
      </c>
      <c r="F67" s="2" t="s">
        <v>26</v>
      </c>
      <c r="G67" s="2" t="s">
        <v>44</v>
      </c>
      <c r="H67" s="2">
        <v>63</v>
      </c>
      <c r="I67" s="2" t="s">
        <v>47</v>
      </c>
      <c r="J67" s="2" t="s">
        <v>34</v>
      </c>
      <c r="K67" s="2">
        <v>854484</v>
      </c>
      <c r="L67" s="2" t="s">
        <v>60</v>
      </c>
      <c r="M67" s="4" t="s">
        <v>29</v>
      </c>
      <c r="N67" s="5">
        <v>8295952</v>
      </c>
      <c r="O67" s="6">
        <v>88</v>
      </c>
      <c r="P67" s="6">
        <v>88</v>
      </c>
      <c r="Q67" t="str">
        <f t="shared" si="2"/>
        <v>Data</v>
      </c>
      <c r="R67" t="str">
        <f xml:space="preserve"> IF(Table1[[#This Row],[Acual]] &gt;=Table1[ [#This Row],[Target] ],"Pass","Fail")</f>
        <v>Pass</v>
      </c>
    </row>
    <row r="68" spans="1:18" ht="18.5" x14ac:dyDescent="0.35">
      <c r="A68" s="2">
        <v>2019</v>
      </c>
      <c r="B68" s="2">
        <v>5</v>
      </c>
      <c r="C68" s="2" t="s">
        <v>46</v>
      </c>
      <c r="D68" s="3">
        <v>44292</v>
      </c>
      <c r="E68" s="2" t="s">
        <v>31</v>
      </c>
      <c r="F68" s="2" t="s">
        <v>18</v>
      </c>
      <c r="G68" s="2" t="s">
        <v>19</v>
      </c>
      <c r="H68" s="2">
        <v>64</v>
      </c>
      <c r="I68" s="2" t="s">
        <v>47</v>
      </c>
      <c r="J68" s="2" t="s">
        <v>21</v>
      </c>
      <c r="K68" s="2">
        <v>853466</v>
      </c>
      <c r="L68" s="2" t="s">
        <v>60</v>
      </c>
      <c r="M68" s="4" t="s">
        <v>35</v>
      </c>
      <c r="N68" s="5">
        <v>9000000</v>
      </c>
      <c r="O68" s="6">
        <v>90</v>
      </c>
      <c r="P68" s="6">
        <v>89</v>
      </c>
      <c r="Q68" t="str">
        <f t="shared" si="2"/>
        <v>Data</v>
      </c>
      <c r="R68" t="str">
        <f xml:space="preserve"> IF(Table1[[#This Row],[Acual]] &gt;=Table1[ [#This Row],[Target] ],"Pass","Fail")</f>
        <v>Fail</v>
      </c>
    </row>
    <row r="69" spans="1:18" ht="18.5" x14ac:dyDescent="0.35">
      <c r="A69" s="2">
        <v>2019</v>
      </c>
      <c r="B69" s="2">
        <v>6</v>
      </c>
      <c r="C69" s="2" t="s">
        <v>49</v>
      </c>
      <c r="D69" s="3">
        <v>44293</v>
      </c>
      <c r="E69" s="2" t="s">
        <v>37</v>
      </c>
      <c r="F69" s="2" t="s">
        <v>26</v>
      </c>
      <c r="G69" s="2" t="s">
        <v>27</v>
      </c>
      <c r="H69" s="2">
        <v>65</v>
      </c>
      <c r="I69" s="2" t="s">
        <v>47</v>
      </c>
      <c r="J69" s="2" t="s">
        <v>28</v>
      </c>
      <c r="K69" s="2">
        <v>854486</v>
      </c>
      <c r="L69" s="2" t="s">
        <v>60</v>
      </c>
      <c r="M69" s="4" t="s">
        <v>39</v>
      </c>
      <c r="N69" s="5">
        <v>9377689</v>
      </c>
      <c r="O69" s="6">
        <v>90</v>
      </c>
      <c r="P69" s="6">
        <v>90</v>
      </c>
      <c r="Q69" t="str">
        <f t="shared" si="2"/>
        <v>Data</v>
      </c>
      <c r="R69" t="str">
        <f xml:space="preserve"> IF(Table1[[#This Row],[Acual]] &gt;=Table1[ [#This Row],[Target] ],"Pass","Fail")</f>
        <v>Pass</v>
      </c>
    </row>
    <row r="70" spans="1:18" ht="18.5" x14ac:dyDescent="0.35">
      <c r="A70" s="2">
        <v>2019</v>
      </c>
      <c r="B70" s="2">
        <v>7</v>
      </c>
      <c r="C70" s="2" t="s">
        <v>51</v>
      </c>
      <c r="D70" s="3">
        <v>44294</v>
      </c>
      <c r="E70" s="2" t="s">
        <v>17</v>
      </c>
      <c r="F70" s="2" t="s">
        <v>32</v>
      </c>
      <c r="G70" s="2" t="s">
        <v>33</v>
      </c>
      <c r="H70" s="2">
        <v>66</v>
      </c>
      <c r="I70" s="2" t="s">
        <v>47</v>
      </c>
      <c r="J70" s="2" t="s">
        <v>34</v>
      </c>
      <c r="K70" s="2">
        <v>854468</v>
      </c>
      <c r="L70" s="2" t="s">
        <v>60</v>
      </c>
      <c r="M70" s="4" t="s">
        <v>42</v>
      </c>
      <c r="N70" s="5">
        <v>63513</v>
      </c>
      <c r="O70" s="6">
        <v>145</v>
      </c>
      <c r="P70" s="6">
        <v>128</v>
      </c>
      <c r="Q70" t="str">
        <f t="shared" si="2"/>
        <v>Data</v>
      </c>
      <c r="R70" t="str">
        <f xml:space="preserve"> IF(Table1[[#This Row],[Acual]] &gt;=Table1[ [#This Row],[Target] ],"Pass","Fail")</f>
        <v>Fail</v>
      </c>
    </row>
    <row r="71" spans="1:18" ht="18.5" x14ac:dyDescent="0.35">
      <c r="A71" s="2">
        <v>2019</v>
      </c>
      <c r="B71" s="2">
        <v>8</v>
      </c>
      <c r="C71" s="2" t="s">
        <v>52</v>
      </c>
      <c r="D71" s="3">
        <v>44295</v>
      </c>
      <c r="E71" s="2" t="s">
        <v>25</v>
      </c>
      <c r="F71" s="2" t="s">
        <v>18</v>
      </c>
      <c r="G71" s="2" t="s">
        <v>38</v>
      </c>
      <c r="H71" s="2">
        <v>67</v>
      </c>
      <c r="I71" s="2" t="s">
        <v>47</v>
      </c>
      <c r="J71" s="2" t="s">
        <v>21</v>
      </c>
      <c r="K71" s="2">
        <v>854416</v>
      </c>
      <c r="L71" s="2" t="s">
        <v>60</v>
      </c>
      <c r="M71" s="4" t="s">
        <v>45</v>
      </c>
      <c r="N71" s="5">
        <v>14215911</v>
      </c>
      <c r="O71" s="6">
        <v>128</v>
      </c>
      <c r="P71" s="6">
        <v>120</v>
      </c>
      <c r="Q71" t="str">
        <f t="shared" si="2"/>
        <v>Data</v>
      </c>
      <c r="R71" t="str">
        <f xml:space="preserve"> IF(Table1[[#This Row],[Acual]] &gt;=Table1[ [#This Row],[Target] ],"Pass","Fail")</f>
        <v>Fail</v>
      </c>
    </row>
    <row r="72" spans="1:18" ht="18.5" x14ac:dyDescent="0.35">
      <c r="A72" s="2">
        <v>2019</v>
      </c>
      <c r="B72" s="2">
        <v>9</v>
      </c>
      <c r="C72" s="2" t="s">
        <v>53</v>
      </c>
      <c r="D72" s="3">
        <v>44296</v>
      </c>
      <c r="E72" s="2" t="s">
        <v>31</v>
      </c>
      <c r="F72" s="2" t="s">
        <v>26</v>
      </c>
      <c r="G72" s="2" t="s">
        <v>41</v>
      </c>
      <c r="H72" s="2">
        <v>68</v>
      </c>
      <c r="I72" s="2" t="s">
        <v>47</v>
      </c>
      <c r="J72" s="2" t="s">
        <v>28</v>
      </c>
      <c r="K72" s="2">
        <v>854411</v>
      </c>
      <c r="L72" s="2" t="s">
        <v>60</v>
      </c>
      <c r="M72" s="4" t="s">
        <v>48</v>
      </c>
      <c r="N72" s="5">
        <v>30512511</v>
      </c>
      <c r="O72" s="6">
        <v>128</v>
      </c>
      <c r="P72" s="6">
        <v>128</v>
      </c>
      <c r="Q72" t="str">
        <f t="shared" si="2"/>
        <v>Data</v>
      </c>
      <c r="R72" t="str">
        <f xml:space="preserve"> IF(Table1[[#This Row],[Acual]] &gt;=Table1[ [#This Row],[Target] ],"Pass","Fail")</f>
        <v>Pass</v>
      </c>
    </row>
    <row r="73" spans="1:18" ht="18.5" x14ac:dyDescent="0.35">
      <c r="A73" s="2">
        <v>2019</v>
      </c>
      <c r="B73" s="2">
        <v>10</v>
      </c>
      <c r="C73" s="2" t="s">
        <v>54</v>
      </c>
      <c r="D73" s="3">
        <v>44297</v>
      </c>
      <c r="E73" s="2" t="s">
        <v>37</v>
      </c>
      <c r="F73" s="2" t="s">
        <v>18</v>
      </c>
      <c r="G73" s="2" t="s">
        <v>44</v>
      </c>
      <c r="H73" s="2">
        <v>69</v>
      </c>
      <c r="I73" s="2" t="s">
        <v>47</v>
      </c>
      <c r="J73" s="2" t="s">
        <v>34</v>
      </c>
      <c r="K73" s="2">
        <v>853661</v>
      </c>
      <c r="L73" s="2" t="s">
        <v>63</v>
      </c>
      <c r="M73" s="4" t="s">
        <v>50</v>
      </c>
      <c r="N73" s="5">
        <v>33224</v>
      </c>
      <c r="O73" s="6">
        <v>33</v>
      </c>
      <c r="P73" s="6">
        <v>33</v>
      </c>
      <c r="Q73" t="str">
        <f t="shared" si="2"/>
        <v>E2E</v>
      </c>
      <c r="R73" t="str">
        <f xml:space="preserve"> IF(Table1[[#This Row],[Acual]] &gt;=Table1[ [#This Row],[Target] ],"Pass","Fail")</f>
        <v>Pass</v>
      </c>
    </row>
    <row r="74" spans="1:18" ht="18.5" x14ac:dyDescent="0.35">
      <c r="A74" s="2">
        <v>2019</v>
      </c>
      <c r="B74" s="2">
        <v>11</v>
      </c>
      <c r="C74" s="2" t="s">
        <v>16</v>
      </c>
      <c r="D74" s="3">
        <v>44298</v>
      </c>
      <c r="E74" s="2" t="s">
        <v>17</v>
      </c>
      <c r="F74" s="2" t="s">
        <v>18</v>
      </c>
      <c r="G74" s="2" t="s">
        <v>19</v>
      </c>
      <c r="H74" s="2">
        <v>70</v>
      </c>
      <c r="I74" s="2" t="s">
        <v>47</v>
      </c>
      <c r="J74" s="2" t="s">
        <v>21</v>
      </c>
      <c r="K74" s="2">
        <v>854336</v>
      </c>
      <c r="L74" s="2" t="s">
        <v>63</v>
      </c>
      <c r="M74" s="4" t="s">
        <v>23</v>
      </c>
      <c r="N74" s="5">
        <v>5817011</v>
      </c>
      <c r="O74" s="6">
        <v>101</v>
      </c>
      <c r="P74" s="6">
        <v>79</v>
      </c>
      <c r="Q74" t="str">
        <f t="shared" si="2"/>
        <v>E2E</v>
      </c>
      <c r="R74" t="str">
        <f xml:space="preserve"> IF(Table1[[#This Row],[Acual]] &gt;=Table1[ [#This Row],[Target] ],"Pass","Fail")</f>
        <v>Fail</v>
      </c>
    </row>
    <row r="75" spans="1:18" ht="18.5" x14ac:dyDescent="0.35">
      <c r="A75" s="2">
        <v>2019</v>
      </c>
      <c r="B75" s="2">
        <v>12</v>
      </c>
      <c r="C75" s="2" t="s">
        <v>24</v>
      </c>
      <c r="D75" s="3">
        <v>44299</v>
      </c>
      <c r="E75" s="2" t="s">
        <v>25</v>
      </c>
      <c r="F75" s="2" t="s">
        <v>18</v>
      </c>
      <c r="G75" s="2" t="s">
        <v>27</v>
      </c>
      <c r="H75" s="2">
        <v>71</v>
      </c>
      <c r="I75" s="2" t="s">
        <v>47</v>
      </c>
      <c r="J75" s="2" t="s">
        <v>28</v>
      </c>
      <c r="K75" s="2">
        <v>8533685</v>
      </c>
      <c r="L75" s="2" t="s">
        <v>63</v>
      </c>
      <c r="M75" s="4" t="s">
        <v>29</v>
      </c>
      <c r="N75" s="5">
        <v>7200000</v>
      </c>
      <c r="O75" s="6">
        <v>78</v>
      </c>
      <c r="P75" s="6">
        <v>85</v>
      </c>
      <c r="Q75" t="str">
        <f t="shared" si="2"/>
        <v>E2E</v>
      </c>
      <c r="R75" t="str">
        <f xml:space="preserve"> IF(Table1[[#This Row],[Acual]] &gt;=Table1[ [#This Row],[Target] ],"Pass","Fail")</f>
        <v>Pass</v>
      </c>
    </row>
    <row r="76" spans="1:18" ht="18.5" x14ac:dyDescent="0.35">
      <c r="A76" s="2">
        <v>2019</v>
      </c>
      <c r="B76" s="2">
        <v>13</v>
      </c>
      <c r="C76" s="2" t="s">
        <v>30</v>
      </c>
      <c r="D76" s="3">
        <v>44300</v>
      </c>
      <c r="E76" s="2" t="s">
        <v>31</v>
      </c>
      <c r="F76" s="2" t="s">
        <v>18</v>
      </c>
      <c r="G76" s="2" t="s">
        <v>33</v>
      </c>
      <c r="H76" s="2">
        <v>72</v>
      </c>
      <c r="I76" s="2" t="s">
        <v>47</v>
      </c>
      <c r="J76" s="2" t="s">
        <v>34</v>
      </c>
      <c r="K76" s="2">
        <v>852857</v>
      </c>
      <c r="L76" s="2" t="s">
        <v>63</v>
      </c>
      <c r="M76" s="4" t="s">
        <v>35</v>
      </c>
      <c r="N76" s="5">
        <v>63513</v>
      </c>
      <c r="O76" s="6">
        <v>130</v>
      </c>
      <c r="P76" s="6">
        <v>100</v>
      </c>
      <c r="Q76" t="str">
        <f t="shared" si="2"/>
        <v>E2E</v>
      </c>
      <c r="R76" t="str">
        <f xml:space="preserve"> IF(Table1[[#This Row],[Acual]] &gt;=Table1[ [#This Row],[Target] ],"Pass","Fail")</f>
        <v>Fail</v>
      </c>
    </row>
    <row r="77" spans="1:18" ht="18.5" x14ac:dyDescent="0.35">
      <c r="A77" s="2">
        <v>2019</v>
      </c>
      <c r="B77" s="2">
        <v>14</v>
      </c>
      <c r="C77" s="2" t="s">
        <v>36</v>
      </c>
      <c r="D77" s="3">
        <v>44301</v>
      </c>
      <c r="E77" s="2" t="s">
        <v>37</v>
      </c>
      <c r="F77" s="2" t="s">
        <v>18</v>
      </c>
      <c r="G77" s="2" t="s">
        <v>38</v>
      </c>
      <c r="H77" s="2">
        <v>73</v>
      </c>
      <c r="I77" s="2" t="s">
        <v>47</v>
      </c>
      <c r="J77" s="2" t="s">
        <v>21</v>
      </c>
      <c r="K77" s="2">
        <v>853262</v>
      </c>
      <c r="L77" s="2" t="s">
        <v>63</v>
      </c>
      <c r="M77" s="4" t="s">
        <v>39</v>
      </c>
      <c r="N77" s="5">
        <v>79864</v>
      </c>
      <c r="O77" s="6">
        <v>140</v>
      </c>
      <c r="P77" s="6">
        <v>100</v>
      </c>
      <c r="Q77" t="str">
        <f t="shared" si="2"/>
        <v>E2E</v>
      </c>
      <c r="R77" t="str">
        <f xml:space="preserve"> IF(Table1[[#This Row],[Acual]] &gt;=Table1[ [#This Row],[Target] ],"Pass","Fail")</f>
        <v>Fail</v>
      </c>
    </row>
    <row r="78" spans="1:18" ht="18.5" x14ac:dyDescent="0.35">
      <c r="A78" s="2">
        <v>2019</v>
      </c>
      <c r="B78" s="2">
        <v>15</v>
      </c>
      <c r="C78" s="2" t="s">
        <v>40</v>
      </c>
      <c r="D78" s="3">
        <v>44302</v>
      </c>
      <c r="E78" s="2" t="s">
        <v>17</v>
      </c>
      <c r="F78" s="2" t="s">
        <v>18</v>
      </c>
      <c r="G78" s="2" t="s">
        <v>41</v>
      </c>
      <c r="H78" s="2">
        <v>74</v>
      </c>
      <c r="I78" s="2" t="s">
        <v>47</v>
      </c>
      <c r="J78" s="2" t="s">
        <v>28</v>
      </c>
      <c r="K78" s="2">
        <v>853862</v>
      </c>
      <c r="L78" s="2" t="s">
        <v>63</v>
      </c>
      <c r="M78" s="4" t="s">
        <v>42</v>
      </c>
      <c r="N78" s="5">
        <v>245833</v>
      </c>
      <c r="O78" s="6">
        <v>33</v>
      </c>
      <c r="P78" s="6">
        <v>33</v>
      </c>
      <c r="Q78" t="str">
        <f t="shared" si="2"/>
        <v>E2E</v>
      </c>
      <c r="R78" t="str">
        <f xml:space="preserve"> IF(Table1[[#This Row],[Acual]] &gt;=Table1[ [#This Row],[Target] ],"Pass","Fail")</f>
        <v>Pass</v>
      </c>
    </row>
    <row r="79" spans="1:18" ht="18.5" x14ac:dyDescent="0.35">
      <c r="A79" s="2">
        <v>2019</v>
      </c>
      <c r="B79" s="2">
        <v>16</v>
      </c>
      <c r="C79" s="2" t="s">
        <v>43</v>
      </c>
      <c r="D79" s="3">
        <v>44303</v>
      </c>
      <c r="E79" s="2" t="s">
        <v>25</v>
      </c>
      <c r="F79" s="2" t="s">
        <v>18</v>
      </c>
      <c r="G79" s="2" t="s">
        <v>44</v>
      </c>
      <c r="H79" s="2">
        <v>75</v>
      </c>
      <c r="I79" s="2" t="s">
        <v>47</v>
      </c>
      <c r="J79" s="2" t="s">
        <v>34</v>
      </c>
      <c r="K79" s="2">
        <v>853263</v>
      </c>
      <c r="L79" s="2" t="s">
        <v>63</v>
      </c>
      <c r="M79" s="4" t="s">
        <v>45</v>
      </c>
      <c r="N79" s="5">
        <v>566868</v>
      </c>
      <c r="O79" s="6">
        <v>197</v>
      </c>
      <c r="P79" s="6">
        <v>144</v>
      </c>
      <c r="Q79" t="str">
        <f t="shared" si="2"/>
        <v>E2E</v>
      </c>
      <c r="R79" t="str">
        <f xml:space="preserve"> IF(Table1[[#This Row],[Acual]] &gt;=Table1[ [#This Row],[Target] ],"Pass","Fail")</f>
        <v>Fail</v>
      </c>
    </row>
    <row r="80" spans="1:18" ht="18.5" x14ac:dyDescent="0.35">
      <c r="A80" s="2">
        <v>2019</v>
      </c>
      <c r="B80" s="2">
        <v>17</v>
      </c>
      <c r="C80" s="2" t="s">
        <v>46</v>
      </c>
      <c r="D80" s="3">
        <v>44304</v>
      </c>
      <c r="E80" s="2" t="s">
        <v>31</v>
      </c>
      <c r="F80" s="2" t="s">
        <v>18</v>
      </c>
      <c r="G80" s="2" t="s">
        <v>19</v>
      </c>
      <c r="H80" s="2">
        <v>76</v>
      </c>
      <c r="I80" s="2" t="s">
        <v>47</v>
      </c>
      <c r="J80" s="2" t="s">
        <v>21</v>
      </c>
      <c r="K80" s="2">
        <v>853377</v>
      </c>
      <c r="L80" s="2" t="s">
        <v>63</v>
      </c>
      <c r="M80" s="4" t="s">
        <v>48</v>
      </c>
      <c r="N80" s="5">
        <v>1055772</v>
      </c>
      <c r="O80" s="6">
        <v>128</v>
      </c>
      <c r="P80" s="6">
        <v>120</v>
      </c>
      <c r="Q80" t="str">
        <f t="shared" si="2"/>
        <v>E2E</v>
      </c>
      <c r="R80" t="str">
        <f xml:space="preserve"> IF(Table1[[#This Row],[Acual]] &gt;=Table1[ [#This Row],[Target] ],"Pass","Fail")</f>
        <v>Fail</v>
      </c>
    </row>
    <row r="81" spans="1:18" ht="18.5" x14ac:dyDescent="0.35">
      <c r="A81" s="2">
        <v>2019</v>
      </c>
      <c r="B81" s="2">
        <v>18</v>
      </c>
      <c r="C81" s="2" t="s">
        <v>49</v>
      </c>
      <c r="D81" s="3">
        <v>44305</v>
      </c>
      <c r="E81" s="2" t="s">
        <v>37</v>
      </c>
      <c r="F81" s="2" t="s">
        <v>26</v>
      </c>
      <c r="G81" s="2" t="s">
        <v>27</v>
      </c>
      <c r="H81" s="2">
        <v>77</v>
      </c>
      <c r="I81" s="2" t="s">
        <v>47</v>
      </c>
      <c r="J81" s="2" t="s">
        <v>28</v>
      </c>
      <c r="K81" s="2">
        <v>853145</v>
      </c>
      <c r="L81" s="2" t="s">
        <v>63</v>
      </c>
      <c r="M81" s="4" t="s">
        <v>50</v>
      </c>
      <c r="N81" s="5">
        <v>1300000</v>
      </c>
      <c r="O81" s="6">
        <v>128</v>
      </c>
      <c r="P81" s="6">
        <v>128</v>
      </c>
      <c r="Q81" t="str">
        <f t="shared" si="2"/>
        <v>E2E</v>
      </c>
      <c r="R81" t="str">
        <f xml:space="preserve"> IF(Table1[[#This Row],[Acual]] &gt;=Table1[ [#This Row],[Target] ],"Pass","Fail")</f>
        <v>Pass</v>
      </c>
    </row>
    <row r="82" spans="1:18" ht="18.5" x14ac:dyDescent="0.35">
      <c r="A82" s="2">
        <v>2019</v>
      </c>
      <c r="B82" s="2">
        <v>19</v>
      </c>
      <c r="C82" s="2" t="s">
        <v>51</v>
      </c>
      <c r="D82" s="3">
        <v>44306</v>
      </c>
      <c r="E82" s="2" t="s">
        <v>17</v>
      </c>
      <c r="F82" s="2" t="s">
        <v>32</v>
      </c>
      <c r="G82" s="2" t="s">
        <v>33</v>
      </c>
      <c r="H82" s="2">
        <v>78</v>
      </c>
      <c r="I82" s="2" t="s">
        <v>47</v>
      </c>
      <c r="J82" s="2" t="s">
        <v>34</v>
      </c>
      <c r="K82" s="2">
        <v>853376</v>
      </c>
      <c r="L82" s="2" t="s">
        <v>63</v>
      </c>
      <c r="M82" s="4" t="s">
        <v>23</v>
      </c>
      <c r="N82" s="5">
        <v>1542001</v>
      </c>
      <c r="O82" s="6">
        <v>90</v>
      </c>
      <c r="P82" s="6">
        <v>90</v>
      </c>
      <c r="Q82" t="str">
        <f t="shared" si="2"/>
        <v>E2E</v>
      </c>
      <c r="R82" t="str">
        <f xml:space="preserve"> IF(Table1[[#This Row],[Acual]] &gt;=Table1[ [#This Row],[Target] ],"Pass","Fail")</f>
        <v>Pass</v>
      </c>
    </row>
    <row r="83" spans="1:18" ht="18.5" x14ac:dyDescent="0.35">
      <c r="A83" s="2">
        <v>2019</v>
      </c>
      <c r="B83" s="2">
        <v>20</v>
      </c>
      <c r="C83" s="2" t="s">
        <v>52</v>
      </c>
      <c r="D83" s="3">
        <v>44307</v>
      </c>
      <c r="E83" s="2" t="s">
        <v>25</v>
      </c>
      <c r="F83" s="2" t="s">
        <v>18</v>
      </c>
      <c r="G83" s="2" t="s">
        <v>38</v>
      </c>
      <c r="H83" s="2">
        <v>79</v>
      </c>
      <c r="I83" s="2" t="s">
        <v>47</v>
      </c>
      <c r="J83" s="2" t="s">
        <v>21</v>
      </c>
      <c r="K83" s="2">
        <v>853264</v>
      </c>
      <c r="L83" s="2" t="s">
        <v>63</v>
      </c>
      <c r="M83" s="4" t="s">
        <v>29</v>
      </c>
      <c r="N83" s="5">
        <v>1694955</v>
      </c>
      <c r="O83" s="6">
        <v>111</v>
      </c>
      <c r="P83" s="6">
        <v>96</v>
      </c>
      <c r="Q83" t="str">
        <f t="shared" si="2"/>
        <v>E2E</v>
      </c>
      <c r="R83" t="str">
        <f xml:space="preserve"> IF(Table1[[#This Row],[Acual]] &gt;=Table1[ [#This Row],[Target] ],"Pass","Fail")</f>
        <v>Fail</v>
      </c>
    </row>
    <row r="84" spans="1:18" ht="18.5" x14ac:dyDescent="0.35">
      <c r="A84" s="2">
        <v>2019</v>
      </c>
      <c r="B84" s="2">
        <v>21</v>
      </c>
      <c r="C84" s="2" t="s">
        <v>53</v>
      </c>
      <c r="D84" s="3">
        <v>44308</v>
      </c>
      <c r="E84" s="2" t="s">
        <v>31</v>
      </c>
      <c r="F84" s="2" t="s">
        <v>26</v>
      </c>
      <c r="G84" s="2" t="s">
        <v>41</v>
      </c>
      <c r="H84" s="2">
        <v>80</v>
      </c>
      <c r="I84" s="2" t="s">
        <v>47</v>
      </c>
      <c r="J84" s="2" t="s">
        <v>28</v>
      </c>
      <c r="K84" s="2">
        <v>853144</v>
      </c>
      <c r="L84" s="2" t="s">
        <v>63</v>
      </c>
      <c r="M84" s="4" t="s">
        <v>35</v>
      </c>
      <c r="N84" s="5">
        <v>2357327</v>
      </c>
      <c r="O84" s="6">
        <v>128</v>
      </c>
      <c r="P84" s="6">
        <v>110</v>
      </c>
      <c r="Q84" t="str">
        <f t="shared" si="2"/>
        <v>E2E</v>
      </c>
      <c r="R84" t="str">
        <f xml:space="preserve"> IF(Table1[[#This Row],[Acual]] &gt;=Table1[ [#This Row],[Target] ],"Pass","Fail")</f>
        <v>Fail</v>
      </c>
    </row>
    <row r="85" spans="1:18" ht="18.5" x14ac:dyDescent="0.35">
      <c r="A85" s="2">
        <v>2019</v>
      </c>
      <c r="B85" s="2">
        <v>22</v>
      </c>
      <c r="C85" s="2" t="s">
        <v>54</v>
      </c>
      <c r="D85" s="3">
        <v>44309</v>
      </c>
      <c r="E85" s="2" t="s">
        <v>37</v>
      </c>
      <c r="F85" s="2" t="s">
        <v>32</v>
      </c>
      <c r="G85" s="2" t="s">
        <v>44</v>
      </c>
      <c r="H85" s="2">
        <v>81</v>
      </c>
      <c r="I85" s="2" t="s">
        <v>47</v>
      </c>
      <c r="J85" s="2" t="s">
        <v>34</v>
      </c>
      <c r="K85" s="2">
        <v>853673</v>
      </c>
      <c r="L85" s="2" t="s">
        <v>63</v>
      </c>
      <c r="M85" s="4" t="s">
        <v>39</v>
      </c>
      <c r="N85" s="5">
        <v>2433987</v>
      </c>
      <c r="O85" s="6">
        <v>128</v>
      </c>
      <c r="P85" s="6">
        <v>120</v>
      </c>
      <c r="Q85" t="str">
        <f t="shared" si="2"/>
        <v>E2E</v>
      </c>
      <c r="R85" t="str">
        <f xml:space="preserve"> IF(Table1[[#This Row],[Acual]] &gt;=Table1[ [#This Row],[Target] ],"Pass","Fail")</f>
        <v>Fail</v>
      </c>
    </row>
    <row r="86" spans="1:18" ht="18.5" x14ac:dyDescent="0.35">
      <c r="A86" s="2">
        <v>2019</v>
      </c>
      <c r="B86" s="2">
        <v>23</v>
      </c>
      <c r="C86" s="2" t="s">
        <v>16</v>
      </c>
      <c r="D86" s="3">
        <v>44310</v>
      </c>
      <c r="E86" s="2" t="s">
        <v>17</v>
      </c>
      <c r="F86" s="2" t="s">
        <v>18</v>
      </c>
      <c r="G86" s="2" t="s">
        <v>19</v>
      </c>
      <c r="H86" s="2">
        <v>82</v>
      </c>
      <c r="I86" s="2" t="s">
        <v>47</v>
      </c>
      <c r="J86" s="2" t="s">
        <v>21</v>
      </c>
      <c r="K86" s="2">
        <v>853361</v>
      </c>
      <c r="L86" s="2" t="s">
        <v>63</v>
      </c>
      <c r="M86" s="4" t="s">
        <v>42</v>
      </c>
      <c r="N86" s="5">
        <v>2457275</v>
      </c>
      <c r="O86" s="6">
        <v>128</v>
      </c>
      <c r="P86" s="6">
        <v>128</v>
      </c>
      <c r="Q86" t="str">
        <f t="shared" si="2"/>
        <v>E2E</v>
      </c>
      <c r="R86" t="str">
        <f xml:space="preserve"> IF(Table1[[#This Row],[Acual]] &gt;=Table1[ [#This Row],[Target] ],"Pass","Fail")</f>
        <v>Pass</v>
      </c>
    </row>
    <row r="87" spans="1:18" ht="18.5" x14ac:dyDescent="0.35">
      <c r="A87" s="2">
        <v>2019</v>
      </c>
      <c r="B87" s="2">
        <v>24</v>
      </c>
      <c r="C87" s="2" t="s">
        <v>24</v>
      </c>
      <c r="D87" s="3">
        <v>44311</v>
      </c>
      <c r="E87" s="2" t="s">
        <v>25</v>
      </c>
      <c r="F87" s="2" t="s">
        <v>26</v>
      </c>
      <c r="G87" s="2" t="s">
        <v>27</v>
      </c>
      <c r="H87" s="2">
        <v>83</v>
      </c>
      <c r="I87" s="2" t="s">
        <v>47</v>
      </c>
      <c r="J87" s="2" t="s">
        <v>28</v>
      </c>
      <c r="K87" s="2">
        <v>853142</v>
      </c>
      <c r="L87" s="2" t="s">
        <v>63</v>
      </c>
      <c r="M87" s="4" t="s">
        <v>45</v>
      </c>
      <c r="N87" s="5">
        <v>2801082</v>
      </c>
      <c r="O87" s="6">
        <v>90</v>
      </c>
      <c r="P87" s="6">
        <v>89</v>
      </c>
      <c r="Q87" t="str">
        <f t="shared" si="2"/>
        <v>E2E</v>
      </c>
      <c r="R87" t="str">
        <f xml:space="preserve"> IF(Table1[[#This Row],[Acual]] &gt;=Table1[ [#This Row],[Target] ],"Pass","Fail")</f>
        <v>Fail</v>
      </c>
    </row>
    <row r="88" spans="1:18" ht="18.5" x14ac:dyDescent="0.35">
      <c r="A88" s="2">
        <v>2019</v>
      </c>
      <c r="B88" s="2">
        <v>25</v>
      </c>
      <c r="C88" s="2" t="s">
        <v>30</v>
      </c>
      <c r="D88" s="3">
        <v>44312</v>
      </c>
      <c r="E88" s="2" t="s">
        <v>31</v>
      </c>
      <c r="F88" s="2" t="s">
        <v>32</v>
      </c>
      <c r="G88" s="2" t="s">
        <v>33</v>
      </c>
      <c r="H88" s="2">
        <v>84</v>
      </c>
      <c r="I88" s="2" t="s">
        <v>47</v>
      </c>
      <c r="J88" s="2" t="s">
        <v>34</v>
      </c>
      <c r="K88" s="2">
        <v>853144</v>
      </c>
      <c r="L88" s="2" t="s">
        <v>63</v>
      </c>
      <c r="M88" s="4" t="s">
        <v>48</v>
      </c>
      <c r="N88" s="5">
        <v>2357327</v>
      </c>
      <c r="O88" s="6">
        <v>90</v>
      </c>
      <c r="P88" s="6">
        <v>89</v>
      </c>
      <c r="Q88" t="str">
        <f t="shared" si="2"/>
        <v>E2E</v>
      </c>
      <c r="R88" t="str">
        <f xml:space="preserve"> IF(Table1[[#This Row],[Acual]] &gt;=Table1[ [#This Row],[Target] ],"Pass","Fail")</f>
        <v>Fail</v>
      </c>
    </row>
    <row r="89" spans="1:18" ht="18.5" x14ac:dyDescent="0.35">
      <c r="A89" s="2">
        <v>2019</v>
      </c>
      <c r="B89" s="2">
        <v>26</v>
      </c>
      <c r="C89" s="2" t="s">
        <v>36</v>
      </c>
      <c r="D89" s="3">
        <v>44313</v>
      </c>
      <c r="E89" s="2" t="s">
        <v>37</v>
      </c>
      <c r="F89" s="2" t="s">
        <v>18</v>
      </c>
      <c r="G89" s="2" t="s">
        <v>38</v>
      </c>
      <c r="H89" s="2">
        <v>85</v>
      </c>
      <c r="I89" s="2" t="s">
        <v>47</v>
      </c>
      <c r="J89" s="2" t="s">
        <v>21</v>
      </c>
      <c r="K89" s="2">
        <v>853673</v>
      </c>
      <c r="L89" s="2" t="s">
        <v>63</v>
      </c>
      <c r="M89" s="4" t="s">
        <v>50</v>
      </c>
      <c r="N89" s="5">
        <v>2433987</v>
      </c>
      <c r="O89" s="6">
        <v>90</v>
      </c>
      <c r="P89" s="6">
        <v>90</v>
      </c>
      <c r="Q89" t="str">
        <f t="shared" si="2"/>
        <v>E2E</v>
      </c>
      <c r="R89" t="str">
        <f xml:space="preserve"> IF(Table1[[#This Row],[Acual]] &gt;=Table1[ [#This Row],[Target] ],"Pass","Fail")</f>
        <v>Pass</v>
      </c>
    </row>
    <row r="90" spans="1:18" ht="18.5" x14ac:dyDescent="0.35">
      <c r="A90" s="2">
        <v>2019</v>
      </c>
      <c r="B90" s="2">
        <v>27</v>
      </c>
      <c r="C90" s="2" t="s">
        <v>40</v>
      </c>
      <c r="D90" s="3">
        <v>44314</v>
      </c>
      <c r="E90" s="2" t="s">
        <v>17</v>
      </c>
      <c r="F90" s="2" t="s">
        <v>26</v>
      </c>
      <c r="G90" s="2" t="s">
        <v>41</v>
      </c>
      <c r="H90" s="2">
        <v>86</v>
      </c>
      <c r="I90" s="2" t="s">
        <v>47</v>
      </c>
      <c r="J90" s="2" t="s">
        <v>28</v>
      </c>
      <c r="K90" s="2">
        <v>853361</v>
      </c>
      <c r="L90" s="2" t="s">
        <v>63</v>
      </c>
      <c r="M90" s="4" t="s">
        <v>23</v>
      </c>
      <c r="N90" s="5">
        <v>2457275</v>
      </c>
      <c r="O90" s="6">
        <v>128</v>
      </c>
      <c r="P90" s="6">
        <v>128</v>
      </c>
      <c r="Q90" t="str">
        <f t="shared" si="2"/>
        <v>E2E</v>
      </c>
      <c r="R90" t="str">
        <f xml:space="preserve"> IF(Table1[[#This Row],[Acual]] &gt;=Table1[ [#This Row],[Target] ],"Pass","Fail")</f>
        <v>Pass</v>
      </c>
    </row>
    <row r="91" spans="1:18" ht="18.5" x14ac:dyDescent="0.35">
      <c r="A91" s="2">
        <v>2019</v>
      </c>
      <c r="B91" s="2">
        <v>28</v>
      </c>
      <c r="C91" s="2" t="s">
        <v>43</v>
      </c>
      <c r="D91" s="3">
        <v>44315</v>
      </c>
      <c r="E91" s="2" t="s">
        <v>25</v>
      </c>
      <c r="F91" s="2" t="s">
        <v>32</v>
      </c>
      <c r="G91" s="2" t="s">
        <v>27</v>
      </c>
      <c r="H91" s="2">
        <v>87</v>
      </c>
      <c r="I91" s="2" t="s">
        <v>47</v>
      </c>
      <c r="J91" s="2" t="s">
        <v>34</v>
      </c>
      <c r="K91" s="2">
        <v>853142</v>
      </c>
      <c r="L91" s="2" t="s">
        <v>63</v>
      </c>
      <c r="M91" s="4" t="s">
        <v>29</v>
      </c>
      <c r="N91" s="5">
        <v>2801082</v>
      </c>
      <c r="O91" s="6">
        <v>34</v>
      </c>
      <c r="P91" s="6">
        <v>34</v>
      </c>
      <c r="Q91" t="str">
        <f t="shared" si="2"/>
        <v>E2E</v>
      </c>
      <c r="R91" t="str">
        <f xml:space="preserve"> IF(Table1[[#This Row],[Acual]] &gt;=Table1[ [#This Row],[Target] ],"Pass","Fail")</f>
        <v>Pass</v>
      </c>
    </row>
    <row r="92" spans="1:18" ht="18.5" x14ac:dyDescent="0.35">
      <c r="A92" s="2">
        <v>2019</v>
      </c>
      <c r="B92" s="2">
        <v>29</v>
      </c>
      <c r="C92" s="2" t="s">
        <v>46</v>
      </c>
      <c r="D92" s="3">
        <v>44316</v>
      </c>
      <c r="E92" s="2" t="s">
        <v>31</v>
      </c>
      <c r="F92" s="2" t="s">
        <v>18</v>
      </c>
      <c r="G92" s="2" t="s">
        <v>33</v>
      </c>
      <c r="H92" s="2">
        <v>88</v>
      </c>
      <c r="I92" s="2" t="s">
        <v>47</v>
      </c>
      <c r="J92" s="2" t="s">
        <v>21</v>
      </c>
      <c r="K92" s="2">
        <v>854336</v>
      </c>
      <c r="L92" s="2" t="s">
        <v>63</v>
      </c>
      <c r="M92" s="4" t="s">
        <v>35</v>
      </c>
      <c r="N92" s="5">
        <v>5817011</v>
      </c>
      <c r="O92" s="6">
        <v>88</v>
      </c>
      <c r="P92" s="6">
        <v>88</v>
      </c>
      <c r="Q92" t="str">
        <f t="shared" si="2"/>
        <v>E2E</v>
      </c>
      <c r="R92" t="str">
        <f xml:space="preserve"> IF(Table1[[#This Row],[Acual]] &gt;=Table1[ [#This Row],[Target] ],"Pass","Fail")</f>
        <v>Pass</v>
      </c>
    </row>
    <row r="93" spans="1:18" ht="18.5" x14ac:dyDescent="0.35">
      <c r="A93" s="2">
        <v>2019</v>
      </c>
      <c r="B93" s="2">
        <v>30</v>
      </c>
      <c r="C93" s="2" t="s">
        <v>49</v>
      </c>
      <c r="D93" s="3">
        <v>44317</v>
      </c>
      <c r="E93" s="2" t="s">
        <v>37</v>
      </c>
      <c r="F93" s="2" t="s">
        <v>26</v>
      </c>
      <c r="G93" s="2" t="s">
        <v>38</v>
      </c>
      <c r="H93" s="2">
        <v>89</v>
      </c>
      <c r="I93" s="2" t="s">
        <v>47</v>
      </c>
      <c r="J93" s="2" t="s">
        <v>28</v>
      </c>
      <c r="K93" s="2">
        <v>8533685</v>
      </c>
      <c r="L93" s="2" t="s">
        <v>63</v>
      </c>
      <c r="M93" s="4" t="s">
        <v>39</v>
      </c>
      <c r="N93" s="5">
        <v>7200000</v>
      </c>
      <c r="O93" s="6">
        <v>90</v>
      </c>
      <c r="P93" s="6">
        <v>89</v>
      </c>
      <c r="Q93" t="str">
        <f t="shared" si="2"/>
        <v>E2E</v>
      </c>
      <c r="R93" t="str">
        <f xml:space="preserve"> IF(Table1[[#This Row],[Acual]] &gt;=Table1[ [#This Row],[Target] ],"Pass","Fail")</f>
        <v>Fail</v>
      </c>
    </row>
    <row r="94" spans="1:18" ht="18.5" x14ac:dyDescent="0.35">
      <c r="A94" s="2">
        <v>2019</v>
      </c>
      <c r="B94" s="2">
        <v>31</v>
      </c>
      <c r="C94" s="2" t="s">
        <v>51</v>
      </c>
      <c r="D94" s="3">
        <v>44318</v>
      </c>
      <c r="E94" s="2" t="s">
        <v>17</v>
      </c>
      <c r="F94" s="2" t="s">
        <v>32</v>
      </c>
      <c r="G94" s="2" t="s">
        <v>41</v>
      </c>
      <c r="H94" s="2">
        <v>90</v>
      </c>
      <c r="I94" s="2" t="s">
        <v>47</v>
      </c>
      <c r="J94" s="2" t="s">
        <v>34</v>
      </c>
      <c r="K94" s="2">
        <v>853436</v>
      </c>
      <c r="L94" s="2" t="s">
        <v>63</v>
      </c>
      <c r="M94" s="4" t="s">
        <v>42</v>
      </c>
      <c r="N94" s="5">
        <v>7486882</v>
      </c>
      <c r="O94" s="6">
        <v>90</v>
      </c>
      <c r="P94" s="6">
        <v>90</v>
      </c>
      <c r="Q94" t="str">
        <f t="shared" si="2"/>
        <v>E2E</v>
      </c>
      <c r="R94" t="str">
        <f xml:space="preserve"> IF(Table1[[#This Row],[Acual]] &gt;=Table1[ [#This Row],[Target] ],"Pass","Fail")</f>
        <v>Pass</v>
      </c>
    </row>
    <row r="95" spans="1:18" ht="18.5" x14ac:dyDescent="0.35">
      <c r="A95" s="2">
        <v>2019</v>
      </c>
      <c r="B95" s="2">
        <v>1</v>
      </c>
      <c r="C95" s="2" t="s">
        <v>52</v>
      </c>
      <c r="D95" s="3">
        <v>44319</v>
      </c>
      <c r="E95" s="2" t="s">
        <v>25</v>
      </c>
      <c r="F95" s="2" t="s">
        <v>18</v>
      </c>
      <c r="G95" s="2" t="s">
        <v>27</v>
      </c>
      <c r="H95" s="2">
        <v>91</v>
      </c>
      <c r="I95" s="2" t="s">
        <v>47</v>
      </c>
      <c r="J95" s="2" t="s">
        <v>21</v>
      </c>
      <c r="K95" s="2">
        <v>853676</v>
      </c>
      <c r="L95" s="2" t="s">
        <v>63</v>
      </c>
      <c r="M95" s="4" t="s">
        <v>45</v>
      </c>
      <c r="N95" s="5">
        <v>33988818</v>
      </c>
      <c r="O95" s="6">
        <v>145</v>
      </c>
      <c r="P95" s="6">
        <v>128</v>
      </c>
      <c r="Q95" t="str">
        <f t="shared" si="2"/>
        <v>E2E</v>
      </c>
      <c r="R95" t="str">
        <f xml:space="preserve"> IF(Table1[[#This Row],[Acual]] &gt;=Table1[ [#This Row],[Target] ],"Pass","Fail")</f>
        <v>Fail</v>
      </c>
    </row>
    <row r="96" spans="1:18" ht="18.5" x14ac:dyDescent="0.35">
      <c r="A96" s="2">
        <v>2019</v>
      </c>
      <c r="B96" s="2">
        <v>2</v>
      </c>
      <c r="C96" s="2" t="s">
        <v>53</v>
      </c>
      <c r="D96" s="3">
        <v>44320</v>
      </c>
      <c r="E96" s="2" t="s">
        <v>31</v>
      </c>
      <c r="F96" s="2" t="s">
        <v>26</v>
      </c>
      <c r="G96" s="2" t="s">
        <v>33</v>
      </c>
      <c r="H96" s="2">
        <v>92</v>
      </c>
      <c r="I96" s="2" t="s">
        <v>47</v>
      </c>
      <c r="J96" s="2" t="s">
        <v>28</v>
      </c>
      <c r="K96" s="2">
        <v>853686</v>
      </c>
      <c r="L96" s="2" t="s">
        <v>63</v>
      </c>
      <c r="M96" s="4" t="s">
        <v>48</v>
      </c>
      <c r="N96" s="5">
        <v>33988818</v>
      </c>
      <c r="O96" s="6">
        <v>145</v>
      </c>
      <c r="P96" s="6">
        <v>128</v>
      </c>
      <c r="Q96" t="str">
        <f t="shared" si="2"/>
        <v>E2E</v>
      </c>
      <c r="R96" t="str">
        <f xml:space="preserve"> IF(Table1[[#This Row],[Acual]] &gt;=Table1[ [#This Row],[Target] ],"Pass","Fail")</f>
        <v>Fail</v>
      </c>
    </row>
    <row r="97" spans="1:18" ht="18.5" x14ac:dyDescent="0.35">
      <c r="A97" s="2">
        <v>2019</v>
      </c>
      <c r="B97" s="2">
        <v>3</v>
      </c>
      <c r="C97" s="2" t="s">
        <v>54</v>
      </c>
      <c r="D97" s="3">
        <v>44321</v>
      </c>
      <c r="E97" s="2" t="s">
        <v>37</v>
      </c>
      <c r="F97" s="2" t="s">
        <v>32</v>
      </c>
      <c r="G97" s="2" t="s">
        <v>38</v>
      </c>
      <c r="H97" s="2">
        <v>93</v>
      </c>
      <c r="I97" s="2" t="s">
        <v>47</v>
      </c>
      <c r="J97" s="2" t="s">
        <v>34</v>
      </c>
      <c r="K97" s="2">
        <v>853685</v>
      </c>
      <c r="L97" s="2" t="s">
        <v>63</v>
      </c>
      <c r="M97" s="4" t="s">
        <v>50</v>
      </c>
      <c r="N97" s="5">
        <v>33988818</v>
      </c>
      <c r="O97" s="6">
        <v>145</v>
      </c>
      <c r="P97" s="6">
        <v>128</v>
      </c>
      <c r="Q97" t="str">
        <f t="shared" si="2"/>
        <v>E2E</v>
      </c>
      <c r="R97" t="str">
        <f xml:space="preserve"> IF(Table1[[#This Row],[Acual]] &gt;=Table1[ [#This Row],[Target] ],"Pass","Fail")</f>
        <v>Fail</v>
      </c>
    </row>
    <row r="98" spans="1:18" ht="18.5" x14ac:dyDescent="0.35">
      <c r="A98" s="2">
        <v>2019</v>
      </c>
      <c r="B98" s="2">
        <v>4</v>
      </c>
      <c r="C98" s="2" t="s">
        <v>16</v>
      </c>
      <c r="D98" s="3">
        <v>44322</v>
      </c>
      <c r="E98" s="2" t="s">
        <v>17</v>
      </c>
      <c r="F98" s="2" t="s">
        <v>18</v>
      </c>
      <c r="G98" s="2" t="s">
        <v>41</v>
      </c>
      <c r="H98" s="2">
        <v>94</v>
      </c>
      <c r="I98" s="2" t="s">
        <v>47</v>
      </c>
      <c r="J98" s="2" t="s">
        <v>21</v>
      </c>
      <c r="K98" s="2">
        <v>854656</v>
      </c>
      <c r="L98" s="2" t="s">
        <v>58</v>
      </c>
      <c r="M98" s="4" t="s">
        <v>23</v>
      </c>
      <c r="N98" s="5">
        <v>1133477</v>
      </c>
      <c r="O98" s="6">
        <v>88</v>
      </c>
      <c r="P98" s="6">
        <v>88</v>
      </c>
      <c r="Q98" t="str">
        <f t="shared" si="2"/>
        <v>Pen</v>
      </c>
      <c r="R98" t="str">
        <f xml:space="preserve"> IF(Table1[[#This Row],[Acual]] &gt;=Table1[ [#This Row],[Target] ],"Pass","Fail")</f>
        <v>Pass</v>
      </c>
    </row>
    <row r="99" spans="1:18" ht="18.5" x14ac:dyDescent="0.35">
      <c r="A99" s="2">
        <v>2019</v>
      </c>
      <c r="B99" s="2">
        <v>5</v>
      </c>
      <c r="C99" s="2" t="s">
        <v>24</v>
      </c>
      <c r="D99" s="3">
        <v>44537</v>
      </c>
      <c r="E99" s="2" t="s">
        <v>25</v>
      </c>
      <c r="F99" s="2" t="s">
        <v>26</v>
      </c>
      <c r="G99" s="2" t="s">
        <v>27</v>
      </c>
      <c r="H99" s="2">
        <v>95</v>
      </c>
      <c r="I99" s="2" t="s">
        <v>47</v>
      </c>
      <c r="J99" s="2" t="s">
        <v>28</v>
      </c>
      <c r="K99" s="2">
        <v>854652</v>
      </c>
      <c r="L99" s="2" t="s">
        <v>58</v>
      </c>
      <c r="M99" s="4" t="s">
        <v>29</v>
      </c>
      <c r="N99" s="5">
        <v>79864</v>
      </c>
      <c r="O99" s="6">
        <v>145</v>
      </c>
      <c r="P99" s="6">
        <v>128</v>
      </c>
      <c r="Q99" t="str">
        <f t="shared" si="2"/>
        <v>Pen</v>
      </c>
      <c r="R99" t="str">
        <f xml:space="preserve"> IF(Table1[[#This Row],[Acual]] &gt;=Table1[ [#This Row],[Target] ],"Pass","Fail")</f>
        <v>Fail</v>
      </c>
    </row>
    <row r="100" spans="1:18" ht="18.5" x14ac:dyDescent="0.35">
      <c r="A100" s="2">
        <v>2019</v>
      </c>
      <c r="B100" s="2">
        <v>6</v>
      </c>
      <c r="C100" s="2" t="s">
        <v>30</v>
      </c>
      <c r="D100" s="3">
        <v>44508</v>
      </c>
      <c r="E100" s="2" t="s">
        <v>31</v>
      </c>
      <c r="F100" s="2" t="s">
        <v>32</v>
      </c>
      <c r="G100" s="2" t="s">
        <v>33</v>
      </c>
      <c r="H100" s="2">
        <v>96</v>
      </c>
      <c r="I100" s="2" t="s">
        <v>47</v>
      </c>
      <c r="J100" s="2" t="s">
        <v>34</v>
      </c>
      <c r="K100" s="2">
        <v>853878</v>
      </c>
      <c r="L100" s="2" t="s">
        <v>58</v>
      </c>
      <c r="M100" s="4" t="s">
        <v>35</v>
      </c>
      <c r="N100" s="5">
        <v>7900000</v>
      </c>
      <c r="O100" s="6">
        <v>30</v>
      </c>
      <c r="P100" s="6">
        <v>15</v>
      </c>
      <c r="Q100" t="str">
        <f t="shared" si="2"/>
        <v>Pen</v>
      </c>
      <c r="R100" t="str">
        <f xml:space="preserve"> IF(Table1[[#This Row],[Acual]] &gt;=Table1[ [#This Row],[Target] ],"Pass","Fail")</f>
        <v>Fail</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Students</vt:lpstr>
      <vt:lpstr>Teachers</vt:lpstr>
      <vt:lpstr>Departments</vt:lpstr>
      <vt:lpstr>Projects</vt:lpstr>
      <vt:lpstr>Results</vt:lpstr>
      <vt:lpstr>Pivot Table</vt:lpstr>
      <vt:lpstr>Pivot Table2</vt:lpstr>
      <vt:lpstr>Main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 Subhashree</dc:creator>
  <cp:lastModifiedBy>Sai Subhashree</cp:lastModifiedBy>
  <dcterms:created xsi:type="dcterms:W3CDTF">2025-09-05T04:02:25Z</dcterms:created>
  <dcterms:modified xsi:type="dcterms:W3CDTF">2025-09-11T05:35:14Z</dcterms:modified>
</cp:coreProperties>
</file>