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D:\Work\IT Training BD\bproperty\"/>
    </mc:Choice>
  </mc:AlternateContent>
  <xr:revisionPtr revIDLastSave="0" documentId="13_ncr:1_{BA0F1EDE-64F7-46A3-80D2-1930B94F9B60}" xr6:coauthVersionLast="47" xr6:coauthVersionMax="47" xr10:uidLastSave="{00000000-0000-0000-0000-000000000000}"/>
  <bookViews>
    <workbookView xWindow="-120" yWindow="-120" windowWidth="20730" windowHeight="11040" xr2:uid="{00000000-000D-0000-FFFF-FFFF00000000}"/>
  </bookViews>
  <sheets>
    <sheet name="TestCase" sheetId="1" r:id="rId1"/>
    <sheet name="TestReport" sheetId="2" r:id="rId2"/>
    <sheet name="TestMetrics" sheetId="4" r:id="rId3"/>
    <sheet name="BugReport" sheetId="6" r:id="rId4"/>
    <sheet name="MindMap" sheetId="7"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5" i="4" l="1"/>
  <c r="I14" i="4"/>
  <c r="I13" i="4"/>
  <c r="I12" i="4"/>
  <c r="I11" i="4"/>
  <c r="I10" i="4"/>
  <c r="I9" i="4"/>
  <c r="I8" i="4"/>
  <c r="I7" i="4"/>
  <c r="I6" i="4"/>
  <c r="D8" i="4"/>
  <c r="K5" i="1"/>
  <c r="F13" i="2" s="1"/>
  <c r="F14" i="2" s="1"/>
  <c r="I6" i="2" s="1"/>
  <c r="K4" i="1"/>
  <c r="E13" i="2" s="1"/>
  <c r="E14" i="2" s="1"/>
  <c r="I5" i="2" s="1"/>
  <c r="K3" i="1"/>
  <c r="D13" i="2" s="1"/>
  <c r="D14" i="2" s="1"/>
  <c r="I4" i="2" s="1"/>
  <c r="K2" i="1"/>
  <c r="C13" i="2" s="1"/>
  <c r="C14" i="2" s="1"/>
  <c r="I3" i="2" s="1"/>
  <c r="K6" i="1" l="1"/>
  <c r="G13" i="2" s="1"/>
  <c r="G14" i="2" s="1"/>
</calcChain>
</file>

<file path=xl/sharedStrings.xml><?xml version="1.0" encoding="utf-8"?>
<sst xmlns="http://schemas.openxmlformats.org/spreadsheetml/2006/main" count="543" uniqueCount="357">
  <si>
    <t>TEST CASE</t>
  </si>
  <si>
    <t>PASS</t>
  </si>
  <si>
    <t>FAIL</t>
  </si>
  <si>
    <t>Not Executed</t>
  </si>
  <si>
    <t>Out of Scope</t>
  </si>
  <si>
    <t>TOTAL</t>
  </si>
  <si>
    <t>#SL</t>
  </si>
  <si>
    <t>Module</t>
  </si>
  <si>
    <t>Features</t>
  </si>
  <si>
    <t>Test Cases</t>
  </si>
  <si>
    <t>Exepected  Result</t>
  </si>
  <si>
    <t>Actual Result</t>
  </si>
  <si>
    <t xml:space="preserve">Bug Screen Shot </t>
  </si>
  <si>
    <t>Remarks</t>
  </si>
  <si>
    <t>Functional Testing</t>
  </si>
  <si>
    <t>Description</t>
  </si>
  <si>
    <t>Test Case Report</t>
  </si>
  <si>
    <t xml:space="preserve">Project Name  - </t>
  </si>
  <si>
    <t xml:space="preserve">Module Name  - </t>
  </si>
  <si>
    <t xml:space="preserve">Total No. </t>
  </si>
  <si>
    <t>Status</t>
  </si>
  <si>
    <t>-</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</si>
  <si>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</si>
  <si>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</si>
  <si>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</si>
  <si>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</si>
  <si>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</si>
  <si>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</si>
  <si>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</si>
  <si>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</si>
  <si>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</si>
  <si>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</si>
  <si>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</si>
  <si>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</si>
  <si>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</si>
  <si>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</si>
  <si>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</si>
  <si>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</si>
  <si>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</si>
  <si>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</si>
  <si>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</si>
  <si>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</si>
  <si>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</si>
  <si>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</si>
  <si>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</si>
  <si>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</si>
  <si>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</si>
  <si>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</si>
  <si>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</si>
  <si>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</si>
  <si>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</si>
  <si>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</si>
  <si>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</si>
  <si>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</si>
  <si>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</si>
  <si>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</si>
  <si>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</si>
  <si>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</si>
  <si>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</si>
  <si>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</si>
  <si>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</si>
  <si>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</si>
  <si>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</si>
  <si>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</si>
  <si>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</si>
  <si>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</si>
  <si>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</si>
  <si>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</si>
  <si>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</si>
  <si>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</si>
  <si>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</si>
  <si>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</si>
  <si>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</si>
  <si>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</si>
  <si>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</si>
  <si>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</si>
  <si>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</si>
  <si>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</si>
  <si>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</si>
  <si>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</si>
  <si>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</si>
  <si>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</si>
  <si>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</si>
  <si>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</si>
  <si>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</si>
  <si>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</si>
  <si>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</si>
  <si>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</si>
  <si>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</si>
  <si>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</si>
  <si>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</si>
  <si>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</si>
  <si>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</si>
  <si>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</si>
  <si>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</si>
  <si>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</si>
  <si>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Test Data</t>
  </si>
  <si>
    <t>Projet Name</t>
  </si>
  <si>
    <t>Bproperty</t>
  </si>
  <si>
    <t>Sadi</t>
  </si>
  <si>
    <t>TC Start Date</t>
  </si>
  <si>
    <t>Module Name</t>
  </si>
  <si>
    <t>Test Cases for Login and Registration Page</t>
  </si>
  <si>
    <t>TC End Date</t>
  </si>
  <si>
    <t>TC Execution Start Date</t>
  </si>
  <si>
    <t>Tested platform</t>
  </si>
  <si>
    <t>Browser</t>
  </si>
  <si>
    <t>Ehsanul Alam Sabbir</t>
  </si>
  <si>
    <t>TC Execution End Date</t>
  </si>
  <si>
    <t>User Management</t>
  </si>
  <si>
    <t>Check the size and style of all text boxes,  buttons, and fonts.</t>
  </si>
  <si>
    <t>• Text boxes and buttons should be aligned.                                                                         • Text boxes and buttons should work perfectly.                                                                 • Font size and style should be matched.</t>
  </si>
  <si>
    <t>Found as expected.</t>
  </si>
  <si>
    <t>N/A</t>
  </si>
  <si>
    <t>1. Go to the website and click on the login option.
2. Click on the "become a free member" button.
3. Check the text box size, buttons, and font style.</t>
  </si>
  <si>
    <t>Check the size and style of all text boxes, buttons, and fonts.</t>
  </si>
  <si>
    <t>Passed</t>
  </si>
  <si>
    <t>Check the company logo if there is any link inside.</t>
  </si>
  <si>
    <t>• The link to the logo should be active.                                                                 • The logo link should go to the home page.</t>
  </si>
  <si>
    <t>1. Go to the website and click on the login option.
2. Click on the "become a free member" button.
3. Click on the company logo.</t>
  </si>
  <si>
    <t>Check grammatical or spelling mistakes on the registration page.</t>
  </si>
  <si>
    <t>• Should not have any grammatical or spelling mistakes.</t>
  </si>
  <si>
    <t>1. Go to the website.
2. Click on the "Log In" button to appear registration field.
3. Check whether any grammatical or spelling mistakes.</t>
  </si>
  <si>
    <t>Website registration/ signup option.</t>
  </si>
  <si>
    <t xml:space="preserve">• Should have a signup button.                                                                                                            • Should have the option to register with social sites like; google and Facebook.                                                          </t>
  </si>
  <si>
    <t xml:space="preserve">• Signup options with Facebook and email are available there.                       • There is a "become a free member" button available instead of a signup button.                                                                                                                                                       </t>
  </si>
  <si>
    <t>1. Go to the website link and click on the login option.
2. Click on the "become a free member" button for signup.</t>
  </si>
  <si>
    <t>Verify whether the optional website registration button is operating.</t>
  </si>
  <si>
    <t xml:space="preserve">• Optional registration button should work perfectly.                                                                                                                                                                  </t>
  </si>
  <si>
    <t xml:space="preserve">• The optional registration with the Facebook button is not working.                                                                                                                                                                  </t>
  </si>
  <si>
    <t>https://www.loom.com/share/e8591e7975514659a2b8cedcccea5df1</t>
  </si>
  <si>
    <t>Website registration/ signup button.</t>
  </si>
  <si>
    <t xml:space="preserve">• Should have a signup/ registartion button.                                                                                                                                                                     </t>
  </si>
  <si>
    <r>
      <t xml:space="preserve">• There is no signup/ registration button.                 • There is a </t>
    </r>
    <r>
      <rPr>
        <b/>
        <sz val="10"/>
        <color rgb="FF000000"/>
        <rFont val="Arial"/>
        <family val="2"/>
      </rPr>
      <t>"become a free member"</t>
    </r>
    <r>
      <rPr>
        <sz val="10"/>
        <color rgb="FF000000"/>
        <rFont val="Arial"/>
        <family val="2"/>
      </rPr>
      <t xml:space="preserve"> button available instead of a signup button but mouse cursor text shows </t>
    </r>
    <r>
      <rPr>
        <b/>
        <sz val="10"/>
        <color rgb="FF000000"/>
        <rFont val="Arial"/>
        <family val="2"/>
      </rPr>
      <t xml:space="preserve">"login".  </t>
    </r>
    <r>
      <rPr>
        <sz val="10"/>
        <color rgb="FF000000"/>
        <rFont val="Arial"/>
        <family val="2"/>
      </rPr>
      <t xml:space="preserve">                                                                                                                 </t>
    </r>
  </si>
  <si>
    <t xml:space="preserve">1. Go to the website link and click on the login option.
2. Point the mouse cursor on the "become a free member" button.                                </t>
  </si>
  <si>
    <t>https://www.loom.com/share/7e3d90659f7d42a38de48428d9fd9a4d</t>
  </si>
  <si>
    <t>Failed</t>
  </si>
  <si>
    <t>Before entering a name in the "name" box, check the error message by leaving spaces.</t>
  </si>
  <si>
    <t>• Should not take space before the name and show an error message.</t>
  </si>
  <si>
    <t>• It takes spaces before the name and does not show any error messages.</t>
  </si>
  <si>
    <t xml:space="preserve">                     sidhaq</t>
  </si>
  <si>
    <t>https://prnt.sc/C0nWVVweQ9xB</t>
  </si>
  <si>
    <t>Check the name field with only special characters.</t>
  </si>
  <si>
    <t>• Should not take special characters without alphabets and show an error message.</t>
  </si>
  <si>
    <t>• It takes special characters without the alphabet and does not show any error messages.</t>
  </si>
  <si>
    <t>#$@!</t>
  </si>
  <si>
    <t>https://prnt.sc/DZ6o_1Qh-Rl7</t>
  </si>
  <si>
    <t>Check the name field with only numbers.</t>
  </si>
  <si>
    <t>• Should not take numbers without alphabets.</t>
  </si>
  <si>
    <t>• It takes numbers without alphabets</t>
  </si>
  <si>
    <t>123456</t>
  </si>
  <si>
    <t>https://prnt.sc/lK4SBTy3aSIv</t>
  </si>
  <si>
    <t>Check when passing the correct email and password.</t>
  </si>
  <si>
    <t xml:space="preserve">• User should register with valid data.                                                                                              </t>
  </si>
  <si>
    <t>Check if the password is entered in encrypted.</t>
  </si>
  <si>
    <t>• Password is entered in encrypted format.</t>
  </si>
  <si>
    <t xml:space="preserve">1. Go to the website and click on the login option.
2. Click on the "become a free member" button.
3. Enter the password.                                                     </t>
  </si>
  <si>
    <t>• Check the Email text field that has an Email address without @ symbol.                                                                                                                                  • Check the Email text field that has a missing dot in the email address.</t>
  </si>
  <si>
    <t>• It should show the validation message for an invalid email.</t>
  </si>
  <si>
    <t>• sidhaq190896gmail.com             • sidhaq190896@gmailcom</t>
  </si>
  <si>
    <t>User Email ID verification.</t>
  </si>
  <si>
    <t>• Users should get a verification link in their email and be able to verify his/her Email ID.</t>
  </si>
  <si>
    <t>U: sidhaq190896@gmail.com P: 123456</t>
  </si>
  <si>
    <t>Verify when passing both incorrect Email and password.</t>
  </si>
  <si>
    <t>• User should not be able to log in.                                         • The error message should be displayed.</t>
  </si>
  <si>
    <t>1. Enter incorrect Email.
2. Enter the incorrect password.
3. Click on the registration button.</t>
  </si>
  <si>
    <t>Check the password minimum limitation.</t>
  </si>
  <si>
    <t>• It should show a validation message when entering less than the limit.</t>
  </si>
  <si>
    <t>• It shows the minimum limitation of password is 3.</t>
  </si>
  <si>
    <t>1. Enter any value of at least 3 characters as a password.
2. Click on the Register button.</t>
  </si>
  <si>
    <t>The password lower boundary should be a minimum of 8 characters.</t>
  </si>
  <si>
    <t>Password validation.</t>
  </si>
  <si>
    <t>Email validation.</t>
  </si>
  <si>
    <t>Registration Page UI.</t>
  </si>
  <si>
    <t>User Registartion.</t>
  </si>
  <si>
    <t>Check the password limit when entering a value greater than the maximum.</t>
  </si>
  <si>
    <t>• It should show a validation message.</t>
  </si>
  <si>
    <t>• Not showing any validation message.                                                                                                                                                              • Should not register.</t>
  </si>
  <si>
    <t>Check the password when passing only numbers.</t>
  </si>
  <si>
    <t>Any numbers</t>
  </si>
  <si>
    <t>1. Enter a value in numbers.
2. Click on the Register button.</t>
  </si>
  <si>
    <t>Check the password when passing numbers and letters.</t>
  </si>
  <si>
    <t>asd123</t>
  </si>
  <si>
    <t>1. Enter a value with a combination of numbers and letters.
2. Click on the Register button.</t>
  </si>
  <si>
    <t>Check if the password-required rules are not satisfied in the password.</t>
  </si>
  <si>
    <t>• It should display errors with the required rules for password value. Which contain a minimum of 8 characters a special character, an upper case, a small case, and a number).</t>
  </si>
  <si>
    <t>Any combination/ format</t>
  </si>
  <si>
    <t>https://www.loom.com/share/10c6598328cb43ccbce3b0a1a2152bdb</t>
  </si>
  <si>
    <t>Verify if blank spaces are passed in the required fields.</t>
  </si>
  <si>
    <t>• Those Blank spaces should trim and the validation error message for required fields should visible.</t>
  </si>
  <si>
    <t>• All required fields have blank spaces before them, yet no error message is displayed.</t>
  </si>
  <si>
    <t>•       tom@gmail.com                    •       tom</t>
  </si>
  <si>
    <t>1. Go to the website and click on the login option.
2. Click on the "become a free member" button.
3. Put space before all the required fields.                                                     4. Click on the register button.</t>
  </si>
  <si>
    <t>The password should have an upper boundary value.</t>
  </si>
  <si>
    <t>A standard password has at least 8 characters and includes a special character, an uppercase, a lowercase, and a number.</t>
  </si>
  <si>
    <t>Check the required fields by not filling any data.</t>
  </si>
  <si>
    <t>• It should show a mandatory symbol (*) on mandatory fields.</t>
  </si>
  <si>
    <t>Check if blank spaces are trimmed in the required fields.</t>
  </si>
  <si>
    <t>• Blank spaces should trim during registration.</t>
  </si>
  <si>
    <t>Registration Required field.</t>
  </si>
  <si>
    <t>Login Page UI.</t>
  </si>
  <si>
    <t>1. Go to the website and click on the login option.
2. Check the text box size, buttons, and font style.</t>
  </si>
  <si>
    <t>Website registration options.</t>
  </si>
  <si>
    <t xml:space="preserve">• Should have a user registration option on the login page.                                                                                                           </t>
  </si>
  <si>
    <t>1. Go to the website and click on the login option.
2. Check the "become a free member" button for registration.</t>
  </si>
  <si>
    <t>• The link to the logo should work perfectly.                                                                 • The logo link should go to the home page.</t>
  </si>
  <si>
    <t>1. Go to the website and click on the login option.
2. Check the link inside the logo.</t>
  </si>
  <si>
    <t>Verify whether the  the "Remember Me" button is operating.</t>
  </si>
  <si>
    <t>• Should remember user's data for future activity.</t>
  </si>
  <si>
    <t>U: kgf@gmail.com                      P: kkk123</t>
  </si>
  <si>
    <t xml:space="preserve">1. Go to the website link and click on the login option.
2. Fill in the text box with an invalid email. </t>
  </si>
  <si>
    <t>Verify whether the optional website login button is operating.</t>
  </si>
  <si>
    <t xml:space="preserve">• Optional login button should work perfectly.                                                                                                                                                                  </t>
  </si>
  <si>
    <t xml:space="preserve">• The optional login with the Facebook button is not working.                                                                                                                                                                  </t>
  </si>
  <si>
    <t xml:space="preserve">1. Go to the website link and click on the login option.
2. Do not put any value on the mandatory fields.                              </t>
  </si>
  <si>
    <t>Login Required field.</t>
  </si>
  <si>
    <t xml:space="preserve">• It should show a mandatory symbol (*) on mandatory fields and not be able to register. </t>
  </si>
  <si>
    <t xml:space="preserve">1. Go to the website link and click on the login option.
2. Click on the "Continue with Facebook" button for login.                              </t>
  </si>
  <si>
    <t>Check user should login by filling in all the required fields.</t>
  </si>
  <si>
    <t xml:space="preserve">• User should login with valid data.                                                                                              </t>
  </si>
  <si>
    <t>1. Enter valid values in the required fields.
2. Click the login button.</t>
  </si>
  <si>
    <t>Verify if blank spaces are entered in the required fields.</t>
  </si>
  <si>
    <t>• Should get an error message if blank spaces enter before the email address and password.</t>
  </si>
  <si>
    <t>• It accepts blank spaces before entering a valid email and password and not showing any error message.</t>
  </si>
  <si>
    <t>U:       kgf@gmail.com                P: kkk123</t>
  </si>
  <si>
    <t>https://www.loom.com/share/0d74c0e133014220af03ce24aae4e5f7</t>
  </si>
  <si>
    <t xml:space="preserve">• Blank spaces should trim if enter before email and password. </t>
  </si>
  <si>
    <t>• It accepts blank spaces before entering a valid email and password but is trimmed.</t>
  </si>
  <si>
    <t>User Login.</t>
  </si>
  <si>
    <t>Check When passing a correct email and invalid password.</t>
  </si>
  <si>
    <t>• User should not log in and should show a proper error message.</t>
  </si>
  <si>
    <t>Check when pass correct email and password.</t>
  </si>
  <si>
    <t>• User should log in.</t>
  </si>
  <si>
    <t>Verify when passing incorrect Email and correct password.</t>
  </si>
  <si>
    <t>1. Go to the website link and click on the login option.                                   2. Enter an invalid email and password.
3. Click on Login Button.</t>
  </si>
  <si>
    <t>Forgot Password.</t>
  </si>
  <si>
    <t>Verify forgot password sends a forgot password link.</t>
  </si>
  <si>
    <t>• User should get the forgot password link on his/her email id.</t>
  </si>
  <si>
    <t>1. Click on the Forgot Password link.
2. Enter your email and click on the send button.
3. Now check your email for a new password.</t>
  </si>
  <si>
    <t>Verify user should get an error message when he/she enters not registered email id.</t>
  </si>
  <si>
    <t>• User should get an error message.</t>
  </si>
  <si>
    <t>1. Click on the Forgot password link.
2. Enter unregistered email id and click on the send button.</t>
  </si>
  <si>
    <t>Verify users able to get a new password in their email.</t>
  </si>
  <si>
    <t>• User should receive an email with a new password.</t>
  </si>
  <si>
    <t>1. Go to the forgot password link.
2. Enter the valid email id.
3. Click on the submit button.</t>
  </si>
  <si>
    <t>Verify user should get an error message when he/she enters the previous password.</t>
  </si>
  <si>
    <t>1. Click on the Forgot password link.
2. Enter the previous password.</t>
  </si>
  <si>
    <t>Verify user should get an error message when the password and confirm password, not matches.</t>
  </si>
  <si>
    <t>• Users should get an error message.</t>
  </si>
  <si>
    <t xml:space="preserve"> Such an option does not exist.</t>
  </si>
  <si>
    <t>Verify user should able to login with a new password.</t>
  </si>
  <si>
    <t>• User should able to login</t>
  </si>
  <si>
    <t>1. Go to the reset password link.
2. Enter a new password and a confirm password.
3. Click on the Reset Password button.
4. Log in by using the new password.</t>
  </si>
  <si>
    <t>Check whether the create account link for the new user is working.</t>
  </si>
  <si>
    <t>• Clicking the "become a free member" button link takes the user to the registartion page successfully.</t>
  </si>
  <si>
    <t>1. Go to the website and click on the login option.
2. Click on the "become a free member" button.
3. Fill up all the necessary fields and register.</t>
  </si>
  <si>
    <t>Verify if the user enters a new password that does not cover the basic requirements of password then the user should be displayed error message.</t>
  </si>
  <si>
    <t>Name of the Content</t>
  </si>
  <si>
    <t>No. of Requirements</t>
  </si>
  <si>
    <t>Critical Defects Count</t>
  </si>
  <si>
    <t>Higher Defects Count</t>
  </si>
  <si>
    <t>Medium Defects Count</t>
  </si>
  <si>
    <t>Low Defects Count</t>
  </si>
  <si>
    <t>No. of Defects found in UAT</t>
  </si>
  <si>
    <t>Customer Defects</t>
  </si>
  <si>
    <t>% of Test Cases Passed</t>
  </si>
  <si>
    <t>% of Test Cases Failed</t>
  </si>
  <si>
    <t>% of Test Cases Blocked</t>
  </si>
  <si>
    <t>% of Test Cases Executed</t>
  </si>
  <si>
    <t>% of Test Cases Not Executed</t>
  </si>
  <si>
    <t>Defect Density - No. of Defect Identified per Requirement/s</t>
  </si>
  <si>
    <t>Defect Removal Efficiency (DRE)</t>
  </si>
  <si>
    <t>Defect Leakage</t>
  </si>
  <si>
    <t>Defect Rejection Ratio</t>
  </si>
  <si>
    <t>Defect Age</t>
  </si>
  <si>
    <t>Customer Satisfaction</t>
  </si>
  <si>
    <t>Formula</t>
  </si>
  <si>
    <t>No. of Defects Identified</t>
  </si>
  <si>
    <t>Value (Input)</t>
  </si>
  <si>
    <t>Result (Output)</t>
  </si>
  <si>
    <t xml:space="preserve">Written By - </t>
  </si>
  <si>
    <t xml:space="preserve">Executed By - </t>
  </si>
  <si>
    <t xml:space="preserve">Reviewed By - </t>
  </si>
  <si>
    <t xml:space="preserve">Test Case Version - </t>
  </si>
  <si>
    <t>(No. of Total Test Cases Executed / No. of Total Test Cases Written) * 100</t>
  </si>
  <si>
    <t>(No. of Total Test Cases Passed / No. of Total Test Cases Executed) * 100</t>
  </si>
  <si>
    <t>(No. of Total Test Cases Blocked / No. of Total Test Cases Executed) * 100</t>
  </si>
  <si>
    <t>(No. of Total Test Cases Failed / No. of Total Test Cases Executed) * 100</t>
  </si>
  <si>
    <t>No. of Defects Identified / Size (No. of Requirements)</t>
  </si>
  <si>
    <t>(Fixed Defects / (Fixed Defects + Missed Defects)) * 100</t>
  </si>
  <si>
    <t>(No. of Defects found in UAT / No. of Defects found in Testing) * 100</t>
  </si>
  <si>
    <t>(No. of Defects Rejected / No. of Defects Identified) * 100</t>
  </si>
  <si>
    <t>Fixed Date - Reported Date</t>
  </si>
  <si>
    <t>(No. of Complains per Period of Time</t>
  </si>
  <si>
    <t>No. of Total Test Cases written for all Requirement</t>
  </si>
  <si>
    <t>(No. of Total Test Cases Not Executed / No. of Total Test Cases Written) * 100</t>
  </si>
  <si>
    <t>No. of Total Test Cases Executed</t>
  </si>
  <si>
    <t>No. of Total Test Cases Passed</t>
  </si>
  <si>
    <t>No. of Total Test Cases Failed</t>
  </si>
  <si>
    <t>No. of Total Test Cases Blocked</t>
  </si>
  <si>
    <t>No. of Total Test Cases Not Executed</t>
  </si>
  <si>
    <t xml:space="preserve">Avg. No. of Test Cases written per Requirement </t>
  </si>
  <si>
    <t>Reproducing Steps</t>
  </si>
  <si>
    <t>Any unlimited value</t>
  </si>
  <si>
    <t>Category</t>
  </si>
  <si>
    <t>Label</t>
  </si>
  <si>
    <t>Value</t>
  </si>
  <si>
    <t>Bug ID</t>
  </si>
  <si>
    <t>ID number</t>
  </si>
  <si>
    <t>Submit Date</t>
  </si>
  <si>
    <t>URL</t>
  </si>
  <si>
    <t>Environment</t>
  </si>
  <si>
    <t>Operating System</t>
  </si>
  <si>
    <t>Expected result</t>
  </si>
  <si>
    <t>Actual result</t>
  </si>
  <si>
    <t>Severity</t>
  </si>
  <si>
    <t>Assigned to</t>
  </si>
  <si>
    <t>Priority</t>
  </si>
  <si>
    <t>22/9/2022</t>
  </si>
  <si>
    <t>Feature Name</t>
  </si>
  <si>
    <t>Password Validation</t>
  </si>
  <si>
    <t>Bug Reporting 1</t>
  </si>
  <si>
    <t>https://www.bproperty.com/en/registration.html</t>
  </si>
  <si>
    <t>Bug Details</t>
  </si>
  <si>
    <t>Bug Tracking</t>
  </si>
  <si>
    <t>Bug Overview</t>
  </si>
  <si>
    <t>Responsible QA</t>
  </si>
  <si>
    <t>Chrome, Firefox, Microsoft Edge</t>
  </si>
  <si>
    <t>Windows 11 64-bit</t>
  </si>
  <si>
    <t>Screenshot/ Screen Video</t>
  </si>
  <si>
    <t>On the bproperty website, when a person registers, they can enter any value as a password, and the system will accept it indefinitely.</t>
  </si>
  <si>
    <t>It should show a validation message.</t>
  </si>
  <si>
    <t xml:space="preserve">Not showing any validation message. </t>
  </si>
  <si>
    <t>1. Go to the website and click on the login option.
2. Click on the "become a free member" button.
3. Enter a valid email.
4. Enter an unlimited value as a password.
5. Click on the register button.</t>
  </si>
  <si>
    <t xml:space="preserve">1. Go to the website link and click on the login option.
2. Click on the "become a free member" button.
3. Click on the "Register with Facebook" button for registration.                             </t>
  </si>
  <si>
    <t>1. Go to the website and click on the login option.
2. Click on the "become a free member" button.
3. In the name field, add spaces before the name.
4. Click on the register button.</t>
  </si>
  <si>
    <t>1. Go to the website and click on the login option.
2. Click on the "become a free member" button.
3. Put special characters in the name field.
4. Click on the register button.</t>
  </si>
  <si>
    <t>1. Go to the website and click on the login option.
2. Click on the "become a free member" button.
3. Put numbers in the name field.
4. Click on the register button.</t>
  </si>
  <si>
    <t>1. Go to the website and click on the login option.
2. Click on the "become a free member" button.
3. Enter a valid email and password.
4. Click on the register button.</t>
  </si>
  <si>
    <t>1. Go to the website and click on the login option.
2. Click on the "become a free member" button.
3. Enter Invalid Emails.</t>
  </si>
  <si>
    <t>1. Go to the website and click on the login option.
2. Click on the "become a free member" button.
3. Put space before all the required fields.
4. Click on the register button.</t>
  </si>
  <si>
    <t>1. Go to the website and click on the login option.
2. Click on the "become a free member" button.
3. Leave blank all the required fields.
4. Click on the register button.</t>
  </si>
  <si>
    <t>1. Go to the website link and click on the login option.
2. Put spaces before entering the email address.
3. Click on the login button.</t>
  </si>
  <si>
    <t>1. Go to the website link and click on the login option.
2. Enter a valid username.
3. Enter an invalid password.
4. Click on Login Button.</t>
  </si>
  <si>
    <t>1. Go to the website link and click on the login option.
2. Enter a valid email and password.
3. Click on Login Button.</t>
  </si>
  <si>
    <t>1. Go to the website link and click on the login option.
2. Enter an invalid email.
3. Enter a valid password.
4. Click on Login Button.</t>
  </si>
  <si>
    <t>1. Go to the website link and click on the login option.
2. Enter a valid username.
3. Enter a valid password.
4. Click on Login Button.</t>
  </si>
  <si>
    <t>Medium</t>
  </si>
  <si>
    <t>Fixed Defects</t>
  </si>
  <si>
    <t>Missed Defects</t>
  </si>
  <si>
    <t>No. of Defects found in Testing</t>
  </si>
  <si>
    <t>No. of Defects Rejected</t>
  </si>
  <si>
    <t>Fixed Date</t>
  </si>
  <si>
    <t>Reported Date</t>
  </si>
  <si>
    <t>Test Metrics Data Input Form</t>
  </si>
  <si>
    <t>Test Metrics Result</t>
  </si>
  <si>
    <t>bproperty Mind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</si>
</sst>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6" x14ac:knownFonts="1">
    <font>
      <sz val="10"/>
      <color rgb="FF000000"/>
      <name val="Calibri"/>
      <scheme val="minor"/>
    </font>
    <font>
      <sz val="11"/>
      <color theme="1"/>
      <name val="Calibri"/>
      <family val="2"/>
      <scheme val="minor"/>
    </font>
    <font>
      <sz val="10"/>
      <color rgb="FF000000"/>
      <name val="Arial"/>
      <family val="2"/>
    </font>
    <font>
      <sz val="10"/>
      <name val="Arial"/>
      <family val="2"/>
    </font>
    <font>
      <b/>
      <sz val="10"/>
      <name val="Arial"/>
      <family val="2"/>
    </font>
    <font>
      <b/>
      <sz val="12"/>
      <color rgb="FF222222"/>
      <name val="Arial"/>
      <family val="2"/>
    </font>
    <font>
      <b/>
      <sz val="10"/>
      <color rgb="FF000000"/>
      <name val="Arial"/>
      <family val="2"/>
    </font>
    <font>
      <i/>
      <sz val="11"/>
      <color rgb="FF7F7F7F"/>
      <name val="Calibri"/>
      <family val="2"/>
      <scheme val="minor"/>
    </font>
    <font>
      <sz val="10"/>
      <color rgb="FF000000"/>
      <name val="Arial"/>
      <family val="2"/>
    </font>
    <font>
      <b/>
      <sz val="10"/>
      <name val="Arial"/>
      <family val="2"/>
    </font>
    <font>
      <sz val="10"/>
      <name val="Arial"/>
      <family val="2"/>
    </font>
    <font>
      <b/>
      <sz val="10"/>
      <color rgb="FFFFFFFF"/>
      <name val="Arial"/>
      <family val="2"/>
    </font>
    <font>
      <sz val="8"/>
      <name val="Calibri"/>
      <family val="2"/>
      <scheme val="minor"/>
    </font>
    <font>
      <b/>
      <i/>
      <sz val="10"/>
      <color theme="1"/>
      <name val="Arial"/>
      <family val="2"/>
    </font>
    <font>
      <u/>
      <sz val="10"/>
      <color theme="10"/>
      <name val="Calibri"/>
      <family val="2"/>
      <scheme val="minor"/>
    </font>
    <font>
      <b/>
      <i/>
      <sz val="10"/>
      <color rgb="FF7F7F7F"/>
      <name val="Arial"/>
      <family val="2"/>
    </font>
    <font>
      <b/>
      <i/>
      <u/>
      <sz val="10"/>
      <color theme="10"/>
      <name val="Arial"/>
      <family val="2"/>
    </font>
    <font>
      <i/>
      <sz val="10"/>
      <color rgb="FF7F7F7F"/>
      <name val="Arial"/>
      <family val="2"/>
    </font>
    <font>
      <sz val="10"/>
      <color rgb="FF000000"/>
      <name val="Calibri"/>
      <family val="2"/>
      <scheme val="minor"/>
    </font>
    <font>
      <u/>
      <sz val="10"/>
      <color theme="10"/>
      <name val="Arial"/>
      <family val="2"/>
    </font>
    <font>
      <b/>
      <sz val="10"/>
      <color rgb="FF000000"/>
      <name val="Calibri"/>
      <family val="2"/>
      <scheme val="minor"/>
    </font>
    <font>
      <b/>
      <sz val="11"/>
      <name val="Arial"/>
      <family val="2"/>
    </font>
    <font>
      <sz val="11"/>
      <name val="Arial"/>
      <family val="2"/>
    </font>
    <font>
      <sz val="11"/>
      <color rgb="FF000000"/>
      <name val="Arial"/>
      <family val="2"/>
    </font>
    <font>
      <b/>
      <sz val="14"/>
      <name val="Arial"/>
      <family val="2"/>
    </font>
    <font>
      <b/>
      <sz val="22"/>
      <color rgb="FF000000"/>
      <name val="Arial"/>
      <family val="2"/>
    </font>
    <font>
      <sz val="22"/>
      <name val="Arial"/>
      <family val="2"/>
    </font>
    <font>
      <b/>
      <i/>
      <sz val="10"/>
      <color rgb="FF000000"/>
      <name val="Arial"/>
      <family val="2"/>
    </font>
    <font>
      <b/>
      <sz val="11"/>
      <color rgb="FFFA7D00"/>
      <name val="Calibri"/>
      <family val="2"/>
      <scheme val="minor"/>
    </font>
    <font>
      <sz val="8"/>
      <name val="Calibri"/>
      <scheme val="minor"/>
    </font>
    <font>
      <b/>
      <i/>
      <sz val="11"/>
      <color theme="1"/>
      <name val="Arial"/>
      <family val="2"/>
    </font>
    <font>
      <b/>
      <sz val="15"/>
      <color theme="3"/>
      <name val="Calibri"/>
      <family val="2"/>
      <scheme val="minor"/>
    </font>
    <font>
      <b/>
      <i/>
      <sz val="11"/>
      <color rgb="FF7F7F7F"/>
      <name val="Calibri"/>
      <family val="2"/>
      <scheme val="minor"/>
    </font>
    <font>
      <b/>
      <sz val="14"/>
      <color theme="3"/>
      <name val="Arial"/>
      <family val="2"/>
    </font>
    <font>
      <b/>
      <sz val="11"/>
      <color rgb="FF0070C0"/>
      <name val="Calibri"/>
      <family val="2"/>
      <scheme val="minor"/>
    </font>
    <font>
      <b/>
      <sz val="26"/>
      <color theme="3"/>
      <name val="Arial"/>
      <family val="2"/>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B6DDE8"/>
        <bgColor rgb="FFB6DDE8"/>
      </patternFill>
    </fill>
    <fill>
      <patternFill patternType="solid">
        <fgColor rgb="FFD9EAD3"/>
        <bgColor rgb="FFD9EAD3"/>
      </patternFill>
    </fill>
    <fill>
      <patternFill patternType="solid">
        <fgColor theme="9" tint="0.39997558519241921"/>
        <bgColor indexed="65"/>
      </patternFill>
    </fill>
    <fill>
      <patternFill patternType="solid">
        <fgColor rgb="FFFFFFCC"/>
      </patternFill>
    </fill>
    <fill>
      <patternFill patternType="solid">
        <fgColor theme="0" tint="-0.499984740745262"/>
        <bgColor indexed="64"/>
      </patternFill>
    </fill>
    <fill>
      <patternFill patternType="solid">
        <fgColor theme="8"/>
        <bgColor rgb="FF00FF00"/>
      </patternFill>
    </fill>
    <fill>
      <patternFill patternType="solid">
        <fgColor theme="8"/>
        <bgColor indexed="64"/>
      </patternFill>
    </fill>
    <fill>
      <patternFill patternType="solid">
        <fgColor theme="8"/>
        <bgColor rgb="FFB6DDE8"/>
      </patternFill>
    </fill>
    <fill>
      <patternFill patternType="solid">
        <fgColor theme="8" tint="0.79998168889431442"/>
        <bgColor rgb="FFA4C2F4"/>
      </patternFill>
    </fill>
    <fill>
      <patternFill patternType="solid">
        <fgColor theme="8"/>
        <bgColor rgb="FFD8D8D8"/>
      </patternFill>
    </fill>
    <fill>
      <patternFill patternType="solid">
        <fgColor rgb="FFF2F2F2"/>
      </patternFill>
    </fill>
    <fill>
      <patternFill patternType="solid">
        <fgColor rgb="FF00B0F0"/>
        <bgColor rgb="FFCFE2F3"/>
      </patternFill>
    </fill>
    <fill>
      <patternFill patternType="solid">
        <fgColor theme="8" tint="0.79998168889431442"/>
        <bgColor rgb="FFFF9900"/>
      </patternFill>
    </fill>
    <fill>
      <patternFill patternType="solid">
        <fgColor theme="0" tint="-4.9989318521683403E-2"/>
        <bgColor indexed="64"/>
      </patternFill>
    </fill>
  </fills>
  <borders count="10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rgb="FF000000"/>
      </bottom>
      <diagonal/>
    </border>
    <border>
      <left style="medium">
        <color indexed="64"/>
      </left>
      <right style="thin">
        <color indexed="64"/>
      </right>
      <top/>
      <bottom/>
      <diagonal/>
    </border>
    <border>
      <left style="medium">
        <color indexed="64"/>
      </left>
      <right style="thin">
        <color indexed="64"/>
      </right>
      <top/>
      <bottom style="thin">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double">
        <color indexed="64"/>
      </bottom>
      <diagonal/>
    </border>
    <border>
      <left style="thin">
        <color rgb="FF000000"/>
      </left>
      <right/>
      <top style="thin">
        <color rgb="FF000000"/>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indexed="64"/>
      </left>
      <right style="thin">
        <color rgb="FFB2B2B2"/>
      </right>
      <top style="medium">
        <color indexed="64"/>
      </top>
      <bottom style="double">
        <color indexed="64"/>
      </bottom>
      <diagonal/>
    </border>
    <border>
      <left style="thin">
        <color rgb="FFB2B2B2"/>
      </left>
      <right style="thin">
        <color rgb="FFB2B2B2"/>
      </right>
      <top style="medium">
        <color indexed="64"/>
      </top>
      <bottom style="double">
        <color indexed="64"/>
      </bottom>
      <diagonal/>
    </border>
    <border>
      <left style="thin">
        <color rgb="FFB2B2B2"/>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right style="medium">
        <color indexed="64"/>
      </right>
      <top/>
      <bottom style="thin">
        <color rgb="FF7F7F7F"/>
      </bottom>
      <diagonal/>
    </border>
    <border>
      <left/>
      <right/>
      <top/>
      <bottom style="thick">
        <color theme="4"/>
      </bottom>
      <diagonal/>
    </border>
    <border>
      <left style="medium">
        <color indexed="64"/>
      </left>
      <right/>
      <top style="medium">
        <color indexed="64"/>
      </top>
      <bottom style="thick">
        <color theme="4"/>
      </bottom>
      <diagonal/>
    </border>
    <border>
      <left/>
      <right/>
      <top style="medium">
        <color indexed="64"/>
      </top>
      <bottom style="thick">
        <color theme="4"/>
      </bottom>
      <diagonal/>
    </border>
    <border>
      <left/>
      <right style="medium">
        <color indexed="64"/>
      </right>
      <top style="medium">
        <color indexed="64"/>
      </top>
      <bottom style="thick">
        <color theme="4"/>
      </bottom>
      <diagonal/>
    </border>
    <border>
      <left style="medium">
        <color indexed="64"/>
      </left>
      <right/>
      <top/>
      <bottom style="thick">
        <color theme="4"/>
      </bottom>
      <diagonal/>
    </border>
    <border>
      <left/>
      <right style="medium">
        <color indexed="64"/>
      </right>
      <top/>
      <bottom style="thick">
        <color theme="4"/>
      </bottom>
      <diagonal/>
    </border>
    <border>
      <left style="thin">
        <color rgb="FF000000"/>
      </left>
      <right style="medium">
        <color indexed="64"/>
      </right>
      <top style="thick">
        <color theme="4"/>
      </top>
      <bottom style="double">
        <color indexed="64"/>
      </bottom>
      <diagonal/>
    </border>
    <border>
      <left/>
      <right style="thin">
        <color rgb="FF000000"/>
      </right>
      <top style="thick">
        <color theme="4"/>
      </top>
      <bottom style="double">
        <color indexed="64"/>
      </bottom>
      <diagonal/>
    </border>
    <border>
      <left style="medium">
        <color indexed="64"/>
      </left>
      <right style="double">
        <color indexed="64"/>
      </right>
      <top style="thick">
        <color theme="4"/>
      </top>
      <bottom style="double">
        <color indexed="64"/>
      </bottom>
      <diagonal/>
    </border>
    <border>
      <left style="medium">
        <color indexed="64"/>
      </left>
      <right style="double">
        <color indexed="64"/>
      </right>
      <top/>
      <bottom/>
      <diagonal/>
    </border>
    <border>
      <left style="medium">
        <color indexed="64"/>
      </left>
      <right style="double">
        <color indexed="64"/>
      </right>
      <top style="thin">
        <color indexed="64"/>
      </top>
      <bottom/>
      <diagonal/>
    </border>
    <border>
      <left style="thin">
        <color rgb="FF7F7F7F"/>
      </left>
      <right style="medium">
        <color indexed="64"/>
      </right>
      <top style="thin">
        <color rgb="FF7F7F7F"/>
      </top>
      <bottom style="thin">
        <color rgb="FF7F7F7F"/>
      </bottom>
      <diagonal/>
    </border>
    <border>
      <left style="medium">
        <color indexed="64"/>
      </left>
      <right style="double">
        <color indexed="64"/>
      </right>
      <top/>
      <bottom style="thin">
        <color indexed="64"/>
      </bottom>
      <diagonal/>
    </border>
    <border>
      <left style="medium">
        <color indexed="64"/>
      </left>
      <right style="double">
        <color indexed="64"/>
      </right>
      <top style="thin">
        <color indexed="64"/>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rgb="FFB2B2B2"/>
      </right>
      <top style="thin">
        <color rgb="FFB2B2B2"/>
      </top>
      <bottom style="thin">
        <color indexed="64"/>
      </bottom>
      <diagonal/>
    </border>
    <border>
      <left style="thin">
        <color rgb="FFB2B2B2"/>
      </left>
      <right style="medium">
        <color indexed="64"/>
      </right>
      <top style="thin">
        <color indexed="64"/>
      </top>
      <bottom style="thin">
        <color rgb="FFB2B2B2"/>
      </bottom>
      <diagonal/>
    </border>
    <border>
      <left style="thin">
        <color rgb="FFB2B2B2"/>
      </left>
      <right style="medium">
        <color indexed="64"/>
      </right>
      <top style="thin">
        <color rgb="FFB2B2B2"/>
      </top>
      <bottom style="thin">
        <color indexed="64"/>
      </bottom>
      <diagonal/>
    </border>
    <border>
      <left style="thin">
        <color rgb="FFB2B2B2"/>
      </left>
      <right style="thin">
        <color rgb="FFB2B2B2"/>
      </right>
      <top style="thin">
        <color indexed="64"/>
      </top>
      <bottom style="medium">
        <color indexed="64"/>
      </bottom>
      <diagonal/>
    </border>
    <border>
      <left style="thin">
        <color rgb="FFB2B2B2"/>
      </left>
      <right style="medium">
        <color indexed="64"/>
      </right>
      <top style="thin">
        <color indexed="64"/>
      </top>
      <bottom style="medium">
        <color indexed="64"/>
      </bottom>
      <diagonal/>
    </border>
    <border>
      <left style="thin">
        <color rgb="FFB2B2B2"/>
      </left>
      <right style="medium">
        <color indexed="64"/>
      </right>
      <top/>
      <bottom style="thin">
        <color rgb="FFB2B2B2"/>
      </bottom>
      <diagonal/>
    </border>
    <border>
      <left style="thin">
        <color rgb="FFB2B2B2"/>
      </left>
      <right style="double">
        <color rgb="FFB2B2B2"/>
      </right>
      <top style="thin">
        <color rgb="FFB2B2B2"/>
      </top>
      <bottom style="thin">
        <color rgb="FFB2B2B2"/>
      </bottom>
      <diagonal/>
    </border>
    <border>
      <left style="thin">
        <color rgb="FFB2B2B2"/>
      </left>
      <right style="double">
        <color rgb="FFB2B2B2"/>
      </right>
      <top/>
      <bottom style="thin">
        <color rgb="FFB2B2B2"/>
      </bottom>
      <diagonal/>
    </border>
    <border>
      <left style="medium">
        <color indexed="64"/>
      </left>
      <right style="thin">
        <color rgb="FFB2B2B2"/>
      </right>
      <top/>
      <bottom style="thin">
        <color rgb="FFB2B2B2"/>
      </bottom>
      <diagonal/>
    </border>
    <border>
      <left style="thin">
        <color rgb="FFB2B2B2"/>
      </left>
      <right style="double">
        <color rgb="FFB2B2B2"/>
      </right>
      <top style="thin">
        <color rgb="FFB2B2B2"/>
      </top>
      <bottom style="medium">
        <color indexed="64"/>
      </bottom>
      <diagonal/>
    </border>
    <border>
      <left style="thin">
        <color rgb="FF7F7F7F"/>
      </left>
      <right style="medium">
        <color indexed="64"/>
      </right>
      <top style="thin">
        <color rgb="FF7F7F7F"/>
      </top>
      <bottom style="medium">
        <color indexed="64"/>
      </bottom>
      <diagonal/>
    </border>
    <border>
      <left style="thin">
        <color rgb="FFB2B2B2"/>
      </left>
      <right style="double">
        <color indexed="64"/>
      </right>
      <top style="thin">
        <color rgb="FFB2B2B2"/>
      </top>
      <bottom style="thin">
        <color rgb="FFB2B2B2"/>
      </bottom>
      <diagonal/>
    </border>
    <border>
      <left style="thin">
        <color rgb="FFB2B2B2"/>
      </left>
      <right style="double">
        <color indexed="64"/>
      </right>
      <top style="thin">
        <color rgb="FFB2B2B2"/>
      </top>
      <bottom style="medium">
        <color indexed="64"/>
      </bottom>
      <diagonal/>
    </border>
    <border>
      <left style="thin">
        <color rgb="FFB2B2B2"/>
      </left>
      <right style="double">
        <color indexed="64"/>
      </right>
      <top/>
      <bottom style="thin">
        <color rgb="FFB2B2B2"/>
      </bottom>
      <diagonal/>
    </border>
    <border>
      <left style="medium">
        <color indexed="64"/>
      </left>
      <right style="thin">
        <color rgb="FFB2B2B2"/>
      </right>
      <top style="thick">
        <color theme="4"/>
      </top>
      <bottom style="double">
        <color indexed="64"/>
      </bottom>
      <diagonal/>
    </border>
    <border>
      <left style="thin">
        <color rgb="FFB2B2B2"/>
      </left>
      <right style="thin">
        <color rgb="FFB2B2B2"/>
      </right>
      <top style="thick">
        <color theme="4"/>
      </top>
      <bottom style="double">
        <color indexed="64"/>
      </bottom>
      <diagonal/>
    </border>
    <border>
      <left style="thin">
        <color rgb="FFB2B2B2"/>
      </left>
      <right style="medium">
        <color indexed="64"/>
      </right>
      <top style="thick">
        <color theme="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xf numFmtId="0" fontId="7" fillId="0" borderId="0" applyNumberFormat="0" applyFill="0" applyBorder="0" applyAlignment="0" applyProtection="0"/>
    <xf numFmtId="0" fontId="1" fillId="10" borderId="0" applyNumberFormat="0" applyBorder="0" applyAlignment="0" applyProtection="0"/>
    <xf numFmtId="0" fontId="14" fillId="0" borderId="0" applyNumberFormat="0" applyFill="0" applyBorder="0" applyAlignment="0" applyProtection="0"/>
    <xf numFmtId="0" fontId="18" fillId="11" borderId="35" applyNumberFormat="0" applyFont="0" applyAlignment="0" applyProtection="0"/>
    <xf numFmtId="0" fontId="28" fillId="18" borderId="62" applyNumberFormat="0" applyAlignment="0" applyProtection="0"/>
    <xf numFmtId="0" fontId="31" fillId="0" borderId="69" applyNumberFormat="0" applyFill="0" applyAlignment="0" applyProtection="0"/>
  </cellStyleXfs>
  <cellXfs count="280">
    <xf numFmtId="0" fontId="0" fillId="0" borderId="0" xfId="0" applyFont="1" applyAlignment="1"/>
    <xf numFmtId="0" fontId="3" fillId="0" borderId="0" xfId="0" applyFont="1"/>
    <xf numFmtId="0" fontId="2" fillId="0" borderId="0" xfId="0" applyFont="1"/>
    <xf numFmtId="0" fontId="2" fillId="0" borderId="0" xfId="0" applyFont="1" applyAlignment="1">
      <alignment vertical="center"/>
    </xf>
    <xf numFmtId="0" fontId="5" fillId="0" borderId="0" xfId="0" applyFont="1" applyAlignment="1">
      <alignment vertical="center"/>
    </xf>
    <xf numFmtId="0" fontId="3" fillId="0" borderId="0" xfId="0" applyFont="1" applyAlignment="1">
      <alignment horizontal="right"/>
    </xf>
    <xf numFmtId="0" fontId="3" fillId="0" borderId="0" xfId="0" applyFont="1" applyAlignment="1">
      <alignment vertical="top"/>
    </xf>
    <xf numFmtId="0" fontId="8" fillId="0" borderId="0" xfId="0" applyFont="1" applyAlignment="1">
      <alignment wrapText="1"/>
    </xf>
    <xf numFmtId="0" fontId="8" fillId="0" borderId="0" xfId="0" applyFont="1"/>
    <xf numFmtId="0" fontId="8" fillId="0" borderId="0" xfId="0" applyFont="1" applyAlignment="1"/>
    <xf numFmtId="0" fontId="10" fillId="0" borderId="7" xfId="0" applyFont="1" applyBorder="1"/>
    <xf numFmtId="0" fontId="8" fillId="0" borderId="7" xfId="0" applyFont="1" applyBorder="1" applyAlignment="1"/>
    <xf numFmtId="0" fontId="8" fillId="0" borderId="7" xfId="0" applyFont="1" applyBorder="1"/>
    <xf numFmtId="0" fontId="8" fillId="0" borderId="7" xfId="0" applyFont="1" applyBorder="1" applyAlignment="1">
      <alignment vertical="center"/>
    </xf>
    <xf numFmtId="0" fontId="10" fillId="0" borderId="23" xfId="0" applyFont="1" applyBorder="1" applyAlignment="1">
      <alignment horizontal="left" vertical="center"/>
    </xf>
    <xf numFmtId="0" fontId="8" fillId="0" borderId="23" xfId="0" applyFont="1" applyBorder="1" applyAlignment="1">
      <alignment horizontal="center" vertical="center" wrapText="1"/>
    </xf>
    <xf numFmtId="0" fontId="10" fillId="0" borderId="7" xfId="0" applyFont="1" applyBorder="1" applyAlignment="1">
      <alignment horizontal="left"/>
    </xf>
    <xf numFmtId="0" fontId="10" fillId="0" borderId="7" xfId="0" applyFont="1" applyBorder="1" applyAlignment="1">
      <alignment horizontal="left" vertical="center"/>
    </xf>
    <xf numFmtId="0" fontId="10" fillId="0" borderId="7" xfId="0" applyFont="1" applyBorder="1" applyAlignment="1">
      <alignment horizontal="left" wrapText="1"/>
    </xf>
    <xf numFmtId="0" fontId="10" fillId="0" borderId="7" xfId="0" applyFont="1" applyBorder="1" applyAlignment="1">
      <alignment vertical="center"/>
    </xf>
    <xf numFmtId="0" fontId="10" fillId="0" borderId="7" xfId="0" applyFont="1" applyBorder="1" applyAlignment="1">
      <alignment horizontal="left" vertical="center" wrapText="1"/>
    </xf>
    <xf numFmtId="0" fontId="10" fillId="0" borderId="7" xfId="0" applyFont="1" applyBorder="1" applyAlignment="1">
      <alignment wrapText="1"/>
    </xf>
    <xf numFmtId="0" fontId="10" fillId="0" borderId="7" xfId="0" applyFont="1" applyBorder="1" applyAlignment="1">
      <alignment horizontal="center" vertical="center"/>
    </xf>
    <xf numFmtId="0" fontId="10" fillId="0" borderId="7" xfId="0" applyFont="1" applyBorder="1" applyAlignment="1">
      <alignment vertical="center" wrapText="1"/>
    </xf>
    <xf numFmtId="0" fontId="8" fillId="0" borderId="7" xfId="0" applyFont="1" applyBorder="1" applyAlignment="1">
      <alignment vertical="center" wrapText="1"/>
    </xf>
    <xf numFmtId="0" fontId="8" fillId="0" borderId="7" xfId="0" applyFont="1" applyBorder="1" applyAlignment="1">
      <alignment horizontal="left"/>
    </xf>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0" fontId="8" fillId="0" borderId="7" xfId="0" applyFont="1" applyBorder="1" applyAlignment="1">
      <alignment vertical="top" wrapText="1"/>
    </xf>
    <xf numFmtId="0" fontId="0" fillId="0" borderId="7" xfId="0" applyBorder="1"/>
    <xf numFmtId="0" fontId="0" fillId="0" borderId="7" xfId="0" applyBorder="1" applyAlignment="1">
      <alignment wrapText="1"/>
    </xf>
    <xf numFmtId="0" fontId="8" fillId="0" borderId="7" xfId="0" applyFont="1" applyBorder="1" applyAlignment="1">
      <alignment wrapText="1"/>
    </xf>
    <xf numFmtId="0" fontId="10" fillId="4" borderId="23" xfId="0" applyFont="1" applyFill="1" applyBorder="1" applyAlignment="1">
      <alignment horizontal="center" wrapText="1"/>
    </xf>
    <xf numFmtId="0" fontId="11" fillId="5" borderId="23" xfId="0" applyFont="1" applyFill="1" applyBorder="1" applyAlignment="1">
      <alignment horizontal="center" vertical="center" wrapText="1"/>
    </xf>
    <xf numFmtId="0" fontId="9" fillId="4" borderId="23" xfId="0" applyFont="1" applyFill="1" applyBorder="1" applyAlignment="1">
      <alignment horizontal="center" wrapText="1"/>
    </xf>
    <xf numFmtId="0" fontId="8" fillId="0" borderId="25" xfId="0" applyFont="1" applyBorder="1" applyAlignment="1">
      <alignment horizontal="center" vertical="center" wrapText="1"/>
    </xf>
    <xf numFmtId="0" fontId="8" fillId="0" borderId="26" xfId="0" applyFont="1" applyBorder="1" applyAlignment="1">
      <alignment horizontal="left" vertical="center" wrapText="1"/>
    </xf>
    <xf numFmtId="0" fontId="15" fillId="0" borderId="7" xfId="1" applyFont="1" applyBorder="1" applyAlignment="1">
      <alignment horizontal="left" vertical="top" wrapText="1"/>
    </xf>
    <xf numFmtId="14" fontId="17" fillId="0" borderId="28" xfId="1" applyNumberFormat="1" applyFont="1" applyBorder="1" applyAlignment="1">
      <alignment horizontal="left" vertical="center" wrapText="1"/>
    </xf>
    <xf numFmtId="0" fontId="15" fillId="0" borderId="7" xfId="1" applyFont="1" applyBorder="1" applyAlignment="1">
      <alignment horizontal="left" vertical="top"/>
    </xf>
    <xf numFmtId="0" fontId="17" fillId="0" borderId="30" xfId="1" applyFont="1" applyBorder="1" applyAlignment="1">
      <alignment horizontal="left" vertical="center" wrapText="1"/>
    </xf>
    <xf numFmtId="0" fontId="15" fillId="0" borderId="31" xfId="1" applyFont="1" applyBorder="1" applyAlignment="1">
      <alignment vertical="top" wrapText="1"/>
    </xf>
    <xf numFmtId="0" fontId="2" fillId="0" borderId="38" xfId="0" applyFont="1" applyBorder="1" applyAlignment="1">
      <alignment vertical="top" wrapText="1"/>
    </xf>
    <xf numFmtId="0" fontId="2" fillId="0" borderId="38" xfId="0" applyFont="1" applyBorder="1" applyAlignment="1">
      <alignment horizontal="center" vertical="center" wrapText="1"/>
    </xf>
    <xf numFmtId="0" fontId="2" fillId="0" borderId="38" xfId="0" applyFont="1" applyBorder="1" applyAlignment="1">
      <alignment horizontal="center" vertical="center"/>
    </xf>
    <xf numFmtId="0" fontId="2" fillId="0" borderId="23" xfId="0" applyFont="1" applyBorder="1" applyAlignment="1">
      <alignment vertical="top" wrapText="1"/>
    </xf>
    <xf numFmtId="0" fontId="10" fillId="0" borderId="38" xfId="0" applyFont="1" applyBorder="1" applyAlignment="1">
      <alignment horizontal="left" vertical="center"/>
    </xf>
    <xf numFmtId="0" fontId="13" fillId="10" borderId="39" xfId="2" applyFont="1" applyBorder="1" applyAlignment="1">
      <alignment horizontal="center" vertical="center"/>
    </xf>
    <xf numFmtId="0" fontId="13" fillId="10" borderId="40" xfId="2" applyFont="1" applyBorder="1" applyAlignment="1">
      <alignment horizontal="center" vertical="center"/>
    </xf>
    <xf numFmtId="0" fontId="13" fillId="10" borderId="41" xfId="2" applyFont="1" applyBorder="1" applyAlignment="1">
      <alignment horizontal="center" vertical="center"/>
    </xf>
    <xf numFmtId="0" fontId="8" fillId="0" borderId="23" xfId="0" applyFont="1" applyBorder="1" applyAlignment="1">
      <alignment horizontal="left" vertical="top" wrapText="1"/>
    </xf>
    <xf numFmtId="0" fontId="2" fillId="0" borderId="38" xfId="0" applyFont="1" applyBorder="1" applyAlignment="1">
      <alignment horizontal="left" vertical="top" wrapText="1"/>
    </xf>
    <xf numFmtId="0" fontId="2" fillId="0" borderId="23" xfId="0" applyFont="1" applyBorder="1" applyAlignment="1">
      <alignment horizontal="center" vertical="center"/>
    </xf>
    <xf numFmtId="0" fontId="14" fillId="0" borderId="23" xfId="3" applyBorder="1" applyAlignment="1">
      <alignment horizontal="center" vertical="center"/>
    </xf>
    <xf numFmtId="0" fontId="2" fillId="0" borderId="4" xfId="0" applyFont="1" applyBorder="1" applyAlignment="1">
      <alignment horizontal="left" vertical="top" wrapText="1"/>
    </xf>
    <xf numFmtId="49" fontId="2" fillId="0" borderId="4" xfId="0" applyNumberFormat="1" applyFont="1" applyBorder="1" applyAlignment="1">
      <alignment horizontal="center" vertical="center" wrapText="1"/>
    </xf>
    <xf numFmtId="0" fontId="2" fillId="0" borderId="0" xfId="0" applyFont="1" applyAlignment="1">
      <alignment horizontal="center" vertical="center"/>
    </xf>
    <xf numFmtId="0" fontId="6" fillId="3" borderId="2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20" fillId="0" borderId="7" xfId="0" applyFont="1" applyBorder="1" applyAlignment="1">
      <alignment horizontal="center" vertical="center"/>
    </xf>
    <xf numFmtId="0" fontId="4" fillId="0" borderId="7"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Alignment="1">
      <alignment horizontal="center" vertical="center"/>
    </xf>
    <xf numFmtId="0" fontId="2" fillId="0" borderId="23" xfId="0" applyFont="1" applyBorder="1" applyAlignment="1">
      <alignment horizontal="left" vertical="top" wrapText="1"/>
    </xf>
    <xf numFmtId="0" fontId="2" fillId="0" borderId="23" xfId="0" applyFont="1" applyBorder="1" applyAlignment="1">
      <alignment horizontal="center" vertical="center" wrapText="1"/>
    </xf>
    <xf numFmtId="0" fontId="0" fillId="0" borderId="7" xfId="0" applyBorder="1" applyAlignment="1">
      <alignment horizontal="left" vertical="center"/>
    </xf>
    <xf numFmtId="0" fontId="8" fillId="0" borderId="7" xfId="0" applyFont="1" applyBorder="1" applyAlignment="1">
      <alignment horizontal="left" vertical="center"/>
    </xf>
    <xf numFmtId="0" fontId="8" fillId="0" borderId="0" xfId="0" applyFont="1" applyAlignment="1">
      <alignment horizontal="left" vertical="center"/>
    </xf>
    <xf numFmtId="0" fontId="2" fillId="0" borderId="23" xfId="0" applyFont="1" applyBorder="1" applyAlignment="1">
      <alignment horizontal="left" vertical="center" wrapText="1"/>
    </xf>
    <xf numFmtId="0" fontId="10" fillId="12" borderId="23" xfId="0" applyFont="1" applyFill="1" applyBorder="1" applyAlignment="1">
      <alignment horizontal="left" vertical="center"/>
    </xf>
    <xf numFmtId="0" fontId="2" fillId="0" borderId="44" xfId="0" applyFont="1" applyBorder="1" applyAlignment="1">
      <alignment horizontal="center" vertical="center"/>
    </xf>
    <xf numFmtId="0" fontId="19" fillId="0" borderId="44" xfId="3" applyFont="1" applyBorder="1" applyAlignment="1">
      <alignment horizontal="left" vertical="center" wrapText="1"/>
    </xf>
    <xf numFmtId="0" fontId="19" fillId="0" borderId="45" xfId="3" applyFont="1" applyBorder="1" applyAlignment="1">
      <alignment horizontal="left" vertical="center" wrapText="1"/>
    </xf>
    <xf numFmtId="0" fontId="2" fillId="0" borderId="45" xfId="0" applyFont="1" applyBorder="1" applyAlignment="1">
      <alignment horizontal="center" vertical="center"/>
    </xf>
    <xf numFmtId="0" fontId="8" fillId="0" borderId="45" xfId="0" applyFont="1" applyBorder="1" applyAlignment="1">
      <alignment horizontal="left" vertical="center" wrapText="1"/>
    </xf>
    <xf numFmtId="0" fontId="10" fillId="0" borderId="48" xfId="0" applyFont="1" applyBorder="1"/>
    <xf numFmtId="0" fontId="8" fillId="0" borderId="47" xfId="0" applyFont="1" applyBorder="1" applyAlignment="1">
      <alignment horizontal="left" vertical="center" wrapText="1"/>
    </xf>
    <xf numFmtId="0" fontId="10" fillId="0" borderId="47" xfId="0" applyFont="1" applyBorder="1" applyAlignment="1">
      <alignment vertical="top"/>
    </xf>
    <xf numFmtId="0" fontId="10" fillId="0" borderId="47" xfId="0" applyFont="1" applyBorder="1" applyAlignment="1">
      <alignment wrapText="1"/>
    </xf>
    <xf numFmtId="0" fontId="10" fillId="0" borderId="47" xfId="0" applyFont="1" applyBorder="1"/>
    <xf numFmtId="0" fontId="2" fillId="0" borderId="47" xfId="0" applyFont="1" applyBorder="1" applyAlignment="1">
      <alignment horizontal="left" vertical="top" wrapText="1"/>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2" fillId="0" borderId="45" xfId="0" applyFont="1" applyBorder="1" applyAlignment="1">
      <alignment horizontal="center" vertical="center" wrapText="1"/>
    </xf>
    <xf numFmtId="0" fontId="19" fillId="0" borderId="44" xfId="3" applyFont="1" applyBorder="1" applyAlignment="1">
      <alignment horizontal="left" vertical="top" wrapText="1"/>
    </xf>
    <xf numFmtId="0" fontId="19" fillId="0" borderId="45" xfId="3" applyFont="1" applyBorder="1" applyAlignment="1">
      <alignment vertical="top" wrapText="1"/>
    </xf>
    <xf numFmtId="0" fontId="10" fillId="0" borderId="47" xfId="0" applyFont="1" applyBorder="1" applyAlignment="1">
      <alignment vertical="top" wrapText="1"/>
    </xf>
    <xf numFmtId="0" fontId="2" fillId="0" borderId="0" xfId="0" applyFont="1" applyAlignment="1"/>
    <xf numFmtId="0" fontId="22" fillId="9" borderId="5" xfId="0" applyFont="1" applyFill="1" applyBorder="1" applyAlignment="1">
      <alignment vertical="center"/>
    </xf>
    <xf numFmtId="0" fontId="22" fillId="3" borderId="3" xfId="0" applyFont="1" applyFill="1" applyBorder="1" applyAlignment="1">
      <alignment horizontal="center" vertical="center"/>
    </xf>
    <xf numFmtId="0" fontId="22" fillId="5" borderId="3" xfId="0" applyFont="1" applyFill="1" applyBorder="1" applyAlignment="1">
      <alignment horizontal="center" vertical="center"/>
    </xf>
    <xf numFmtId="0" fontId="22" fillId="6" borderId="3" xfId="0" applyFont="1" applyFill="1" applyBorder="1" applyAlignment="1">
      <alignment horizontal="center" vertical="center"/>
    </xf>
    <xf numFmtId="0" fontId="21" fillId="8" borderId="4" xfId="0" applyFont="1" applyFill="1" applyBorder="1" applyAlignment="1">
      <alignment horizontal="center" vertical="top" wrapText="1"/>
    </xf>
    <xf numFmtId="0" fontId="22" fillId="9" borderId="4" xfId="0" applyFont="1" applyFill="1" applyBorder="1" applyAlignment="1">
      <alignment horizontal="center" vertical="top"/>
    </xf>
    <xf numFmtId="0" fontId="24" fillId="17" borderId="6" xfId="0" applyFont="1" applyFill="1" applyBorder="1" applyAlignment="1">
      <alignment horizontal="center"/>
    </xf>
    <xf numFmtId="0" fontId="24" fillId="17" borderId="12" xfId="0" applyFont="1" applyFill="1" applyBorder="1" applyAlignment="1">
      <alignment horizontal="center"/>
    </xf>
    <xf numFmtId="0" fontId="24" fillId="17" borderId="12" xfId="0" applyFont="1" applyFill="1" applyBorder="1" applyAlignment="1">
      <alignment horizontal="center" wrapText="1"/>
    </xf>
    <xf numFmtId="0" fontId="24" fillId="17" borderId="13" xfId="0" applyFont="1" applyFill="1" applyBorder="1" applyAlignment="1">
      <alignment horizontal="center"/>
    </xf>
    <xf numFmtId="0" fontId="4" fillId="16" borderId="5" xfId="0" applyFont="1" applyFill="1" applyBorder="1" applyAlignment="1">
      <alignment horizontal="center" vertical="top" wrapText="1"/>
    </xf>
    <xf numFmtId="0" fontId="4" fillId="16" borderId="3" xfId="0" applyFont="1" applyFill="1" applyBorder="1" applyAlignment="1">
      <alignment horizontal="center" vertical="top" wrapText="1"/>
    </xf>
    <xf numFmtId="0" fontId="4" fillId="16" borderId="11" xfId="0" applyFont="1" applyFill="1" applyBorder="1" applyAlignment="1">
      <alignment horizontal="center" vertical="top" wrapText="1"/>
    </xf>
    <xf numFmtId="0" fontId="4" fillId="0" borderId="54" xfId="0" applyFont="1" applyBorder="1" applyAlignment="1">
      <alignment horizontal="center" vertical="center"/>
    </xf>
    <xf numFmtId="0" fontId="27" fillId="0" borderId="0" xfId="0" applyFont="1" applyAlignment="1">
      <alignment horizontal="left" vertical="center"/>
    </xf>
    <xf numFmtId="0" fontId="2" fillId="0" borderId="0" xfId="0" applyFont="1" applyAlignment="1">
      <alignment wrapText="1"/>
    </xf>
    <xf numFmtId="0" fontId="2" fillId="0" borderId="0" xfId="0" applyFont="1" applyAlignment="1">
      <alignment horizontal="left" vertical="top" wrapText="1"/>
    </xf>
    <xf numFmtId="0" fontId="2" fillId="11" borderId="58" xfId="4" applyFont="1" applyBorder="1" applyAlignment="1">
      <alignment horizontal="left" vertical="center" wrapText="1"/>
    </xf>
    <xf numFmtId="0" fontId="2" fillId="11" borderId="35" xfId="4" applyFont="1" applyBorder="1" applyAlignment="1">
      <alignment horizontal="left" vertical="center" wrapText="1"/>
    </xf>
    <xf numFmtId="0" fontId="22" fillId="19" borderId="3" xfId="0" applyFont="1" applyFill="1" applyBorder="1" applyAlignment="1">
      <alignment horizontal="center" vertical="center"/>
    </xf>
    <xf numFmtId="0" fontId="23" fillId="20" borderId="11" xfId="0" applyFont="1" applyFill="1" applyBorder="1" applyAlignment="1">
      <alignment horizontal="center" vertical="center"/>
    </xf>
    <xf numFmtId="0" fontId="4" fillId="11" borderId="55" xfId="4" applyFont="1" applyBorder="1" applyAlignment="1">
      <alignment horizontal="right"/>
    </xf>
    <xf numFmtId="0" fontId="30" fillId="11" borderId="59" xfId="4" applyFont="1" applyBorder="1" applyAlignment="1">
      <alignment horizontal="center" vertical="center"/>
    </xf>
    <xf numFmtId="0" fontId="30" fillId="11" borderId="61" xfId="4" applyFont="1" applyBorder="1" applyAlignment="1">
      <alignment horizontal="center" vertical="center"/>
    </xf>
    <xf numFmtId="0" fontId="0" fillId="0" borderId="0" xfId="0" applyFont="1" applyAlignment="1">
      <alignment vertical="center"/>
    </xf>
    <xf numFmtId="0" fontId="3" fillId="0" borderId="23" xfId="0" applyFont="1" applyBorder="1" applyAlignment="1">
      <alignment horizontal="left" vertical="center"/>
    </xf>
    <xf numFmtId="0" fontId="4" fillId="0" borderId="23" xfId="0" applyFont="1" applyBorder="1"/>
    <xf numFmtId="0" fontId="3" fillId="0" borderId="23" xfId="0" applyFont="1" applyBorder="1" applyAlignment="1">
      <alignment horizontal="center"/>
    </xf>
    <xf numFmtId="0" fontId="3" fillId="0" borderId="23" xfId="0" applyFont="1" applyBorder="1"/>
    <xf numFmtId="0" fontId="27" fillId="11" borderId="55" xfId="4" applyFont="1" applyBorder="1" applyAlignment="1">
      <alignment horizontal="center" vertical="center"/>
    </xf>
    <xf numFmtId="0" fontId="27" fillId="11" borderId="57" xfId="4" applyFont="1" applyBorder="1" applyAlignment="1">
      <alignment horizontal="center" vertical="center"/>
    </xf>
    <xf numFmtId="0" fontId="18" fillId="0" borderId="0" xfId="0" applyFont="1" applyAlignment="1">
      <alignment horizontal="left" vertical="top" wrapText="1"/>
    </xf>
    <xf numFmtId="0" fontId="15" fillId="0" borderId="77" xfId="1" applyFont="1" applyBorder="1" applyAlignment="1">
      <alignment horizontal="left" vertical="center" wrapText="1"/>
    </xf>
    <xf numFmtId="0" fontId="15" fillId="0" borderId="76" xfId="1" applyFont="1" applyBorder="1" applyAlignment="1">
      <alignment horizontal="left" vertical="center"/>
    </xf>
    <xf numFmtId="0" fontId="0" fillId="0" borderId="0" xfId="0" applyFont="1" applyAlignment="1">
      <alignment horizontal="left" vertical="top"/>
    </xf>
    <xf numFmtId="0" fontId="18" fillId="0" borderId="0" xfId="0" applyFont="1" applyAlignment="1"/>
    <xf numFmtId="0" fontId="2" fillId="0" borderId="7" xfId="0" applyFont="1" applyBorder="1" applyAlignment="1"/>
    <xf numFmtId="0" fontId="0" fillId="0" borderId="7" xfId="0" applyFont="1" applyBorder="1" applyAlignment="1">
      <alignment horizontal="center"/>
    </xf>
    <xf numFmtId="0" fontId="32" fillId="0" borderId="82" xfId="1" applyFont="1" applyBorder="1" applyAlignment="1">
      <alignment horizontal="left" vertical="center" wrapText="1"/>
    </xf>
    <xf numFmtId="0" fontId="3" fillId="21" borderId="83" xfId="4" applyFont="1" applyFill="1" applyBorder="1" applyAlignment="1">
      <alignment horizontal="left" vertical="top"/>
    </xf>
    <xf numFmtId="0" fontId="3" fillId="21" borderId="84" xfId="4" applyFont="1" applyFill="1" applyBorder="1" applyAlignment="1">
      <alignment horizontal="left" vertical="top"/>
    </xf>
    <xf numFmtId="0" fontId="3" fillId="21" borderId="35" xfId="4" applyFont="1" applyFill="1" applyBorder="1" applyAlignment="1">
      <alignment horizontal="left" vertical="top"/>
    </xf>
    <xf numFmtId="0" fontId="3" fillId="21" borderId="35" xfId="4" applyFont="1" applyFill="1" applyBorder="1" applyAlignment="1">
      <alignment horizontal="left" vertical="top" wrapText="1"/>
    </xf>
    <xf numFmtId="0" fontId="3" fillId="21" borderId="85" xfId="4" applyFont="1" applyFill="1" applyBorder="1" applyAlignment="1">
      <alignment horizontal="left" vertical="top"/>
    </xf>
    <xf numFmtId="0" fontId="3" fillId="21" borderId="85" xfId="4" applyFont="1" applyFill="1" applyBorder="1" applyAlignment="1">
      <alignment horizontal="left" vertical="top" wrapText="1"/>
    </xf>
    <xf numFmtId="0" fontId="3" fillId="21" borderId="84" xfId="4" applyFont="1" applyFill="1" applyBorder="1" applyAlignment="1">
      <alignment horizontal="left" vertical="top" wrapText="1"/>
    </xf>
    <xf numFmtId="0" fontId="3" fillId="21" borderId="86" xfId="4" applyFont="1" applyFill="1" applyBorder="1" applyAlignment="1">
      <alignment horizontal="left" vertical="top" wrapText="1"/>
    </xf>
    <xf numFmtId="0" fontId="3" fillId="21" borderId="56" xfId="4" applyFont="1" applyFill="1" applyBorder="1" applyAlignment="1">
      <alignment horizontal="left" vertical="top" wrapText="1"/>
    </xf>
    <xf numFmtId="14" fontId="3" fillId="21" borderId="87" xfId="4" applyNumberFormat="1" applyFont="1" applyFill="1" applyBorder="1" applyAlignment="1">
      <alignment horizontal="left" vertical="top" wrapText="1"/>
    </xf>
    <xf numFmtId="0" fontId="19" fillId="21" borderId="86" xfId="4" applyFont="1" applyFill="1" applyBorder="1" applyAlignment="1">
      <alignment horizontal="left" vertical="top" wrapText="1"/>
    </xf>
    <xf numFmtId="0" fontId="19" fillId="21" borderId="87" xfId="4" applyFont="1" applyFill="1" applyBorder="1" applyAlignment="1">
      <alignment horizontal="left" vertical="top" wrapText="1"/>
    </xf>
    <xf numFmtId="0" fontId="3" fillId="21" borderId="87" xfId="4" applyFont="1" applyFill="1" applyBorder="1" applyAlignment="1">
      <alignment horizontal="left" vertical="top" wrapText="1"/>
    </xf>
    <xf numFmtId="0" fontId="3" fillId="21" borderId="88" xfId="4" applyFont="1" applyFill="1" applyBorder="1" applyAlignment="1">
      <alignment horizontal="left" vertical="top"/>
    </xf>
    <xf numFmtId="0" fontId="3" fillId="21" borderId="89" xfId="4" applyFont="1" applyFill="1" applyBorder="1" applyAlignment="1">
      <alignment horizontal="left" vertical="top" wrapText="1"/>
    </xf>
    <xf numFmtId="0" fontId="3" fillId="21" borderId="90" xfId="4" applyFont="1" applyFill="1" applyBorder="1" applyAlignment="1">
      <alignment horizontal="left" vertical="top" wrapText="1"/>
    </xf>
    <xf numFmtId="0" fontId="2" fillId="11" borderId="91" xfId="4" applyFont="1" applyBorder="1" applyAlignment="1">
      <alignment vertical="center"/>
    </xf>
    <xf numFmtId="0" fontId="2" fillId="11" borderId="92" xfId="4" applyFont="1" applyBorder="1" applyAlignment="1">
      <alignment vertical="center"/>
    </xf>
    <xf numFmtId="0" fontId="30" fillId="11" borderId="60" xfId="4" applyFont="1" applyBorder="1" applyAlignment="1">
      <alignment horizontal="left" vertical="center" wrapText="1"/>
    </xf>
    <xf numFmtId="0" fontId="27" fillId="11" borderId="93" xfId="4" applyFont="1" applyBorder="1" applyAlignment="1">
      <alignment horizontal="center" vertical="center"/>
    </xf>
    <xf numFmtId="0" fontId="2" fillId="11" borderId="94" xfId="4" applyFont="1" applyBorder="1" applyAlignment="1">
      <alignment vertical="center"/>
    </xf>
    <xf numFmtId="0" fontId="34" fillId="18" borderId="80" xfId="5" applyFont="1" applyBorder="1" applyAlignment="1">
      <alignment horizontal="center" vertical="center"/>
    </xf>
    <xf numFmtId="164" fontId="34" fillId="18" borderId="80" xfId="5" applyNumberFormat="1" applyFont="1" applyBorder="1" applyAlignment="1">
      <alignment horizontal="center" vertical="center"/>
    </xf>
    <xf numFmtId="0" fontId="34" fillId="18" borderId="95" xfId="5" applyFont="1" applyBorder="1" applyAlignment="1">
      <alignment horizontal="center" vertical="center"/>
    </xf>
    <xf numFmtId="0" fontId="2" fillId="11" borderId="96" xfId="4" applyFont="1" applyBorder="1" applyAlignment="1">
      <alignment horizontal="center" vertical="center" wrapText="1"/>
    </xf>
    <xf numFmtId="0" fontId="2" fillId="11" borderId="97" xfId="4" applyFont="1" applyBorder="1" applyAlignment="1">
      <alignment horizontal="center" vertical="center" wrapText="1"/>
    </xf>
    <xf numFmtId="165" fontId="34" fillId="18" borderId="66" xfId="5" applyNumberFormat="1" applyFont="1" applyBorder="1" applyAlignment="1">
      <alignment horizontal="center" vertical="center"/>
    </xf>
    <xf numFmtId="165" fontId="34" fillId="18" borderId="67" xfId="5" applyNumberFormat="1" applyFont="1" applyBorder="1" applyAlignment="1">
      <alignment horizontal="center" vertical="center"/>
    </xf>
    <xf numFmtId="0" fontId="2" fillId="11" borderId="83" xfId="4" applyFont="1" applyBorder="1" applyAlignment="1">
      <alignment horizontal="left" vertical="center" wrapText="1"/>
    </xf>
    <xf numFmtId="0" fontId="2" fillId="11" borderId="98" xfId="4" applyFont="1" applyBorder="1" applyAlignment="1">
      <alignment horizontal="center" vertical="center" wrapText="1"/>
    </xf>
    <xf numFmtId="165" fontId="34" fillId="18" borderId="68" xfId="5" applyNumberFormat="1" applyFont="1" applyBorder="1" applyAlignment="1">
      <alignment horizontal="center" vertical="center"/>
    </xf>
    <xf numFmtId="0" fontId="30" fillId="11" borderId="99" xfId="4" applyFont="1" applyBorder="1" applyAlignment="1">
      <alignment horizontal="center" vertical="center"/>
    </xf>
    <xf numFmtId="0" fontId="30" fillId="11" borderId="100" xfId="4" applyFont="1" applyBorder="1" applyAlignment="1">
      <alignment horizontal="center" vertical="center" wrapText="1"/>
    </xf>
    <xf numFmtId="0" fontId="30" fillId="11" borderId="100" xfId="4" applyFont="1" applyBorder="1" applyAlignment="1">
      <alignment horizontal="center" vertical="center"/>
    </xf>
    <xf numFmtId="0" fontId="30" fillId="11" borderId="101" xfId="4" applyFont="1" applyBorder="1" applyAlignment="1">
      <alignment horizontal="center" vertical="center"/>
    </xf>
    <xf numFmtId="0" fontId="2" fillId="11" borderId="35" xfId="4" applyFont="1" applyBorder="1" applyAlignment="1">
      <alignment horizontal="left" vertical="center"/>
    </xf>
    <xf numFmtId="14" fontId="34" fillId="18" borderId="80" xfId="5" applyNumberFormat="1" applyFont="1" applyBorder="1" applyAlignment="1">
      <alignment horizontal="center" vertical="center"/>
    </xf>
    <xf numFmtId="0" fontId="34" fillId="18" borderId="66" xfId="5" applyNumberFormat="1" applyFont="1" applyBorder="1" applyAlignment="1">
      <alignment horizontal="center" vertical="center"/>
    </xf>
    <xf numFmtId="0" fontId="15" fillId="0" borderId="75" xfId="1" applyFont="1" applyBorder="1" applyAlignment="1">
      <alignment horizontal="left" vertical="center" wrapText="1"/>
    </xf>
    <xf numFmtId="0" fontId="0" fillId="0" borderId="7" xfId="0" applyFont="1" applyBorder="1" applyAlignment="1"/>
    <xf numFmtId="0" fontId="2" fillId="0" borderId="36" xfId="0" applyFont="1" applyBorder="1" applyAlignment="1">
      <alignment horizontal="center" vertical="top" wrapText="1"/>
    </xf>
    <xf numFmtId="0" fontId="2" fillId="0" borderId="37" xfId="0" applyFont="1" applyBorder="1" applyAlignment="1">
      <alignment horizontal="center" vertical="top" wrapText="1"/>
    </xf>
    <xf numFmtId="0" fontId="2" fillId="0" borderId="38" xfId="0" applyFont="1" applyBorder="1" applyAlignment="1">
      <alignment horizontal="center" vertical="top" wrapText="1"/>
    </xf>
    <xf numFmtId="0" fontId="3" fillId="0" borderId="37" xfId="0" applyFont="1" applyBorder="1" applyAlignment="1">
      <alignment horizontal="center" vertical="top" wrapText="1"/>
    </xf>
    <xf numFmtId="0" fontId="3" fillId="0" borderId="38" xfId="0" applyFont="1" applyBorder="1" applyAlignment="1">
      <alignment horizontal="center" vertical="top" wrapText="1"/>
    </xf>
    <xf numFmtId="0" fontId="9" fillId="2" borderId="23" xfId="0" applyFont="1" applyFill="1" applyBorder="1" applyAlignment="1">
      <alignment horizontal="center" wrapText="1"/>
    </xf>
    <xf numFmtId="0" fontId="10" fillId="0" borderId="23" xfId="0" applyFont="1" applyBorder="1"/>
    <xf numFmtId="0" fontId="8" fillId="0" borderId="33" xfId="0" applyFont="1" applyBorder="1" applyAlignment="1">
      <alignment horizontal="left" vertical="center"/>
    </xf>
    <xf numFmtId="0" fontId="8" fillId="0" borderId="34" xfId="0" applyFont="1" applyBorder="1" applyAlignment="1">
      <alignment horizontal="left" vertical="center"/>
    </xf>
    <xf numFmtId="0" fontId="3" fillId="0" borderId="42" xfId="0" applyFont="1" applyBorder="1" applyAlignment="1">
      <alignment horizontal="center" vertical="top" wrapText="1"/>
    </xf>
    <xf numFmtId="0" fontId="3" fillId="0" borderId="43" xfId="0" applyFont="1" applyBorder="1" applyAlignment="1">
      <alignment horizontal="center" vertical="top" wrapText="1"/>
    </xf>
    <xf numFmtId="0" fontId="3" fillId="0" borderId="44" xfId="0" applyFont="1" applyBorder="1" applyAlignment="1">
      <alignment horizontal="center" vertical="top" wrapText="1"/>
    </xf>
    <xf numFmtId="0" fontId="3" fillId="0" borderId="36" xfId="0" applyFont="1" applyBorder="1" applyAlignment="1">
      <alignment horizontal="center" vertical="top" wrapText="1"/>
    </xf>
    <xf numFmtId="0" fontId="10" fillId="0" borderId="37" xfId="0" applyFont="1" applyBorder="1" applyAlignment="1">
      <alignment horizontal="center" vertical="top" wrapText="1"/>
    </xf>
    <xf numFmtId="0" fontId="10" fillId="0" borderId="38" xfId="0" applyFont="1" applyBorder="1" applyAlignment="1">
      <alignment horizontal="center" vertical="top" wrapText="1"/>
    </xf>
    <xf numFmtId="0" fontId="14" fillId="0" borderId="42" xfId="3" applyBorder="1" applyAlignment="1">
      <alignment horizontal="left" vertical="center" wrapText="1"/>
    </xf>
    <xf numFmtId="0" fontId="19" fillId="0" borderId="43" xfId="3" applyFont="1" applyBorder="1" applyAlignment="1">
      <alignment horizontal="left" vertical="center" wrapText="1"/>
    </xf>
    <xf numFmtId="0" fontId="19" fillId="0" borderId="44" xfId="3" applyFont="1" applyBorder="1" applyAlignment="1">
      <alignment horizontal="left" vertical="center" wrapText="1"/>
    </xf>
    <xf numFmtId="0" fontId="3" fillId="0" borderId="49" xfId="0" applyFont="1" applyBorder="1" applyAlignment="1">
      <alignment horizontal="left" vertical="center" wrapText="1"/>
    </xf>
    <xf numFmtId="0" fontId="3" fillId="0" borderId="50" xfId="0" applyFont="1" applyBorder="1" applyAlignment="1">
      <alignment horizontal="left" vertical="center" wrapText="1"/>
    </xf>
    <xf numFmtId="0" fontId="3" fillId="0" borderId="48" xfId="0" applyFont="1" applyBorder="1" applyAlignment="1">
      <alignment horizontal="left" vertical="center" wrapText="1"/>
    </xf>
    <xf numFmtId="0" fontId="3" fillId="12" borderId="45" xfId="0" applyFont="1" applyFill="1" applyBorder="1" applyAlignment="1">
      <alignment horizontal="center" vertical="top" wrapText="1"/>
    </xf>
    <xf numFmtId="0" fontId="3" fillId="12" borderId="46" xfId="0" applyFont="1" applyFill="1" applyBorder="1" applyAlignment="1">
      <alignment horizontal="center" vertical="top" wrapText="1"/>
    </xf>
    <xf numFmtId="0" fontId="3" fillId="12" borderId="7" xfId="0" applyFont="1" applyFill="1" applyBorder="1" applyAlignment="1">
      <alignment horizontal="center" vertical="top" wrapText="1"/>
    </xf>
    <xf numFmtId="0" fontId="3" fillId="12" borderId="47" xfId="0" applyFont="1" applyFill="1" applyBorder="1" applyAlignment="1">
      <alignment horizontal="center" vertical="top" wrapText="1"/>
    </xf>
    <xf numFmtId="0" fontId="2" fillId="0" borderId="36" xfId="0" applyFont="1" applyBorder="1" applyAlignment="1">
      <alignment horizontal="center" vertical="top"/>
    </xf>
    <xf numFmtId="0" fontId="2" fillId="0" borderId="37" xfId="0" applyFont="1" applyBorder="1" applyAlignment="1">
      <alignment horizontal="center" vertical="top"/>
    </xf>
    <xf numFmtId="0" fontId="2" fillId="0" borderId="38" xfId="0" applyFont="1" applyBorder="1" applyAlignment="1">
      <alignment horizontal="center" vertical="top"/>
    </xf>
    <xf numFmtId="0" fontId="15" fillId="0" borderId="27" xfId="1" applyFont="1" applyBorder="1" applyAlignment="1">
      <alignment vertical="center" wrapText="1"/>
    </xf>
    <xf numFmtId="0" fontId="15" fillId="0" borderId="7" xfId="1" applyFont="1" applyBorder="1" applyAlignment="1">
      <alignment vertical="center" wrapText="1"/>
    </xf>
    <xf numFmtId="0" fontId="15" fillId="0" borderId="29" xfId="1" applyFont="1" applyBorder="1" applyAlignment="1">
      <alignment vertical="center" wrapText="1"/>
    </xf>
    <xf numFmtId="0" fontId="15" fillId="0" borderId="30" xfId="1" applyFont="1" applyBorder="1" applyAlignment="1">
      <alignment vertical="center" wrapText="1"/>
    </xf>
    <xf numFmtId="0" fontId="15" fillId="0" borderId="7" xfId="1" applyFont="1" applyBorder="1" applyAlignment="1">
      <alignment horizontal="left" vertical="center" wrapText="1"/>
    </xf>
    <xf numFmtId="0" fontId="15" fillId="0" borderId="30" xfId="1" applyFont="1" applyBorder="1" applyAlignment="1">
      <alignment horizontal="left" vertical="center" wrapText="1"/>
    </xf>
    <xf numFmtId="0" fontId="15" fillId="0" borderId="7" xfId="1" applyFont="1" applyBorder="1" applyAlignment="1">
      <alignment horizontal="left" vertical="center"/>
    </xf>
    <xf numFmtId="0" fontId="15" fillId="0" borderId="30" xfId="1" applyFont="1" applyBorder="1" applyAlignment="1">
      <alignment horizontal="left" vertical="center"/>
    </xf>
    <xf numFmtId="0" fontId="8" fillId="0" borderId="28" xfId="0" applyFont="1" applyBorder="1" applyAlignment="1">
      <alignment horizontal="left"/>
    </xf>
    <xf numFmtId="0" fontId="8" fillId="0" borderId="32" xfId="0" applyFont="1" applyBorder="1" applyAlignment="1">
      <alignment horizontal="left"/>
    </xf>
    <xf numFmtId="0" fontId="15" fillId="0" borderId="24" xfId="1" applyFont="1" applyBorder="1" applyAlignment="1">
      <alignment vertical="center"/>
    </xf>
    <xf numFmtId="0" fontId="15" fillId="0" borderId="25" xfId="1" applyFont="1" applyBorder="1" applyAlignment="1">
      <alignment vertical="center"/>
    </xf>
    <xf numFmtId="0" fontId="15" fillId="0" borderId="27" xfId="1" applyFont="1" applyBorder="1" applyAlignment="1">
      <alignment vertical="center"/>
    </xf>
    <xf numFmtId="0" fontId="15" fillId="0" borderId="7" xfId="1" applyFont="1" applyBorder="1" applyAlignment="1">
      <alignment vertical="center"/>
    </xf>
    <xf numFmtId="0" fontId="16" fillId="0" borderId="25" xfId="3" applyFont="1" applyBorder="1" applyAlignment="1">
      <alignment horizontal="left" vertical="center" wrapText="1"/>
    </xf>
    <xf numFmtId="0" fontId="16" fillId="0" borderId="7" xfId="3" applyFont="1" applyBorder="1" applyAlignment="1">
      <alignment horizontal="left" vertical="center" wrapText="1"/>
    </xf>
    <xf numFmtId="0" fontId="15" fillId="0" borderId="25" xfId="1" applyFont="1" applyBorder="1" applyAlignment="1">
      <alignment horizontal="left" vertical="center" wrapText="1"/>
    </xf>
    <xf numFmtId="0" fontId="15" fillId="0" borderId="27" xfId="1" applyFont="1" applyBorder="1" applyAlignment="1">
      <alignment horizontal="left" vertical="center"/>
    </xf>
    <xf numFmtId="0" fontId="2" fillId="0" borderId="16" xfId="0" applyFont="1" applyBorder="1" applyAlignment="1">
      <alignment horizontal="center" vertical="center" wrapText="1"/>
    </xf>
    <xf numFmtId="0" fontId="3" fillId="0" borderId="17" xfId="0" applyFont="1" applyBorder="1"/>
    <xf numFmtId="0" fontId="3" fillId="0" borderId="18" xfId="0" applyFont="1" applyBorder="1"/>
    <xf numFmtId="0" fontId="3" fillId="0" borderId="20" xfId="0" applyFont="1" applyBorder="1"/>
    <xf numFmtId="0" fontId="2" fillId="0" borderId="0" xfId="0" applyFont="1" applyAlignment="1"/>
    <xf numFmtId="0" fontId="3" fillId="0" borderId="21" xfId="0" applyFont="1" applyBorder="1"/>
    <xf numFmtId="0" fontId="3" fillId="0" borderId="8" xfId="0" applyFont="1" applyBorder="1"/>
    <xf numFmtId="0" fontId="3" fillId="0" borderId="9" xfId="0" applyFont="1" applyBorder="1"/>
    <xf numFmtId="0" fontId="3" fillId="0" borderId="10" xfId="0" applyFont="1" applyBorder="1"/>
    <xf numFmtId="0" fontId="6" fillId="8" borderId="15" xfId="0" applyFont="1" applyFill="1" applyBorder="1" applyAlignment="1">
      <alignment horizontal="center" vertical="center" wrapText="1"/>
    </xf>
    <xf numFmtId="0" fontId="3" fillId="0" borderId="19" xfId="0" applyFont="1" applyBorder="1"/>
    <xf numFmtId="0" fontId="3" fillId="0" borderId="22" xfId="0" applyFont="1" applyBorder="1"/>
    <xf numFmtId="0" fontId="6" fillId="8" borderId="16" xfId="0" applyFont="1" applyFill="1" applyBorder="1" applyAlignment="1">
      <alignment horizontal="center" vertical="center"/>
    </xf>
    <xf numFmtId="0" fontId="6" fillId="8" borderId="15" xfId="0" applyFont="1" applyFill="1" applyBorder="1" applyAlignment="1">
      <alignment horizontal="center"/>
    </xf>
    <xf numFmtId="0" fontId="6" fillId="0" borderId="15" xfId="0" applyFont="1" applyBorder="1" applyAlignment="1">
      <alignment horizontal="center" vertical="top" wrapText="1"/>
    </xf>
    <xf numFmtId="0" fontId="6" fillId="0" borderId="15" xfId="0" applyFont="1" applyBorder="1" applyAlignment="1">
      <alignment horizontal="center" vertical="center"/>
    </xf>
    <xf numFmtId="0" fontId="6" fillId="0" borderId="15" xfId="0" applyFont="1" applyBorder="1" applyAlignment="1">
      <alignment horizontal="center" vertical="center" wrapText="1"/>
    </xf>
    <xf numFmtId="0" fontId="25" fillId="13" borderId="63" xfId="0" applyFont="1" applyFill="1" applyBorder="1" applyAlignment="1">
      <alignment horizontal="center"/>
    </xf>
    <xf numFmtId="0" fontId="26" fillId="14" borderId="64" xfId="0" applyFont="1" applyFill="1" applyBorder="1"/>
    <xf numFmtId="0" fontId="26" fillId="14" borderId="65" xfId="0" applyFont="1" applyFill="1" applyBorder="1"/>
    <xf numFmtId="0" fontId="4" fillId="11" borderId="35" xfId="4" applyFont="1" applyBorder="1" applyAlignment="1">
      <alignment horizontal="left" vertical="center" wrapText="1"/>
    </xf>
    <xf numFmtId="0" fontId="3" fillId="11" borderId="35" xfId="4" applyFont="1" applyBorder="1"/>
    <xf numFmtId="0" fontId="3" fillId="11" borderId="56" xfId="4" applyFont="1" applyBorder="1"/>
    <xf numFmtId="0" fontId="22" fillId="9" borderId="1" xfId="0" applyFont="1" applyFill="1" applyBorder="1"/>
    <xf numFmtId="0" fontId="3" fillId="0" borderId="14" xfId="0" applyFont="1" applyBorder="1"/>
    <xf numFmtId="0" fontId="3" fillId="0" borderId="2" xfId="0" applyFont="1" applyBorder="1"/>
    <xf numFmtId="0" fontId="21" fillId="15" borderId="27" xfId="0" applyFont="1" applyFill="1" applyBorder="1" applyAlignment="1">
      <alignment horizontal="center" vertical="center" wrapText="1"/>
    </xf>
    <xf numFmtId="0" fontId="3" fillId="14" borderId="7" xfId="0" applyFont="1" applyFill="1" applyBorder="1"/>
    <xf numFmtId="0" fontId="3" fillId="14" borderId="28" xfId="0" applyFont="1" applyFill="1" applyBorder="1"/>
    <xf numFmtId="0" fontId="3" fillId="14" borderId="29" xfId="0" applyFont="1" applyFill="1" applyBorder="1"/>
    <xf numFmtId="0" fontId="3" fillId="14" borderId="30" xfId="0" applyFont="1" applyFill="1" applyBorder="1"/>
    <xf numFmtId="0" fontId="3" fillId="14" borderId="31" xfId="0" applyFont="1" applyFill="1" applyBorder="1"/>
    <xf numFmtId="0" fontId="21" fillId="8" borderId="1" xfId="0" applyFont="1" applyFill="1" applyBorder="1" applyAlignment="1">
      <alignment horizontal="center" wrapText="1"/>
    </xf>
    <xf numFmtId="0" fontId="21" fillId="8" borderId="1" xfId="0" applyFont="1" applyFill="1" applyBorder="1" applyAlignment="1">
      <alignment horizontal="center" vertical="top" wrapText="1"/>
    </xf>
    <xf numFmtId="0" fontId="33" fillId="11" borderId="70" xfId="6" applyFont="1" applyFill="1" applyBorder="1" applyAlignment="1">
      <alignment horizontal="center" vertical="center"/>
    </xf>
    <xf numFmtId="0" fontId="33" fillId="11" borderId="71" xfId="6" applyFont="1" applyFill="1" applyBorder="1" applyAlignment="1">
      <alignment horizontal="center" vertical="center"/>
    </xf>
    <xf numFmtId="0" fontId="33" fillId="11" borderId="72" xfId="6" applyFont="1" applyFill="1" applyBorder="1" applyAlignment="1">
      <alignment horizontal="center" vertical="center"/>
    </xf>
    <xf numFmtId="0" fontId="33" fillId="11" borderId="73" xfId="6" applyFont="1" applyFill="1" applyBorder="1" applyAlignment="1">
      <alignment horizontal="center" vertical="center"/>
    </xf>
    <xf numFmtId="0" fontId="33" fillId="11" borderId="69" xfId="6" applyFont="1" applyFill="1" applyBorder="1" applyAlignment="1">
      <alignment horizontal="center" vertical="center"/>
    </xf>
    <xf numFmtId="0" fontId="33" fillId="11" borderId="74" xfId="6" applyFont="1" applyFill="1" applyBorder="1" applyAlignment="1">
      <alignment horizontal="center" vertical="center"/>
    </xf>
    <xf numFmtId="0" fontId="32" fillId="0" borderId="79" xfId="1" applyFont="1" applyBorder="1" applyAlignment="1">
      <alignment horizontal="left" vertical="center" wrapText="1"/>
    </xf>
    <xf numFmtId="0" fontId="32" fillId="0" borderId="81" xfId="1" applyFont="1" applyBorder="1" applyAlignment="1">
      <alignment horizontal="left" vertical="center" wrapText="1"/>
    </xf>
    <xf numFmtId="0" fontId="32" fillId="0" borderId="78" xfId="1" applyFont="1" applyBorder="1" applyAlignment="1">
      <alignment horizontal="left" vertical="center" wrapText="1"/>
    </xf>
    <xf numFmtId="0" fontId="0" fillId="0" borderId="0" xfId="0" applyFont="1" applyAlignment="1"/>
    <xf numFmtId="0" fontId="33" fillId="21" borderId="70" xfId="6" applyFont="1" applyFill="1" applyBorder="1" applyAlignment="1">
      <alignment horizontal="center" vertical="center"/>
    </xf>
    <xf numFmtId="0" fontId="33" fillId="21" borderId="71" xfId="6" applyFont="1" applyFill="1" applyBorder="1" applyAlignment="1">
      <alignment horizontal="center" vertical="center"/>
    </xf>
    <xf numFmtId="0" fontId="33" fillId="21" borderId="72" xfId="6" applyFont="1" applyFill="1" applyBorder="1" applyAlignment="1">
      <alignment horizontal="center" vertical="center"/>
    </xf>
    <xf numFmtId="0" fontId="33" fillId="21" borderId="73" xfId="6" applyFont="1" applyFill="1" applyBorder="1" applyAlignment="1">
      <alignment horizontal="center" vertical="center"/>
    </xf>
    <xf numFmtId="0" fontId="33" fillId="21" borderId="69" xfId="6" applyFont="1" applyFill="1" applyBorder="1" applyAlignment="1">
      <alignment horizontal="center" vertical="center"/>
    </xf>
    <xf numFmtId="0" fontId="33" fillId="21" borderId="74" xfId="6" applyFont="1" applyFill="1" applyBorder="1" applyAlignment="1">
      <alignment horizontal="center" vertical="center"/>
    </xf>
    <xf numFmtId="0" fontId="32" fillId="0" borderId="78" xfId="1" applyFont="1" applyBorder="1" applyAlignment="1">
      <alignment horizontal="left"/>
    </xf>
    <xf numFmtId="0" fontId="32" fillId="0" borderId="81" xfId="1" applyFont="1" applyBorder="1" applyAlignment="1">
      <alignment horizontal="left"/>
    </xf>
    <xf numFmtId="0" fontId="35" fillId="0" borderId="102" xfId="6" applyFont="1" applyBorder="1" applyAlignment="1">
      <alignment horizontal="center"/>
    </xf>
    <xf numFmtId="0" fontId="35" fillId="0" borderId="103" xfId="6" applyFont="1" applyBorder="1" applyAlignment="1">
      <alignment horizontal="center"/>
    </xf>
    <xf numFmtId="0" fontId="35" fillId="0" borderId="104" xfId="6" applyFont="1" applyBorder="1" applyAlignment="1">
      <alignment horizontal="center"/>
    </xf>
    <xf numFmtId="0" fontId="0" fillId="0" borderId="24" xfId="0" applyFont="1" applyBorder="1" applyAlignment="1"/>
    <xf numFmtId="0" fontId="0" fillId="0" borderId="25" xfId="0" applyFont="1" applyBorder="1" applyAlignment="1"/>
    <xf numFmtId="0" fontId="0" fillId="0" borderId="26" xfId="0" applyFont="1" applyBorder="1" applyAlignment="1"/>
    <xf numFmtId="0" fontId="0" fillId="0" borderId="27" xfId="0" applyFont="1" applyBorder="1" applyAlignment="1"/>
    <xf numFmtId="0" fontId="0" fillId="0" borderId="7" xfId="0" applyFont="1" applyBorder="1" applyAlignment="1"/>
    <xf numFmtId="0" fontId="0" fillId="0" borderId="28" xfId="0" applyFont="1" applyBorder="1" applyAlignment="1"/>
    <xf numFmtId="0" fontId="0" fillId="0" borderId="29" xfId="0" applyFont="1" applyBorder="1" applyAlignment="1"/>
    <xf numFmtId="0" fontId="0" fillId="0" borderId="30" xfId="0" applyFont="1" applyBorder="1" applyAlignment="1"/>
    <xf numFmtId="0" fontId="0" fillId="0" borderId="31" xfId="0" applyFont="1" applyBorder="1" applyAlignment="1"/>
  </cellXfs>
  <cellStyles count="7">
    <cellStyle name="60% - Accent6" xfId="2" builtinId="52"/>
    <cellStyle name="Calculation" xfId="5" builtinId="22"/>
    <cellStyle name="Explanatory Text" xfId="1" builtinId="53"/>
    <cellStyle name="Heading 1" xfId="6" builtinId="16"/>
    <cellStyle name="Hyperlink" xfId="3" builtinId="8"/>
    <cellStyle name="Normal" xfId="0" builtinId="0"/>
    <cellStyle name="Note" xfId="4" builtinId="1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34CC0A"/>
      <color rgb="FF31DE08"/>
      <color rgb="FF40F7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 Chart</a:t>
            </a:r>
          </a:p>
        </c:rich>
      </c:tx>
      <c:overlay val="0"/>
    </c:title>
    <c:autoTitleDeleted val="0"/>
    <c:plotArea>
      <c:layout/>
      <c:pieChart>
        <c:varyColors val="1"/>
        <c:ser>
          <c:idx val="0"/>
          <c:order val="0"/>
          <c:spPr>
            <a:ln>
              <a:noFill/>
            </a:ln>
          </c:spPr>
          <c:dPt>
            <c:idx val="0"/>
            <c:bubble3D val="0"/>
            <c:spPr>
              <a:solidFill>
                <a:srgbClr val="34CC0A"/>
              </a:solidFill>
              <a:ln>
                <a:noFill/>
              </a:ln>
            </c:spPr>
            <c:extLst>
              <c:ext xmlns:c16="http://schemas.microsoft.com/office/drawing/2014/chart" uri="{C3380CC4-5D6E-409C-BE32-E72D297353CC}">
                <c16:uniqueId val="{00000001-513D-4FCE-8409-F61DC96B7CCC}"/>
              </c:ext>
            </c:extLst>
          </c:dPt>
          <c:dPt>
            <c:idx val="1"/>
            <c:bubble3D val="0"/>
            <c:spPr>
              <a:solidFill>
                <a:srgbClr val="FF0000"/>
              </a:solidFill>
              <a:ln>
                <a:noFill/>
              </a:ln>
            </c:spPr>
            <c:extLst>
              <c:ext xmlns:c16="http://schemas.microsoft.com/office/drawing/2014/chart" uri="{C3380CC4-5D6E-409C-BE32-E72D297353CC}">
                <c16:uniqueId val="{00000003-513D-4FCE-8409-F61DC96B7CCC}"/>
              </c:ext>
            </c:extLst>
          </c:dPt>
          <c:dPt>
            <c:idx val="2"/>
            <c:bubble3D val="0"/>
            <c:spPr>
              <a:solidFill>
                <a:srgbClr val="FFFF00"/>
              </a:solidFill>
              <a:ln>
                <a:noFill/>
              </a:ln>
            </c:spPr>
            <c:extLst>
              <c:ext xmlns:c16="http://schemas.microsoft.com/office/drawing/2014/chart" uri="{C3380CC4-5D6E-409C-BE32-E72D297353CC}">
                <c16:uniqueId val="{00000005-513D-4FCE-8409-F61DC96B7CCC}"/>
              </c:ext>
            </c:extLst>
          </c:dPt>
          <c:dPt>
            <c:idx val="3"/>
            <c:bubble3D val="0"/>
            <c:spPr>
              <a:solidFill>
                <a:srgbClr val="00B0F0"/>
              </a:solidFill>
              <a:ln>
                <a:noFill/>
              </a:ln>
            </c:spPr>
            <c:extLst>
              <c:ext xmlns:c16="http://schemas.microsoft.com/office/drawing/2014/chart" uri="{C3380CC4-5D6E-409C-BE32-E72D297353CC}">
                <c16:uniqueId val="{00000007-513D-4FCE-8409-F61DC96B7CCC}"/>
              </c:ext>
            </c:extLst>
          </c:dPt>
          <c:dLbls>
            <c:spPr>
              <a:noFill/>
              <a:ln>
                <a:noFill/>
              </a:ln>
              <a:effectLst/>
            </c:spPr>
            <c:txPr>
              <a:bodyPr wrap="square" lIns="38100" tIns="19050" rIns="38100" bIns="19050" anchor="ctr">
                <a:spAutoFit/>
              </a:bodyPr>
              <a:lstStyle/>
              <a:p>
                <a:pPr>
                  <a:defRPr sz="1000" b="1" i="1" baseline="0">
                    <a:latin typeface="Arial" panose="020B0604020202020204" pitchFamily="34" charset="0"/>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TestReport!$J$3:$J$6</c:f>
              <c:strCache>
                <c:ptCount val="4"/>
                <c:pt idx="0">
                  <c:v>PASS</c:v>
                </c:pt>
                <c:pt idx="1">
                  <c:v>FAIL</c:v>
                </c:pt>
                <c:pt idx="2">
                  <c:v>Not Executed</c:v>
                </c:pt>
                <c:pt idx="3">
                  <c:v>Out of Scope</c:v>
                </c:pt>
              </c:strCache>
            </c:strRef>
          </c:cat>
          <c:val>
            <c:numRef>
              <c:f>TestReport!$I$3:$I$6</c:f>
              <c:numCache>
                <c:formatCode>General</c:formatCode>
                <c:ptCount val="4"/>
                <c:pt idx="0">
                  <c:v>30</c:v>
                </c:pt>
                <c:pt idx="1">
                  <c:v>12</c:v>
                </c:pt>
                <c:pt idx="2">
                  <c:v>0</c:v>
                </c:pt>
                <c:pt idx="3">
                  <c:v>2</c:v>
                </c:pt>
              </c:numCache>
            </c:numRef>
          </c:val>
          <c:extLst>
            <c:ext xmlns:c16="http://schemas.microsoft.com/office/drawing/2014/chart" uri="{C3380CC4-5D6E-409C-BE32-E72D297353CC}">
              <c16:uniqueId val="{00000008-513D-4FCE-8409-F61DC96B7CCC}"/>
            </c:ext>
          </c:extLst>
        </c:ser>
        <c:dLbls>
          <c:showLegendKey val="0"/>
          <c:showVal val="0"/>
          <c:showCatName val="0"/>
          <c:showSerName val="0"/>
          <c:showPercent val="1"/>
          <c:showBubbleSize val="0"/>
          <c:showLeaderLines val="1"/>
        </c:dLbls>
        <c:firstSliceAng val="0"/>
      </c:pieChart>
    </c:plotArea>
    <c:legend>
      <c:legendPos val="r"/>
      <c:layout>
        <c:manualLayout>
          <c:xMode val="edge"/>
          <c:yMode val="edge"/>
          <c:x val="0.7578977805907311"/>
          <c:y val="0.28608300995532254"/>
          <c:w val="0.20293734727015036"/>
          <c:h val="0.58263645209610015"/>
        </c:manualLayout>
      </c:layout>
      <c:overlay val="0"/>
      <c:txPr>
        <a:bodyPr/>
        <a:lstStyle/>
        <a:p>
          <a:pPr lvl="0">
            <a:defRPr sz="1000" b="0" i="0" baseline="0">
              <a:solidFill>
                <a:srgbClr val="1A1A1A"/>
              </a:solidFill>
              <a:latin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35719</xdr:colOff>
      <xdr:row>8</xdr:row>
      <xdr:rowOff>28575</xdr:rowOff>
    </xdr:from>
    <xdr:ext cx="5512593" cy="3078956"/>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51994</xdr:colOff>
      <xdr:row>3</xdr:row>
      <xdr:rowOff>24742</xdr:rowOff>
    </xdr:from>
    <xdr:to>
      <xdr:col>15</xdr:col>
      <xdr:colOff>571539</xdr:colOff>
      <xdr:row>54</xdr:row>
      <xdr:rowOff>142584</xdr:rowOff>
    </xdr:to>
    <xdr:pic>
      <xdr:nvPicPr>
        <xdr:cNvPr id="9" name="Picture 8">
          <a:extLst>
            <a:ext uri="{FF2B5EF4-FFF2-40B4-BE49-F238E27FC236}">
              <a16:creationId xmlns:a16="http://schemas.microsoft.com/office/drawing/2014/main" id="{1A57175E-816B-39A6-67F8-892407E7CB1E}"/>
            </a:ext>
          </a:extLst>
        </xdr:cNvPr>
        <xdr:cNvPicPr>
          <a:picLocks noChangeAspect="1"/>
        </xdr:cNvPicPr>
      </xdr:nvPicPr>
      <xdr:blipFill>
        <a:blip xmlns:r="http://schemas.openxmlformats.org/officeDocument/2006/relationships" r:embed="rId1"/>
        <a:stretch>
          <a:fillRect/>
        </a:stretch>
      </xdr:blipFill>
      <xdr:spPr>
        <a:xfrm>
          <a:off x="662189" y="798648"/>
          <a:ext cx="10252905" cy="84671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oom.com/share/10c6598328cb43ccbce3b0a1a2152bdb" TargetMode="External"/><Relationship Id="rId3" Type="http://schemas.openxmlformats.org/officeDocument/2006/relationships/hyperlink" Target="https://www.loom.com/share/7e3d90659f7d42a38de48428d9fd9a4d" TargetMode="External"/><Relationship Id="rId7" Type="http://schemas.openxmlformats.org/officeDocument/2006/relationships/hyperlink" Target="https://prnt.sc/lK4SBTy3aSIv" TargetMode="External"/><Relationship Id="rId2" Type="http://schemas.openxmlformats.org/officeDocument/2006/relationships/hyperlink" Target="https://www.loom.com/share/e8591e7975514659a2b8cedcccea5df1" TargetMode="External"/><Relationship Id="rId1" Type="http://schemas.openxmlformats.org/officeDocument/2006/relationships/hyperlink" Target="https://www.bproperty.com/" TargetMode="External"/><Relationship Id="rId6" Type="http://schemas.openxmlformats.org/officeDocument/2006/relationships/hyperlink" Target="https://prnt.sc/DZ6o_1Qh-Rl7" TargetMode="External"/><Relationship Id="rId11" Type="http://schemas.openxmlformats.org/officeDocument/2006/relationships/printerSettings" Target="../printerSettings/printerSettings1.bin"/><Relationship Id="rId5" Type="http://schemas.openxmlformats.org/officeDocument/2006/relationships/hyperlink" Target="https://prnt.sc/C0nWVVweQ9xB" TargetMode="External"/><Relationship Id="rId10" Type="http://schemas.openxmlformats.org/officeDocument/2006/relationships/hyperlink" Target="https://www.loom.com/share/0d74c0e133014220af03ce24aae4e5f7" TargetMode="External"/><Relationship Id="rId4" Type="http://schemas.openxmlformats.org/officeDocument/2006/relationships/hyperlink" Target="mailto:#$@!" TargetMode="External"/><Relationship Id="rId9" Type="http://schemas.openxmlformats.org/officeDocument/2006/relationships/hyperlink" Target="https://www.loom.com/share/e8591e7975514659a2b8cedcccea5df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bproperty.com/en/registration.html" TargetMode="External"/><Relationship Id="rId1" Type="http://schemas.openxmlformats.org/officeDocument/2006/relationships/hyperlink" Target="https://www.loom.com/share/10c6598328cb43ccbce3b0a1a2152bdb"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03"/>
  <sheetViews>
    <sheetView tabSelected="1" zoomScale="80" zoomScaleNormal="80" workbookViewId="0">
      <pane ySplit="7" topLeftCell="A8" activePane="bottomLeft" state="frozen"/>
      <selection pane="bottomLeft" activeCell="H8" sqref="H8"/>
    </sheetView>
  </sheetViews>
  <sheetFormatPr defaultColWidth="12.5703125" defaultRowHeight="12.75" x14ac:dyDescent="0.2"/>
  <cols>
    <col min="1" max="1" width="7.7109375" style="9" bestFit="1" customWidth="1"/>
    <col min="2" max="2" width="12.7109375" style="9" customWidth="1"/>
    <col min="3" max="3" width="11.85546875" style="9" customWidth="1"/>
    <col min="4" max="4" width="36.28515625" style="7" customWidth="1"/>
    <col min="5" max="5" width="24.85546875" style="7" customWidth="1"/>
    <col min="6" max="6" width="21.42578125" style="7" customWidth="1"/>
    <col min="7" max="7" width="24" style="9" bestFit="1" customWidth="1"/>
    <col min="8" max="8" width="25.85546875" style="9" customWidth="1"/>
    <col min="9" max="9" width="19.5703125" style="69" bestFit="1" customWidth="1"/>
    <col min="10" max="10" width="14" style="64" customWidth="1"/>
    <col min="11" max="11" width="11.5703125" style="11" customWidth="1"/>
    <col min="12" max="12" width="13.7109375" style="11" customWidth="1"/>
    <col min="13" max="13" width="12.5703125" style="11" customWidth="1"/>
    <col min="14" max="27" width="12.5703125" style="9" customWidth="1"/>
    <col min="28" max="16384" width="12.5703125" style="9"/>
  </cols>
  <sheetData>
    <row r="1" spans="1:27" x14ac:dyDescent="0.2">
      <c r="A1" s="206"/>
      <c r="B1" s="208" t="s">
        <v>97</v>
      </c>
      <c r="C1" s="209"/>
      <c r="D1" s="212" t="s">
        <v>98</v>
      </c>
      <c r="E1" s="214" t="s">
        <v>22</v>
      </c>
      <c r="F1" s="214" t="s">
        <v>99</v>
      </c>
      <c r="G1" s="35"/>
      <c r="H1" s="36"/>
      <c r="I1" s="177"/>
      <c r="J1" s="175" t="s">
        <v>0</v>
      </c>
      <c r="K1" s="176"/>
      <c r="L1" s="12"/>
      <c r="M1" s="12"/>
      <c r="N1" s="8"/>
      <c r="O1" s="8"/>
      <c r="P1" s="8"/>
      <c r="Q1" s="8"/>
      <c r="R1" s="8"/>
      <c r="S1" s="8"/>
      <c r="T1" s="8"/>
      <c r="U1" s="8"/>
      <c r="V1" s="8"/>
      <c r="W1" s="8"/>
      <c r="X1" s="8"/>
      <c r="Y1" s="8"/>
      <c r="Z1" s="8"/>
      <c r="AA1" s="8"/>
    </row>
    <row r="2" spans="1:27" x14ac:dyDescent="0.2">
      <c r="A2" s="206"/>
      <c r="B2" s="210"/>
      <c r="C2" s="211"/>
      <c r="D2" s="213"/>
      <c r="E2" s="202"/>
      <c r="F2" s="202"/>
      <c r="G2" s="37" t="s">
        <v>100</v>
      </c>
      <c r="H2" s="38">
        <v>44843</v>
      </c>
      <c r="I2" s="177"/>
      <c r="J2" s="57" t="s">
        <v>1</v>
      </c>
      <c r="K2" s="32">
        <f>COUNTIF(J8:J406, "Passed")</f>
        <v>30</v>
      </c>
      <c r="L2" s="12"/>
      <c r="M2" s="12"/>
      <c r="N2" s="8"/>
      <c r="O2" s="8"/>
      <c r="P2" s="8"/>
      <c r="Q2" s="8"/>
      <c r="R2" s="8"/>
      <c r="S2" s="8"/>
      <c r="T2" s="8"/>
      <c r="U2" s="8"/>
      <c r="V2" s="8"/>
      <c r="W2" s="8"/>
      <c r="X2" s="8"/>
      <c r="Y2" s="8"/>
      <c r="Z2" s="8"/>
      <c r="AA2" s="8"/>
    </row>
    <row r="3" spans="1:27" x14ac:dyDescent="0.2">
      <c r="A3" s="206"/>
      <c r="B3" s="215" t="s">
        <v>101</v>
      </c>
      <c r="C3" s="204"/>
      <c r="D3" s="202" t="s">
        <v>102</v>
      </c>
      <c r="E3" s="202" t="s">
        <v>23</v>
      </c>
      <c r="F3" s="202" t="s">
        <v>99</v>
      </c>
      <c r="G3" s="37" t="s">
        <v>103</v>
      </c>
      <c r="H3" s="38">
        <v>44822</v>
      </c>
      <c r="I3" s="177"/>
      <c r="J3" s="33" t="s">
        <v>2</v>
      </c>
      <c r="K3" s="32">
        <f>COUNTIF(J8:J406, "Failed")</f>
        <v>12</v>
      </c>
      <c r="L3" s="12"/>
      <c r="M3" s="12"/>
      <c r="N3" s="8"/>
      <c r="O3" s="8"/>
      <c r="P3" s="8"/>
      <c r="Q3" s="8"/>
      <c r="R3" s="8"/>
      <c r="S3" s="8"/>
      <c r="T3" s="8"/>
      <c r="U3" s="8"/>
      <c r="V3" s="8"/>
      <c r="W3" s="8"/>
      <c r="X3" s="8"/>
      <c r="Y3" s="8"/>
      <c r="Z3" s="8"/>
      <c r="AA3" s="8"/>
    </row>
    <row r="4" spans="1:27" x14ac:dyDescent="0.2">
      <c r="A4" s="206"/>
      <c r="B4" s="215"/>
      <c r="C4" s="204"/>
      <c r="D4" s="202"/>
      <c r="E4" s="202"/>
      <c r="F4" s="202"/>
      <c r="G4" s="39" t="s">
        <v>104</v>
      </c>
      <c r="H4" s="38">
        <v>44819</v>
      </c>
      <c r="I4" s="177"/>
      <c r="J4" s="58" t="s">
        <v>3</v>
      </c>
      <c r="K4" s="32">
        <f>COUNTIF(J7:J406, "Not Executed")</f>
        <v>0</v>
      </c>
      <c r="L4" s="12"/>
      <c r="M4" s="12"/>
      <c r="N4" s="8"/>
      <c r="O4" s="8"/>
      <c r="P4" s="8"/>
      <c r="Q4" s="8"/>
      <c r="R4" s="8"/>
      <c r="S4" s="8"/>
      <c r="T4" s="8"/>
      <c r="U4" s="8"/>
      <c r="V4" s="8"/>
      <c r="W4" s="8"/>
      <c r="X4" s="8"/>
      <c r="Y4" s="8"/>
      <c r="Z4" s="8"/>
      <c r="AA4" s="8"/>
    </row>
    <row r="5" spans="1:27" x14ac:dyDescent="0.2">
      <c r="A5" s="206"/>
      <c r="B5" s="198" t="s">
        <v>105</v>
      </c>
      <c r="C5" s="199"/>
      <c r="D5" s="202" t="s">
        <v>106</v>
      </c>
      <c r="E5" s="202" t="s">
        <v>24</v>
      </c>
      <c r="F5" s="204" t="s">
        <v>107</v>
      </c>
      <c r="G5" s="37" t="s">
        <v>108</v>
      </c>
      <c r="H5" s="38">
        <v>44824</v>
      </c>
      <c r="I5" s="177"/>
      <c r="J5" s="59" t="s">
        <v>4</v>
      </c>
      <c r="K5" s="32">
        <f>COUNTIF(J7:J406, "Out of Scope")</f>
        <v>2</v>
      </c>
      <c r="L5" s="12"/>
      <c r="M5" s="12"/>
      <c r="N5" s="8"/>
      <c r="O5" s="8"/>
      <c r="P5" s="8"/>
      <c r="Q5" s="8"/>
      <c r="R5" s="8"/>
      <c r="S5" s="8"/>
      <c r="T5" s="8"/>
      <c r="U5" s="8"/>
      <c r="V5" s="8"/>
      <c r="W5" s="8"/>
      <c r="X5" s="8"/>
      <c r="Y5" s="8"/>
      <c r="Z5" s="8"/>
      <c r="AA5" s="8"/>
    </row>
    <row r="6" spans="1:27" ht="13.5" thickBot="1" x14ac:dyDescent="0.25">
      <c r="A6" s="207"/>
      <c r="B6" s="200"/>
      <c r="C6" s="201"/>
      <c r="D6" s="203"/>
      <c r="E6" s="203"/>
      <c r="F6" s="205"/>
      <c r="G6" s="40"/>
      <c r="H6" s="41"/>
      <c r="I6" s="178"/>
      <c r="J6" s="60" t="s">
        <v>5</v>
      </c>
      <c r="K6" s="34">
        <f>SUM(K2:K5)</f>
        <v>44</v>
      </c>
      <c r="L6" s="12"/>
      <c r="M6" s="12"/>
      <c r="N6" s="8"/>
      <c r="O6" s="8"/>
      <c r="P6" s="8"/>
      <c r="Q6" s="8"/>
      <c r="R6" s="8"/>
      <c r="S6" s="8"/>
      <c r="T6" s="8"/>
      <c r="U6" s="8"/>
      <c r="V6" s="8"/>
      <c r="W6" s="8"/>
      <c r="X6" s="8"/>
      <c r="Y6" s="8"/>
      <c r="Z6" s="8"/>
      <c r="AA6" s="8"/>
    </row>
    <row r="7" spans="1:27" ht="30" customHeight="1" thickBot="1" x14ac:dyDescent="0.25">
      <c r="A7" s="47" t="s">
        <v>6</v>
      </c>
      <c r="B7" s="47" t="s">
        <v>7</v>
      </c>
      <c r="C7" s="47" t="s">
        <v>8</v>
      </c>
      <c r="D7" s="47" t="s">
        <v>9</v>
      </c>
      <c r="E7" s="47" t="s">
        <v>10</v>
      </c>
      <c r="F7" s="47" t="s">
        <v>11</v>
      </c>
      <c r="G7" s="47" t="s">
        <v>96</v>
      </c>
      <c r="H7" s="47" t="s">
        <v>302</v>
      </c>
      <c r="I7" s="48" t="s">
        <v>12</v>
      </c>
      <c r="J7" s="49" t="s">
        <v>20</v>
      </c>
      <c r="K7" s="49" t="s">
        <v>13</v>
      </c>
      <c r="L7" s="12"/>
      <c r="M7" s="12"/>
      <c r="N7" s="8"/>
      <c r="O7" s="8"/>
      <c r="P7" s="8"/>
      <c r="Q7" s="8"/>
      <c r="R7" s="8"/>
      <c r="S7" s="8"/>
      <c r="T7" s="8"/>
      <c r="U7" s="8"/>
      <c r="V7" s="8"/>
      <c r="W7" s="8"/>
      <c r="X7" s="8"/>
      <c r="Y7" s="8"/>
      <c r="Z7" s="8"/>
      <c r="AA7" s="8"/>
    </row>
    <row r="8" spans="1:27" ht="77.25" thickTop="1" x14ac:dyDescent="0.2">
      <c r="A8" s="46" t="s">
        <v>52</v>
      </c>
      <c r="B8" s="173" t="s">
        <v>109</v>
      </c>
      <c r="C8" s="173" t="s">
        <v>173</v>
      </c>
      <c r="D8" s="42" t="s">
        <v>115</v>
      </c>
      <c r="E8" s="42" t="s">
        <v>111</v>
      </c>
      <c r="F8" s="43" t="s">
        <v>112</v>
      </c>
      <c r="G8" s="44" t="s">
        <v>113</v>
      </c>
      <c r="H8" s="42" t="s">
        <v>114</v>
      </c>
      <c r="I8" s="72" t="s">
        <v>113</v>
      </c>
      <c r="J8" s="104" t="s">
        <v>116</v>
      </c>
      <c r="K8" s="77"/>
      <c r="L8" s="12"/>
      <c r="M8" s="12"/>
      <c r="N8" s="8"/>
      <c r="O8" s="8"/>
      <c r="P8" s="8"/>
      <c r="Q8" s="8"/>
      <c r="R8" s="8"/>
      <c r="S8" s="8"/>
      <c r="T8" s="8"/>
      <c r="U8" s="8"/>
      <c r="V8" s="8"/>
      <c r="W8" s="8"/>
      <c r="X8" s="8"/>
      <c r="Y8" s="8"/>
      <c r="Z8" s="8"/>
      <c r="AA8" s="8"/>
    </row>
    <row r="9" spans="1:27" ht="76.5" x14ac:dyDescent="0.2">
      <c r="A9" s="14" t="s">
        <v>53</v>
      </c>
      <c r="B9" s="173"/>
      <c r="C9" s="173"/>
      <c r="D9" s="42" t="s">
        <v>117</v>
      </c>
      <c r="E9" s="42" t="s">
        <v>118</v>
      </c>
      <c r="F9" s="43" t="s">
        <v>112</v>
      </c>
      <c r="G9" s="44" t="s">
        <v>113</v>
      </c>
      <c r="H9" s="45" t="s">
        <v>119</v>
      </c>
      <c r="I9" s="72" t="s">
        <v>113</v>
      </c>
      <c r="J9" s="84" t="s">
        <v>116</v>
      </c>
      <c r="K9" s="78"/>
      <c r="L9" s="12"/>
      <c r="M9" s="12"/>
      <c r="N9" s="8"/>
      <c r="O9" s="8"/>
      <c r="P9" s="8"/>
      <c r="Q9" s="8"/>
      <c r="R9" s="8"/>
      <c r="S9" s="8"/>
      <c r="T9" s="8"/>
      <c r="U9" s="8"/>
      <c r="V9" s="8"/>
      <c r="W9" s="8"/>
      <c r="X9" s="8"/>
      <c r="Y9" s="8"/>
      <c r="Z9" s="8"/>
      <c r="AA9" s="8"/>
    </row>
    <row r="10" spans="1:27" ht="89.25" x14ac:dyDescent="0.2">
      <c r="A10" s="14" t="s">
        <v>54</v>
      </c>
      <c r="B10" s="173"/>
      <c r="C10" s="173"/>
      <c r="D10" s="50" t="s">
        <v>120</v>
      </c>
      <c r="E10" s="50" t="s">
        <v>121</v>
      </c>
      <c r="F10" s="15" t="s">
        <v>112</v>
      </c>
      <c r="G10" s="44" t="s">
        <v>113</v>
      </c>
      <c r="H10" s="50" t="s">
        <v>122</v>
      </c>
      <c r="I10" s="72" t="s">
        <v>113</v>
      </c>
      <c r="J10" s="84" t="s">
        <v>116</v>
      </c>
      <c r="K10" s="79"/>
      <c r="L10" s="12"/>
      <c r="M10" s="12"/>
      <c r="N10" s="8"/>
      <c r="O10" s="8"/>
      <c r="P10" s="8"/>
      <c r="Q10" s="8"/>
      <c r="R10" s="8"/>
      <c r="S10" s="8"/>
      <c r="T10" s="8"/>
      <c r="U10" s="8"/>
      <c r="V10" s="8"/>
      <c r="W10" s="8"/>
      <c r="X10" s="8"/>
      <c r="Y10" s="8"/>
      <c r="Z10" s="8"/>
      <c r="AA10" s="8"/>
    </row>
    <row r="11" spans="1:27" ht="89.25" x14ac:dyDescent="0.2">
      <c r="A11" s="14" t="s">
        <v>55</v>
      </c>
      <c r="B11" s="173"/>
      <c r="C11" s="173"/>
      <c r="D11" s="42" t="s">
        <v>123</v>
      </c>
      <c r="E11" s="42" t="s">
        <v>124</v>
      </c>
      <c r="F11" s="42" t="s">
        <v>125</v>
      </c>
      <c r="G11" s="44" t="s">
        <v>113</v>
      </c>
      <c r="H11" s="42" t="s">
        <v>126</v>
      </c>
      <c r="I11" s="72" t="s">
        <v>113</v>
      </c>
      <c r="J11" s="84" t="s">
        <v>116</v>
      </c>
      <c r="K11" s="80"/>
      <c r="L11" s="12"/>
      <c r="M11" s="12"/>
      <c r="N11" s="8"/>
      <c r="O11" s="8"/>
      <c r="P11" s="8"/>
      <c r="Q11" s="8"/>
      <c r="R11" s="8"/>
      <c r="S11" s="8"/>
      <c r="T11" s="8"/>
      <c r="U11" s="8"/>
      <c r="V11" s="8"/>
      <c r="W11" s="8"/>
      <c r="X11" s="8"/>
      <c r="Y11" s="8"/>
      <c r="Z11" s="8"/>
      <c r="AA11" s="8"/>
    </row>
    <row r="12" spans="1:27" ht="89.25" x14ac:dyDescent="0.2">
      <c r="A12" s="14" t="s">
        <v>56</v>
      </c>
      <c r="B12" s="173"/>
      <c r="C12" s="173"/>
      <c r="D12" s="42" t="s">
        <v>127</v>
      </c>
      <c r="E12" s="42" t="s">
        <v>128</v>
      </c>
      <c r="F12" s="42" t="s">
        <v>129</v>
      </c>
      <c r="G12" s="44" t="s">
        <v>113</v>
      </c>
      <c r="H12" s="42" t="s">
        <v>334</v>
      </c>
      <c r="I12" s="73" t="s">
        <v>130</v>
      </c>
      <c r="J12" s="84" t="s">
        <v>136</v>
      </c>
      <c r="K12" s="80"/>
      <c r="L12" s="12"/>
      <c r="M12" s="12"/>
      <c r="N12" s="8"/>
      <c r="O12" s="8"/>
      <c r="P12" s="8"/>
      <c r="Q12" s="8"/>
      <c r="R12" s="8"/>
      <c r="S12" s="8"/>
      <c r="T12" s="8"/>
      <c r="U12" s="8"/>
      <c r="V12" s="8"/>
      <c r="W12" s="8"/>
      <c r="X12" s="8"/>
      <c r="Y12" s="8"/>
      <c r="Z12" s="8"/>
      <c r="AA12" s="8"/>
    </row>
    <row r="13" spans="1:27" ht="102" x14ac:dyDescent="0.2">
      <c r="A13" s="14" t="s">
        <v>57</v>
      </c>
      <c r="B13" s="173"/>
      <c r="C13" s="174"/>
      <c r="D13" s="42" t="s">
        <v>131</v>
      </c>
      <c r="E13" s="42" t="s">
        <v>132</v>
      </c>
      <c r="F13" s="42" t="s">
        <v>133</v>
      </c>
      <c r="G13" s="44" t="s">
        <v>113</v>
      </c>
      <c r="H13" s="42" t="s">
        <v>134</v>
      </c>
      <c r="I13" s="73" t="s">
        <v>135</v>
      </c>
      <c r="J13" s="84" t="s">
        <v>136</v>
      </c>
      <c r="K13" s="81"/>
      <c r="L13" s="12"/>
      <c r="M13" s="12"/>
      <c r="N13" s="8"/>
      <c r="O13" s="8"/>
      <c r="P13" s="8"/>
      <c r="Q13" s="8"/>
      <c r="R13" s="8"/>
      <c r="S13" s="8"/>
      <c r="T13" s="8"/>
      <c r="U13" s="8"/>
      <c r="V13" s="8"/>
      <c r="W13" s="8"/>
      <c r="X13" s="8"/>
      <c r="Y13" s="8"/>
      <c r="Z13" s="8"/>
      <c r="AA13" s="8"/>
    </row>
    <row r="14" spans="1:27" ht="102" x14ac:dyDescent="0.2">
      <c r="A14" s="14" t="s">
        <v>58</v>
      </c>
      <c r="B14" s="173"/>
      <c r="C14" s="179" t="s">
        <v>174</v>
      </c>
      <c r="D14" s="45" t="s">
        <v>137</v>
      </c>
      <c r="E14" s="45" t="s">
        <v>138</v>
      </c>
      <c r="F14" s="51" t="s">
        <v>139</v>
      </c>
      <c r="G14" s="52" t="s">
        <v>140</v>
      </c>
      <c r="H14" s="45" t="s">
        <v>335</v>
      </c>
      <c r="I14" s="74" t="s">
        <v>141</v>
      </c>
      <c r="J14" s="84" t="s">
        <v>136</v>
      </c>
      <c r="K14" s="81"/>
      <c r="L14" s="12"/>
      <c r="M14" s="12"/>
      <c r="N14" s="8"/>
      <c r="O14" s="8"/>
      <c r="P14" s="8"/>
      <c r="Q14" s="8"/>
      <c r="R14" s="8"/>
      <c r="S14" s="8"/>
      <c r="T14" s="8"/>
      <c r="U14" s="8"/>
      <c r="V14" s="8"/>
      <c r="W14" s="8"/>
      <c r="X14" s="8"/>
      <c r="Y14" s="8"/>
      <c r="Z14" s="8"/>
      <c r="AA14" s="8"/>
    </row>
    <row r="15" spans="1:27" ht="102" x14ac:dyDescent="0.2">
      <c r="A15" s="14" t="s">
        <v>59</v>
      </c>
      <c r="B15" s="173"/>
      <c r="C15" s="180"/>
      <c r="D15" s="45" t="s">
        <v>142</v>
      </c>
      <c r="E15" s="45" t="s">
        <v>143</v>
      </c>
      <c r="F15" s="51" t="s">
        <v>144</v>
      </c>
      <c r="G15" s="53" t="s">
        <v>145</v>
      </c>
      <c r="H15" s="45" t="s">
        <v>336</v>
      </c>
      <c r="I15" s="74" t="s">
        <v>146</v>
      </c>
      <c r="J15" s="84" t="s">
        <v>136</v>
      </c>
      <c r="K15" s="81"/>
      <c r="L15" s="12"/>
      <c r="M15" s="12"/>
      <c r="N15" s="8"/>
      <c r="O15" s="8"/>
      <c r="P15" s="8"/>
      <c r="Q15" s="8"/>
      <c r="R15" s="8"/>
      <c r="S15" s="8"/>
      <c r="T15" s="8"/>
      <c r="U15" s="8"/>
      <c r="V15" s="8"/>
      <c r="W15" s="8"/>
      <c r="X15" s="8"/>
      <c r="Y15" s="8"/>
      <c r="Z15" s="8"/>
      <c r="AA15" s="8"/>
    </row>
    <row r="16" spans="1:27" ht="102" x14ac:dyDescent="0.2">
      <c r="A16" s="14" t="s">
        <v>60</v>
      </c>
      <c r="B16" s="173"/>
      <c r="C16" s="181"/>
      <c r="D16" s="54" t="s">
        <v>147</v>
      </c>
      <c r="E16" s="54" t="s">
        <v>148</v>
      </c>
      <c r="F16" s="54" t="s">
        <v>149</v>
      </c>
      <c r="G16" s="55" t="s">
        <v>150</v>
      </c>
      <c r="H16" s="45" t="s">
        <v>337</v>
      </c>
      <c r="I16" s="74" t="s">
        <v>151</v>
      </c>
      <c r="J16" s="84" t="s">
        <v>136</v>
      </c>
      <c r="K16" s="81"/>
      <c r="L16" s="12"/>
      <c r="M16" s="12"/>
      <c r="N16" s="8"/>
      <c r="O16" s="8"/>
      <c r="P16" s="8"/>
      <c r="Q16" s="8"/>
      <c r="R16" s="8"/>
      <c r="S16" s="8"/>
      <c r="T16" s="8"/>
      <c r="U16" s="8"/>
      <c r="V16" s="8"/>
      <c r="W16" s="8"/>
      <c r="X16" s="8"/>
      <c r="Y16" s="8"/>
      <c r="Z16" s="8"/>
      <c r="AA16" s="8"/>
    </row>
    <row r="17" spans="1:27" ht="102" x14ac:dyDescent="0.2">
      <c r="A17" s="14" t="s">
        <v>61</v>
      </c>
      <c r="B17" s="173"/>
      <c r="C17" s="182" t="s">
        <v>172</v>
      </c>
      <c r="D17" s="45" t="s">
        <v>152</v>
      </c>
      <c r="E17" s="45" t="s">
        <v>153</v>
      </c>
      <c r="F17" s="43" t="s">
        <v>112</v>
      </c>
      <c r="G17" s="52" t="s">
        <v>113</v>
      </c>
      <c r="H17" s="45" t="s">
        <v>338</v>
      </c>
      <c r="I17" s="75" t="s">
        <v>113</v>
      </c>
      <c r="J17" s="84" t="s">
        <v>116</v>
      </c>
      <c r="K17" s="81"/>
      <c r="L17" s="12"/>
      <c r="M17" s="12"/>
      <c r="N17" s="8"/>
      <c r="O17" s="8"/>
      <c r="P17" s="8"/>
      <c r="Q17" s="8"/>
      <c r="R17" s="8"/>
      <c r="S17" s="8"/>
      <c r="T17" s="8"/>
      <c r="U17" s="8"/>
      <c r="V17" s="8"/>
      <c r="W17" s="8"/>
      <c r="X17" s="8"/>
      <c r="Y17" s="8"/>
      <c r="Z17" s="8"/>
      <c r="AA17" s="8"/>
    </row>
    <row r="18" spans="1:27" ht="63.75" x14ac:dyDescent="0.2">
      <c r="A18" s="14" t="s">
        <v>62</v>
      </c>
      <c r="B18" s="173"/>
      <c r="C18" s="183"/>
      <c r="D18" s="45" t="s">
        <v>154</v>
      </c>
      <c r="E18" s="45" t="s">
        <v>155</v>
      </c>
      <c r="F18" s="43" t="s">
        <v>112</v>
      </c>
      <c r="G18" s="52" t="s">
        <v>113</v>
      </c>
      <c r="H18" s="45" t="s">
        <v>156</v>
      </c>
      <c r="I18" s="75" t="s">
        <v>113</v>
      </c>
      <c r="J18" s="84" t="s">
        <v>116</v>
      </c>
      <c r="K18" s="81"/>
      <c r="L18" s="12"/>
      <c r="M18" s="12"/>
      <c r="N18" s="8"/>
      <c r="O18" s="8"/>
      <c r="P18" s="8"/>
      <c r="Q18" s="8"/>
      <c r="R18" s="8"/>
      <c r="S18" s="8"/>
      <c r="T18" s="8"/>
      <c r="U18" s="8"/>
      <c r="V18" s="8"/>
      <c r="W18" s="8"/>
      <c r="X18" s="8"/>
      <c r="Y18" s="8"/>
      <c r="Z18" s="8"/>
      <c r="AA18" s="8"/>
    </row>
    <row r="19" spans="1:27" ht="63.75" x14ac:dyDescent="0.2">
      <c r="A19" s="14" t="s">
        <v>63</v>
      </c>
      <c r="B19" s="173"/>
      <c r="C19" s="183"/>
      <c r="D19" s="65" t="s">
        <v>157</v>
      </c>
      <c r="E19" s="65" t="s">
        <v>158</v>
      </c>
      <c r="F19" s="43" t="s">
        <v>112</v>
      </c>
      <c r="G19" s="66" t="s">
        <v>159</v>
      </c>
      <c r="H19" s="65" t="s">
        <v>339</v>
      </c>
      <c r="I19" s="75" t="s">
        <v>113</v>
      </c>
      <c r="J19" s="84" t="s">
        <v>116</v>
      </c>
      <c r="K19" s="81"/>
      <c r="L19" s="12"/>
      <c r="M19" s="12"/>
      <c r="N19" s="8"/>
      <c r="O19" s="8"/>
      <c r="P19" s="8"/>
      <c r="Q19" s="8"/>
      <c r="R19" s="8"/>
      <c r="S19" s="8"/>
      <c r="T19" s="8"/>
      <c r="U19" s="8"/>
      <c r="V19" s="8"/>
      <c r="W19" s="8"/>
      <c r="X19" s="8"/>
      <c r="Y19" s="8"/>
      <c r="Z19" s="8"/>
      <c r="AA19" s="8"/>
    </row>
    <row r="20" spans="1:27" ht="102" x14ac:dyDescent="0.2">
      <c r="A20" s="14" t="s">
        <v>64</v>
      </c>
      <c r="B20" s="173"/>
      <c r="C20" s="183"/>
      <c r="D20" s="65" t="s">
        <v>160</v>
      </c>
      <c r="E20" s="65" t="s">
        <v>161</v>
      </c>
      <c r="F20" s="43" t="s">
        <v>112</v>
      </c>
      <c r="G20" s="66" t="s">
        <v>162</v>
      </c>
      <c r="H20" s="45" t="s">
        <v>338</v>
      </c>
      <c r="I20" s="75" t="s">
        <v>113</v>
      </c>
      <c r="J20" s="84" t="s">
        <v>116</v>
      </c>
      <c r="K20" s="81"/>
      <c r="L20" s="12"/>
      <c r="M20" s="12"/>
      <c r="N20" s="8"/>
      <c r="O20" s="8"/>
      <c r="P20" s="8"/>
      <c r="Q20" s="8"/>
      <c r="R20" s="8"/>
      <c r="S20" s="8"/>
      <c r="T20" s="8"/>
      <c r="U20" s="8"/>
      <c r="V20" s="8"/>
      <c r="W20" s="8"/>
      <c r="X20" s="8"/>
      <c r="Y20" s="8"/>
      <c r="Z20" s="8"/>
      <c r="AA20" s="8"/>
    </row>
    <row r="21" spans="1:27" ht="63.75" x14ac:dyDescent="0.2">
      <c r="A21" s="14" t="s">
        <v>65</v>
      </c>
      <c r="B21" s="173"/>
      <c r="C21" s="184"/>
      <c r="D21" s="45" t="s">
        <v>163</v>
      </c>
      <c r="E21" s="45" t="s">
        <v>164</v>
      </c>
      <c r="F21" s="43" t="s">
        <v>112</v>
      </c>
      <c r="G21" s="52" t="s">
        <v>113</v>
      </c>
      <c r="H21" s="45" t="s">
        <v>165</v>
      </c>
      <c r="I21" s="75" t="s">
        <v>113</v>
      </c>
      <c r="J21" s="84" t="s">
        <v>116</v>
      </c>
      <c r="K21" s="81"/>
      <c r="L21" s="12"/>
      <c r="M21" s="12"/>
      <c r="N21" s="8"/>
      <c r="O21" s="8"/>
      <c r="P21" s="8"/>
      <c r="Q21" s="8"/>
      <c r="R21" s="8"/>
      <c r="S21" s="8"/>
      <c r="T21" s="8"/>
      <c r="U21" s="8"/>
      <c r="V21" s="8"/>
      <c r="W21" s="8"/>
      <c r="X21" s="8"/>
      <c r="Y21" s="8"/>
      <c r="Z21" s="8"/>
      <c r="AA21" s="8"/>
    </row>
    <row r="22" spans="1:27" ht="94.5" customHeight="1" x14ac:dyDescent="0.2">
      <c r="A22" s="14" t="s">
        <v>66</v>
      </c>
      <c r="B22" s="173"/>
      <c r="C22" s="182" t="s">
        <v>171</v>
      </c>
      <c r="D22" s="65" t="s">
        <v>166</v>
      </c>
      <c r="E22" s="65" t="s">
        <v>167</v>
      </c>
      <c r="F22" s="65" t="s">
        <v>168</v>
      </c>
      <c r="G22" s="52" t="s">
        <v>113</v>
      </c>
      <c r="H22" s="65" t="s">
        <v>169</v>
      </c>
      <c r="I22" s="75" t="s">
        <v>113</v>
      </c>
      <c r="J22" s="84" t="s">
        <v>116</v>
      </c>
      <c r="K22" s="82" t="s">
        <v>170</v>
      </c>
      <c r="L22" s="12"/>
      <c r="M22" s="12"/>
      <c r="N22" s="8"/>
      <c r="O22" s="8"/>
      <c r="P22" s="8"/>
      <c r="Q22" s="8"/>
      <c r="R22" s="8"/>
      <c r="S22" s="8"/>
      <c r="T22" s="8"/>
      <c r="U22" s="8"/>
      <c r="V22" s="8"/>
      <c r="W22" s="8"/>
      <c r="X22" s="8"/>
      <c r="Y22" s="8"/>
      <c r="Z22" s="8"/>
      <c r="AA22" s="8"/>
    </row>
    <row r="23" spans="1:27" ht="114.75" x14ac:dyDescent="0.2">
      <c r="A23" s="116" t="s">
        <v>67</v>
      </c>
      <c r="B23" s="173"/>
      <c r="C23" s="173"/>
      <c r="D23" s="65" t="s">
        <v>175</v>
      </c>
      <c r="E23" s="65" t="s">
        <v>176</v>
      </c>
      <c r="F23" s="42" t="s">
        <v>177</v>
      </c>
      <c r="G23" s="66" t="s">
        <v>303</v>
      </c>
      <c r="H23" s="65" t="s">
        <v>333</v>
      </c>
      <c r="I23" s="185" t="s">
        <v>187</v>
      </c>
      <c r="J23" s="84" t="s">
        <v>136</v>
      </c>
      <c r="K23" s="82" t="s">
        <v>193</v>
      </c>
      <c r="L23" s="12"/>
      <c r="M23" s="12"/>
      <c r="N23" s="8"/>
      <c r="O23" s="8"/>
      <c r="P23" s="8"/>
      <c r="Q23" s="8"/>
      <c r="R23" s="8"/>
      <c r="S23" s="8"/>
      <c r="T23" s="8"/>
      <c r="U23" s="8"/>
      <c r="V23" s="8"/>
      <c r="W23" s="8"/>
      <c r="X23" s="8"/>
      <c r="Y23" s="8"/>
      <c r="Z23" s="8"/>
      <c r="AA23" s="8"/>
    </row>
    <row r="24" spans="1:27" ht="45" customHeight="1" x14ac:dyDescent="0.2">
      <c r="A24" s="14" t="s">
        <v>68</v>
      </c>
      <c r="B24" s="173"/>
      <c r="C24" s="173"/>
      <c r="D24" s="65" t="s">
        <v>178</v>
      </c>
      <c r="E24" s="65" t="s">
        <v>176</v>
      </c>
      <c r="F24" s="42" t="s">
        <v>177</v>
      </c>
      <c r="G24" s="52" t="s">
        <v>179</v>
      </c>
      <c r="H24" s="65" t="s">
        <v>180</v>
      </c>
      <c r="I24" s="186"/>
      <c r="J24" s="84" t="s">
        <v>136</v>
      </c>
      <c r="K24" s="188" t="s">
        <v>194</v>
      </c>
      <c r="L24" s="12"/>
      <c r="M24" s="12"/>
      <c r="N24" s="8"/>
      <c r="O24" s="8"/>
      <c r="P24" s="8"/>
      <c r="Q24" s="8"/>
      <c r="R24" s="8"/>
      <c r="S24" s="8"/>
      <c r="T24" s="8"/>
      <c r="U24" s="8"/>
      <c r="V24" s="8"/>
      <c r="W24" s="8"/>
      <c r="X24" s="8"/>
      <c r="Y24" s="8"/>
      <c r="Z24" s="8"/>
      <c r="AA24" s="8"/>
    </row>
    <row r="25" spans="1:27" ht="63.75" x14ac:dyDescent="0.2">
      <c r="A25" s="14" t="s">
        <v>69</v>
      </c>
      <c r="B25" s="173"/>
      <c r="C25" s="173"/>
      <c r="D25" s="65" t="s">
        <v>181</v>
      </c>
      <c r="E25" s="65" t="s">
        <v>176</v>
      </c>
      <c r="F25" s="42" t="s">
        <v>177</v>
      </c>
      <c r="G25" s="52" t="s">
        <v>182</v>
      </c>
      <c r="H25" s="65" t="s">
        <v>183</v>
      </c>
      <c r="I25" s="186"/>
      <c r="J25" s="84" t="s">
        <v>136</v>
      </c>
      <c r="K25" s="189"/>
      <c r="L25" s="12"/>
      <c r="M25" s="12"/>
      <c r="N25" s="8"/>
      <c r="O25" s="8"/>
      <c r="P25" s="8"/>
      <c r="Q25" s="8"/>
      <c r="R25" s="8"/>
      <c r="S25" s="8"/>
      <c r="T25" s="8"/>
      <c r="U25" s="8"/>
      <c r="V25" s="8"/>
      <c r="W25" s="8"/>
      <c r="X25" s="8"/>
      <c r="Y25" s="8"/>
      <c r="Z25" s="8"/>
      <c r="AA25" s="8"/>
    </row>
    <row r="26" spans="1:27" ht="89.25" x14ac:dyDescent="0.2">
      <c r="A26" s="14" t="s">
        <v>70</v>
      </c>
      <c r="B26" s="173"/>
      <c r="C26" s="174"/>
      <c r="D26" s="65" t="s">
        <v>184</v>
      </c>
      <c r="E26" s="65" t="s">
        <v>185</v>
      </c>
      <c r="F26" s="42" t="s">
        <v>177</v>
      </c>
      <c r="G26" s="52" t="s">
        <v>186</v>
      </c>
      <c r="H26" s="65" t="s">
        <v>183</v>
      </c>
      <c r="I26" s="186"/>
      <c r="J26" s="84" t="s">
        <v>136</v>
      </c>
      <c r="K26" s="190"/>
      <c r="L26" s="12"/>
      <c r="M26" s="12"/>
      <c r="N26" s="8"/>
      <c r="O26" s="8"/>
      <c r="P26" s="8"/>
      <c r="Q26" s="8"/>
      <c r="R26" s="8"/>
      <c r="S26" s="8"/>
      <c r="T26" s="8"/>
      <c r="U26" s="8"/>
      <c r="V26" s="8"/>
      <c r="W26" s="8"/>
      <c r="X26" s="8"/>
      <c r="Y26" s="8"/>
      <c r="Z26" s="8"/>
      <c r="AA26" s="8"/>
    </row>
    <row r="27" spans="1:27" ht="102" x14ac:dyDescent="0.2">
      <c r="A27" s="14" t="s">
        <v>71</v>
      </c>
      <c r="B27" s="173"/>
      <c r="C27" s="182" t="s">
        <v>199</v>
      </c>
      <c r="D27" s="45" t="s">
        <v>188</v>
      </c>
      <c r="E27" s="45" t="s">
        <v>189</v>
      </c>
      <c r="F27" s="45" t="s">
        <v>190</v>
      </c>
      <c r="G27" s="70" t="s">
        <v>191</v>
      </c>
      <c r="H27" s="45" t="s">
        <v>340</v>
      </c>
      <c r="I27" s="187"/>
      <c r="J27" s="84" t="s">
        <v>136</v>
      </c>
      <c r="K27" s="81"/>
      <c r="L27" s="12"/>
      <c r="M27" s="12"/>
      <c r="N27" s="8"/>
      <c r="O27" s="8"/>
      <c r="P27" s="8"/>
      <c r="Q27" s="8"/>
      <c r="R27" s="8"/>
      <c r="S27" s="8"/>
      <c r="T27" s="8"/>
      <c r="U27" s="8"/>
      <c r="V27" s="8"/>
      <c r="W27" s="8"/>
      <c r="X27" s="8"/>
      <c r="Y27" s="8"/>
      <c r="Z27" s="8"/>
      <c r="AA27" s="8"/>
    </row>
    <row r="28" spans="1:27" ht="102" x14ac:dyDescent="0.2">
      <c r="A28" s="14" t="s">
        <v>72</v>
      </c>
      <c r="B28" s="173"/>
      <c r="C28" s="173"/>
      <c r="D28" s="45" t="s">
        <v>195</v>
      </c>
      <c r="E28" s="45" t="s">
        <v>196</v>
      </c>
      <c r="F28" s="43" t="s">
        <v>112</v>
      </c>
      <c r="G28" s="52" t="s">
        <v>113</v>
      </c>
      <c r="H28" s="45" t="s">
        <v>341</v>
      </c>
      <c r="I28" s="76"/>
      <c r="J28" s="84" t="s">
        <v>116</v>
      </c>
      <c r="K28" s="79"/>
      <c r="L28" s="12"/>
      <c r="M28" s="12"/>
      <c r="N28" s="8"/>
      <c r="O28" s="8"/>
      <c r="P28" s="8"/>
      <c r="Q28" s="8"/>
      <c r="R28" s="8"/>
      <c r="S28" s="8"/>
      <c r="T28" s="8"/>
      <c r="U28" s="8"/>
      <c r="V28" s="8"/>
      <c r="W28" s="8"/>
      <c r="X28" s="8"/>
      <c r="Y28" s="8"/>
      <c r="Z28" s="8"/>
      <c r="AA28" s="8"/>
    </row>
    <row r="29" spans="1:27" ht="105.75" customHeight="1" thickBot="1" x14ac:dyDescent="0.25">
      <c r="A29" s="14" t="s">
        <v>73</v>
      </c>
      <c r="B29" s="173"/>
      <c r="C29" s="174"/>
      <c r="D29" s="45" t="s">
        <v>197</v>
      </c>
      <c r="E29" s="45" t="s">
        <v>198</v>
      </c>
      <c r="F29" s="43" t="s">
        <v>112</v>
      </c>
      <c r="G29" s="70" t="s">
        <v>191</v>
      </c>
      <c r="H29" s="45" t="s">
        <v>192</v>
      </c>
      <c r="I29" s="76"/>
      <c r="J29" s="85" t="s">
        <v>116</v>
      </c>
      <c r="K29" s="80"/>
      <c r="L29" s="12"/>
      <c r="M29" s="12"/>
      <c r="N29" s="8"/>
      <c r="O29" s="8"/>
      <c r="P29" s="8"/>
      <c r="Q29" s="8"/>
      <c r="R29" s="8"/>
      <c r="S29" s="8"/>
      <c r="T29" s="8"/>
      <c r="U29" s="8"/>
      <c r="V29" s="8"/>
      <c r="W29" s="8"/>
      <c r="X29" s="8"/>
      <c r="Y29" s="8"/>
      <c r="Z29" s="8"/>
      <c r="AA29" s="8"/>
    </row>
    <row r="30" spans="1:27" ht="36" customHeight="1" thickBot="1" x14ac:dyDescent="0.25">
      <c r="A30" s="71"/>
      <c r="B30" s="173"/>
      <c r="C30" s="191"/>
      <c r="D30" s="192"/>
      <c r="E30" s="192"/>
      <c r="F30" s="192"/>
      <c r="G30" s="192"/>
      <c r="H30" s="192"/>
      <c r="I30" s="192"/>
      <c r="J30" s="193"/>
      <c r="K30" s="194"/>
      <c r="L30" s="12"/>
      <c r="M30" s="12"/>
      <c r="N30" s="8"/>
      <c r="O30" s="8"/>
      <c r="P30" s="8"/>
      <c r="Q30" s="8"/>
      <c r="R30" s="8"/>
      <c r="S30" s="8"/>
      <c r="T30" s="8"/>
      <c r="U30" s="8"/>
      <c r="V30" s="8"/>
      <c r="W30" s="8"/>
      <c r="X30" s="8"/>
      <c r="Y30" s="8"/>
      <c r="Z30" s="8"/>
      <c r="AA30" s="8"/>
    </row>
    <row r="31" spans="1:27" ht="55.5" customHeight="1" x14ac:dyDescent="0.2">
      <c r="A31" s="14" t="s">
        <v>74</v>
      </c>
      <c r="B31" s="173"/>
      <c r="C31" s="182" t="s">
        <v>200</v>
      </c>
      <c r="D31" s="45" t="s">
        <v>110</v>
      </c>
      <c r="E31" s="42" t="s">
        <v>111</v>
      </c>
      <c r="F31" s="66" t="s">
        <v>112</v>
      </c>
      <c r="G31" s="52" t="s">
        <v>113</v>
      </c>
      <c r="H31" s="45" t="s">
        <v>201</v>
      </c>
      <c r="I31" s="86" t="s">
        <v>113</v>
      </c>
      <c r="J31" s="83" t="s">
        <v>116</v>
      </c>
      <c r="K31" s="80"/>
      <c r="L31" s="12"/>
      <c r="M31" s="12"/>
      <c r="N31" s="8"/>
      <c r="O31" s="8"/>
      <c r="P31" s="8"/>
      <c r="Q31" s="8"/>
      <c r="R31" s="8"/>
      <c r="S31" s="8"/>
      <c r="T31" s="8"/>
      <c r="U31" s="8"/>
      <c r="V31" s="8"/>
      <c r="W31" s="8"/>
      <c r="X31" s="8"/>
      <c r="Y31" s="8"/>
      <c r="Z31" s="8"/>
      <c r="AA31" s="8"/>
    </row>
    <row r="32" spans="1:27" ht="68.25" customHeight="1" x14ac:dyDescent="0.2">
      <c r="A32" s="14" t="s">
        <v>75</v>
      </c>
      <c r="B32" s="173"/>
      <c r="C32" s="173"/>
      <c r="D32" s="42" t="s">
        <v>202</v>
      </c>
      <c r="E32" s="42" t="s">
        <v>203</v>
      </c>
      <c r="F32" s="66" t="s">
        <v>112</v>
      </c>
      <c r="G32" s="44" t="s">
        <v>113</v>
      </c>
      <c r="H32" s="45" t="s">
        <v>204</v>
      </c>
      <c r="I32" s="86" t="s">
        <v>113</v>
      </c>
      <c r="J32" s="84" t="s">
        <v>116</v>
      </c>
      <c r="K32" s="80"/>
      <c r="L32" s="12"/>
      <c r="M32" s="12"/>
      <c r="N32" s="8"/>
      <c r="O32" s="8"/>
      <c r="P32" s="8"/>
      <c r="Q32" s="8"/>
      <c r="R32" s="8"/>
      <c r="S32" s="8"/>
      <c r="T32" s="8"/>
      <c r="U32" s="8"/>
      <c r="V32" s="8"/>
      <c r="W32" s="8"/>
      <c r="X32" s="8"/>
      <c r="Y32" s="8"/>
      <c r="Z32" s="8"/>
      <c r="AA32" s="8"/>
    </row>
    <row r="33" spans="1:27" ht="57" customHeight="1" x14ac:dyDescent="0.2">
      <c r="A33" s="14" t="s">
        <v>76</v>
      </c>
      <c r="B33" s="173"/>
      <c r="C33" s="173"/>
      <c r="D33" s="42" t="s">
        <v>117</v>
      </c>
      <c r="E33" s="42" t="s">
        <v>205</v>
      </c>
      <c r="F33" s="43" t="s">
        <v>112</v>
      </c>
      <c r="G33" s="44" t="s">
        <v>113</v>
      </c>
      <c r="H33" s="45" t="s">
        <v>206</v>
      </c>
      <c r="I33" s="86" t="s">
        <v>113</v>
      </c>
      <c r="J33" s="84" t="s">
        <v>116</v>
      </c>
      <c r="K33" s="80"/>
      <c r="L33" s="12"/>
      <c r="M33" s="12"/>
      <c r="N33" s="8"/>
      <c r="O33" s="8"/>
      <c r="P33" s="8"/>
      <c r="Q33" s="8"/>
      <c r="R33" s="8"/>
      <c r="S33" s="8"/>
      <c r="T33" s="8"/>
      <c r="U33" s="8"/>
      <c r="V33" s="8"/>
      <c r="W33" s="8"/>
      <c r="X33" s="8"/>
      <c r="Y33" s="8"/>
      <c r="Z33" s="8"/>
      <c r="AA33" s="8"/>
    </row>
    <row r="34" spans="1:27" ht="57.75" customHeight="1" x14ac:dyDescent="0.2">
      <c r="A34" s="14" t="s">
        <v>77</v>
      </c>
      <c r="B34" s="173"/>
      <c r="C34" s="173"/>
      <c r="D34" s="65" t="s">
        <v>207</v>
      </c>
      <c r="E34" s="65" t="s">
        <v>208</v>
      </c>
      <c r="F34" s="43" t="s">
        <v>112</v>
      </c>
      <c r="G34" s="66" t="s">
        <v>209</v>
      </c>
      <c r="H34" s="42" t="s">
        <v>210</v>
      </c>
      <c r="I34" s="86" t="s">
        <v>113</v>
      </c>
      <c r="J34" s="84" t="s">
        <v>116</v>
      </c>
      <c r="K34" s="89"/>
      <c r="L34" s="12"/>
      <c r="M34" s="12"/>
      <c r="N34" s="8"/>
      <c r="O34" s="8"/>
      <c r="P34" s="8"/>
      <c r="Q34" s="8"/>
      <c r="R34" s="8"/>
      <c r="S34" s="8"/>
      <c r="T34" s="8"/>
      <c r="U34" s="8"/>
      <c r="V34" s="8"/>
      <c r="W34" s="8"/>
      <c r="X34" s="8"/>
      <c r="Y34" s="8"/>
      <c r="Z34" s="8"/>
      <c r="AA34" s="8"/>
    </row>
    <row r="35" spans="1:27" ht="56.25" customHeight="1" x14ac:dyDescent="0.2">
      <c r="A35" s="14" t="s">
        <v>78</v>
      </c>
      <c r="B35" s="173"/>
      <c r="C35" s="174"/>
      <c r="D35" s="42" t="s">
        <v>211</v>
      </c>
      <c r="E35" s="42" t="s">
        <v>212</v>
      </c>
      <c r="F35" s="42" t="s">
        <v>213</v>
      </c>
      <c r="G35" s="44" t="s">
        <v>113</v>
      </c>
      <c r="H35" s="42" t="s">
        <v>214</v>
      </c>
      <c r="I35" s="87" t="s">
        <v>130</v>
      </c>
      <c r="J35" s="84" t="s">
        <v>136</v>
      </c>
      <c r="K35" s="89"/>
      <c r="L35" s="12"/>
      <c r="M35" s="12"/>
      <c r="N35" s="8"/>
      <c r="O35" s="8"/>
      <c r="P35" s="8"/>
      <c r="Q35" s="8"/>
      <c r="R35" s="8"/>
      <c r="S35" s="8"/>
      <c r="T35" s="8"/>
      <c r="U35" s="8"/>
      <c r="V35" s="8"/>
      <c r="W35" s="8"/>
      <c r="X35" s="8"/>
      <c r="Y35" s="8"/>
      <c r="Z35" s="8"/>
      <c r="AA35" s="8"/>
    </row>
    <row r="36" spans="1:27" ht="63.75" x14ac:dyDescent="0.2">
      <c r="A36" s="14" t="s">
        <v>79</v>
      </c>
      <c r="B36" s="173"/>
      <c r="C36" s="182" t="s">
        <v>215</v>
      </c>
      <c r="D36" s="45" t="s">
        <v>195</v>
      </c>
      <c r="E36" s="65" t="s">
        <v>216</v>
      </c>
      <c r="F36" s="43" t="s">
        <v>112</v>
      </c>
      <c r="G36" s="44" t="s">
        <v>113</v>
      </c>
      <c r="H36" s="42" t="s">
        <v>217</v>
      </c>
      <c r="I36" s="72" t="s">
        <v>113</v>
      </c>
      <c r="J36" s="84" t="s">
        <v>116</v>
      </c>
      <c r="K36" s="89"/>
      <c r="L36" s="12"/>
      <c r="M36" s="12"/>
      <c r="N36" s="8"/>
      <c r="O36" s="8"/>
      <c r="P36" s="8"/>
      <c r="Q36" s="8"/>
      <c r="R36" s="8"/>
      <c r="S36" s="8"/>
      <c r="T36" s="8"/>
      <c r="U36" s="8"/>
      <c r="V36" s="8"/>
      <c r="W36" s="8"/>
      <c r="X36" s="8"/>
      <c r="Y36" s="8"/>
      <c r="Z36" s="8"/>
      <c r="AA36" s="8"/>
    </row>
    <row r="37" spans="1:27" ht="42" customHeight="1" x14ac:dyDescent="0.2">
      <c r="A37" s="14" t="s">
        <v>80</v>
      </c>
      <c r="B37" s="173"/>
      <c r="C37" s="173"/>
      <c r="D37" s="65" t="s">
        <v>218</v>
      </c>
      <c r="E37" s="42" t="s">
        <v>219</v>
      </c>
      <c r="F37" s="43" t="s">
        <v>112</v>
      </c>
      <c r="G37" s="66" t="s">
        <v>209</v>
      </c>
      <c r="H37" s="45" t="s">
        <v>220</v>
      </c>
      <c r="I37" s="72" t="s">
        <v>113</v>
      </c>
      <c r="J37" s="84" t="s">
        <v>116</v>
      </c>
      <c r="K37" s="89"/>
      <c r="L37" s="12"/>
      <c r="M37" s="12"/>
      <c r="N37" s="8"/>
      <c r="O37" s="8"/>
      <c r="P37" s="8"/>
      <c r="Q37" s="8"/>
      <c r="R37" s="8"/>
      <c r="S37" s="8"/>
      <c r="T37" s="8"/>
      <c r="U37" s="8"/>
      <c r="V37" s="8"/>
      <c r="W37" s="8"/>
      <c r="X37" s="8"/>
      <c r="Y37" s="8"/>
      <c r="Z37" s="8"/>
      <c r="AA37" s="8"/>
    </row>
    <row r="38" spans="1:27" ht="76.5" x14ac:dyDescent="0.2">
      <c r="A38" s="14" t="s">
        <v>81</v>
      </c>
      <c r="B38" s="173"/>
      <c r="C38" s="173"/>
      <c r="D38" s="65" t="s">
        <v>221</v>
      </c>
      <c r="E38" s="65" t="s">
        <v>222</v>
      </c>
      <c r="F38" s="65" t="s">
        <v>223</v>
      </c>
      <c r="G38" s="66" t="s">
        <v>224</v>
      </c>
      <c r="H38" s="42" t="s">
        <v>342</v>
      </c>
      <c r="I38" s="88" t="s">
        <v>225</v>
      </c>
      <c r="J38" s="84" t="s">
        <v>136</v>
      </c>
      <c r="K38" s="89"/>
      <c r="L38" s="12"/>
      <c r="M38" s="12"/>
      <c r="N38" s="8"/>
      <c r="O38" s="8"/>
      <c r="P38" s="8"/>
      <c r="Q38" s="8"/>
      <c r="R38" s="8"/>
      <c r="S38" s="8"/>
      <c r="T38" s="8"/>
      <c r="U38" s="8"/>
      <c r="V38" s="8"/>
      <c r="W38" s="8"/>
      <c r="X38" s="8"/>
      <c r="Y38" s="8"/>
      <c r="Z38" s="8"/>
      <c r="AA38" s="8"/>
    </row>
    <row r="39" spans="1:27" ht="67.5" customHeight="1" x14ac:dyDescent="0.2">
      <c r="A39" s="14" t="s">
        <v>82</v>
      </c>
      <c r="B39" s="173"/>
      <c r="C39" s="174"/>
      <c r="D39" s="65" t="s">
        <v>188</v>
      </c>
      <c r="E39" s="65" t="s">
        <v>226</v>
      </c>
      <c r="F39" s="65" t="s">
        <v>227</v>
      </c>
      <c r="G39" s="66" t="s">
        <v>224</v>
      </c>
      <c r="H39" s="42" t="s">
        <v>342</v>
      </c>
      <c r="I39" s="76"/>
      <c r="J39" s="84" t="s">
        <v>116</v>
      </c>
      <c r="K39" s="89"/>
      <c r="L39" s="12"/>
      <c r="M39" s="12"/>
      <c r="N39" s="8"/>
      <c r="O39" s="8"/>
      <c r="P39" s="8"/>
      <c r="Q39" s="8"/>
      <c r="R39" s="8"/>
      <c r="S39" s="8"/>
      <c r="T39" s="8"/>
      <c r="U39" s="8"/>
      <c r="V39" s="8"/>
      <c r="W39" s="8"/>
      <c r="X39" s="8"/>
      <c r="Y39" s="8"/>
      <c r="Z39" s="8"/>
      <c r="AA39" s="8"/>
    </row>
    <row r="40" spans="1:27" ht="66" customHeight="1" x14ac:dyDescent="0.2">
      <c r="A40" s="14" t="s">
        <v>83</v>
      </c>
      <c r="B40" s="173"/>
      <c r="C40" s="195" t="s">
        <v>228</v>
      </c>
      <c r="D40" s="45" t="s">
        <v>229</v>
      </c>
      <c r="E40" s="45" t="s">
        <v>230</v>
      </c>
      <c r="F40" s="43" t="s">
        <v>112</v>
      </c>
      <c r="G40" s="52" t="s">
        <v>113</v>
      </c>
      <c r="H40" s="45" t="s">
        <v>343</v>
      </c>
      <c r="I40" s="75" t="s">
        <v>113</v>
      </c>
      <c r="J40" s="84" t="s">
        <v>116</v>
      </c>
      <c r="K40" s="81"/>
      <c r="L40" s="12"/>
      <c r="M40" s="12"/>
      <c r="N40" s="8"/>
      <c r="O40" s="8"/>
      <c r="P40" s="8"/>
      <c r="Q40" s="8"/>
      <c r="R40" s="8"/>
      <c r="S40" s="8"/>
      <c r="T40" s="8"/>
      <c r="U40" s="8"/>
      <c r="V40" s="8"/>
      <c r="W40" s="8"/>
      <c r="X40" s="8"/>
      <c r="Y40" s="8"/>
      <c r="Z40" s="8"/>
      <c r="AA40" s="8"/>
    </row>
    <row r="41" spans="1:27" ht="68.25" customHeight="1" x14ac:dyDescent="0.2">
      <c r="A41" s="14" t="s">
        <v>84</v>
      </c>
      <c r="B41" s="173"/>
      <c r="C41" s="196"/>
      <c r="D41" s="45" t="s">
        <v>231</v>
      </c>
      <c r="E41" s="45" t="s">
        <v>232</v>
      </c>
      <c r="F41" s="43" t="s">
        <v>112</v>
      </c>
      <c r="G41" s="66" t="s">
        <v>209</v>
      </c>
      <c r="H41" s="45" t="s">
        <v>344</v>
      </c>
      <c r="I41" s="75" t="s">
        <v>113</v>
      </c>
      <c r="J41" s="84" t="s">
        <v>116</v>
      </c>
      <c r="K41" s="81"/>
      <c r="L41" s="12"/>
      <c r="M41" s="12"/>
      <c r="N41" s="8"/>
      <c r="O41" s="8"/>
      <c r="P41" s="8"/>
      <c r="Q41" s="8"/>
      <c r="R41" s="8"/>
      <c r="S41" s="8"/>
      <c r="T41" s="8"/>
      <c r="U41" s="8"/>
      <c r="V41" s="8"/>
      <c r="W41" s="8"/>
      <c r="X41" s="8"/>
      <c r="Y41" s="8"/>
      <c r="Z41" s="8"/>
      <c r="AA41" s="8"/>
    </row>
    <row r="42" spans="1:27" ht="69.75" customHeight="1" x14ac:dyDescent="0.2">
      <c r="A42" s="14" t="s">
        <v>85</v>
      </c>
      <c r="B42" s="173"/>
      <c r="C42" s="196"/>
      <c r="D42" s="45" t="s">
        <v>154</v>
      </c>
      <c r="E42" s="45" t="s">
        <v>155</v>
      </c>
      <c r="F42" s="43" t="s">
        <v>112</v>
      </c>
      <c r="G42" s="52" t="s">
        <v>113</v>
      </c>
      <c r="H42" s="45" t="s">
        <v>345</v>
      </c>
      <c r="I42" s="75" t="s">
        <v>113</v>
      </c>
      <c r="J42" s="84" t="s">
        <v>116</v>
      </c>
      <c r="K42" s="81"/>
      <c r="L42" s="12"/>
      <c r="M42" s="12"/>
      <c r="N42" s="8"/>
      <c r="O42" s="8"/>
      <c r="P42" s="8"/>
      <c r="Q42" s="8"/>
      <c r="R42" s="8"/>
      <c r="S42" s="8"/>
      <c r="T42" s="8"/>
      <c r="U42" s="8"/>
      <c r="V42" s="8"/>
      <c r="W42" s="8"/>
      <c r="X42" s="8"/>
      <c r="Y42" s="8"/>
      <c r="Z42" s="8"/>
      <c r="AA42" s="8"/>
    </row>
    <row r="43" spans="1:27" ht="67.5" customHeight="1" x14ac:dyDescent="0.2">
      <c r="A43" s="14" t="s">
        <v>86</v>
      </c>
      <c r="B43" s="173"/>
      <c r="C43" s="196"/>
      <c r="D43" s="45" t="s">
        <v>233</v>
      </c>
      <c r="E43" s="45" t="s">
        <v>164</v>
      </c>
      <c r="F43" s="43" t="s">
        <v>112</v>
      </c>
      <c r="G43" s="52" t="s">
        <v>113</v>
      </c>
      <c r="H43" s="45" t="s">
        <v>346</v>
      </c>
      <c r="I43" s="75" t="s">
        <v>113</v>
      </c>
      <c r="J43" s="84" t="s">
        <v>116</v>
      </c>
      <c r="K43" s="81"/>
      <c r="L43" s="12"/>
      <c r="M43" s="12"/>
      <c r="N43" s="8"/>
      <c r="O43" s="8"/>
      <c r="P43" s="8"/>
      <c r="Q43" s="8"/>
      <c r="R43" s="8"/>
      <c r="S43" s="8"/>
      <c r="T43" s="8"/>
      <c r="U43" s="8"/>
      <c r="V43" s="8"/>
      <c r="W43" s="8"/>
      <c r="X43" s="8"/>
      <c r="Y43" s="8"/>
      <c r="Z43" s="8"/>
      <c r="AA43" s="8"/>
    </row>
    <row r="44" spans="1:27" ht="67.5" customHeight="1" x14ac:dyDescent="0.2">
      <c r="A44" s="14" t="s">
        <v>87</v>
      </c>
      <c r="B44" s="173"/>
      <c r="C44" s="197"/>
      <c r="D44" s="45" t="s">
        <v>163</v>
      </c>
      <c r="E44" s="45" t="s">
        <v>164</v>
      </c>
      <c r="F44" s="43" t="s">
        <v>112</v>
      </c>
      <c r="G44" s="52" t="s">
        <v>113</v>
      </c>
      <c r="H44" s="45" t="s">
        <v>234</v>
      </c>
      <c r="I44" s="75" t="s">
        <v>113</v>
      </c>
      <c r="J44" s="84" t="s">
        <v>116</v>
      </c>
      <c r="K44" s="79"/>
      <c r="L44" s="12"/>
      <c r="M44" s="12"/>
      <c r="N44" s="8"/>
      <c r="O44" s="8"/>
      <c r="P44" s="8"/>
      <c r="Q44" s="8"/>
      <c r="R44" s="8"/>
      <c r="S44" s="8"/>
      <c r="T44" s="8"/>
      <c r="U44" s="8"/>
      <c r="V44" s="8"/>
      <c r="W44" s="8"/>
      <c r="X44" s="8"/>
      <c r="Y44" s="8"/>
      <c r="Z44" s="8"/>
      <c r="AA44" s="8"/>
    </row>
    <row r="45" spans="1:27" ht="82.5" customHeight="1" x14ac:dyDescent="0.2">
      <c r="A45" s="14" t="s">
        <v>88</v>
      </c>
      <c r="B45" s="173"/>
      <c r="C45" s="170" t="s">
        <v>235</v>
      </c>
      <c r="D45" s="45" t="s">
        <v>236</v>
      </c>
      <c r="E45" s="45" t="s">
        <v>237</v>
      </c>
      <c r="F45" s="43" t="s">
        <v>112</v>
      </c>
      <c r="G45" s="52" t="s">
        <v>113</v>
      </c>
      <c r="H45" s="45" t="s">
        <v>238</v>
      </c>
      <c r="I45" s="75" t="s">
        <v>113</v>
      </c>
      <c r="J45" s="84" t="s">
        <v>116</v>
      </c>
      <c r="K45" s="80"/>
      <c r="L45" s="12"/>
      <c r="M45" s="12"/>
      <c r="N45" s="8"/>
      <c r="O45" s="8"/>
      <c r="P45" s="8"/>
      <c r="Q45" s="8"/>
      <c r="R45" s="8"/>
      <c r="S45" s="8"/>
      <c r="T45" s="8"/>
      <c r="U45" s="8"/>
      <c r="V45" s="8"/>
      <c r="W45" s="8"/>
      <c r="X45" s="8"/>
      <c r="Y45" s="8"/>
      <c r="Z45" s="8"/>
      <c r="AA45" s="8"/>
    </row>
    <row r="46" spans="1:27" ht="63.75" x14ac:dyDescent="0.2">
      <c r="A46" s="14" t="s">
        <v>89</v>
      </c>
      <c r="B46" s="173"/>
      <c r="C46" s="171"/>
      <c r="D46" s="45" t="s">
        <v>239</v>
      </c>
      <c r="E46" s="45" t="s">
        <v>240</v>
      </c>
      <c r="F46" s="43" t="s">
        <v>112</v>
      </c>
      <c r="G46" s="52" t="s">
        <v>113</v>
      </c>
      <c r="H46" s="45" t="s">
        <v>241</v>
      </c>
      <c r="I46" s="75" t="s">
        <v>113</v>
      </c>
      <c r="J46" s="84" t="s">
        <v>116</v>
      </c>
      <c r="K46" s="80"/>
      <c r="L46" s="12"/>
      <c r="M46" s="12"/>
      <c r="N46" s="8"/>
      <c r="O46" s="8"/>
      <c r="P46" s="8"/>
      <c r="Q46" s="8"/>
      <c r="R46" s="8"/>
      <c r="S46" s="8"/>
      <c r="T46" s="8"/>
      <c r="U46" s="8"/>
      <c r="V46" s="8"/>
      <c r="W46" s="8"/>
      <c r="X46" s="8"/>
      <c r="Y46" s="8"/>
      <c r="Z46" s="8"/>
      <c r="AA46" s="8"/>
    </row>
    <row r="47" spans="1:27" ht="63.75" x14ac:dyDescent="0.2">
      <c r="A47" s="14" t="s">
        <v>90</v>
      </c>
      <c r="B47" s="173"/>
      <c r="C47" s="171"/>
      <c r="D47" s="45" t="s">
        <v>242</v>
      </c>
      <c r="E47" s="45" t="s">
        <v>243</v>
      </c>
      <c r="F47" s="43" t="s">
        <v>112</v>
      </c>
      <c r="G47" s="52" t="s">
        <v>113</v>
      </c>
      <c r="H47" s="45" t="s">
        <v>244</v>
      </c>
      <c r="I47" s="75" t="s">
        <v>113</v>
      </c>
      <c r="J47" s="84" t="s">
        <v>116</v>
      </c>
      <c r="K47" s="89"/>
      <c r="L47" s="12"/>
      <c r="M47" s="12"/>
      <c r="N47" s="8"/>
      <c r="O47" s="8"/>
      <c r="P47" s="8"/>
      <c r="Q47" s="8"/>
      <c r="R47" s="8"/>
      <c r="S47" s="8"/>
      <c r="T47" s="8"/>
      <c r="U47" s="8"/>
      <c r="V47" s="8"/>
      <c r="W47" s="8"/>
      <c r="X47" s="8"/>
      <c r="Y47" s="8"/>
      <c r="Z47" s="8"/>
      <c r="AA47" s="8"/>
    </row>
    <row r="48" spans="1:27" ht="54.75" customHeight="1" x14ac:dyDescent="0.2">
      <c r="A48" s="14" t="s">
        <v>91</v>
      </c>
      <c r="B48" s="173"/>
      <c r="C48" s="171"/>
      <c r="D48" s="45" t="s">
        <v>245</v>
      </c>
      <c r="E48" s="45" t="s">
        <v>240</v>
      </c>
      <c r="F48" s="43" t="s">
        <v>112</v>
      </c>
      <c r="G48" s="52" t="s">
        <v>113</v>
      </c>
      <c r="H48" s="45" t="s">
        <v>246</v>
      </c>
      <c r="I48" s="75" t="s">
        <v>113</v>
      </c>
      <c r="J48" s="84" t="s">
        <v>116</v>
      </c>
      <c r="K48" s="89"/>
      <c r="L48" s="12"/>
      <c r="M48" s="12"/>
      <c r="N48" s="8"/>
      <c r="O48" s="8"/>
      <c r="P48" s="8"/>
      <c r="Q48" s="8"/>
      <c r="R48" s="8"/>
      <c r="S48" s="8"/>
      <c r="T48" s="8"/>
      <c r="U48" s="8"/>
      <c r="V48" s="8"/>
      <c r="W48" s="8"/>
      <c r="X48" s="8"/>
      <c r="Y48" s="8"/>
      <c r="Z48" s="8"/>
      <c r="AA48" s="8"/>
    </row>
    <row r="49" spans="1:27" ht="38.25" x14ac:dyDescent="0.2">
      <c r="A49" s="14" t="s">
        <v>92</v>
      </c>
      <c r="B49" s="173"/>
      <c r="C49" s="171"/>
      <c r="D49" s="45" t="s">
        <v>247</v>
      </c>
      <c r="E49" s="45" t="s">
        <v>248</v>
      </c>
      <c r="F49" s="66" t="s">
        <v>249</v>
      </c>
      <c r="G49" s="52" t="s">
        <v>113</v>
      </c>
      <c r="H49" s="52" t="s">
        <v>113</v>
      </c>
      <c r="I49" s="75" t="s">
        <v>113</v>
      </c>
      <c r="J49" s="84" t="s">
        <v>4</v>
      </c>
      <c r="K49" s="89"/>
      <c r="L49" s="12"/>
      <c r="M49" s="12"/>
      <c r="N49" s="8"/>
      <c r="O49" s="8"/>
      <c r="P49" s="8"/>
      <c r="Q49" s="8"/>
      <c r="R49" s="8"/>
      <c r="S49" s="8"/>
      <c r="T49" s="8"/>
      <c r="U49" s="8"/>
      <c r="V49" s="8"/>
      <c r="W49" s="8"/>
      <c r="X49" s="8"/>
      <c r="Y49" s="8"/>
      <c r="Z49" s="8"/>
      <c r="AA49" s="8"/>
    </row>
    <row r="50" spans="1:27" ht="104.25" customHeight="1" x14ac:dyDescent="0.2">
      <c r="A50" s="14" t="s">
        <v>93</v>
      </c>
      <c r="B50" s="173"/>
      <c r="C50" s="171"/>
      <c r="D50" s="45" t="s">
        <v>250</v>
      </c>
      <c r="E50" s="45" t="s">
        <v>251</v>
      </c>
      <c r="F50" s="43" t="s">
        <v>112</v>
      </c>
      <c r="G50" s="52" t="s">
        <v>113</v>
      </c>
      <c r="H50" s="45" t="s">
        <v>252</v>
      </c>
      <c r="I50" s="75" t="s">
        <v>113</v>
      </c>
      <c r="J50" s="84" t="s">
        <v>116</v>
      </c>
      <c r="K50" s="89"/>
      <c r="L50" s="12"/>
      <c r="M50" s="12"/>
      <c r="N50" s="8"/>
      <c r="O50" s="8"/>
      <c r="P50" s="8"/>
      <c r="Q50" s="8"/>
      <c r="R50" s="8"/>
      <c r="S50" s="8"/>
      <c r="T50" s="8"/>
      <c r="U50" s="8"/>
      <c r="V50" s="8"/>
      <c r="W50" s="8"/>
      <c r="X50" s="8"/>
      <c r="Y50" s="8"/>
      <c r="Z50" s="8"/>
      <c r="AA50" s="8"/>
    </row>
    <row r="51" spans="1:27" ht="83.25" customHeight="1" x14ac:dyDescent="0.2">
      <c r="A51" s="14" t="s">
        <v>94</v>
      </c>
      <c r="B51" s="173"/>
      <c r="C51" s="171"/>
      <c r="D51" s="45" t="s">
        <v>253</v>
      </c>
      <c r="E51" s="45" t="s">
        <v>254</v>
      </c>
      <c r="F51" s="43" t="s">
        <v>112</v>
      </c>
      <c r="G51" s="52" t="s">
        <v>113</v>
      </c>
      <c r="H51" s="45" t="s">
        <v>255</v>
      </c>
      <c r="I51" s="75" t="s">
        <v>113</v>
      </c>
      <c r="J51" s="84" t="s">
        <v>116</v>
      </c>
      <c r="K51" s="89"/>
      <c r="L51" s="12"/>
      <c r="M51" s="12"/>
      <c r="N51" s="8"/>
      <c r="O51" s="8"/>
      <c r="P51" s="8"/>
      <c r="Q51" s="8"/>
      <c r="R51" s="8"/>
      <c r="S51" s="8"/>
      <c r="T51" s="8"/>
      <c r="U51" s="8"/>
      <c r="V51" s="8"/>
      <c r="W51" s="8"/>
      <c r="X51" s="8"/>
      <c r="Y51" s="8"/>
      <c r="Z51" s="8"/>
      <c r="AA51" s="8"/>
    </row>
    <row r="52" spans="1:27" ht="55.5" customHeight="1" thickBot="1" x14ac:dyDescent="0.25">
      <c r="A52" s="14" t="s">
        <v>95</v>
      </c>
      <c r="B52" s="174"/>
      <c r="C52" s="172"/>
      <c r="D52" s="45" t="s">
        <v>256</v>
      </c>
      <c r="E52" s="45" t="s">
        <v>248</v>
      </c>
      <c r="F52" s="66" t="s">
        <v>249</v>
      </c>
      <c r="G52" s="52" t="s">
        <v>113</v>
      </c>
      <c r="H52" s="52" t="s">
        <v>113</v>
      </c>
      <c r="I52" s="75" t="s">
        <v>113</v>
      </c>
      <c r="J52" s="85" t="s">
        <v>4</v>
      </c>
      <c r="K52" s="81"/>
      <c r="L52" s="12"/>
      <c r="M52" s="12"/>
      <c r="N52" s="8"/>
      <c r="O52" s="8"/>
      <c r="P52" s="8"/>
      <c r="Q52" s="8"/>
      <c r="R52" s="8"/>
      <c r="S52" s="8"/>
      <c r="T52" s="8"/>
      <c r="U52" s="8"/>
      <c r="V52" s="8"/>
      <c r="W52" s="8"/>
      <c r="X52" s="8"/>
      <c r="Y52" s="8"/>
      <c r="Z52" s="8"/>
      <c r="AA52" s="8"/>
    </row>
    <row r="53" spans="1:27" x14ac:dyDescent="0.2">
      <c r="A53" s="29"/>
      <c r="B53" s="29"/>
      <c r="C53" s="29"/>
      <c r="D53" s="30"/>
      <c r="E53" s="30"/>
      <c r="F53" s="30"/>
      <c r="G53" s="29"/>
      <c r="H53" s="29"/>
      <c r="I53" s="67"/>
      <c r="J53" s="61"/>
      <c r="K53" s="29"/>
      <c r="L53" s="12"/>
      <c r="M53" s="12"/>
      <c r="N53" s="8"/>
      <c r="O53" s="8"/>
      <c r="P53" s="8"/>
      <c r="Q53" s="8"/>
      <c r="R53" s="8"/>
      <c r="S53" s="8"/>
      <c r="T53" s="8"/>
      <c r="U53" s="8"/>
      <c r="V53" s="8"/>
      <c r="W53" s="8"/>
      <c r="X53" s="8"/>
      <c r="Y53" s="8"/>
      <c r="Z53" s="8"/>
      <c r="AA53" s="8"/>
    </row>
    <row r="54" spans="1:27" x14ac:dyDescent="0.2">
      <c r="A54" s="29"/>
      <c r="B54" s="29"/>
      <c r="C54" s="29"/>
      <c r="D54" s="30"/>
      <c r="E54" s="30"/>
      <c r="F54" s="30"/>
      <c r="G54" s="29"/>
      <c r="H54" s="29"/>
      <c r="I54" s="67"/>
      <c r="J54" s="61"/>
      <c r="K54" s="29"/>
      <c r="L54" s="12"/>
      <c r="M54" s="12"/>
      <c r="N54" s="8"/>
      <c r="O54" s="8"/>
      <c r="P54" s="8"/>
      <c r="Q54" s="8"/>
      <c r="R54" s="8"/>
      <c r="S54" s="8"/>
      <c r="T54" s="8"/>
      <c r="U54" s="8"/>
      <c r="V54" s="8"/>
      <c r="W54" s="8"/>
      <c r="X54" s="8"/>
      <c r="Y54" s="8"/>
      <c r="Z54" s="8"/>
      <c r="AA54" s="8"/>
    </row>
    <row r="55" spans="1:27" x14ac:dyDescent="0.2">
      <c r="A55" s="29"/>
      <c r="B55" s="29"/>
      <c r="C55" s="29"/>
      <c r="D55" s="30"/>
      <c r="E55" s="30"/>
      <c r="F55" s="30"/>
      <c r="G55" s="29"/>
      <c r="H55" s="29"/>
      <c r="I55" s="67"/>
      <c r="J55" s="61"/>
      <c r="K55" s="29"/>
      <c r="L55" s="12"/>
      <c r="M55" s="12"/>
      <c r="N55" s="8"/>
      <c r="O55" s="8"/>
      <c r="P55" s="8"/>
      <c r="Q55" s="8"/>
      <c r="R55" s="8"/>
      <c r="S55" s="8"/>
      <c r="T55" s="8"/>
      <c r="U55" s="8"/>
      <c r="V55" s="8"/>
      <c r="W55" s="8"/>
      <c r="X55" s="8"/>
      <c r="Y55" s="8"/>
      <c r="Z55" s="8"/>
      <c r="AA55" s="8"/>
    </row>
    <row r="56" spans="1:27" x14ac:dyDescent="0.2">
      <c r="A56" s="29"/>
      <c r="B56" s="29"/>
      <c r="C56" s="29"/>
      <c r="D56" s="30"/>
      <c r="E56" s="30"/>
      <c r="F56" s="30"/>
      <c r="G56" s="29"/>
      <c r="H56" s="29"/>
      <c r="I56" s="67"/>
      <c r="J56" s="61"/>
      <c r="K56" s="29"/>
      <c r="L56" s="12"/>
      <c r="M56" s="12"/>
      <c r="N56" s="8"/>
      <c r="O56" s="8"/>
      <c r="P56" s="8"/>
      <c r="Q56" s="8"/>
      <c r="R56" s="8"/>
      <c r="S56" s="8"/>
      <c r="T56" s="8"/>
      <c r="U56" s="8"/>
      <c r="V56" s="8"/>
      <c r="W56" s="8"/>
      <c r="X56" s="8"/>
      <c r="Y56" s="8"/>
      <c r="Z56" s="8"/>
      <c r="AA56" s="8"/>
    </row>
    <row r="57" spans="1:27" x14ac:dyDescent="0.2">
      <c r="A57" s="29"/>
      <c r="B57" s="29"/>
      <c r="C57" s="29"/>
      <c r="D57" s="30"/>
      <c r="E57" s="30"/>
      <c r="F57" s="30"/>
      <c r="G57" s="29"/>
      <c r="H57" s="29"/>
      <c r="I57" s="67"/>
      <c r="J57" s="61"/>
      <c r="K57" s="29"/>
      <c r="L57" s="12"/>
      <c r="M57" s="12"/>
      <c r="N57" s="8"/>
      <c r="O57" s="8"/>
      <c r="P57" s="8"/>
      <c r="Q57" s="8"/>
      <c r="R57" s="8"/>
      <c r="S57" s="8"/>
      <c r="T57" s="8"/>
      <c r="U57" s="8"/>
      <c r="V57" s="8"/>
      <c r="W57" s="8"/>
      <c r="X57" s="8"/>
      <c r="Y57" s="8"/>
      <c r="Z57" s="8"/>
      <c r="AA57" s="8"/>
    </row>
    <row r="58" spans="1:27" x14ac:dyDescent="0.2">
      <c r="A58" s="29"/>
      <c r="B58" s="29"/>
      <c r="C58" s="29"/>
      <c r="D58" s="30"/>
      <c r="E58" s="30"/>
      <c r="F58" s="30"/>
      <c r="G58" s="29"/>
      <c r="H58" s="29"/>
      <c r="I58" s="67"/>
      <c r="J58" s="61"/>
      <c r="K58" s="29"/>
      <c r="L58" s="12"/>
      <c r="M58" s="12"/>
      <c r="N58" s="8"/>
      <c r="O58" s="8"/>
      <c r="P58" s="8"/>
      <c r="Q58" s="8"/>
      <c r="R58" s="8"/>
      <c r="S58" s="8"/>
      <c r="T58" s="8"/>
      <c r="U58" s="8"/>
      <c r="V58" s="8"/>
      <c r="W58" s="8"/>
      <c r="X58" s="8"/>
      <c r="Y58" s="8"/>
      <c r="Z58" s="8"/>
      <c r="AA58" s="8"/>
    </row>
    <row r="59" spans="1:27" s="11" customFormat="1" x14ac:dyDescent="0.2">
      <c r="A59" s="29"/>
      <c r="B59" s="29"/>
      <c r="C59" s="29"/>
      <c r="D59" s="30"/>
      <c r="E59" s="30"/>
      <c r="F59" s="30"/>
      <c r="G59" s="29"/>
      <c r="H59" s="29"/>
      <c r="I59" s="67"/>
      <c r="J59" s="61"/>
      <c r="K59" s="29"/>
      <c r="L59" s="29"/>
      <c r="M59" s="12"/>
      <c r="N59" s="12"/>
      <c r="O59" s="12"/>
      <c r="P59" s="12"/>
      <c r="Q59" s="12"/>
      <c r="R59" s="12"/>
      <c r="S59" s="12"/>
      <c r="T59" s="12"/>
      <c r="U59" s="12"/>
      <c r="V59" s="12"/>
      <c r="W59" s="12"/>
      <c r="X59" s="12"/>
      <c r="Y59" s="12"/>
      <c r="Z59" s="12"/>
      <c r="AA59" s="12"/>
    </row>
    <row r="60" spans="1:27" s="11" customFormat="1" x14ac:dyDescent="0.2">
      <c r="A60" s="29"/>
      <c r="B60" s="29"/>
      <c r="C60" s="29"/>
      <c r="D60" s="30"/>
      <c r="E60" s="30"/>
      <c r="F60" s="30"/>
      <c r="G60" s="29"/>
      <c r="H60" s="29"/>
      <c r="I60" s="67"/>
      <c r="J60" s="61"/>
      <c r="K60" s="29"/>
      <c r="L60" s="29"/>
      <c r="M60" s="12"/>
      <c r="N60" s="12"/>
      <c r="O60" s="12"/>
      <c r="P60" s="12"/>
      <c r="Q60" s="12"/>
      <c r="R60" s="12"/>
      <c r="S60" s="12"/>
      <c r="T60" s="12"/>
      <c r="U60" s="12"/>
      <c r="V60" s="12"/>
      <c r="W60" s="12"/>
      <c r="X60" s="12"/>
      <c r="Y60" s="12"/>
      <c r="Z60" s="12"/>
      <c r="AA60" s="12"/>
    </row>
    <row r="61" spans="1:27" s="11" customFormat="1" x14ac:dyDescent="0.2">
      <c r="A61" s="29"/>
      <c r="B61" s="29"/>
      <c r="C61" s="29"/>
      <c r="D61" s="30"/>
      <c r="E61" s="30"/>
      <c r="F61" s="30"/>
      <c r="G61" s="29"/>
      <c r="H61" s="29"/>
      <c r="I61" s="67"/>
      <c r="J61" s="61"/>
      <c r="K61" s="29"/>
      <c r="L61" s="29"/>
      <c r="M61" s="12"/>
      <c r="N61" s="12"/>
      <c r="O61" s="12"/>
      <c r="P61" s="12"/>
      <c r="Q61" s="12"/>
      <c r="R61" s="12"/>
      <c r="S61" s="12"/>
      <c r="T61" s="12"/>
      <c r="U61" s="12"/>
      <c r="V61" s="12"/>
      <c r="W61" s="12"/>
      <c r="X61" s="12"/>
      <c r="Y61" s="12"/>
      <c r="Z61" s="12"/>
      <c r="AA61" s="12"/>
    </row>
    <row r="62" spans="1:27" s="11" customFormat="1" x14ac:dyDescent="0.2">
      <c r="A62" s="29"/>
      <c r="B62" s="29"/>
      <c r="C62" s="29"/>
      <c r="D62" s="30"/>
      <c r="E62" s="30"/>
      <c r="F62" s="30"/>
      <c r="G62" s="29"/>
      <c r="H62" s="29"/>
      <c r="I62" s="67"/>
      <c r="J62" s="61"/>
      <c r="K62" s="29"/>
      <c r="L62" s="29"/>
      <c r="M62" s="12"/>
      <c r="N62" s="12"/>
      <c r="O62" s="12"/>
      <c r="P62" s="12"/>
      <c r="Q62" s="12"/>
      <c r="R62" s="12"/>
      <c r="S62" s="12"/>
      <c r="T62" s="12"/>
      <c r="U62" s="12"/>
      <c r="V62" s="12"/>
      <c r="W62" s="12"/>
      <c r="X62" s="12"/>
      <c r="Y62" s="12"/>
      <c r="Z62" s="12"/>
      <c r="AA62" s="12"/>
    </row>
    <row r="63" spans="1:27" s="11" customFormat="1" x14ac:dyDescent="0.2">
      <c r="A63" s="29"/>
      <c r="B63" s="29"/>
      <c r="C63" s="29"/>
      <c r="D63" s="30"/>
      <c r="E63" s="30"/>
      <c r="F63" s="30"/>
      <c r="G63" s="29"/>
      <c r="H63" s="29"/>
      <c r="I63" s="67"/>
      <c r="J63" s="61"/>
      <c r="K63" s="29"/>
      <c r="L63" s="29"/>
      <c r="M63" s="12"/>
      <c r="N63" s="12"/>
      <c r="O63" s="12"/>
      <c r="P63" s="12"/>
      <c r="Q63" s="12"/>
      <c r="R63" s="12"/>
      <c r="S63" s="12"/>
      <c r="T63" s="12"/>
      <c r="U63" s="12"/>
      <c r="V63" s="12"/>
      <c r="W63" s="12"/>
      <c r="X63" s="12"/>
      <c r="Y63" s="12"/>
      <c r="Z63" s="12"/>
      <c r="AA63" s="12"/>
    </row>
    <row r="64" spans="1:27" s="11" customFormat="1" x14ac:dyDescent="0.2">
      <c r="A64" s="29"/>
      <c r="B64" s="29"/>
      <c r="C64" s="29"/>
      <c r="D64" s="30"/>
      <c r="E64" s="30"/>
      <c r="F64" s="30"/>
      <c r="G64" s="29"/>
      <c r="H64" s="29"/>
      <c r="I64" s="67"/>
      <c r="J64" s="61"/>
      <c r="K64" s="29"/>
      <c r="L64" s="29"/>
      <c r="M64" s="12"/>
      <c r="N64" s="12"/>
      <c r="O64" s="12"/>
      <c r="P64" s="12"/>
      <c r="Q64" s="12"/>
      <c r="R64" s="12"/>
      <c r="S64" s="12"/>
      <c r="T64" s="12"/>
      <c r="U64" s="12"/>
      <c r="V64" s="12"/>
      <c r="W64" s="12"/>
      <c r="X64" s="12"/>
      <c r="Y64" s="12"/>
      <c r="Z64" s="12"/>
      <c r="AA64" s="12"/>
    </row>
    <row r="65" spans="1:27" s="11" customFormat="1" x14ac:dyDescent="0.2">
      <c r="A65" s="29"/>
      <c r="B65" s="29"/>
      <c r="C65" s="29"/>
      <c r="D65" s="30"/>
      <c r="E65" s="30"/>
      <c r="F65" s="30"/>
      <c r="G65" s="29"/>
      <c r="H65" s="29"/>
      <c r="I65" s="67"/>
      <c r="J65" s="61"/>
      <c r="K65" s="29"/>
      <c r="L65" s="29"/>
      <c r="M65" s="12"/>
      <c r="N65" s="12"/>
      <c r="O65" s="12"/>
      <c r="P65" s="12"/>
      <c r="Q65" s="12"/>
      <c r="R65" s="12"/>
      <c r="S65" s="12"/>
      <c r="T65" s="12"/>
      <c r="U65" s="12"/>
      <c r="V65" s="12"/>
      <c r="W65" s="12"/>
      <c r="X65" s="12"/>
      <c r="Y65" s="12"/>
      <c r="Z65" s="12"/>
      <c r="AA65" s="12"/>
    </row>
    <row r="66" spans="1:27" s="11" customFormat="1" x14ac:dyDescent="0.2">
      <c r="A66" s="29"/>
      <c r="B66" s="29"/>
      <c r="C66" s="29"/>
      <c r="D66" s="30"/>
      <c r="E66" s="30"/>
      <c r="F66" s="30"/>
      <c r="G66" s="29"/>
      <c r="H66" s="29"/>
      <c r="I66" s="67"/>
      <c r="J66" s="61"/>
      <c r="K66" s="29"/>
      <c r="L66" s="12"/>
      <c r="M66" s="12"/>
      <c r="N66" s="12"/>
      <c r="O66" s="12"/>
      <c r="P66" s="12"/>
      <c r="Q66" s="12"/>
      <c r="R66" s="12"/>
      <c r="S66" s="12"/>
      <c r="T66" s="12"/>
      <c r="U66" s="12"/>
      <c r="V66" s="12"/>
      <c r="W66" s="12"/>
      <c r="X66" s="12"/>
      <c r="Y66" s="12"/>
      <c r="Z66" s="12"/>
      <c r="AA66" s="12"/>
    </row>
    <row r="67" spans="1:27" s="11" customFormat="1" x14ac:dyDescent="0.2">
      <c r="A67" s="29"/>
      <c r="B67" s="29"/>
      <c r="C67" s="29"/>
      <c r="D67" s="30"/>
      <c r="E67" s="30"/>
      <c r="F67" s="30"/>
      <c r="G67" s="29"/>
      <c r="H67" s="29"/>
      <c r="I67" s="67"/>
      <c r="J67" s="61"/>
      <c r="K67" s="29"/>
      <c r="L67" s="12"/>
      <c r="M67" s="12"/>
      <c r="N67" s="12"/>
      <c r="O67" s="12"/>
      <c r="P67" s="12"/>
      <c r="Q67" s="12"/>
      <c r="R67" s="12"/>
      <c r="S67" s="12"/>
      <c r="T67" s="12"/>
      <c r="U67" s="12"/>
      <c r="V67" s="12"/>
      <c r="W67" s="12"/>
      <c r="X67" s="12"/>
      <c r="Y67" s="12"/>
      <c r="Z67" s="12"/>
      <c r="AA67" s="12"/>
    </row>
    <row r="68" spans="1:27" s="11" customFormat="1" x14ac:dyDescent="0.2">
      <c r="A68" s="29"/>
      <c r="B68" s="29"/>
      <c r="C68" s="29"/>
      <c r="D68" s="30"/>
      <c r="E68" s="30"/>
      <c r="F68" s="30"/>
      <c r="G68" s="29"/>
      <c r="H68" s="29"/>
      <c r="I68" s="67"/>
      <c r="J68" s="61"/>
      <c r="K68" s="29"/>
      <c r="L68" s="12"/>
      <c r="M68" s="12"/>
      <c r="N68" s="12"/>
      <c r="O68" s="12"/>
      <c r="P68" s="12"/>
      <c r="Q68" s="12"/>
      <c r="R68" s="12"/>
      <c r="S68" s="12"/>
      <c r="T68" s="12"/>
      <c r="U68" s="12"/>
      <c r="V68" s="12"/>
      <c r="W68" s="12"/>
      <c r="X68" s="12"/>
      <c r="Y68" s="12"/>
      <c r="Z68" s="12"/>
      <c r="AA68" s="12"/>
    </row>
    <row r="69" spans="1:27" s="11" customFormat="1" x14ac:dyDescent="0.2">
      <c r="A69" s="29"/>
      <c r="B69" s="29"/>
      <c r="C69" s="29"/>
      <c r="D69" s="30"/>
      <c r="E69" s="30"/>
      <c r="F69" s="30"/>
      <c r="G69" s="29"/>
      <c r="H69" s="29"/>
      <c r="I69" s="67"/>
      <c r="J69" s="61"/>
      <c r="K69" s="29"/>
      <c r="L69" s="12"/>
      <c r="M69" s="12"/>
      <c r="N69" s="12"/>
      <c r="O69" s="12"/>
      <c r="P69" s="12"/>
      <c r="Q69" s="12"/>
      <c r="R69" s="12"/>
      <c r="S69" s="12"/>
      <c r="T69" s="12"/>
      <c r="U69" s="12"/>
      <c r="V69" s="12"/>
      <c r="W69" s="12"/>
      <c r="X69" s="12"/>
      <c r="Y69" s="12"/>
      <c r="Z69" s="12"/>
      <c r="AA69" s="12"/>
    </row>
    <row r="70" spans="1:27" s="11" customFormat="1" x14ac:dyDescent="0.2">
      <c r="A70" s="29"/>
      <c r="B70" s="29"/>
      <c r="C70" s="29"/>
      <c r="D70" s="30"/>
      <c r="E70" s="30"/>
      <c r="F70" s="30"/>
      <c r="G70" s="29"/>
      <c r="H70" s="29"/>
      <c r="I70" s="67"/>
      <c r="J70" s="61"/>
      <c r="K70" s="29"/>
      <c r="L70" s="12"/>
      <c r="M70" s="12"/>
      <c r="N70" s="12"/>
      <c r="O70" s="12"/>
      <c r="P70" s="12"/>
      <c r="Q70" s="12"/>
      <c r="R70" s="12"/>
      <c r="S70" s="12"/>
      <c r="T70" s="12"/>
      <c r="U70" s="12"/>
      <c r="V70" s="12"/>
      <c r="W70" s="12"/>
      <c r="X70" s="12"/>
      <c r="Y70" s="12"/>
      <c r="Z70" s="12"/>
      <c r="AA70" s="12"/>
    </row>
    <row r="71" spans="1:27" s="11" customFormat="1" x14ac:dyDescent="0.2">
      <c r="A71" s="29"/>
      <c r="B71" s="29"/>
      <c r="C71" s="29"/>
      <c r="D71" s="30"/>
      <c r="E71" s="30"/>
      <c r="F71" s="30"/>
      <c r="G71" s="29"/>
      <c r="H71" s="29"/>
      <c r="I71" s="67"/>
      <c r="J71" s="61"/>
      <c r="K71" s="29"/>
      <c r="L71" s="12"/>
      <c r="M71" s="12"/>
      <c r="N71" s="12"/>
      <c r="O71" s="12"/>
      <c r="P71" s="12"/>
      <c r="Q71" s="12"/>
      <c r="R71" s="12"/>
      <c r="S71" s="12"/>
      <c r="T71" s="12"/>
      <c r="U71" s="12"/>
      <c r="V71" s="12"/>
      <c r="W71" s="12"/>
      <c r="X71" s="12"/>
      <c r="Y71" s="12"/>
      <c r="Z71" s="12"/>
      <c r="AA71" s="12"/>
    </row>
    <row r="72" spans="1:27" s="11" customFormat="1" x14ac:dyDescent="0.2">
      <c r="A72" s="29"/>
      <c r="B72" s="29"/>
      <c r="C72" s="29"/>
      <c r="D72" s="30"/>
      <c r="E72" s="30"/>
      <c r="F72" s="30"/>
      <c r="G72" s="29"/>
      <c r="H72" s="29"/>
      <c r="I72" s="67"/>
      <c r="J72" s="61"/>
      <c r="K72" s="29"/>
      <c r="L72" s="12"/>
      <c r="M72" s="12"/>
      <c r="N72" s="12"/>
      <c r="O72" s="12"/>
      <c r="P72" s="12"/>
      <c r="Q72" s="12"/>
      <c r="R72" s="12"/>
      <c r="S72" s="12"/>
      <c r="T72" s="12"/>
      <c r="U72" s="12"/>
      <c r="V72" s="12"/>
      <c r="W72" s="12"/>
      <c r="X72" s="12"/>
      <c r="Y72" s="12"/>
      <c r="Z72" s="12"/>
      <c r="AA72" s="12"/>
    </row>
    <row r="73" spans="1:27" s="11" customFormat="1" x14ac:dyDescent="0.2">
      <c r="A73" s="29"/>
      <c r="B73" s="29"/>
      <c r="C73" s="29"/>
      <c r="D73" s="30"/>
      <c r="E73" s="30"/>
      <c r="F73" s="30"/>
      <c r="G73" s="29"/>
      <c r="H73" s="29"/>
      <c r="I73" s="67"/>
      <c r="J73" s="61"/>
      <c r="K73" s="29"/>
      <c r="L73" s="12"/>
      <c r="M73" s="12"/>
      <c r="N73" s="12"/>
      <c r="O73" s="12"/>
      <c r="P73" s="12"/>
      <c r="Q73" s="12"/>
      <c r="R73" s="12"/>
      <c r="S73" s="12"/>
      <c r="T73" s="12"/>
      <c r="U73" s="12"/>
      <c r="V73" s="12"/>
      <c r="W73" s="12"/>
      <c r="X73" s="12"/>
      <c r="Y73" s="12"/>
      <c r="Z73" s="12"/>
      <c r="AA73" s="12"/>
    </row>
    <row r="74" spans="1:27" s="11" customFormat="1" x14ac:dyDescent="0.2">
      <c r="A74" s="29"/>
      <c r="B74" s="29"/>
      <c r="C74" s="29"/>
      <c r="D74" s="30"/>
      <c r="E74" s="30"/>
      <c r="F74" s="30"/>
      <c r="G74" s="29"/>
      <c r="H74" s="29"/>
      <c r="I74" s="67"/>
      <c r="J74" s="61"/>
      <c r="K74" s="29"/>
      <c r="L74" s="12"/>
      <c r="M74" s="12"/>
      <c r="N74" s="12"/>
      <c r="O74" s="12"/>
      <c r="P74" s="12"/>
      <c r="Q74" s="12"/>
      <c r="R74" s="12"/>
      <c r="S74" s="12"/>
      <c r="T74" s="12"/>
      <c r="U74" s="12"/>
      <c r="V74" s="12"/>
      <c r="W74" s="12"/>
      <c r="X74" s="12"/>
      <c r="Y74" s="12"/>
      <c r="Z74" s="12"/>
      <c r="AA74" s="12"/>
    </row>
    <row r="75" spans="1:27" s="11" customFormat="1" x14ac:dyDescent="0.2">
      <c r="A75" s="29"/>
      <c r="B75" s="29"/>
      <c r="C75" s="29"/>
      <c r="D75" s="30"/>
      <c r="E75" s="30"/>
      <c r="F75" s="30"/>
      <c r="G75" s="29"/>
      <c r="H75" s="29"/>
      <c r="I75" s="67"/>
      <c r="J75" s="61"/>
      <c r="K75" s="29"/>
      <c r="L75" s="12"/>
      <c r="M75" s="12"/>
      <c r="N75" s="12"/>
      <c r="O75" s="12"/>
      <c r="P75" s="12"/>
      <c r="Q75" s="12"/>
      <c r="R75" s="12"/>
      <c r="S75" s="12"/>
      <c r="T75" s="12"/>
      <c r="U75" s="12"/>
      <c r="V75" s="12"/>
      <c r="W75" s="12"/>
      <c r="X75" s="12"/>
      <c r="Y75" s="12"/>
      <c r="Z75" s="12"/>
      <c r="AA75" s="12"/>
    </row>
    <row r="76" spans="1:27" s="11" customFormat="1" x14ac:dyDescent="0.2">
      <c r="A76" s="29"/>
      <c r="B76" s="29"/>
      <c r="C76" s="29"/>
      <c r="D76" s="30"/>
      <c r="E76" s="30"/>
      <c r="F76" s="30"/>
      <c r="G76" s="29"/>
      <c r="H76" s="29"/>
      <c r="I76" s="67"/>
      <c r="J76" s="61"/>
      <c r="K76" s="29"/>
      <c r="L76" s="12"/>
      <c r="M76" s="12"/>
      <c r="N76" s="12"/>
      <c r="O76" s="12"/>
      <c r="P76" s="12"/>
      <c r="Q76" s="12"/>
      <c r="R76" s="12"/>
      <c r="S76" s="12"/>
      <c r="T76" s="12"/>
      <c r="U76" s="12"/>
      <c r="V76" s="12"/>
      <c r="W76" s="12"/>
      <c r="X76" s="12"/>
      <c r="Y76" s="12"/>
      <c r="Z76" s="12"/>
      <c r="AA76" s="12"/>
    </row>
    <row r="77" spans="1:27" s="11" customFormat="1" x14ac:dyDescent="0.2">
      <c r="A77" s="29"/>
      <c r="B77" s="29"/>
      <c r="C77" s="29"/>
      <c r="D77" s="30"/>
      <c r="E77" s="30"/>
      <c r="F77" s="30"/>
      <c r="G77" s="29"/>
      <c r="H77" s="29"/>
      <c r="I77" s="67"/>
      <c r="J77" s="61"/>
      <c r="K77" s="29"/>
      <c r="L77" s="12"/>
      <c r="M77" s="12"/>
      <c r="N77" s="12"/>
      <c r="O77" s="12"/>
      <c r="P77" s="12"/>
      <c r="Q77" s="12"/>
      <c r="R77" s="12"/>
      <c r="S77" s="12"/>
      <c r="T77" s="12"/>
      <c r="U77" s="12"/>
      <c r="V77" s="12"/>
      <c r="W77" s="12"/>
      <c r="X77" s="12"/>
      <c r="Y77" s="12"/>
      <c r="Z77" s="12"/>
      <c r="AA77" s="12"/>
    </row>
    <row r="78" spans="1:27" s="11" customFormat="1" x14ac:dyDescent="0.2">
      <c r="A78" s="29"/>
      <c r="B78" s="29"/>
      <c r="C78" s="29"/>
      <c r="D78" s="30"/>
      <c r="E78" s="30"/>
      <c r="F78" s="30"/>
      <c r="G78" s="29"/>
      <c r="H78" s="29"/>
      <c r="I78" s="67"/>
      <c r="J78" s="61"/>
      <c r="K78" s="29"/>
      <c r="L78" s="12"/>
      <c r="M78" s="12"/>
      <c r="N78" s="12"/>
      <c r="O78" s="12"/>
      <c r="P78" s="12"/>
      <c r="Q78" s="12"/>
      <c r="R78" s="12"/>
      <c r="S78" s="12"/>
      <c r="T78" s="12"/>
      <c r="U78" s="12"/>
      <c r="V78" s="12"/>
      <c r="W78" s="12"/>
      <c r="X78" s="12"/>
      <c r="Y78" s="12"/>
      <c r="Z78" s="12"/>
      <c r="AA78" s="12"/>
    </row>
    <row r="79" spans="1:27" s="11" customFormat="1" x14ac:dyDescent="0.2">
      <c r="A79" s="29"/>
      <c r="B79" s="29"/>
      <c r="C79" s="29"/>
      <c r="D79" s="30"/>
      <c r="E79" s="30"/>
      <c r="F79" s="30"/>
      <c r="G79" s="29"/>
      <c r="H79" s="29"/>
      <c r="I79" s="67"/>
      <c r="J79" s="61"/>
      <c r="K79" s="29"/>
      <c r="L79" s="12"/>
      <c r="M79" s="12"/>
      <c r="N79" s="12"/>
      <c r="O79" s="12"/>
      <c r="P79" s="12"/>
      <c r="Q79" s="12"/>
      <c r="R79" s="12"/>
      <c r="S79" s="12"/>
      <c r="T79" s="12"/>
      <c r="U79" s="12"/>
      <c r="V79" s="12"/>
      <c r="W79" s="12"/>
      <c r="X79" s="12"/>
      <c r="Y79" s="12"/>
      <c r="Z79" s="12"/>
      <c r="AA79" s="12"/>
    </row>
    <row r="80" spans="1:27" s="11" customFormat="1" x14ac:dyDescent="0.2">
      <c r="A80" s="29"/>
      <c r="B80" s="29"/>
      <c r="C80" s="29"/>
      <c r="D80" s="30"/>
      <c r="E80" s="30"/>
      <c r="F80" s="30"/>
      <c r="G80" s="29"/>
      <c r="H80" s="29"/>
      <c r="I80" s="67"/>
      <c r="J80" s="61"/>
      <c r="K80" s="29"/>
      <c r="L80" s="12"/>
      <c r="M80" s="12"/>
      <c r="N80" s="12"/>
      <c r="O80" s="12"/>
      <c r="P80" s="12"/>
      <c r="Q80" s="12"/>
      <c r="R80" s="12"/>
      <c r="S80" s="12"/>
      <c r="T80" s="12"/>
      <c r="U80" s="12"/>
      <c r="V80" s="12"/>
      <c r="W80" s="12"/>
      <c r="X80" s="12"/>
      <c r="Y80" s="12"/>
      <c r="Z80" s="12"/>
      <c r="AA80" s="12"/>
    </row>
    <row r="81" spans="1:27" s="11" customFormat="1" x14ac:dyDescent="0.2">
      <c r="A81" s="29"/>
      <c r="B81" s="29"/>
      <c r="C81" s="29"/>
      <c r="D81" s="30"/>
      <c r="E81" s="30"/>
      <c r="F81" s="30"/>
      <c r="G81" s="29"/>
      <c r="H81" s="29"/>
      <c r="I81" s="67"/>
      <c r="J81" s="61"/>
      <c r="K81" s="29"/>
      <c r="L81" s="12"/>
      <c r="M81" s="12"/>
      <c r="N81" s="12"/>
      <c r="O81" s="12"/>
      <c r="P81" s="12"/>
      <c r="Q81" s="12"/>
      <c r="R81" s="12"/>
      <c r="S81" s="12"/>
      <c r="T81" s="12"/>
      <c r="U81" s="12"/>
      <c r="V81" s="12"/>
      <c r="W81" s="12"/>
      <c r="X81" s="12"/>
      <c r="Y81" s="12"/>
      <c r="Z81" s="12"/>
      <c r="AA81" s="12"/>
    </row>
    <row r="82" spans="1:27" s="11" customFormat="1" x14ac:dyDescent="0.2">
      <c r="A82" s="29"/>
      <c r="B82" s="29"/>
      <c r="C82" s="29"/>
      <c r="D82" s="30"/>
      <c r="E82" s="30"/>
      <c r="F82" s="30"/>
      <c r="G82" s="29"/>
      <c r="H82" s="29"/>
      <c r="I82" s="67"/>
      <c r="J82" s="61"/>
      <c r="K82" s="29"/>
      <c r="L82" s="12"/>
      <c r="M82" s="12"/>
      <c r="N82" s="12"/>
      <c r="O82" s="12"/>
      <c r="P82" s="12"/>
      <c r="Q82" s="12"/>
      <c r="R82" s="12"/>
      <c r="S82" s="12"/>
      <c r="T82" s="12"/>
      <c r="U82" s="12"/>
      <c r="V82" s="12"/>
      <c r="W82" s="12"/>
      <c r="X82" s="12"/>
      <c r="Y82" s="12"/>
      <c r="Z82" s="12"/>
      <c r="AA82" s="12"/>
    </row>
    <row r="83" spans="1:27" s="11" customFormat="1" x14ac:dyDescent="0.2">
      <c r="A83" s="29"/>
      <c r="B83" s="29"/>
      <c r="C83" s="29"/>
      <c r="D83" s="30"/>
      <c r="E83" s="30"/>
      <c r="F83" s="30"/>
      <c r="G83" s="29"/>
      <c r="H83" s="29"/>
      <c r="I83" s="67"/>
      <c r="J83" s="61"/>
      <c r="K83" s="29"/>
      <c r="L83" s="12"/>
      <c r="M83" s="12"/>
      <c r="N83" s="12"/>
      <c r="O83" s="12"/>
      <c r="P83" s="12"/>
      <c r="Q83" s="12"/>
      <c r="R83" s="12"/>
      <c r="S83" s="12"/>
      <c r="T83" s="12"/>
      <c r="U83" s="12"/>
      <c r="V83" s="12"/>
      <c r="W83" s="12"/>
      <c r="X83" s="12"/>
      <c r="Y83" s="12"/>
      <c r="Z83" s="12"/>
      <c r="AA83" s="12"/>
    </row>
    <row r="84" spans="1:27" s="11" customFormat="1" x14ac:dyDescent="0.2">
      <c r="A84" s="29"/>
      <c r="B84" s="29"/>
      <c r="C84" s="29"/>
      <c r="D84" s="30"/>
      <c r="E84" s="30"/>
      <c r="F84" s="30"/>
      <c r="G84" s="29"/>
      <c r="H84" s="29"/>
      <c r="I84" s="67"/>
      <c r="J84" s="61"/>
      <c r="K84" s="29"/>
      <c r="L84" s="12"/>
      <c r="M84" s="12"/>
      <c r="N84" s="12"/>
      <c r="O84" s="12"/>
      <c r="P84" s="12"/>
      <c r="Q84" s="12"/>
      <c r="R84" s="12"/>
      <c r="S84" s="12"/>
      <c r="T84" s="12"/>
      <c r="U84" s="12"/>
      <c r="V84" s="12"/>
      <c r="W84" s="12"/>
      <c r="X84" s="12"/>
      <c r="Y84" s="12"/>
      <c r="Z84" s="12"/>
      <c r="AA84" s="12"/>
    </row>
    <row r="85" spans="1:27" s="11" customFormat="1" x14ac:dyDescent="0.2">
      <c r="A85" s="29"/>
      <c r="B85" s="29"/>
      <c r="C85" s="29"/>
      <c r="D85" s="30"/>
      <c r="E85" s="30"/>
      <c r="F85" s="30"/>
      <c r="G85" s="29"/>
      <c r="H85" s="29"/>
      <c r="I85" s="67"/>
      <c r="J85" s="61"/>
      <c r="K85" s="29"/>
      <c r="L85" s="12"/>
      <c r="M85" s="12"/>
      <c r="N85" s="12"/>
      <c r="O85" s="12"/>
      <c r="P85" s="12"/>
      <c r="Q85" s="12"/>
      <c r="R85" s="12"/>
      <c r="S85" s="12"/>
      <c r="T85" s="12"/>
      <c r="U85" s="12"/>
      <c r="V85" s="12"/>
      <c r="W85" s="12"/>
      <c r="X85" s="12"/>
      <c r="Y85" s="12"/>
      <c r="Z85" s="12"/>
      <c r="AA85" s="12"/>
    </row>
    <row r="86" spans="1:27" s="11" customFormat="1" x14ac:dyDescent="0.2">
      <c r="A86" s="29"/>
      <c r="B86" s="29"/>
      <c r="C86" s="29"/>
      <c r="D86" s="30"/>
      <c r="E86" s="30"/>
      <c r="F86" s="30"/>
      <c r="G86" s="29"/>
      <c r="H86" s="29"/>
      <c r="I86" s="67"/>
      <c r="J86" s="61"/>
      <c r="K86" s="29"/>
      <c r="L86" s="12"/>
      <c r="M86" s="12"/>
      <c r="N86" s="12"/>
      <c r="O86" s="12"/>
      <c r="P86" s="12"/>
      <c r="Q86" s="12"/>
      <c r="R86" s="12"/>
      <c r="S86" s="12"/>
      <c r="T86" s="12"/>
      <c r="U86" s="12"/>
      <c r="V86" s="12"/>
      <c r="W86" s="12"/>
      <c r="X86" s="12"/>
      <c r="Y86" s="12"/>
      <c r="Z86" s="12"/>
      <c r="AA86" s="12"/>
    </row>
    <row r="87" spans="1:27" s="11" customFormat="1" x14ac:dyDescent="0.2">
      <c r="A87" s="29"/>
      <c r="B87" s="29"/>
      <c r="C87" s="29"/>
      <c r="D87" s="30"/>
      <c r="E87" s="30"/>
      <c r="F87" s="30"/>
      <c r="G87" s="29"/>
      <c r="H87" s="29"/>
      <c r="I87" s="67"/>
      <c r="J87" s="61"/>
      <c r="K87" s="29"/>
      <c r="L87" s="12"/>
      <c r="M87" s="12"/>
      <c r="N87" s="12"/>
      <c r="O87" s="12"/>
      <c r="P87" s="12"/>
      <c r="Q87" s="12"/>
      <c r="R87" s="12"/>
      <c r="S87" s="12"/>
      <c r="T87" s="12"/>
      <c r="U87" s="12"/>
      <c r="V87" s="12"/>
      <c r="W87" s="12"/>
      <c r="X87" s="12"/>
      <c r="Y87" s="12"/>
      <c r="Z87" s="12"/>
      <c r="AA87" s="12"/>
    </row>
    <row r="88" spans="1:27" s="11" customFormat="1" x14ac:dyDescent="0.2">
      <c r="A88" s="29"/>
      <c r="B88" s="29"/>
      <c r="C88" s="29"/>
      <c r="D88" s="30"/>
      <c r="E88" s="30"/>
      <c r="F88" s="30"/>
      <c r="G88" s="29"/>
      <c r="H88" s="29"/>
      <c r="I88" s="67"/>
      <c r="J88" s="61"/>
      <c r="K88" s="29"/>
      <c r="L88" s="12"/>
      <c r="M88" s="12"/>
      <c r="N88" s="12"/>
      <c r="O88" s="12"/>
      <c r="P88" s="12"/>
      <c r="Q88" s="12"/>
      <c r="R88" s="12"/>
      <c r="S88" s="12"/>
      <c r="T88" s="12"/>
      <c r="U88" s="12"/>
      <c r="V88" s="12"/>
      <c r="W88" s="12"/>
      <c r="X88" s="12"/>
      <c r="Y88" s="12"/>
      <c r="Z88" s="12"/>
      <c r="AA88" s="12"/>
    </row>
    <row r="89" spans="1:27" s="11" customFormat="1" x14ac:dyDescent="0.2">
      <c r="A89" s="29"/>
      <c r="B89" s="29"/>
      <c r="C89" s="29"/>
      <c r="D89" s="30"/>
      <c r="E89" s="30"/>
      <c r="F89" s="30"/>
      <c r="G89" s="29"/>
      <c r="H89" s="29"/>
      <c r="I89" s="67"/>
      <c r="J89" s="61"/>
      <c r="K89" s="29"/>
      <c r="L89" s="12"/>
      <c r="M89" s="12"/>
      <c r="N89" s="12"/>
      <c r="O89" s="12"/>
      <c r="P89" s="12"/>
      <c r="Q89" s="12"/>
      <c r="R89" s="12"/>
      <c r="S89" s="12"/>
      <c r="T89" s="12"/>
      <c r="U89" s="12"/>
      <c r="V89" s="12"/>
      <c r="W89" s="12"/>
      <c r="X89" s="12"/>
      <c r="Y89" s="12"/>
      <c r="Z89" s="12"/>
      <c r="AA89" s="12"/>
    </row>
    <row r="90" spans="1:27" s="11" customFormat="1" x14ac:dyDescent="0.2">
      <c r="A90" s="29"/>
      <c r="B90" s="29"/>
      <c r="C90" s="29"/>
      <c r="D90" s="30"/>
      <c r="E90" s="30"/>
      <c r="F90" s="30"/>
      <c r="G90" s="29"/>
      <c r="H90" s="29"/>
      <c r="I90" s="67"/>
      <c r="J90" s="61"/>
      <c r="K90" s="29"/>
      <c r="L90" s="12"/>
      <c r="M90" s="12"/>
      <c r="N90" s="12"/>
      <c r="O90" s="12"/>
      <c r="P90" s="12"/>
      <c r="Q90" s="12"/>
      <c r="R90" s="12"/>
      <c r="S90" s="12"/>
      <c r="T90" s="12"/>
      <c r="U90" s="12"/>
      <c r="V90" s="12"/>
      <c r="W90" s="12"/>
      <c r="X90" s="12"/>
      <c r="Y90" s="12"/>
      <c r="Z90" s="12"/>
      <c r="AA90" s="12"/>
    </row>
    <row r="91" spans="1:27" s="11" customFormat="1" x14ac:dyDescent="0.2">
      <c r="A91" s="29"/>
      <c r="B91" s="29"/>
      <c r="C91" s="29"/>
      <c r="D91" s="30"/>
      <c r="E91" s="30"/>
      <c r="F91" s="30"/>
      <c r="G91" s="29"/>
      <c r="H91" s="29"/>
      <c r="I91" s="67"/>
      <c r="J91" s="61"/>
      <c r="K91" s="29"/>
      <c r="L91" s="12"/>
      <c r="M91" s="12"/>
      <c r="N91" s="12"/>
      <c r="O91" s="12"/>
      <c r="P91" s="12"/>
      <c r="Q91" s="12"/>
      <c r="R91" s="12"/>
      <c r="S91" s="12"/>
      <c r="T91" s="12"/>
      <c r="U91" s="12"/>
      <c r="V91" s="12"/>
      <c r="W91" s="12"/>
      <c r="X91" s="12"/>
      <c r="Y91" s="12"/>
      <c r="Z91" s="12"/>
      <c r="AA91" s="12"/>
    </row>
    <row r="92" spans="1:27" s="11" customFormat="1" x14ac:dyDescent="0.2">
      <c r="A92" s="29"/>
      <c r="B92" s="29"/>
      <c r="C92" s="29"/>
      <c r="D92" s="30"/>
      <c r="E92" s="30"/>
      <c r="F92" s="30"/>
      <c r="G92" s="29"/>
      <c r="H92" s="29"/>
      <c r="I92" s="67"/>
      <c r="J92" s="61"/>
      <c r="K92" s="29"/>
      <c r="L92" s="12"/>
      <c r="M92" s="12"/>
      <c r="N92" s="12"/>
      <c r="O92" s="12"/>
      <c r="P92" s="12"/>
      <c r="Q92" s="12"/>
      <c r="R92" s="12"/>
      <c r="S92" s="12"/>
      <c r="T92" s="12"/>
      <c r="U92" s="12"/>
      <c r="V92" s="12"/>
      <c r="W92" s="12"/>
      <c r="X92" s="12"/>
      <c r="Y92" s="12"/>
      <c r="Z92" s="12"/>
      <c r="AA92" s="12"/>
    </row>
    <row r="93" spans="1:27" s="11" customFormat="1" x14ac:dyDescent="0.2">
      <c r="A93" s="29"/>
      <c r="B93" s="29"/>
      <c r="C93" s="29"/>
      <c r="D93" s="30"/>
      <c r="E93" s="30"/>
      <c r="F93" s="30"/>
      <c r="G93" s="29"/>
      <c r="H93" s="29"/>
      <c r="I93" s="67"/>
      <c r="J93" s="61"/>
      <c r="K93" s="29"/>
      <c r="L93" s="12"/>
      <c r="M93" s="12"/>
      <c r="N93" s="12"/>
      <c r="O93" s="12"/>
      <c r="P93" s="12"/>
      <c r="Q93" s="12"/>
      <c r="R93" s="12"/>
      <c r="S93" s="12"/>
      <c r="T93" s="12"/>
      <c r="U93" s="12"/>
      <c r="V93" s="12"/>
      <c r="W93" s="12"/>
      <c r="X93" s="12"/>
      <c r="Y93" s="12"/>
      <c r="Z93" s="12"/>
      <c r="AA93" s="12"/>
    </row>
    <row r="94" spans="1:27" s="11" customFormat="1" x14ac:dyDescent="0.2">
      <c r="A94" s="29"/>
      <c r="B94" s="29"/>
      <c r="C94" s="29"/>
      <c r="D94" s="30"/>
      <c r="E94" s="30"/>
      <c r="F94" s="30"/>
      <c r="G94" s="29"/>
      <c r="H94" s="29"/>
      <c r="I94" s="67"/>
      <c r="J94" s="61"/>
      <c r="K94" s="29"/>
      <c r="L94" s="12"/>
      <c r="M94" s="12"/>
      <c r="N94" s="12"/>
      <c r="O94" s="12"/>
      <c r="P94" s="12"/>
      <c r="Q94" s="12"/>
      <c r="R94" s="12"/>
      <c r="S94" s="12"/>
      <c r="T94" s="12"/>
      <c r="U94" s="12"/>
      <c r="V94" s="12"/>
      <c r="W94" s="12"/>
      <c r="X94" s="12"/>
      <c r="Y94" s="12"/>
      <c r="Z94" s="12"/>
      <c r="AA94" s="12"/>
    </row>
    <row r="95" spans="1:27" s="11" customFormat="1" x14ac:dyDescent="0.2">
      <c r="A95" s="29"/>
      <c r="B95" s="29"/>
      <c r="C95" s="29"/>
      <c r="D95" s="30"/>
      <c r="E95" s="30"/>
      <c r="F95" s="30"/>
      <c r="G95" s="29"/>
      <c r="H95" s="29"/>
      <c r="I95" s="67"/>
      <c r="J95" s="61"/>
      <c r="K95" s="29"/>
      <c r="L95" s="12"/>
      <c r="M95" s="12"/>
      <c r="N95" s="12"/>
      <c r="O95" s="12"/>
      <c r="P95" s="12"/>
      <c r="Q95" s="12"/>
      <c r="R95" s="12"/>
      <c r="S95" s="12"/>
      <c r="T95" s="12"/>
      <c r="U95" s="12"/>
      <c r="V95" s="12"/>
      <c r="W95" s="12"/>
      <c r="X95" s="12"/>
      <c r="Y95" s="12"/>
      <c r="Z95" s="12"/>
      <c r="AA95" s="12"/>
    </row>
    <row r="96" spans="1:27" s="11" customFormat="1" x14ac:dyDescent="0.2">
      <c r="A96" s="29"/>
      <c r="B96" s="29"/>
      <c r="C96" s="29"/>
      <c r="D96" s="30"/>
      <c r="E96" s="30"/>
      <c r="F96" s="30"/>
      <c r="G96" s="29"/>
      <c r="H96" s="29"/>
      <c r="I96" s="67"/>
      <c r="J96" s="61"/>
      <c r="K96" s="29"/>
      <c r="L96" s="12"/>
      <c r="M96" s="12"/>
      <c r="N96" s="12"/>
      <c r="O96" s="12"/>
      <c r="P96" s="12"/>
      <c r="Q96" s="12"/>
      <c r="R96" s="12"/>
      <c r="S96" s="12"/>
      <c r="T96" s="12"/>
      <c r="U96" s="12"/>
      <c r="V96" s="12"/>
      <c r="W96" s="12"/>
      <c r="X96" s="12"/>
      <c r="Y96" s="12"/>
      <c r="Z96" s="12"/>
      <c r="AA96" s="12"/>
    </row>
    <row r="97" spans="1:27" s="11" customFormat="1" x14ac:dyDescent="0.2">
      <c r="A97" s="29"/>
      <c r="B97" s="29"/>
      <c r="C97" s="29"/>
      <c r="D97" s="30"/>
      <c r="E97" s="30"/>
      <c r="F97" s="30"/>
      <c r="G97" s="29"/>
      <c r="H97" s="29"/>
      <c r="I97" s="67"/>
      <c r="J97" s="61"/>
      <c r="K97" s="29"/>
      <c r="L97" s="12"/>
      <c r="M97" s="12"/>
      <c r="N97" s="12"/>
      <c r="O97" s="12"/>
      <c r="P97" s="12"/>
      <c r="Q97" s="12"/>
      <c r="R97" s="12"/>
      <c r="S97" s="12"/>
      <c r="T97" s="12"/>
      <c r="U97" s="12"/>
      <c r="V97" s="12"/>
      <c r="W97" s="12"/>
      <c r="X97" s="12"/>
      <c r="Y97" s="12"/>
      <c r="Z97" s="12"/>
      <c r="AA97" s="12"/>
    </row>
    <row r="98" spans="1:27" s="11" customFormat="1" x14ac:dyDescent="0.2">
      <c r="A98" s="29"/>
      <c r="B98" s="29"/>
      <c r="C98" s="29"/>
      <c r="D98" s="30"/>
      <c r="E98" s="30"/>
      <c r="F98" s="30"/>
      <c r="G98" s="29"/>
      <c r="H98" s="29"/>
      <c r="I98" s="67"/>
      <c r="J98" s="61"/>
      <c r="K98" s="29"/>
      <c r="L98" s="12"/>
      <c r="M98" s="12"/>
      <c r="N98" s="12"/>
      <c r="O98" s="12"/>
      <c r="P98" s="12"/>
      <c r="Q98" s="12"/>
      <c r="R98" s="12"/>
      <c r="S98" s="12"/>
      <c r="T98" s="12"/>
      <c r="U98" s="12"/>
      <c r="V98" s="12"/>
      <c r="W98" s="12"/>
      <c r="X98" s="12"/>
      <c r="Y98" s="12"/>
      <c r="Z98" s="12"/>
      <c r="AA98" s="12"/>
    </row>
    <row r="99" spans="1:27" s="11" customFormat="1" x14ac:dyDescent="0.2">
      <c r="A99" s="29"/>
      <c r="B99" s="29"/>
      <c r="C99" s="29"/>
      <c r="D99" s="30"/>
      <c r="E99" s="30"/>
      <c r="F99" s="30"/>
      <c r="G99" s="29"/>
      <c r="H99" s="29"/>
      <c r="I99" s="67"/>
      <c r="J99" s="61"/>
      <c r="K99" s="29"/>
      <c r="L99" s="12"/>
      <c r="M99" s="12"/>
      <c r="N99" s="12"/>
      <c r="O99" s="12"/>
      <c r="P99" s="12"/>
      <c r="Q99" s="12"/>
      <c r="R99" s="12"/>
      <c r="S99" s="12"/>
      <c r="T99" s="12"/>
      <c r="U99" s="12"/>
      <c r="V99" s="12"/>
      <c r="W99" s="12"/>
      <c r="X99" s="12"/>
      <c r="Y99" s="12"/>
      <c r="Z99" s="12"/>
      <c r="AA99" s="12"/>
    </row>
    <row r="100" spans="1:27" s="11" customFormat="1" x14ac:dyDescent="0.2">
      <c r="A100" s="29"/>
      <c r="B100" s="29"/>
      <c r="C100" s="29"/>
      <c r="D100" s="30"/>
      <c r="E100" s="30"/>
      <c r="F100" s="30"/>
      <c r="G100" s="29"/>
      <c r="H100" s="29"/>
      <c r="I100" s="67"/>
      <c r="J100" s="61"/>
      <c r="K100" s="29"/>
      <c r="L100" s="12"/>
      <c r="M100" s="12"/>
      <c r="N100" s="12"/>
      <c r="O100" s="12"/>
      <c r="P100" s="12"/>
      <c r="Q100" s="12"/>
      <c r="R100" s="12"/>
      <c r="S100" s="12"/>
      <c r="T100" s="12"/>
      <c r="U100" s="12"/>
      <c r="V100" s="12"/>
      <c r="W100" s="12"/>
      <c r="X100" s="12"/>
      <c r="Y100" s="12"/>
      <c r="Z100" s="12"/>
      <c r="AA100" s="12"/>
    </row>
    <row r="101" spans="1:27" s="11" customFormat="1" x14ac:dyDescent="0.2">
      <c r="A101" s="29"/>
      <c r="B101" s="29"/>
      <c r="C101" s="29"/>
      <c r="D101" s="30"/>
      <c r="E101" s="30"/>
      <c r="F101" s="30"/>
      <c r="G101" s="29"/>
      <c r="H101" s="29"/>
      <c r="I101" s="67"/>
      <c r="J101" s="61"/>
      <c r="K101" s="29"/>
      <c r="L101" s="12"/>
      <c r="M101" s="12"/>
      <c r="N101" s="12"/>
      <c r="O101" s="12"/>
      <c r="P101" s="12"/>
      <c r="Q101" s="12"/>
      <c r="R101" s="12"/>
      <c r="S101" s="12"/>
      <c r="T101" s="12"/>
      <c r="U101" s="12"/>
      <c r="V101" s="12"/>
      <c r="W101" s="12"/>
      <c r="X101" s="12"/>
      <c r="Y101" s="12"/>
      <c r="Z101" s="12"/>
      <c r="AA101" s="12"/>
    </row>
    <row r="102" spans="1:27" s="11" customFormat="1" x14ac:dyDescent="0.2">
      <c r="A102" s="29"/>
      <c r="B102" s="29"/>
      <c r="C102" s="29"/>
      <c r="D102" s="30"/>
      <c r="E102" s="30"/>
      <c r="F102" s="30"/>
      <c r="G102" s="29"/>
      <c r="H102" s="29"/>
      <c r="I102" s="67"/>
      <c r="J102" s="61"/>
      <c r="K102" s="29"/>
      <c r="L102" s="12"/>
      <c r="M102" s="12"/>
      <c r="N102" s="12"/>
      <c r="O102" s="12"/>
      <c r="P102" s="12"/>
      <c r="Q102" s="12"/>
      <c r="R102" s="12"/>
      <c r="S102" s="12"/>
      <c r="T102" s="12"/>
      <c r="U102" s="12"/>
      <c r="V102" s="12"/>
      <c r="W102" s="12"/>
      <c r="X102" s="12"/>
      <c r="Y102" s="12"/>
      <c r="Z102" s="12"/>
      <c r="AA102" s="12"/>
    </row>
    <row r="103" spans="1:27" s="11" customFormat="1" x14ac:dyDescent="0.2">
      <c r="A103" s="29"/>
      <c r="B103" s="29"/>
      <c r="C103" s="29"/>
      <c r="D103" s="30"/>
      <c r="E103" s="30"/>
      <c r="F103" s="30"/>
      <c r="G103" s="29"/>
      <c r="H103" s="29"/>
      <c r="I103" s="67"/>
      <c r="J103" s="61"/>
      <c r="K103" s="29"/>
      <c r="L103" s="12"/>
      <c r="M103" s="12"/>
      <c r="N103" s="12"/>
      <c r="O103" s="12"/>
      <c r="P103" s="12"/>
      <c r="Q103" s="12"/>
      <c r="R103" s="12"/>
      <c r="S103" s="12"/>
      <c r="T103" s="12"/>
      <c r="U103" s="12"/>
      <c r="V103" s="12"/>
      <c r="W103" s="12"/>
      <c r="X103" s="12"/>
      <c r="Y103" s="12"/>
      <c r="Z103" s="12"/>
      <c r="AA103" s="12"/>
    </row>
    <row r="104" spans="1:27" s="11" customFormat="1" x14ac:dyDescent="0.2">
      <c r="A104" s="29"/>
      <c r="B104" s="29"/>
      <c r="C104" s="29"/>
      <c r="D104" s="30"/>
      <c r="E104" s="30"/>
      <c r="F104" s="30"/>
      <c r="G104" s="29"/>
      <c r="H104" s="29"/>
      <c r="I104" s="67"/>
      <c r="J104" s="61"/>
      <c r="K104" s="29"/>
      <c r="L104" s="12"/>
      <c r="M104" s="12"/>
      <c r="N104" s="12"/>
      <c r="O104" s="12"/>
      <c r="P104" s="12"/>
      <c r="Q104" s="12"/>
      <c r="R104" s="12"/>
      <c r="S104" s="12"/>
      <c r="T104" s="12"/>
      <c r="U104" s="12"/>
      <c r="V104" s="12"/>
      <c r="W104" s="12"/>
      <c r="X104" s="12"/>
      <c r="Y104" s="12"/>
      <c r="Z104" s="12"/>
      <c r="AA104" s="12"/>
    </row>
    <row r="105" spans="1:27" s="11" customFormat="1" x14ac:dyDescent="0.2">
      <c r="A105" s="29"/>
      <c r="B105" s="29"/>
      <c r="C105" s="29"/>
      <c r="D105" s="30"/>
      <c r="E105" s="30"/>
      <c r="F105" s="30"/>
      <c r="G105" s="29"/>
      <c r="H105" s="29"/>
      <c r="I105" s="67"/>
      <c r="J105" s="61"/>
      <c r="K105" s="29"/>
      <c r="L105" s="12"/>
      <c r="M105" s="12"/>
      <c r="N105" s="12"/>
      <c r="O105" s="12"/>
      <c r="P105" s="12"/>
      <c r="Q105" s="12"/>
      <c r="R105" s="12"/>
      <c r="S105" s="12"/>
      <c r="T105" s="12"/>
      <c r="U105" s="12"/>
      <c r="V105" s="12"/>
      <c r="W105" s="12"/>
      <c r="X105" s="12"/>
      <c r="Y105" s="12"/>
      <c r="Z105" s="12"/>
      <c r="AA105" s="12"/>
    </row>
    <row r="106" spans="1:27" s="11" customFormat="1" x14ac:dyDescent="0.2">
      <c r="A106" s="29"/>
      <c r="B106" s="29"/>
      <c r="C106" s="29"/>
      <c r="D106" s="30"/>
      <c r="E106" s="30"/>
      <c r="F106" s="30"/>
      <c r="G106" s="29"/>
      <c r="H106" s="29"/>
      <c r="I106" s="67"/>
      <c r="J106" s="61"/>
      <c r="K106" s="29"/>
      <c r="L106" s="12"/>
      <c r="M106" s="12"/>
      <c r="N106" s="12"/>
      <c r="O106" s="12"/>
      <c r="P106" s="12"/>
      <c r="Q106" s="12"/>
      <c r="R106" s="12"/>
      <c r="S106" s="12"/>
      <c r="T106" s="12"/>
      <c r="U106" s="12"/>
      <c r="V106" s="12"/>
      <c r="W106" s="12"/>
      <c r="X106" s="12"/>
      <c r="Y106" s="12"/>
      <c r="Z106" s="12"/>
      <c r="AA106" s="12"/>
    </row>
    <row r="107" spans="1:27" s="11" customFormat="1" x14ac:dyDescent="0.2">
      <c r="A107" s="29"/>
      <c r="B107" s="29"/>
      <c r="C107" s="29"/>
      <c r="D107" s="30"/>
      <c r="E107" s="30"/>
      <c r="F107" s="30"/>
      <c r="G107" s="29"/>
      <c r="H107" s="29"/>
      <c r="I107" s="67"/>
      <c r="J107" s="61"/>
      <c r="K107" s="29"/>
      <c r="L107" s="12"/>
      <c r="M107" s="12"/>
      <c r="N107" s="12"/>
      <c r="O107" s="12"/>
      <c r="P107" s="12"/>
      <c r="Q107" s="12"/>
      <c r="R107" s="12"/>
      <c r="S107" s="12"/>
      <c r="T107" s="12"/>
      <c r="U107" s="12"/>
      <c r="V107" s="12"/>
      <c r="W107" s="12"/>
      <c r="X107" s="12"/>
      <c r="Y107" s="12"/>
      <c r="Z107" s="12"/>
      <c r="AA107" s="12"/>
    </row>
    <row r="108" spans="1:27" s="11" customFormat="1" x14ac:dyDescent="0.2">
      <c r="A108" s="29"/>
      <c r="B108" s="29"/>
      <c r="C108" s="29"/>
      <c r="D108" s="30"/>
      <c r="E108" s="30"/>
      <c r="F108" s="30"/>
      <c r="G108" s="29"/>
      <c r="H108" s="29"/>
      <c r="I108" s="67"/>
      <c r="J108" s="61"/>
      <c r="K108" s="29"/>
      <c r="L108" s="12"/>
      <c r="M108" s="12"/>
      <c r="N108" s="12"/>
      <c r="O108" s="12"/>
      <c r="P108" s="12"/>
      <c r="Q108" s="12"/>
      <c r="R108" s="12"/>
      <c r="S108" s="12"/>
      <c r="T108" s="12"/>
      <c r="U108" s="12"/>
      <c r="V108" s="12"/>
      <c r="W108" s="12"/>
      <c r="X108" s="12"/>
      <c r="Y108" s="12"/>
      <c r="Z108" s="12"/>
      <c r="AA108" s="12"/>
    </row>
    <row r="109" spans="1:27" s="11" customFormat="1" x14ac:dyDescent="0.2">
      <c r="A109" s="29"/>
      <c r="B109" s="29"/>
      <c r="C109" s="29"/>
      <c r="D109" s="30"/>
      <c r="E109" s="30"/>
      <c r="F109" s="30"/>
      <c r="G109" s="29"/>
      <c r="H109" s="29"/>
      <c r="I109" s="67"/>
      <c r="J109" s="61"/>
      <c r="K109" s="29"/>
      <c r="L109" s="12"/>
      <c r="M109" s="12"/>
      <c r="N109" s="12"/>
      <c r="O109" s="12"/>
      <c r="P109" s="12"/>
      <c r="Q109" s="12"/>
      <c r="R109" s="12"/>
      <c r="S109" s="12"/>
      <c r="T109" s="12"/>
      <c r="U109" s="12"/>
      <c r="V109" s="12"/>
      <c r="W109" s="12"/>
      <c r="X109" s="12"/>
      <c r="Y109" s="12"/>
      <c r="Z109" s="12"/>
      <c r="AA109" s="12"/>
    </row>
    <row r="110" spans="1:27" s="11" customFormat="1" x14ac:dyDescent="0.2">
      <c r="A110" s="29"/>
      <c r="B110" s="29"/>
      <c r="C110" s="29"/>
      <c r="D110" s="30"/>
      <c r="E110" s="30"/>
      <c r="F110" s="30"/>
      <c r="G110" s="29"/>
      <c r="H110" s="29"/>
      <c r="I110" s="67"/>
      <c r="J110" s="61"/>
      <c r="K110" s="29"/>
      <c r="L110" s="12"/>
      <c r="M110" s="12"/>
      <c r="N110" s="12"/>
      <c r="O110" s="12"/>
      <c r="P110" s="12"/>
      <c r="Q110" s="12"/>
      <c r="R110" s="12"/>
      <c r="S110" s="12"/>
      <c r="T110" s="12"/>
      <c r="U110" s="12"/>
      <c r="V110" s="12"/>
      <c r="W110" s="12"/>
      <c r="X110" s="12"/>
      <c r="Y110" s="12"/>
      <c r="Z110" s="12"/>
      <c r="AA110" s="12"/>
    </row>
    <row r="111" spans="1:27" s="11" customFormat="1" x14ac:dyDescent="0.2">
      <c r="A111" s="29"/>
      <c r="B111" s="29"/>
      <c r="C111" s="29"/>
      <c r="D111" s="30"/>
      <c r="E111" s="30"/>
      <c r="F111" s="30"/>
      <c r="G111" s="29"/>
      <c r="H111" s="29"/>
      <c r="I111" s="67"/>
      <c r="J111" s="61"/>
      <c r="K111" s="29"/>
      <c r="L111" s="12"/>
      <c r="M111" s="12"/>
      <c r="N111" s="12"/>
      <c r="O111" s="12"/>
      <c r="P111" s="12"/>
      <c r="Q111" s="12"/>
      <c r="R111" s="12"/>
      <c r="S111" s="12"/>
      <c r="T111" s="12"/>
      <c r="U111" s="12"/>
      <c r="V111" s="12"/>
      <c r="W111" s="12"/>
      <c r="X111" s="12"/>
      <c r="Y111" s="12"/>
      <c r="Z111" s="12"/>
      <c r="AA111" s="12"/>
    </row>
    <row r="112" spans="1:27" s="11" customFormat="1" x14ac:dyDescent="0.2">
      <c r="A112" s="29"/>
      <c r="B112" s="29"/>
      <c r="C112" s="29"/>
      <c r="D112" s="30"/>
      <c r="E112" s="30"/>
      <c r="F112" s="30"/>
      <c r="G112" s="29"/>
      <c r="H112" s="29"/>
      <c r="I112" s="67"/>
      <c r="J112" s="61"/>
      <c r="K112" s="29"/>
      <c r="L112" s="12"/>
      <c r="M112" s="12"/>
      <c r="N112" s="12"/>
      <c r="O112" s="12"/>
      <c r="P112" s="12"/>
      <c r="Q112" s="12"/>
      <c r="R112" s="12"/>
      <c r="S112" s="12"/>
      <c r="T112" s="12"/>
      <c r="U112" s="12"/>
      <c r="V112" s="12"/>
      <c r="W112" s="12"/>
      <c r="X112" s="12"/>
      <c r="Y112" s="12"/>
      <c r="Z112" s="12"/>
      <c r="AA112" s="12"/>
    </row>
    <row r="113" spans="1:27" s="11" customFormat="1" x14ac:dyDescent="0.2">
      <c r="A113" s="29"/>
      <c r="B113" s="29"/>
      <c r="C113" s="29"/>
      <c r="D113" s="30"/>
      <c r="E113" s="30"/>
      <c r="F113" s="30"/>
      <c r="G113" s="29"/>
      <c r="H113" s="29"/>
      <c r="I113" s="67"/>
      <c r="J113" s="61"/>
      <c r="K113" s="29"/>
      <c r="L113" s="12"/>
      <c r="M113" s="12"/>
      <c r="N113" s="12"/>
      <c r="O113" s="12"/>
      <c r="P113" s="12"/>
      <c r="Q113" s="12"/>
      <c r="R113" s="12"/>
      <c r="S113" s="12"/>
      <c r="T113" s="12"/>
      <c r="U113" s="12"/>
      <c r="V113" s="12"/>
      <c r="W113" s="12"/>
      <c r="X113" s="12"/>
      <c r="Y113" s="12"/>
      <c r="Z113" s="12"/>
      <c r="AA113" s="12"/>
    </row>
    <row r="114" spans="1:27" s="11" customFormat="1" x14ac:dyDescent="0.2">
      <c r="A114" s="29"/>
      <c r="B114" s="29"/>
      <c r="C114" s="29"/>
      <c r="D114" s="30"/>
      <c r="E114" s="30"/>
      <c r="F114" s="30"/>
      <c r="G114" s="29"/>
      <c r="H114" s="29"/>
      <c r="I114" s="67"/>
      <c r="J114" s="61"/>
      <c r="K114" s="29"/>
      <c r="L114" s="12"/>
      <c r="M114" s="12"/>
      <c r="N114" s="12"/>
      <c r="O114" s="12"/>
      <c r="P114" s="12"/>
      <c r="Q114" s="12"/>
      <c r="R114" s="12"/>
      <c r="S114" s="12"/>
      <c r="T114" s="12"/>
      <c r="U114" s="12"/>
      <c r="V114" s="12"/>
      <c r="W114" s="12"/>
      <c r="X114" s="12"/>
      <c r="Y114" s="12"/>
      <c r="Z114" s="12"/>
      <c r="AA114" s="12"/>
    </row>
    <row r="115" spans="1:27" s="11" customFormat="1" x14ac:dyDescent="0.2">
      <c r="A115" s="29"/>
      <c r="B115" s="29"/>
      <c r="C115" s="29"/>
      <c r="D115" s="30"/>
      <c r="E115" s="30"/>
      <c r="F115" s="30"/>
      <c r="G115" s="29"/>
      <c r="H115" s="29"/>
      <c r="I115" s="67"/>
      <c r="J115" s="61"/>
      <c r="K115" s="29"/>
      <c r="L115" s="12"/>
      <c r="M115" s="12"/>
      <c r="N115" s="12"/>
      <c r="O115" s="12"/>
      <c r="P115" s="12"/>
      <c r="Q115" s="12"/>
      <c r="R115" s="12"/>
      <c r="S115" s="12"/>
      <c r="T115" s="12"/>
      <c r="U115" s="12"/>
      <c r="V115" s="12"/>
      <c r="W115" s="12"/>
      <c r="X115" s="12"/>
      <c r="Y115" s="12"/>
      <c r="Z115" s="12"/>
      <c r="AA115" s="12"/>
    </row>
    <row r="116" spans="1:27" s="11" customFormat="1" x14ac:dyDescent="0.2">
      <c r="A116" s="29"/>
      <c r="B116" s="29"/>
      <c r="C116" s="29"/>
      <c r="D116" s="30"/>
      <c r="E116" s="30"/>
      <c r="F116" s="30"/>
      <c r="G116" s="29"/>
      <c r="H116" s="29"/>
      <c r="I116" s="67"/>
      <c r="J116" s="61"/>
      <c r="K116" s="29"/>
      <c r="L116" s="12"/>
      <c r="M116" s="12"/>
      <c r="N116" s="12"/>
      <c r="O116" s="12"/>
      <c r="P116" s="12"/>
      <c r="Q116" s="12"/>
      <c r="R116" s="12"/>
      <c r="S116" s="12"/>
      <c r="T116" s="12"/>
      <c r="U116" s="12"/>
      <c r="V116" s="12"/>
      <c r="W116" s="12"/>
      <c r="X116" s="12"/>
      <c r="Y116" s="12"/>
      <c r="Z116" s="12"/>
      <c r="AA116" s="12"/>
    </row>
    <row r="117" spans="1:27" s="11" customFormat="1" x14ac:dyDescent="0.2">
      <c r="A117" s="29"/>
      <c r="B117" s="29"/>
      <c r="C117" s="29"/>
      <c r="D117" s="30"/>
      <c r="E117" s="30"/>
      <c r="F117" s="30"/>
      <c r="G117" s="29"/>
      <c r="H117" s="29"/>
      <c r="I117" s="67"/>
      <c r="J117" s="61"/>
      <c r="K117" s="29"/>
      <c r="L117" s="12"/>
      <c r="M117" s="12"/>
      <c r="N117" s="12"/>
      <c r="O117" s="12"/>
      <c r="P117" s="12"/>
      <c r="Q117" s="12"/>
      <c r="R117" s="12"/>
      <c r="S117" s="12"/>
      <c r="T117" s="12"/>
      <c r="U117" s="12"/>
      <c r="V117" s="12"/>
      <c r="W117" s="12"/>
      <c r="X117" s="12"/>
      <c r="Y117" s="12"/>
      <c r="Z117" s="12"/>
      <c r="AA117" s="12"/>
    </row>
    <row r="118" spans="1:27" s="11" customFormat="1" x14ac:dyDescent="0.2">
      <c r="A118" s="29"/>
      <c r="B118" s="29"/>
      <c r="C118" s="29"/>
      <c r="D118" s="30"/>
      <c r="E118" s="30"/>
      <c r="F118" s="30"/>
      <c r="G118" s="29"/>
      <c r="H118" s="29"/>
      <c r="I118" s="67"/>
      <c r="J118" s="61"/>
      <c r="K118" s="29"/>
      <c r="L118" s="12"/>
      <c r="M118" s="12"/>
      <c r="N118" s="12"/>
      <c r="O118" s="12"/>
      <c r="P118" s="12"/>
      <c r="Q118" s="12"/>
      <c r="R118" s="12"/>
      <c r="S118" s="12"/>
      <c r="T118" s="12"/>
      <c r="U118" s="12"/>
      <c r="V118" s="12"/>
      <c r="W118" s="12"/>
      <c r="X118" s="12"/>
      <c r="Y118" s="12"/>
      <c r="Z118" s="12"/>
      <c r="AA118" s="12"/>
    </row>
    <row r="119" spans="1:27" s="11" customFormat="1" x14ac:dyDescent="0.2">
      <c r="A119" s="29"/>
      <c r="B119" s="29"/>
      <c r="C119" s="29"/>
      <c r="D119" s="30"/>
      <c r="E119" s="30"/>
      <c r="F119" s="30"/>
      <c r="G119" s="29"/>
      <c r="H119" s="29"/>
      <c r="I119" s="67"/>
      <c r="J119" s="61"/>
      <c r="K119" s="29"/>
      <c r="L119" s="12"/>
      <c r="M119" s="12"/>
      <c r="N119" s="12"/>
      <c r="O119" s="12"/>
      <c r="P119" s="12"/>
      <c r="Q119" s="12"/>
      <c r="R119" s="12"/>
      <c r="S119" s="12"/>
      <c r="T119" s="12"/>
      <c r="U119" s="12"/>
      <c r="V119" s="12"/>
      <c r="W119" s="12"/>
      <c r="X119" s="12"/>
      <c r="Y119" s="12"/>
      <c r="Z119" s="12"/>
      <c r="AA119" s="12"/>
    </row>
    <row r="120" spans="1:27" s="11" customFormat="1" x14ac:dyDescent="0.2">
      <c r="A120" s="29"/>
      <c r="B120" s="29"/>
      <c r="C120" s="29"/>
      <c r="D120" s="30"/>
      <c r="E120" s="30"/>
      <c r="F120" s="30"/>
      <c r="G120" s="29"/>
      <c r="H120" s="29"/>
      <c r="I120" s="67"/>
      <c r="J120" s="61"/>
      <c r="K120" s="29"/>
      <c r="L120" s="12"/>
      <c r="M120" s="12"/>
      <c r="N120" s="12"/>
      <c r="O120" s="12"/>
      <c r="P120" s="12"/>
      <c r="Q120" s="12"/>
      <c r="R120" s="12"/>
      <c r="S120" s="12"/>
      <c r="T120" s="12"/>
      <c r="U120" s="12"/>
      <c r="V120" s="12"/>
      <c r="W120" s="12"/>
      <c r="X120" s="12"/>
      <c r="Y120" s="12"/>
      <c r="Z120" s="12"/>
      <c r="AA120" s="12"/>
    </row>
    <row r="121" spans="1:27" s="11" customFormat="1" x14ac:dyDescent="0.2">
      <c r="A121" s="29"/>
      <c r="B121" s="29"/>
      <c r="C121" s="29"/>
      <c r="D121" s="30"/>
      <c r="E121" s="30"/>
      <c r="F121" s="30"/>
      <c r="G121" s="29"/>
      <c r="H121" s="29"/>
      <c r="I121" s="67"/>
      <c r="J121" s="61"/>
      <c r="K121" s="29"/>
      <c r="L121" s="12"/>
      <c r="M121" s="12"/>
      <c r="N121" s="12"/>
      <c r="O121" s="12"/>
      <c r="P121" s="12"/>
      <c r="Q121" s="12"/>
      <c r="R121" s="12"/>
      <c r="S121" s="12"/>
      <c r="T121" s="12"/>
      <c r="U121" s="12"/>
      <c r="V121" s="12"/>
      <c r="W121" s="12"/>
      <c r="X121" s="12"/>
      <c r="Y121" s="12"/>
      <c r="Z121" s="12"/>
      <c r="AA121" s="12"/>
    </row>
    <row r="122" spans="1:27" s="11" customFormat="1" x14ac:dyDescent="0.2">
      <c r="A122" s="29"/>
      <c r="B122" s="29"/>
      <c r="C122" s="29"/>
      <c r="D122" s="30"/>
      <c r="E122" s="30"/>
      <c r="F122" s="30"/>
      <c r="G122" s="29"/>
      <c r="H122" s="29"/>
      <c r="I122" s="67"/>
      <c r="J122" s="61"/>
      <c r="K122" s="29"/>
      <c r="L122" s="12"/>
      <c r="M122" s="12"/>
      <c r="N122" s="12"/>
      <c r="O122" s="12"/>
      <c r="P122" s="12"/>
      <c r="Q122" s="12"/>
      <c r="R122" s="12"/>
      <c r="S122" s="12"/>
      <c r="T122" s="12"/>
      <c r="U122" s="12"/>
      <c r="V122" s="12"/>
      <c r="W122" s="12"/>
      <c r="X122" s="12"/>
      <c r="Y122" s="12"/>
      <c r="Z122" s="12"/>
      <c r="AA122" s="12"/>
    </row>
    <row r="123" spans="1:27" s="11" customFormat="1" x14ac:dyDescent="0.2">
      <c r="A123" s="29"/>
      <c r="B123" s="29"/>
      <c r="C123" s="29"/>
      <c r="D123" s="30"/>
      <c r="E123" s="30"/>
      <c r="F123" s="30"/>
      <c r="G123" s="29"/>
      <c r="H123" s="29"/>
      <c r="I123" s="67"/>
      <c r="J123" s="61"/>
      <c r="K123" s="29"/>
      <c r="L123" s="12"/>
      <c r="M123" s="12"/>
      <c r="N123" s="12"/>
      <c r="O123" s="12"/>
      <c r="P123" s="12"/>
      <c r="Q123" s="12"/>
      <c r="R123" s="12"/>
      <c r="S123" s="12"/>
      <c r="T123" s="12"/>
      <c r="U123" s="12"/>
      <c r="V123" s="12"/>
      <c r="W123" s="12"/>
      <c r="X123" s="12"/>
      <c r="Y123" s="12"/>
      <c r="Z123" s="12"/>
      <c r="AA123" s="12"/>
    </row>
    <row r="124" spans="1:27" s="11" customFormat="1" x14ac:dyDescent="0.2">
      <c r="A124" s="29"/>
      <c r="B124" s="29"/>
      <c r="C124" s="29"/>
      <c r="D124" s="30"/>
      <c r="E124" s="30"/>
      <c r="F124" s="30"/>
      <c r="G124" s="29"/>
      <c r="H124" s="29"/>
      <c r="I124" s="67"/>
      <c r="J124" s="61"/>
      <c r="K124" s="29"/>
      <c r="L124" s="12"/>
      <c r="M124" s="12"/>
      <c r="N124" s="12"/>
      <c r="O124" s="12"/>
      <c r="P124" s="12"/>
      <c r="Q124" s="12"/>
      <c r="R124" s="12"/>
      <c r="S124" s="12"/>
      <c r="T124" s="12"/>
      <c r="U124" s="12"/>
      <c r="V124" s="12"/>
      <c r="W124" s="12"/>
      <c r="X124" s="12"/>
      <c r="Y124" s="12"/>
      <c r="Z124" s="12"/>
      <c r="AA124" s="12"/>
    </row>
    <row r="125" spans="1:27" s="11" customFormat="1" x14ac:dyDescent="0.2">
      <c r="A125" s="29"/>
      <c r="B125" s="29"/>
      <c r="C125" s="29"/>
      <c r="D125" s="30"/>
      <c r="E125" s="30"/>
      <c r="F125" s="30"/>
      <c r="G125" s="29"/>
      <c r="H125" s="29"/>
      <c r="I125" s="67"/>
      <c r="J125" s="61"/>
      <c r="K125" s="29"/>
      <c r="L125" s="12"/>
      <c r="M125" s="12"/>
      <c r="N125" s="12"/>
      <c r="O125" s="12"/>
      <c r="P125" s="12"/>
      <c r="Q125" s="12"/>
      <c r="R125" s="12"/>
      <c r="S125" s="12"/>
      <c r="T125" s="12"/>
      <c r="U125" s="12"/>
      <c r="V125" s="12"/>
      <c r="W125" s="12"/>
      <c r="X125" s="12"/>
      <c r="Y125" s="12"/>
      <c r="Z125" s="12"/>
      <c r="AA125" s="12"/>
    </row>
    <row r="126" spans="1:27" s="11" customFormat="1" x14ac:dyDescent="0.2">
      <c r="A126" s="29"/>
      <c r="B126" s="29"/>
      <c r="C126" s="29"/>
      <c r="D126" s="30"/>
      <c r="E126" s="30"/>
      <c r="F126" s="30"/>
      <c r="G126" s="29"/>
      <c r="H126" s="29"/>
      <c r="I126" s="67"/>
      <c r="J126" s="61"/>
      <c r="K126" s="29"/>
      <c r="L126" s="12"/>
      <c r="M126" s="12"/>
      <c r="N126" s="12"/>
      <c r="O126" s="12"/>
      <c r="P126" s="12"/>
      <c r="Q126" s="12"/>
      <c r="R126" s="12"/>
      <c r="S126" s="12"/>
      <c r="T126" s="12"/>
      <c r="U126" s="12"/>
      <c r="V126" s="12"/>
      <c r="W126" s="12"/>
      <c r="X126" s="12"/>
      <c r="Y126" s="12"/>
      <c r="Z126" s="12"/>
      <c r="AA126" s="12"/>
    </row>
    <row r="127" spans="1:27" s="11" customFormat="1" x14ac:dyDescent="0.2">
      <c r="A127" s="29"/>
      <c r="B127" s="29"/>
      <c r="C127" s="29"/>
      <c r="D127" s="30"/>
      <c r="E127" s="30"/>
      <c r="F127" s="30"/>
      <c r="G127" s="29"/>
      <c r="H127" s="29"/>
      <c r="I127" s="67"/>
      <c r="J127" s="61"/>
      <c r="K127" s="29"/>
      <c r="L127" s="12"/>
      <c r="M127" s="12"/>
      <c r="N127" s="12"/>
      <c r="O127" s="12"/>
      <c r="P127" s="12"/>
      <c r="Q127" s="12"/>
      <c r="R127" s="12"/>
      <c r="S127" s="12"/>
      <c r="T127" s="12"/>
      <c r="U127" s="12"/>
      <c r="V127" s="12"/>
      <c r="W127" s="12"/>
      <c r="X127" s="12"/>
      <c r="Y127" s="12"/>
      <c r="Z127" s="12"/>
      <c r="AA127" s="12"/>
    </row>
    <row r="128" spans="1:27" s="11" customFormat="1" x14ac:dyDescent="0.2">
      <c r="A128" s="29"/>
      <c r="B128" s="29"/>
      <c r="C128" s="29"/>
      <c r="D128" s="30"/>
      <c r="E128" s="30"/>
      <c r="F128" s="30"/>
      <c r="G128" s="29"/>
      <c r="H128" s="29"/>
      <c r="I128" s="67"/>
      <c r="J128" s="61"/>
      <c r="K128" s="29"/>
      <c r="L128" s="12"/>
      <c r="M128" s="12"/>
      <c r="N128" s="12"/>
      <c r="O128" s="12"/>
      <c r="P128" s="12"/>
      <c r="Q128" s="12"/>
      <c r="R128" s="12"/>
      <c r="S128" s="12"/>
      <c r="T128" s="12"/>
      <c r="U128" s="12"/>
      <c r="V128" s="12"/>
      <c r="W128" s="12"/>
      <c r="X128" s="12"/>
      <c r="Y128" s="12"/>
      <c r="Z128" s="12"/>
      <c r="AA128" s="12"/>
    </row>
    <row r="129" spans="1:27" s="11" customFormat="1" x14ac:dyDescent="0.2">
      <c r="A129" s="29"/>
      <c r="B129" s="29"/>
      <c r="C129" s="29"/>
      <c r="D129" s="30"/>
      <c r="E129" s="30"/>
      <c r="F129" s="30"/>
      <c r="G129" s="29"/>
      <c r="H129" s="29"/>
      <c r="I129" s="67"/>
      <c r="J129" s="61"/>
      <c r="K129" s="29"/>
      <c r="L129" s="12"/>
      <c r="M129" s="12"/>
      <c r="N129" s="12"/>
      <c r="O129" s="12"/>
      <c r="P129" s="12"/>
      <c r="Q129" s="12"/>
      <c r="R129" s="12"/>
      <c r="S129" s="12"/>
      <c r="T129" s="12"/>
      <c r="U129" s="12"/>
      <c r="V129" s="12"/>
      <c r="W129" s="12"/>
      <c r="X129" s="12"/>
      <c r="Y129" s="12"/>
      <c r="Z129" s="12"/>
      <c r="AA129" s="12"/>
    </row>
    <row r="130" spans="1:27" s="11" customFormat="1" x14ac:dyDescent="0.2">
      <c r="A130" s="29"/>
      <c r="B130" s="29"/>
      <c r="C130" s="29"/>
      <c r="D130" s="30"/>
      <c r="E130" s="30"/>
      <c r="F130" s="30"/>
      <c r="G130" s="29"/>
      <c r="H130" s="29"/>
      <c r="I130" s="67"/>
      <c r="J130" s="61"/>
      <c r="K130" s="29"/>
      <c r="L130" s="12"/>
      <c r="M130" s="12"/>
      <c r="N130" s="12"/>
      <c r="O130" s="12"/>
      <c r="P130" s="12"/>
      <c r="Q130" s="12"/>
      <c r="R130" s="12"/>
      <c r="S130" s="12"/>
      <c r="T130" s="12"/>
      <c r="U130" s="12"/>
      <c r="V130" s="12"/>
      <c r="W130" s="12"/>
      <c r="X130" s="12"/>
      <c r="Y130" s="12"/>
      <c r="Z130" s="12"/>
      <c r="AA130" s="12"/>
    </row>
    <row r="131" spans="1:27" s="11" customFormat="1" x14ac:dyDescent="0.2">
      <c r="A131" s="29"/>
      <c r="B131" s="29"/>
      <c r="C131" s="29"/>
      <c r="D131" s="30"/>
      <c r="E131" s="30"/>
      <c r="F131" s="30"/>
      <c r="G131" s="29"/>
      <c r="H131" s="29"/>
      <c r="I131" s="67"/>
      <c r="J131" s="61"/>
      <c r="K131" s="29"/>
      <c r="L131" s="12"/>
      <c r="M131" s="12"/>
      <c r="N131" s="12"/>
      <c r="O131" s="12"/>
      <c r="P131" s="12"/>
      <c r="Q131" s="12"/>
      <c r="R131" s="12"/>
      <c r="S131" s="12"/>
      <c r="T131" s="12"/>
      <c r="U131" s="12"/>
      <c r="V131" s="12"/>
      <c r="W131" s="12"/>
      <c r="X131" s="12"/>
      <c r="Y131" s="12"/>
      <c r="Z131" s="12"/>
      <c r="AA131" s="12"/>
    </row>
    <row r="132" spans="1:27" s="11" customFormat="1" x14ac:dyDescent="0.2">
      <c r="A132" s="29"/>
      <c r="B132" s="29"/>
      <c r="C132" s="29"/>
      <c r="D132" s="30"/>
      <c r="E132" s="30"/>
      <c r="F132" s="30"/>
      <c r="G132" s="29"/>
      <c r="H132" s="29"/>
      <c r="I132" s="67"/>
      <c r="J132" s="61"/>
      <c r="K132" s="29"/>
      <c r="L132" s="12"/>
      <c r="M132" s="12"/>
      <c r="N132" s="12"/>
      <c r="O132" s="12"/>
      <c r="P132" s="12"/>
      <c r="Q132" s="12"/>
      <c r="R132" s="12"/>
      <c r="S132" s="12"/>
      <c r="T132" s="12"/>
      <c r="U132" s="12"/>
      <c r="V132" s="12"/>
      <c r="W132" s="12"/>
      <c r="X132" s="12"/>
      <c r="Y132" s="12"/>
      <c r="Z132" s="12"/>
      <c r="AA132" s="12"/>
    </row>
    <row r="133" spans="1:27" s="11" customFormat="1" x14ac:dyDescent="0.2">
      <c r="A133" s="29"/>
      <c r="B133" s="29"/>
      <c r="C133" s="29"/>
      <c r="D133" s="30"/>
      <c r="E133" s="30"/>
      <c r="F133" s="30"/>
      <c r="G133" s="29"/>
      <c r="H133" s="29"/>
      <c r="I133" s="67"/>
      <c r="J133" s="61"/>
      <c r="K133" s="29"/>
      <c r="L133" s="12"/>
      <c r="M133" s="12"/>
      <c r="N133" s="12"/>
      <c r="O133" s="12"/>
      <c r="P133" s="12"/>
      <c r="Q133" s="12"/>
      <c r="R133" s="12"/>
      <c r="S133" s="12"/>
      <c r="T133" s="12"/>
      <c r="U133" s="12"/>
      <c r="V133" s="12"/>
      <c r="W133" s="12"/>
      <c r="X133" s="12"/>
      <c r="Y133" s="12"/>
      <c r="Z133" s="12"/>
      <c r="AA133" s="12"/>
    </row>
    <row r="134" spans="1:27" s="11" customFormat="1" x14ac:dyDescent="0.2">
      <c r="A134" s="29"/>
      <c r="B134" s="29"/>
      <c r="C134" s="29"/>
      <c r="D134" s="30"/>
      <c r="E134" s="30"/>
      <c r="F134" s="30"/>
      <c r="G134" s="29"/>
      <c r="H134" s="29"/>
      <c r="I134" s="67"/>
      <c r="J134" s="61"/>
      <c r="K134" s="29"/>
      <c r="L134" s="12"/>
      <c r="M134" s="12"/>
      <c r="N134" s="12"/>
      <c r="O134" s="12"/>
      <c r="P134" s="12"/>
      <c r="Q134" s="12"/>
      <c r="R134" s="12"/>
      <c r="S134" s="12"/>
      <c r="T134" s="12"/>
      <c r="U134" s="12"/>
      <c r="V134" s="12"/>
      <c r="W134" s="12"/>
      <c r="X134" s="12"/>
      <c r="Y134" s="12"/>
      <c r="Z134" s="12"/>
      <c r="AA134" s="12"/>
    </row>
    <row r="135" spans="1:27" s="11" customFormat="1" x14ac:dyDescent="0.2">
      <c r="A135" s="29"/>
      <c r="B135" s="29"/>
      <c r="C135" s="29"/>
      <c r="D135" s="30"/>
      <c r="E135" s="30"/>
      <c r="F135" s="30"/>
      <c r="G135" s="29"/>
      <c r="H135" s="29"/>
      <c r="I135" s="67"/>
      <c r="J135" s="61"/>
      <c r="K135" s="29"/>
      <c r="L135" s="12"/>
      <c r="M135" s="12"/>
      <c r="N135" s="12"/>
      <c r="O135" s="12"/>
      <c r="P135" s="12"/>
      <c r="Q135" s="12"/>
      <c r="R135" s="12"/>
      <c r="S135" s="12"/>
      <c r="T135" s="12"/>
      <c r="U135" s="12"/>
      <c r="V135" s="12"/>
      <c r="W135" s="12"/>
      <c r="X135" s="12"/>
      <c r="Y135" s="12"/>
      <c r="Z135" s="12"/>
      <c r="AA135" s="12"/>
    </row>
    <row r="136" spans="1:27" s="11" customFormat="1" x14ac:dyDescent="0.2">
      <c r="A136" s="29"/>
      <c r="B136" s="29"/>
      <c r="C136" s="29"/>
      <c r="D136" s="30"/>
      <c r="E136" s="30"/>
      <c r="F136" s="30"/>
      <c r="G136" s="29"/>
      <c r="H136" s="29"/>
      <c r="I136" s="67"/>
      <c r="J136" s="61"/>
      <c r="K136" s="29"/>
      <c r="L136" s="29"/>
      <c r="M136" s="12"/>
      <c r="N136" s="12"/>
      <c r="O136" s="12"/>
      <c r="P136" s="12"/>
      <c r="Q136" s="12"/>
      <c r="R136" s="12"/>
      <c r="S136" s="12"/>
      <c r="T136" s="12"/>
      <c r="U136" s="12"/>
      <c r="V136" s="12"/>
      <c r="W136" s="12"/>
      <c r="X136" s="12"/>
      <c r="Y136" s="12"/>
      <c r="Z136" s="12"/>
      <c r="AA136" s="12"/>
    </row>
    <row r="137" spans="1:27" s="11" customFormat="1" x14ac:dyDescent="0.2">
      <c r="A137" s="29"/>
      <c r="B137" s="29"/>
      <c r="C137" s="29"/>
      <c r="D137" s="30"/>
      <c r="E137" s="30"/>
      <c r="F137" s="30"/>
      <c r="G137" s="29"/>
      <c r="H137" s="29"/>
      <c r="I137" s="67"/>
      <c r="J137" s="61"/>
      <c r="K137" s="29"/>
      <c r="L137" s="29"/>
      <c r="M137" s="12"/>
      <c r="N137" s="12"/>
      <c r="O137" s="12"/>
      <c r="P137" s="12"/>
      <c r="Q137" s="12"/>
      <c r="R137" s="12"/>
      <c r="S137" s="12"/>
      <c r="T137" s="12"/>
      <c r="U137" s="12"/>
      <c r="V137" s="12"/>
      <c r="W137" s="12"/>
      <c r="X137" s="12"/>
      <c r="Y137" s="12"/>
      <c r="Z137" s="12"/>
      <c r="AA137" s="12"/>
    </row>
    <row r="138" spans="1:27" s="11" customFormat="1" x14ac:dyDescent="0.2">
      <c r="A138" s="29"/>
      <c r="B138" s="29"/>
      <c r="C138" s="29"/>
      <c r="D138" s="30"/>
      <c r="E138" s="30"/>
      <c r="F138" s="30"/>
      <c r="G138" s="29"/>
      <c r="H138" s="29"/>
      <c r="I138" s="67"/>
      <c r="J138" s="61"/>
      <c r="K138" s="29"/>
      <c r="L138" s="29"/>
      <c r="M138" s="12"/>
      <c r="N138" s="12"/>
      <c r="O138" s="12"/>
      <c r="P138" s="12"/>
      <c r="Q138" s="12"/>
      <c r="R138" s="12"/>
      <c r="S138" s="12"/>
      <c r="T138" s="12"/>
      <c r="U138" s="12"/>
      <c r="V138" s="12"/>
      <c r="W138" s="12"/>
      <c r="X138" s="12"/>
      <c r="Y138" s="12"/>
      <c r="Z138" s="12"/>
      <c r="AA138" s="12"/>
    </row>
    <row r="139" spans="1:27" s="11" customFormat="1" x14ac:dyDescent="0.2">
      <c r="A139" s="29"/>
      <c r="B139" s="29"/>
      <c r="C139" s="29"/>
      <c r="D139" s="30"/>
      <c r="E139" s="30"/>
      <c r="F139" s="30"/>
      <c r="G139" s="29"/>
      <c r="H139" s="29"/>
      <c r="I139" s="67"/>
      <c r="J139" s="61"/>
      <c r="K139" s="29"/>
      <c r="L139" s="29"/>
      <c r="M139" s="12"/>
      <c r="N139" s="12"/>
      <c r="O139" s="12"/>
      <c r="P139" s="12"/>
      <c r="Q139" s="12"/>
      <c r="R139" s="12"/>
      <c r="S139" s="12"/>
      <c r="T139" s="12"/>
      <c r="U139" s="12"/>
      <c r="V139" s="12"/>
      <c r="W139" s="12"/>
      <c r="X139" s="12"/>
      <c r="Y139" s="12"/>
      <c r="Z139" s="12"/>
      <c r="AA139" s="12"/>
    </row>
    <row r="140" spans="1:27" s="11" customFormat="1" x14ac:dyDescent="0.2">
      <c r="A140" s="16"/>
      <c r="B140" s="23"/>
      <c r="C140" s="17"/>
      <c r="D140" s="24"/>
      <c r="E140" s="24"/>
      <c r="F140" s="24"/>
      <c r="G140" s="25"/>
      <c r="H140" s="26"/>
      <c r="I140" s="68"/>
      <c r="J140" s="62"/>
      <c r="K140" s="10"/>
      <c r="L140" s="29"/>
      <c r="M140" s="12"/>
      <c r="N140" s="12"/>
      <c r="O140" s="12"/>
      <c r="P140" s="12"/>
      <c r="Q140" s="12"/>
      <c r="R140" s="12"/>
      <c r="S140" s="12"/>
      <c r="T140" s="12"/>
      <c r="U140" s="12"/>
      <c r="V140" s="12"/>
      <c r="W140" s="12"/>
      <c r="X140" s="12"/>
      <c r="Y140" s="12"/>
      <c r="Z140" s="12"/>
      <c r="AA140" s="12"/>
    </row>
    <row r="141" spans="1:27" s="11" customFormat="1" x14ac:dyDescent="0.2">
      <c r="A141" s="16"/>
      <c r="B141" s="23"/>
      <c r="C141" s="17"/>
      <c r="D141" s="24"/>
      <c r="E141" s="24"/>
      <c r="F141" s="24"/>
      <c r="G141" s="13"/>
      <c r="H141" s="26"/>
      <c r="I141" s="68"/>
      <c r="J141" s="62"/>
      <c r="K141" s="10"/>
      <c r="L141" s="29"/>
      <c r="M141" s="12"/>
      <c r="N141" s="12"/>
      <c r="O141" s="12"/>
      <c r="P141" s="12"/>
      <c r="Q141" s="12"/>
      <c r="R141" s="12"/>
      <c r="S141" s="12"/>
      <c r="T141" s="12"/>
      <c r="U141" s="12"/>
      <c r="V141" s="12"/>
      <c r="W141" s="12"/>
      <c r="X141" s="12"/>
      <c r="Y141" s="12"/>
      <c r="Z141" s="12"/>
      <c r="AA141" s="12"/>
    </row>
    <row r="142" spans="1:27" s="11" customFormat="1" x14ac:dyDescent="0.2">
      <c r="A142" s="16"/>
      <c r="B142" s="23"/>
      <c r="C142" s="17"/>
      <c r="D142" s="24"/>
      <c r="E142" s="24"/>
      <c r="F142" s="24"/>
      <c r="G142" s="13"/>
      <c r="H142" s="26"/>
      <c r="I142" s="68"/>
      <c r="J142" s="62"/>
      <c r="K142" s="10"/>
      <c r="L142" s="29"/>
      <c r="M142" s="12"/>
      <c r="N142" s="12"/>
      <c r="O142" s="12"/>
      <c r="P142" s="12"/>
      <c r="Q142" s="12"/>
      <c r="R142" s="12"/>
      <c r="S142" s="12"/>
      <c r="T142" s="12"/>
      <c r="U142" s="12"/>
      <c r="V142" s="12"/>
      <c r="W142" s="12"/>
      <c r="X142" s="12"/>
      <c r="Y142" s="12"/>
      <c r="Z142" s="12"/>
      <c r="AA142" s="12"/>
    </row>
    <row r="143" spans="1:27" s="11" customFormat="1" x14ac:dyDescent="0.2">
      <c r="A143" s="16"/>
      <c r="B143" s="23"/>
      <c r="C143" s="17"/>
      <c r="D143" s="24"/>
      <c r="E143" s="24"/>
      <c r="F143" s="24"/>
      <c r="G143" s="13"/>
      <c r="H143" s="13"/>
      <c r="I143" s="68"/>
      <c r="J143" s="62"/>
      <c r="K143" s="10"/>
      <c r="L143" s="29"/>
      <c r="M143" s="12"/>
      <c r="N143" s="12"/>
      <c r="O143" s="12"/>
      <c r="P143" s="12"/>
      <c r="Q143" s="12"/>
      <c r="R143" s="12"/>
      <c r="S143" s="12"/>
      <c r="T143" s="12"/>
      <c r="U143" s="12"/>
      <c r="V143" s="12"/>
      <c r="W143" s="12"/>
      <c r="X143" s="12"/>
      <c r="Y143" s="12"/>
      <c r="Z143" s="12"/>
      <c r="AA143" s="12"/>
    </row>
    <row r="144" spans="1:27" s="11" customFormat="1" x14ac:dyDescent="0.2">
      <c r="A144" s="16"/>
      <c r="B144" s="23"/>
      <c r="C144" s="17"/>
      <c r="D144" s="24"/>
      <c r="E144" s="24"/>
      <c r="F144" s="24"/>
      <c r="G144" s="24"/>
      <c r="H144" s="27"/>
      <c r="I144" s="27"/>
      <c r="J144" s="62"/>
      <c r="K144" s="10"/>
      <c r="L144" s="29"/>
      <c r="M144" s="12"/>
      <c r="N144" s="12"/>
      <c r="O144" s="12"/>
      <c r="P144" s="12"/>
      <c r="Q144" s="12"/>
      <c r="R144" s="12"/>
      <c r="S144" s="12"/>
      <c r="T144" s="12"/>
      <c r="U144" s="12"/>
      <c r="V144" s="12"/>
      <c r="W144" s="12"/>
      <c r="X144" s="12"/>
      <c r="Y144" s="12"/>
      <c r="Z144" s="12"/>
      <c r="AA144" s="12"/>
    </row>
    <row r="145" spans="1:27" s="11" customFormat="1" x14ac:dyDescent="0.2">
      <c r="A145" s="16"/>
      <c r="B145" s="23"/>
      <c r="C145" s="17"/>
      <c r="D145" s="24"/>
      <c r="E145" s="24"/>
      <c r="F145" s="24"/>
      <c r="G145" s="24"/>
      <c r="H145" s="27"/>
      <c r="I145" s="27"/>
      <c r="J145" s="62"/>
      <c r="K145" s="10"/>
      <c r="L145" s="29"/>
      <c r="M145" s="12"/>
      <c r="N145" s="12"/>
      <c r="O145" s="12"/>
      <c r="P145" s="12"/>
      <c r="Q145" s="12"/>
      <c r="R145" s="12"/>
      <c r="S145" s="12"/>
      <c r="T145" s="12"/>
      <c r="U145" s="12"/>
      <c r="V145" s="12"/>
      <c r="W145" s="12"/>
      <c r="X145" s="12"/>
      <c r="Y145" s="12"/>
      <c r="Z145" s="12"/>
      <c r="AA145" s="12"/>
    </row>
    <row r="146" spans="1:27" s="11" customFormat="1" x14ac:dyDescent="0.2">
      <c r="A146" s="16"/>
      <c r="B146" s="23"/>
      <c r="C146" s="17"/>
      <c r="D146" s="24"/>
      <c r="E146" s="24"/>
      <c r="F146" s="24"/>
      <c r="G146" s="24"/>
      <c r="H146" s="27"/>
      <c r="I146" s="27"/>
      <c r="J146" s="62"/>
      <c r="K146" s="10"/>
      <c r="L146" s="12"/>
      <c r="M146" s="12"/>
      <c r="N146" s="12"/>
      <c r="O146" s="12"/>
      <c r="P146" s="12"/>
      <c r="Q146" s="12"/>
      <c r="R146" s="12"/>
      <c r="S146" s="12"/>
      <c r="T146" s="12"/>
      <c r="U146" s="12"/>
      <c r="V146" s="12"/>
      <c r="W146" s="12"/>
      <c r="X146" s="12"/>
      <c r="Y146" s="12"/>
      <c r="Z146" s="12"/>
      <c r="AA146" s="12"/>
    </row>
    <row r="147" spans="1:27" s="11" customFormat="1" x14ac:dyDescent="0.2">
      <c r="A147" s="16"/>
      <c r="B147" s="23"/>
      <c r="C147" s="19"/>
      <c r="D147" s="24"/>
      <c r="E147" s="24"/>
      <c r="F147" s="24"/>
      <c r="G147" s="13"/>
      <c r="H147" s="13"/>
      <c r="I147" s="68"/>
      <c r="J147" s="62"/>
      <c r="K147" s="10"/>
      <c r="L147" s="12"/>
      <c r="M147" s="12"/>
      <c r="N147" s="12"/>
      <c r="O147" s="12"/>
      <c r="P147" s="12"/>
      <c r="Q147" s="12"/>
      <c r="R147" s="12"/>
      <c r="S147" s="12"/>
      <c r="T147" s="12"/>
      <c r="U147" s="12"/>
      <c r="V147" s="12"/>
      <c r="W147" s="12"/>
      <c r="X147" s="12"/>
      <c r="Y147" s="12"/>
      <c r="Z147" s="12"/>
      <c r="AA147" s="12"/>
    </row>
    <row r="148" spans="1:27" s="11" customFormat="1" x14ac:dyDescent="0.2">
      <c r="A148" s="16"/>
      <c r="B148" s="23"/>
      <c r="C148" s="19"/>
      <c r="D148" s="24"/>
      <c r="E148" s="24"/>
      <c r="F148" s="24"/>
      <c r="G148" s="27"/>
      <c r="H148" s="27"/>
      <c r="I148" s="27"/>
      <c r="J148" s="62"/>
      <c r="K148" s="10"/>
      <c r="L148" s="12"/>
      <c r="M148" s="12"/>
      <c r="N148" s="12"/>
      <c r="O148" s="12"/>
      <c r="P148" s="12"/>
      <c r="Q148" s="12"/>
      <c r="R148" s="12"/>
      <c r="S148" s="12"/>
      <c r="T148" s="12"/>
      <c r="U148" s="12"/>
      <c r="V148" s="12"/>
      <c r="W148" s="12"/>
      <c r="X148" s="12"/>
      <c r="Y148" s="12"/>
      <c r="Z148" s="12"/>
      <c r="AA148" s="12"/>
    </row>
    <row r="149" spans="1:27" s="11" customFormat="1" x14ac:dyDescent="0.2">
      <c r="A149" s="16"/>
      <c r="B149" s="23"/>
      <c r="C149" s="19"/>
      <c r="D149" s="24"/>
      <c r="E149" s="24"/>
      <c r="F149" s="24"/>
      <c r="G149" s="27"/>
      <c r="H149" s="27"/>
      <c r="I149" s="27"/>
      <c r="J149" s="62"/>
      <c r="K149" s="10"/>
      <c r="L149" s="12"/>
      <c r="M149" s="12"/>
      <c r="N149" s="12"/>
      <c r="O149" s="12"/>
      <c r="P149" s="12"/>
      <c r="Q149" s="12"/>
      <c r="R149" s="12"/>
      <c r="S149" s="12"/>
      <c r="T149" s="12"/>
      <c r="U149" s="12"/>
      <c r="V149" s="12"/>
      <c r="W149" s="12"/>
      <c r="X149" s="12"/>
      <c r="Y149" s="12"/>
      <c r="Z149" s="12"/>
      <c r="AA149" s="12"/>
    </row>
    <row r="150" spans="1:27" s="11" customFormat="1" x14ac:dyDescent="0.2">
      <c r="A150" s="16"/>
      <c r="B150" s="23"/>
      <c r="C150" s="19"/>
      <c r="D150" s="24"/>
      <c r="E150" s="24"/>
      <c r="F150" s="24"/>
      <c r="G150" s="24"/>
      <c r="H150" s="24"/>
      <c r="I150" s="27"/>
      <c r="J150" s="62"/>
      <c r="K150" s="10"/>
      <c r="L150" s="12"/>
      <c r="M150" s="12"/>
      <c r="N150" s="12"/>
      <c r="O150" s="12"/>
      <c r="P150" s="12"/>
      <c r="Q150" s="12"/>
      <c r="R150" s="12"/>
      <c r="S150" s="12"/>
      <c r="T150" s="12"/>
      <c r="U150" s="12"/>
      <c r="V150" s="12"/>
      <c r="W150" s="12"/>
      <c r="X150" s="12"/>
      <c r="Y150" s="12"/>
      <c r="Z150" s="12"/>
      <c r="AA150" s="12"/>
    </row>
    <row r="151" spans="1:27" s="11" customFormat="1" x14ac:dyDescent="0.2">
      <c r="A151" s="16"/>
      <c r="B151" s="23"/>
      <c r="C151" s="19"/>
      <c r="D151" s="24"/>
      <c r="E151" s="24"/>
      <c r="F151" s="24"/>
      <c r="G151" s="24"/>
      <c r="H151" s="24"/>
      <c r="I151" s="27"/>
      <c r="J151" s="62"/>
      <c r="K151" s="10"/>
      <c r="L151" s="12"/>
      <c r="M151" s="12"/>
      <c r="N151" s="12"/>
      <c r="O151" s="12"/>
      <c r="P151" s="12"/>
      <c r="Q151" s="12"/>
      <c r="R151" s="12"/>
      <c r="S151" s="12"/>
      <c r="T151" s="12"/>
      <c r="U151" s="12"/>
      <c r="V151" s="12"/>
      <c r="W151" s="12"/>
      <c r="X151" s="12"/>
      <c r="Y151" s="12"/>
      <c r="Z151" s="12"/>
      <c r="AA151" s="12"/>
    </row>
    <row r="152" spans="1:27" s="11" customFormat="1" x14ac:dyDescent="0.2">
      <c r="A152" s="16"/>
      <c r="B152" s="23"/>
      <c r="C152" s="19"/>
      <c r="D152" s="24"/>
      <c r="E152" s="24"/>
      <c r="F152" s="24"/>
      <c r="G152" s="24"/>
      <c r="H152" s="24"/>
      <c r="I152" s="27"/>
      <c r="J152" s="62"/>
      <c r="K152" s="10"/>
      <c r="L152" s="12"/>
      <c r="M152" s="12"/>
      <c r="N152" s="12"/>
      <c r="O152" s="12"/>
      <c r="P152" s="12"/>
      <c r="Q152" s="12"/>
      <c r="R152" s="12"/>
      <c r="S152" s="12"/>
      <c r="T152" s="12"/>
      <c r="U152" s="12"/>
      <c r="V152" s="12"/>
      <c r="W152" s="12"/>
      <c r="X152" s="12"/>
      <c r="Y152" s="12"/>
      <c r="Z152" s="12"/>
      <c r="AA152" s="12"/>
    </row>
    <row r="153" spans="1:27" s="11" customFormat="1" x14ac:dyDescent="0.2">
      <c r="A153" s="16"/>
      <c r="B153" s="23"/>
      <c r="C153" s="17"/>
      <c r="D153" s="24"/>
      <c r="E153" s="24"/>
      <c r="F153" s="24"/>
      <c r="G153" s="24"/>
      <c r="H153" s="24"/>
      <c r="I153" s="27"/>
      <c r="J153" s="62"/>
      <c r="K153" s="10"/>
      <c r="L153" s="12"/>
      <c r="M153" s="12"/>
      <c r="N153" s="12"/>
      <c r="O153" s="12"/>
      <c r="P153" s="12"/>
      <c r="Q153" s="12"/>
      <c r="R153" s="12"/>
      <c r="S153" s="12"/>
      <c r="T153" s="12"/>
      <c r="U153" s="12"/>
      <c r="V153" s="12"/>
      <c r="W153" s="12"/>
      <c r="X153" s="12"/>
      <c r="Y153" s="12"/>
      <c r="Z153" s="12"/>
      <c r="AA153" s="12"/>
    </row>
    <row r="154" spans="1:27" s="11" customFormat="1" x14ac:dyDescent="0.2">
      <c r="A154" s="16"/>
      <c r="B154" s="23"/>
      <c r="C154" s="17"/>
      <c r="D154" s="21"/>
      <c r="E154" s="21"/>
      <c r="F154" s="21"/>
      <c r="G154" s="24"/>
      <c r="H154" s="24"/>
      <c r="I154" s="27"/>
      <c r="J154" s="62"/>
      <c r="K154" s="10"/>
      <c r="L154" s="12"/>
      <c r="M154" s="12"/>
      <c r="N154" s="12"/>
      <c r="O154" s="12"/>
      <c r="P154" s="12"/>
      <c r="Q154" s="12"/>
      <c r="R154" s="12"/>
      <c r="S154" s="12"/>
      <c r="T154" s="12"/>
      <c r="U154" s="12"/>
      <c r="V154" s="12"/>
      <c r="W154" s="12"/>
      <c r="X154" s="12"/>
      <c r="Y154" s="12"/>
      <c r="Z154" s="12"/>
      <c r="AA154" s="12"/>
    </row>
    <row r="155" spans="1:27" s="11" customFormat="1" x14ac:dyDescent="0.2">
      <c r="A155" s="16"/>
      <c r="B155" s="23"/>
      <c r="C155" s="17"/>
      <c r="D155" s="21"/>
      <c r="E155" s="21"/>
      <c r="F155" s="21"/>
      <c r="G155" s="24"/>
      <c r="H155" s="24"/>
      <c r="I155" s="27"/>
      <c r="J155" s="62"/>
      <c r="K155" s="10"/>
      <c r="L155" s="12"/>
      <c r="M155" s="12"/>
      <c r="N155" s="12"/>
      <c r="O155" s="12"/>
      <c r="P155" s="12"/>
      <c r="Q155" s="12"/>
      <c r="R155" s="12"/>
      <c r="S155" s="12"/>
      <c r="T155" s="12"/>
      <c r="U155" s="12"/>
      <c r="V155" s="12"/>
      <c r="W155" s="12"/>
      <c r="X155" s="12"/>
      <c r="Y155" s="12"/>
      <c r="Z155" s="12"/>
      <c r="AA155" s="12"/>
    </row>
    <row r="156" spans="1:27" s="11" customFormat="1" x14ac:dyDescent="0.2">
      <c r="A156" s="16"/>
      <c r="B156" s="23"/>
      <c r="C156" s="17"/>
      <c r="D156" s="24"/>
      <c r="E156" s="24"/>
      <c r="F156" s="24"/>
      <c r="G156" s="24"/>
      <c r="H156" s="24"/>
      <c r="I156" s="27"/>
      <c r="J156" s="62"/>
      <c r="K156" s="10"/>
      <c r="L156" s="12"/>
      <c r="M156" s="12"/>
      <c r="N156" s="12"/>
      <c r="O156" s="12"/>
      <c r="P156" s="12"/>
      <c r="Q156" s="12"/>
      <c r="R156" s="12"/>
      <c r="S156" s="12"/>
      <c r="T156" s="12"/>
      <c r="U156" s="12"/>
      <c r="V156" s="12"/>
      <c r="W156" s="12"/>
      <c r="X156" s="12"/>
      <c r="Y156" s="12"/>
      <c r="Z156" s="12"/>
      <c r="AA156" s="12"/>
    </row>
    <row r="157" spans="1:27" s="11" customFormat="1" x14ac:dyDescent="0.2">
      <c r="A157" s="16"/>
      <c r="B157" s="23"/>
      <c r="C157" s="17"/>
      <c r="D157" s="24"/>
      <c r="E157" s="24"/>
      <c r="F157" s="24"/>
      <c r="G157" s="24"/>
      <c r="H157" s="24"/>
      <c r="I157" s="27"/>
      <c r="J157" s="62"/>
      <c r="K157" s="10"/>
      <c r="L157" s="12"/>
      <c r="M157" s="12"/>
      <c r="N157" s="12"/>
      <c r="O157" s="12"/>
      <c r="P157" s="12"/>
      <c r="Q157" s="12"/>
      <c r="R157" s="12"/>
      <c r="S157" s="12"/>
      <c r="T157" s="12"/>
      <c r="U157" s="12"/>
      <c r="V157" s="12"/>
      <c r="W157" s="12"/>
      <c r="X157" s="12"/>
      <c r="Y157" s="12"/>
      <c r="Z157" s="12"/>
      <c r="AA157" s="12"/>
    </row>
    <row r="158" spans="1:27" s="11" customFormat="1" x14ac:dyDescent="0.2">
      <c r="A158" s="16"/>
      <c r="B158" s="23"/>
      <c r="C158" s="17"/>
      <c r="D158" s="24"/>
      <c r="E158" s="24"/>
      <c r="F158" s="24"/>
      <c r="G158" s="13"/>
      <c r="H158" s="13"/>
      <c r="I158" s="68"/>
      <c r="J158" s="62"/>
      <c r="K158" s="10"/>
      <c r="L158" s="12"/>
      <c r="M158" s="12"/>
      <c r="N158" s="12"/>
      <c r="O158" s="12"/>
      <c r="P158" s="12"/>
      <c r="Q158" s="12"/>
      <c r="R158" s="12"/>
      <c r="S158" s="12"/>
      <c r="T158" s="12"/>
      <c r="U158" s="12"/>
      <c r="V158" s="12"/>
      <c r="W158" s="12"/>
      <c r="X158" s="12"/>
      <c r="Y158" s="12"/>
      <c r="Z158" s="12"/>
      <c r="AA158" s="12"/>
    </row>
    <row r="159" spans="1:27" s="11" customFormat="1" x14ac:dyDescent="0.2">
      <c r="A159" s="16"/>
      <c r="B159" s="23"/>
      <c r="C159" s="17"/>
      <c r="D159" s="24"/>
      <c r="E159" s="24"/>
      <c r="F159" s="24"/>
      <c r="G159" s="24"/>
      <c r="H159" s="24"/>
      <c r="I159" s="27"/>
      <c r="J159" s="62"/>
      <c r="K159" s="10"/>
      <c r="L159" s="12"/>
      <c r="M159" s="12"/>
      <c r="N159" s="12"/>
      <c r="O159" s="12"/>
      <c r="P159" s="12"/>
      <c r="Q159" s="12"/>
      <c r="R159" s="12"/>
      <c r="S159" s="12"/>
      <c r="T159" s="12"/>
      <c r="U159" s="12"/>
      <c r="V159" s="12"/>
      <c r="W159" s="12"/>
      <c r="X159" s="12"/>
      <c r="Y159" s="12"/>
      <c r="Z159" s="12"/>
      <c r="AA159" s="12"/>
    </row>
    <row r="160" spans="1:27" s="11" customFormat="1" x14ac:dyDescent="0.2">
      <c r="A160" s="16"/>
      <c r="B160" s="23"/>
      <c r="C160" s="20"/>
      <c r="D160" s="24"/>
      <c r="E160" s="24"/>
      <c r="F160" s="24"/>
      <c r="G160" s="13"/>
      <c r="H160" s="13"/>
      <c r="I160" s="68"/>
      <c r="J160" s="62"/>
      <c r="K160" s="10"/>
      <c r="L160" s="12"/>
      <c r="M160" s="12"/>
      <c r="N160" s="12"/>
      <c r="O160" s="12"/>
      <c r="P160" s="12"/>
      <c r="Q160" s="12"/>
      <c r="R160" s="12"/>
      <c r="S160" s="12"/>
      <c r="T160" s="12"/>
      <c r="U160" s="12"/>
      <c r="V160" s="12"/>
      <c r="W160" s="12"/>
      <c r="X160" s="12"/>
      <c r="Y160" s="12"/>
      <c r="Z160" s="12"/>
      <c r="AA160" s="12"/>
    </row>
    <row r="161" spans="1:27" s="11" customFormat="1" x14ac:dyDescent="0.2">
      <c r="A161" s="16"/>
      <c r="B161" s="23"/>
      <c r="C161" s="20"/>
      <c r="D161" s="24"/>
      <c r="E161" s="24"/>
      <c r="F161" s="24"/>
      <c r="G161" s="13"/>
      <c r="H161" s="13"/>
      <c r="I161" s="68"/>
      <c r="J161" s="62"/>
      <c r="K161" s="10"/>
      <c r="L161" s="12"/>
      <c r="M161" s="12"/>
      <c r="N161" s="12"/>
      <c r="O161" s="12"/>
      <c r="P161" s="12"/>
      <c r="Q161" s="12"/>
      <c r="R161" s="12"/>
      <c r="S161" s="12"/>
      <c r="T161" s="12"/>
      <c r="U161" s="12"/>
      <c r="V161" s="12"/>
      <c r="W161" s="12"/>
      <c r="X161" s="12"/>
      <c r="Y161" s="12"/>
      <c r="Z161" s="12"/>
      <c r="AA161" s="12"/>
    </row>
    <row r="162" spans="1:27" s="11" customFormat="1" x14ac:dyDescent="0.2">
      <c r="A162" s="16"/>
      <c r="B162" s="23"/>
      <c r="C162" s="17"/>
      <c r="D162" s="24"/>
      <c r="E162" s="24"/>
      <c r="F162" s="24"/>
      <c r="G162" s="26"/>
      <c r="H162" s="26"/>
      <c r="I162" s="68"/>
      <c r="J162" s="62"/>
      <c r="K162" s="10"/>
      <c r="L162" s="12"/>
      <c r="M162" s="12"/>
      <c r="N162" s="12"/>
      <c r="O162" s="12"/>
      <c r="P162" s="12"/>
      <c r="Q162" s="12"/>
      <c r="R162" s="12"/>
      <c r="S162" s="12"/>
      <c r="T162" s="12"/>
      <c r="U162" s="12"/>
      <c r="V162" s="12"/>
      <c r="W162" s="12"/>
      <c r="X162" s="12"/>
      <c r="Y162" s="12"/>
      <c r="Z162" s="12"/>
      <c r="AA162" s="12"/>
    </row>
    <row r="163" spans="1:27" s="11" customFormat="1" x14ac:dyDescent="0.2">
      <c r="A163" s="16"/>
      <c r="B163" s="23"/>
      <c r="C163" s="20"/>
      <c r="D163" s="24"/>
      <c r="E163" s="24"/>
      <c r="F163" s="24"/>
      <c r="G163" s="24"/>
      <c r="H163" s="24"/>
      <c r="I163" s="27"/>
      <c r="J163" s="62"/>
      <c r="K163" s="10"/>
      <c r="L163" s="12"/>
      <c r="M163" s="12"/>
      <c r="N163" s="12"/>
      <c r="O163" s="12"/>
      <c r="P163" s="12"/>
      <c r="Q163" s="12"/>
      <c r="R163" s="12"/>
      <c r="S163" s="12"/>
      <c r="T163" s="12"/>
      <c r="U163" s="12"/>
      <c r="V163" s="12"/>
      <c r="W163" s="12"/>
      <c r="X163" s="12"/>
      <c r="Y163" s="12"/>
      <c r="Z163" s="12"/>
      <c r="AA163" s="12"/>
    </row>
    <row r="164" spans="1:27" s="11" customFormat="1" x14ac:dyDescent="0.2">
      <c r="A164" s="16"/>
      <c r="B164" s="23"/>
      <c r="C164" s="20"/>
      <c r="D164" s="24"/>
      <c r="E164" s="24"/>
      <c r="F164" s="24"/>
      <c r="G164" s="24"/>
      <c r="H164" s="24"/>
      <c r="I164" s="27"/>
      <c r="J164" s="62"/>
      <c r="K164" s="10"/>
      <c r="L164" s="12"/>
      <c r="M164" s="12"/>
      <c r="N164" s="12"/>
      <c r="O164" s="12"/>
      <c r="P164" s="12"/>
      <c r="Q164" s="12"/>
      <c r="R164" s="12"/>
      <c r="S164" s="12"/>
      <c r="T164" s="12"/>
      <c r="U164" s="12"/>
      <c r="V164" s="12"/>
      <c r="W164" s="12"/>
      <c r="X164" s="12"/>
      <c r="Y164" s="12"/>
      <c r="Z164" s="12"/>
      <c r="AA164" s="12"/>
    </row>
    <row r="165" spans="1:27" s="11" customFormat="1" x14ac:dyDescent="0.2">
      <c r="A165" s="16"/>
      <c r="B165" s="23"/>
      <c r="C165" s="20"/>
      <c r="D165" s="24"/>
      <c r="E165" s="24"/>
      <c r="F165" s="24"/>
      <c r="G165" s="24"/>
      <c r="H165" s="24"/>
      <c r="I165" s="27"/>
      <c r="J165" s="62"/>
      <c r="K165" s="10"/>
      <c r="L165" s="12"/>
      <c r="M165" s="12"/>
      <c r="N165" s="12"/>
      <c r="O165" s="12"/>
      <c r="P165" s="12"/>
      <c r="Q165" s="12"/>
      <c r="R165" s="12"/>
      <c r="S165" s="12"/>
      <c r="T165" s="12"/>
      <c r="U165" s="12"/>
      <c r="V165" s="12"/>
      <c r="W165" s="12"/>
      <c r="X165" s="12"/>
      <c r="Y165" s="12"/>
      <c r="Z165" s="12"/>
      <c r="AA165" s="12"/>
    </row>
    <row r="166" spans="1:27" s="11" customFormat="1" x14ac:dyDescent="0.2">
      <c r="A166" s="16"/>
      <c r="B166" s="23"/>
      <c r="C166" s="20"/>
      <c r="D166" s="24"/>
      <c r="E166" s="24"/>
      <c r="F166" s="24"/>
      <c r="G166" s="13"/>
      <c r="H166" s="13"/>
      <c r="I166" s="68"/>
      <c r="J166" s="62"/>
      <c r="K166" s="10"/>
      <c r="L166" s="12"/>
      <c r="M166" s="12"/>
      <c r="N166" s="12"/>
      <c r="O166" s="12"/>
      <c r="P166" s="12"/>
      <c r="Q166" s="12"/>
      <c r="R166" s="12"/>
      <c r="S166" s="12"/>
      <c r="T166" s="12"/>
      <c r="U166" s="12"/>
      <c r="V166" s="12"/>
      <c r="W166" s="12"/>
      <c r="X166" s="12"/>
      <c r="Y166" s="12"/>
      <c r="Z166" s="12"/>
      <c r="AA166" s="12"/>
    </row>
    <row r="167" spans="1:27" s="11" customFormat="1" x14ac:dyDescent="0.2">
      <c r="A167" s="16"/>
      <c r="B167" s="23"/>
      <c r="C167" s="20"/>
      <c r="D167" s="28"/>
      <c r="E167" s="28"/>
      <c r="F167" s="28"/>
      <c r="G167" s="24"/>
      <c r="H167" s="24"/>
      <c r="I167" s="27"/>
      <c r="J167" s="62"/>
      <c r="K167" s="10"/>
      <c r="L167" s="12"/>
      <c r="M167" s="12"/>
      <c r="N167" s="12"/>
      <c r="O167" s="12"/>
      <c r="P167" s="12"/>
      <c r="Q167" s="12"/>
      <c r="R167" s="12"/>
      <c r="S167" s="12"/>
      <c r="T167" s="12"/>
      <c r="U167" s="12"/>
      <c r="V167" s="12"/>
      <c r="W167" s="12"/>
      <c r="X167" s="12"/>
      <c r="Y167" s="12"/>
      <c r="Z167" s="12"/>
      <c r="AA167" s="12"/>
    </row>
    <row r="168" spans="1:27" s="11" customFormat="1" x14ac:dyDescent="0.2">
      <c r="A168" s="16"/>
      <c r="B168" s="23"/>
      <c r="C168" s="20"/>
      <c r="D168" s="24"/>
      <c r="E168" s="24"/>
      <c r="F168" s="24"/>
      <c r="G168" s="24"/>
      <c r="H168" s="24"/>
      <c r="I168" s="27"/>
      <c r="J168" s="62"/>
      <c r="K168" s="10"/>
      <c r="L168" s="12"/>
      <c r="M168" s="12"/>
      <c r="N168" s="12"/>
      <c r="O168" s="12"/>
      <c r="P168" s="12"/>
      <c r="Q168" s="12"/>
      <c r="R168" s="12"/>
      <c r="S168" s="12"/>
      <c r="T168" s="12"/>
      <c r="U168" s="12"/>
      <c r="V168" s="12"/>
      <c r="W168" s="12"/>
      <c r="X168" s="12"/>
      <c r="Y168" s="12"/>
      <c r="Z168" s="12"/>
      <c r="AA168" s="12"/>
    </row>
    <row r="169" spans="1:27" s="11" customFormat="1" x14ac:dyDescent="0.2">
      <c r="A169" s="16"/>
      <c r="B169" s="23"/>
      <c r="C169" s="19"/>
      <c r="D169" s="24"/>
      <c r="E169" s="24"/>
      <c r="F169" s="24"/>
      <c r="G169" s="24"/>
      <c r="H169" s="24"/>
      <c r="I169" s="27"/>
      <c r="J169" s="62"/>
      <c r="K169" s="10"/>
      <c r="L169" s="12"/>
      <c r="M169" s="12"/>
      <c r="N169" s="12"/>
      <c r="O169" s="12"/>
      <c r="P169" s="12"/>
      <c r="Q169" s="12"/>
      <c r="R169" s="12"/>
      <c r="S169" s="12"/>
      <c r="T169" s="12"/>
      <c r="U169" s="12"/>
      <c r="V169" s="12"/>
      <c r="W169" s="12"/>
      <c r="X169" s="12"/>
      <c r="Y169" s="12"/>
      <c r="Z169" s="12"/>
      <c r="AA169" s="12"/>
    </row>
    <row r="170" spans="1:27" s="11" customFormat="1" x14ac:dyDescent="0.2">
      <c r="A170" s="16"/>
      <c r="B170" s="23"/>
      <c r="C170" s="19"/>
      <c r="D170" s="24"/>
      <c r="E170" s="24"/>
      <c r="F170" s="24"/>
      <c r="G170" s="24"/>
      <c r="H170" s="24"/>
      <c r="I170" s="27"/>
      <c r="J170" s="62"/>
      <c r="K170" s="10"/>
      <c r="L170" s="12"/>
      <c r="M170" s="12"/>
      <c r="N170" s="12"/>
      <c r="O170" s="12"/>
      <c r="P170" s="12"/>
      <c r="Q170" s="12"/>
      <c r="R170" s="12"/>
      <c r="S170" s="12"/>
      <c r="T170" s="12"/>
      <c r="U170" s="12"/>
      <c r="V170" s="12"/>
      <c r="W170" s="12"/>
      <c r="X170" s="12"/>
      <c r="Y170" s="12"/>
      <c r="Z170" s="12"/>
      <c r="AA170" s="12"/>
    </row>
    <row r="171" spans="1:27" s="11" customFormat="1" x14ac:dyDescent="0.2">
      <c r="A171" s="16"/>
      <c r="B171" s="23"/>
      <c r="C171" s="19"/>
      <c r="D171" s="24"/>
      <c r="E171" s="24"/>
      <c r="F171" s="24"/>
      <c r="G171" s="13"/>
      <c r="H171" s="13"/>
      <c r="I171" s="68"/>
      <c r="J171" s="62"/>
      <c r="K171" s="10"/>
      <c r="L171" s="12"/>
      <c r="M171" s="12"/>
      <c r="N171" s="12"/>
      <c r="O171" s="12"/>
      <c r="P171" s="12"/>
      <c r="Q171" s="12"/>
      <c r="R171" s="12"/>
      <c r="S171" s="12"/>
      <c r="T171" s="12"/>
      <c r="U171" s="12"/>
      <c r="V171" s="12"/>
      <c r="W171" s="12"/>
      <c r="X171" s="12"/>
      <c r="Y171" s="12"/>
      <c r="Z171" s="12"/>
      <c r="AA171" s="12"/>
    </row>
    <row r="172" spans="1:27" s="11" customFormat="1" x14ac:dyDescent="0.2">
      <c r="A172" s="16"/>
      <c r="B172" s="23"/>
      <c r="C172" s="19"/>
      <c r="D172" s="24"/>
      <c r="E172" s="24"/>
      <c r="F172" s="24"/>
      <c r="G172" s="13"/>
      <c r="H172" s="13"/>
      <c r="I172" s="68"/>
      <c r="J172" s="62"/>
      <c r="K172" s="10"/>
      <c r="L172" s="12"/>
      <c r="M172" s="12"/>
      <c r="N172" s="12"/>
      <c r="O172" s="12"/>
      <c r="P172" s="12"/>
      <c r="Q172" s="12"/>
      <c r="R172" s="12"/>
      <c r="S172" s="12"/>
      <c r="T172" s="12"/>
      <c r="U172" s="12"/>
      <c r="V172" s="12"/>
      <c r="W172" s="12"/>
      <c r="X172" s="12"/>
      <c r="Y172" s="12"/>
      <c r="Z172" s="12"/>
      <c r="AA172" s="12"/>
    </row>
    <row r="173" spans="1:27" s="11" customFormat="1" x14ac:dyDescent="0.2">
      <c r="A173" s="16"/>
      <c r="B173" s="23"/>
      <c r="C173" s="19"/>
      <c r="D173" s="24"/>
      <c r="E173" s="24"/>
      <c r="F173" s="24"/>
      <c r="G173" s="13"/>
      <c r="H173" s="13"/>
      <c r="I173" s="68"/>
      <c r="J173" s="62"/>
      <c r="K173" s="10"/>
      <c r="L173" s="12"/>
      <c r="M173" s="12"/>
      <c r="N173" s="12"/>
      <c r="O173" s="12"/>
      <c r="P173" s="12"/>
      <c r="Q173" s="12"/>
      <c r="R173" s="12"/>
      <c r="S173" s="12"/>
      <c r="T173" s="12"/>
      <c r="U173" s="12"/>
      <c r="V173" s="12"/>
      <c r="W173" s="12"/>
      <c r="X173" s="12"/>
      <c r="Y173" s="12"/>
      <c r="Z173" s="12"/>
      <c r="AA173" s="12"/>
    </row>
    <row r="174" spans="1:27" s="11" customFormat="1" x14ac:dyDescent="0.2">
      <c r="A174" s="16"/>
      <c r="B174" s="23"/>
      <c r="C174" s="19"/>
      <c r="D174" s="24"/>
      <c r="E174" s="24"/>
      <c r="F174" s="24"/>
      <c r="G174" s="13"/>
      <c r="H174" s="13"/>
      <c r="I174" s="68"/>
      <c r="J174" s="62"/>
      <c r="K174" s="10"/>
      <c r="L174" s="12"/>
      <c r="M174" s="12"/>
      <c r="N174" s="12"/>
      <c r="O174" s="12"/>
      <c r="P174" s="12"/>
      <c r="Q174" s="12"/>
      <c r="R174" s="12"/>
      <c r="S174" s="12"/>
      <c r="T174" s="12"/>
      <c r="U174" s="12"/>
      <c r="V174" s="12"/>
      <c r="W174" s="12"/>
      <c r="X174" s="12"/>
      <c r="Y174" s="12"/>
      <c r="Z174" s="12"/>
      <c r="AA174" s="12"/>
    </row>
    <row r="175" spans="1:27" s="11" customFormat="1" x14ac:dyDescent="0.2">
      <c r="A175" s="16"/>
      <c r="B175" s="23"/>
      <c r="C175" s="19"/>
      <c r="D175" s="24"/>
      <c r="E175" s="24"/>
      <c r="F175" s="24"/>
      <c r="G175" s="13"/>
      <c r="H175" s="13"/>
      <c r="I175" s="68"/>
      <c r="J175" s="62"/>
      <c r="K175" s="10"/>
      <c r="L175" s="12"/>
      <c r="M175" s="12"/>
      <c r="N175" s="12"/>
      <c r="O175" s="12"/>
      <c r="P175" s="12"/>
      <c r="Q175" s="12"/>
      <c r="R175" s="12"/>
      <c r="S175" s="12"/>
      <c r="T175" s="12"/>
      <c r="U175" s="12"/>
      <c r="V175" s="12"/>
      <c r="W175" s="12"/>
      <c r="X175" s="12"/>
      <c r="Y175" s="12"/>
      <c r="Z175" s="12"/>
      <c r="AA175" s="12"/>
    </row>
    <row r="176" spans="1:27" s="11" customFormat="1" x14ac:dyDescent="0.2">
      <c r="A176" s="16"/>
      <c r="B176" s="23"/>
      <c r="C176" s="19"/>
      <c r="D176" s="24"/>
      <c r="E176" s="24"/>
      <c r="F176" s="24"/>
      <c r="G176" s="24"/>
      <c r="H176" s="24"/>
      <c r="I176" s="27"/>
      <c r="J176" s="62"/>
      <c r="K176" s="10"/>
      <c r="L176" s="12"/>
      <c r="M176" s="12"/>
      <c r="N176" s="12"/>
      <c r="O176" s="12"/>
      <c r="P176" s="12"/>
      <c r="Q176" s="12"/>
      <c r="R176" s="12"/>
      <c r="S176" s="12"/>
      <c r="T176" s="12"/>
      <c r="U176" s="12"/>
      <c r="V176" s="12"/>
      <c r="W176" s="12"/>
      <c r="X176" s="12"/>
      <c r="Y176" s="12"/>
      <c r="Z176" s="12"/>
      <c r="AA176" s="12"/>
    </row>
    <row r="177" spans="1:27" s="11" customFormat="1" x14ac:dyDescent="0.2">
      <c r="A177" s="16"/>
      <c r="B177" s="23"/>
      <c r="C177" s="19"/>
      <c r="D177" s="24"/>
      <c r="E177" s="24"/>
      <c r="F177" s="24"/>
      <c r="G177" s="24"/>
      <c r="H177" s="24"/>
      <c r="I177" s="27"/>
      <c r="J177" s="62"/>
      <c r="K177" s="10"/>
      <c r="L177" s="12"/>
      <c r="M177" s="12"/>
      <c r="N177" s="12"/>
      <c r="O177" s="12"/>
      <c r="P177" s="12"/>
      <c r="Q177" s="12"/>
      <c r="R177" s="12"/>
      <c r="S177" s="12"/>
      <c r="T177" s="12"/>
      <c r="U177" s="12"/>
      <c r="V177" s="12"/>
      <c r="W177" s="12"/>
      <c r="X177" s="12"/>
      <c r="Y177" s="12"/>
      <c r="Z177" s="12"/>
      <c r="AA177" s="12"/>
    </row>
    <row r="178" spans="1:27" s="11" customFormat="1" x14ac:dyDescent="0.2">
      <c r="A178" s="16"/>
      <c r="B178" s="23"/>
      <c r="C178" s="19"/>
      <c r="D178" s="24"/>
      <c r="E178" s="24"/>
      <c r="F178" s="24"/>
      <c r="G178" s="13"/>
      <c r="H178" s="13"/>
      <c r="I178" s="68"/>
      <c r="J178" s="62"/>
      <c r="K178" s="10"/>
      <c r="L178" s="12"/>
      <c r="M178" s="12"/>
      <c r="N178" s="12"/>
      <c r="O178" s="12"/>
      <c r="P178" s="12"/>
      <c r="Q178" s="12"/>
      <c r="R178" s="12"/>
      <c r="S178" s="12"/>
      <c r="T178" s="12"/>
      <c r="U178" s="12"/>
      <c r="V178" s="12"/>
      <c r="W178" s="12"/>
      <c r="X178" s="12"/>
      <c r="Y178" s="12"/>
      <c r="Z178" s="12"/>
      <c r="AA178" s="12"/>
    </row>
    <row r="179" spans="1:27" s="11" customFormat="1" x14ac:dyDescent="0.2">
      <c r="A179" s="16"/>
      <c r="B179" s="23"/>
      <c r="C179" s="23"/>
      <c r="D179" s="24"/>
      <c r="E179" s="24"/>
      <c r="F179" s="24"/>
      <c r="G179" s="13"/>
      <c r="H179" s="13"/>
      <c r="I179" s="68"/>
      <c r="J179" s="62"/>
      <c r="K179" s="10"/>
      <c r="L179" s="12"/>
      <c r="M179" s="12"/>
      <c r="N179" s="12"/>
      <c r="O179" s="12"/>
      <c r="P179" s="12"/>
      <c r="Q179" s="12"/>
      <c r="R179" s="12"/>
      <c r="S179" s="12"/>
      <c r="T179" s="12"/>
      <c r="U179" s="12"/>
      <c r="V179" s="12"/>
      <c r="W179" s="12"/>
      <c r="X179" s="12"/>
      <c r="Y179" s="12"/>
      <c r="Z179" s="12"/>
      <c r="AA179" s="12"/>
    </row>
    <row r="180" spans="1:27" s="11" customFormat="1" x14ac:dyDescent="0.2">
      <c r="A180" s="16"/>
      <c r="B180" s="23"/>
      <c r="C180" s="19"/>
      <c r="D180" s="24"/>
      <c r="E180" s="24"/>
      <c r="F180" s="24"/>
      <c r="G180" s="13"/>
      <c r="H180" s="13"/>
      <c r="I180" s="68"/>
      <c r="J180" s="62"/>
      <c r="K180" s="10"/>
      <c r="L180" s="12"/>
      <c r="M180" s="12"/>
      <c r="N180" s="12"/>
      <c r="O180" s="12"/>
      <c r="P180" s="12"/>
      <c r="Q180" s="12"/>
      <c r="R180" s="12"/>
      <c r="S180" s="12"/>
      <c r="T180" s="12"/>
      <c r="U180" s="12"/>
      <c r="V180" s="12"/>
      <c r="W180" s="12"/>
      <c r="X180" s="12"/>
      <c r="Y180" s="12"/>
      <c r="Z180" s="12"/>
      <c r="AA180" s="12"/>
    </row>
    <row r="181" spans="1:27" s="11" customFormat="1" x14ac:dyDescent="0.2">
      <c r="A181" s="16"/>
      <c r="B181" s="23"/>
      <c r="C181" s="19"/>
      <c r="D181" s="24"/>
      <c r="E181" s="24"/>
      <c r="F181" s="24"/>
      <c r="G181" s="13"/>
      <c r="H181" s="13"/>
      <c r="I181" s="68"/>
      <c r="J181" s="62"/>
      <c r="K181" s="10"/>
      <c r="L181" s="12"/>
      <c r="M181" s="12"/>
      <c r="N181" s="12"/>
      <c r="O181" s="12"/>
      <c r="P181" s="12"/>
      <c r="Q181" s="12"/>
      <c r="R181" s="12"/>
      <c r="S181" s="12"/>
      <c r="T181" s="12"/>
      <c r="U181" s="12"/>
      <c r="V181" s="12"/>
      <c r="W181" s="12"/>
      <c r="X181" s="12"/>
      <c r="Y181" s="12"/>
      <c r="Z181" s="12"/>
      <c r="AA181" s="12"/>
    </row>
    <row r="182" spans="1:27" s="11" customFormat="1" x14ac:dyDescent="0.2">
      <c r="A182" s="16"/>
      <c r="B182" s="23"/>
      <c r="C182" s="19"/>
      <c r="D182" s="24"/>
      <c r="E182" s="24"/>
      <c r="F182" s="24"/>
      <c r="G182" s="26"/>
      <c r="H182" s="26"/>
      <c r="I182" s="68"/>
      <c r="J182" s="62"/>
      <c r="K182" s="10"/>
      <c r="L182" s="12"/>
      <c r="M182" s="12"/>
      <c r="N182" s="12"/>
      <c r="O182" s="12"/>
      <c r="P182" s="12"/>
      <c r="Q182" s="12"/>
      <c r="R182" s="12"/>
      <c r="S182" s="12"/>
      <c r="T182" s="12"/>
      <c r="U182" s="12"/>
      <c r="V182" s="12"/>
      <c r="W182" s="12"/>
      <c r="X182" s="12"/>
      <c r="Y182" s="12"/>
      <c r="Z182" s="12"/>
      <c r="AA182" s="12"/>
    </row>
    <row r="183" spans="1:27" s="11" customFormat="1" x14ac:dyDescent="0.2">
      <c r="A183" s="16"/>
      <c r="B183" s="23"/>
      <c r="C183" s="20"/>
      <c r="D183" s="24"/>
      <c r="E183" s="24"/>
      <c r="F183" s="24"/>
      <c r="G183" s="13"/>
      <c r="H183" s="13"/>
      <c r="I183" s="68"/>
      <c r="J183" s="62"/>
      <c r="K183" s="10"/>
      <c r="L183" s="12"/>
      <c r="M183" s="12"/>
      <c r="N183" s="12"/>
      <c r="O183" s="12"/>
      <c r="P183" s="12"/>
      <c r="Q183" s="12"/>
      <c r="R183" s="12"/>
      <c r="S183" s="12"/>
      <c r="T183" s="12"/>
      <c r="U183" s="12"/>
      <c r="V183" s="12"/>
      <c r="W183" s="12"/>
      <c r="X183" s="12"/>
      <c r="Y183" s="12"/>
      <c r="Z183" s="12"/>
      <c r="AA183" s="12"/>
    </row>
    <row r="184" spans="1:27" s="11" customFormat="1" x14ac:dyDescent="0.2">
      <c r="A184" s="16"/>
      <c r="B184" s="23"/>
      <c r="C184" s="20"/>
      <c r="D184" s="24"/>
      <c r="E184" s="24"/>
      <c r="F184" s="24"/>
      <c r="G184" s="13"/>
      <c r="H184" s="13"/>
      <c r="I184" s="68"/>
      <c r="J184" s="62"/>
      <c r="K184" s="10"/>
      <c r="L184" s="12"/>
      <c r="M184" s="12"/>
      <c r="N184" s="12"/>
      <c r="O184" s="12"/>
      <c r="P184" s="12"/>
      <c r="Q184" s="12"/>
      <c r="R184" s="12"/>
      <c r="S184" s="12"/>
      <c r="T184" s="12"/>
      <c r="U184" s="12"/>
      <c r="V184" s="12"/>
      <c r="W184" s="12"/>
      <c r="X184" s="12"/>
      <c r="Y184" s="12"/>
      <c r="Z184" s="12"/>
      <c r="AA184" s="12"/>
    </row>
    <row r="185" spans="1:27" s="11" customFormat="1" x14ac:dyDescent="0.2">
      <c r="A185" s="16"/>
      <c r="B185" s="23"/>
      <c r="C185" s="17"/>
      <c r="D185" s="20"/>
      <c r="E185" s="20"/>
      <c r="F185" s="20"/>
      <c r="G185" s="20"/>
      <c r="H185" s="20"/>
      <c r="I185" s="20"/>
      <c r="J185" s="62"/>
      <c r="K185" s="10"/>
      <c r="L185" s="12"/>
      <c r="M185" s="12"/>
      <c r="N185" s="12"/>
      <c r="O185" s="12"/>
      <c r="P185" s="12"/>
      <c r="Q185" s="12"/>
      <c r="R185" s="12"/>
      <c r="S185" s="12"/>
      <c r="T185" s="12"/>
      <c r="U185" s="12"/>
      <c r="V185" s="12"/>
      <c r="W185" s="12"/>
      <c r="X185" s="12"/>
      <c r="Y185" s="12"/>
      <c r="Z185" s="12"/>
      <c r="AA185" s="12"/>
    </row>
    <row r="186" spans="1:27" s="11" customFormat="1" x14ac:dyDescent="0.2">
      <c r="A186" s="16"/>
      <c r="B186" s="23"/>
      <c r="C186" s="17"/>
      <c r="D186" s="20"/>
      <c r="E186" s="20"/>
      <c r="F186" s="20"/>
      <c r="G186" s="20"/>
      <c r="H186" s="20"/>
      <c r="I186" s="20"/>
      <c r="J186" s="62"/>
      <c r="K186" s="10"/>
      <c r="L186" s="12"/>
      <c r="M186" s="12"/>
      <c r="N186" s="12"/>
      <c r="O186" s="12"/>
      <c r="P186" s="12"/>
      <c r="Q186" s="12"/>
      <c r="R186" s="12"/>
      <c r="S186" s="12"/>
      <c r="T186" s="12"/>
      <c r="U186" s="12"/>
      <c r="V186" s="12"/>
      <c r="W186" s="12"/>
      <c r="X186" s="12"/>
      <c r="Y186" s="12"/>
      <c r="Z186" s="12"/>
      <c r="AA186" s="12"/>
    </row>
    <row r="187" spans="1:27" s="11" customFormat="1" x14ac:dyDescent="0.2">
      <c r="A187" s="16"/>
      <c r="B187" s="23"/>
      <c r="C187" s="19"/>
      <c r="D187" s="20"/>
      <c r="E187" s="20"/>
      <c r="F187" s="20"/>
      <c r="G187" s="20"/>
      <c r="H187" s="20"/>
      <c r="I187" s="20"/>
      <c r="J187" s="62"/>
      <c r="K187" s="10"/>
      <c r="L187" s="12"/>
      <c r="M187" s="12"/>
      <c r="N187" s="12"/>
      <c r="O187" s="12"/>
      <c r="P187" s="12"/>
      <c r="Q187" s="12"/>
      <c r="R187" s="12"/>
      <c r="S187" s="12"/>
      <c r="T187" s="12"/>
      <c r="U187" s="12"/>
      <c r="V187" s="12"/>
      <c r="W187" s="12"/>
      <c r="X187" s="12"/>
      <c r="Y187" s="12"/>
      <c r="Z187" s="12"/>
      <c r="AA187" s="12"/>
    </row>
    <row r="188" spans="1:27" s="11" customFormat="1" x14ac:dyDescent="0.2">
      <c r="A188" s="16"/>
      <c r="B188" s="23"/>
      <c r="C188" s="20"/>
      <c r="D188" s="20"/>
      <c r="E188" s="20"/>
      <c r="F188" s="20"/>
      <c r="G188" s="20"/>
      <c r="H188" s="20"/>
      <c r="I188" s="20"/>
      <c r="J188" s="62"/>
      <c r="K188" s="10"/>
      <c r="L188" s="12"/>
      <c r="M188" s="12"/>
      <c r="N188" s="12"/>
      <c r="O188" s="12"/>
      <c r="P188" s="12"/>
      <c r="Q188" s="12"/>
      <c r="R188" s="12"/>
      <c r="S188" s="12"/>
      <c r="T188" s="12"/>
      <c r="U188" s="12"/>
      <c r="V188" s="12"/>
      <c r="W188" s="12"/>
      <c r="X188" s="12"/>
      <c r="Y188" s="12"/>
      <c r="Z188" s="12"/>
      <c r="AA188" s="12"/>
    </row>
    <row r="189" spans="1:27" s="11" customFormat="1" x14ac:dyDescent="0.2">
      <c r="A189" s="16"/>
      <c r="B189" s="23"/>
      <c r="C189" s="20"/>
      <c r="D189" s="20"/>
      <c r="E189" s="20"/>
      <c r="F189" s="20"/>
      <c r="G189" s="20"/>
      <c r="H189" s="20"/>
      <c r="I189" s="20"/>
      <c r="J189" s="62"/>
      <c r="K189" s="10"/>
      <c r="L189" s="12"/>
      <c r="M189" s="12"/>
      <c r="N189" s="12"/>
      <c r="O189" s="12"/>
      <c r="P189" s="12"/>
      <c r="Q189" s="12"/>
      <c r="R189" s="12"/>
      <c r="S189" s="12"/>
      <c r="T189" s="12"/>
      <c r="U189" s="12"/>
      <c r="V189" s="12"/>
      <c r="W189" s="12"/>
      <c r="X189" s="12"/>
      <c r="Y189" s="12"/>
      <c r="Z189" s="12"/>
      <c r="AA189" s="12"/>
    </row>
    <row r="190" spans="1:27" s="11" customFormat="1" x14ac:dyDescent="0.2">
      <c r="A190" s="16"/>
      <c r="B190" s="23"/>
      <c r="C190" s="20"/>
      <c r="D190" s="20"/>
      <c r="E190" s="20"/>
      <c r="F190" s="20"/>
      <c r="G190" s="20"/>
      <c r="H190" s="20"/>
      <c r="I190" s="20"/>
      <c r="J190" s="62"/>
      <c r="K190" s="10"/>
      <c r="L190" s="12"/>
      <c r="M190" s="12"/>
      <c r="N190" s="12"/>
      <c r="O190" s="12"/>
      <c r="P190" s="12"/>
      <c r="Q190" s="12"/>
      <c r="R190" s="12"/>
      <c r="S190" s="12"/>
      <c r="T190" s="12"/>
      <c r="U190" s="12"/>
      <c r="V190" s="12"/>
      <c r="W190" s="12"/>
      <c r="X190" s="12"/>
      <c r="Y190" s="12"/>
      <c r="Z190" s="12"/>
      <c r="AA190" s="12"/>
    </row>
    <row r="191" spans="1:27" s="11" customFormat="1" x14ac:dyDescent="0.2">
      <c r="A191" s="10"/>
      <c r="B191" s="19"/>
      <c r="C191" s="19"/>
      <c r="D191" s="20"/>
      <c r="E191" s="20"/>
      <c r="F191" s="20"/>
      <c r="G191" s="20"/>
      <c r="H191" s="20"/>
      <c r="I191" s="20"/>
      <c r="J191" s="62"/>
      <c r="K191" s="10"/>
      <c r="L191" s="12"/>
      <c r="M191" s="12"/>
      <c r="N191" s="12"/>
      <c r="O191" s="12"/>
      <c r="P191" s="12"/>
      <c r="Q191" s="12"/>
      <c r="R191" s="12"/>
      <c r="S191" s="12"/>
      <c r="T191" s="12"/>
      <c r="U191" s="12"/>
      <c r="V191" s="12"/>
      <c r="W191" s="12"/>
      <c r="X191" s="12"/>
      <c r="Y191" s="12"/>
      <c r="Z191" s="12"/>
      <c r="AA191" s="12"/>
    </row>
    <row r="192" spans="1:27" s="11" customFormat="1" x14ac:dyDescent="0.2">
      <c r="A192" s="10"/>
      <c r="B192" s="19"/>
      <c r="C192" s="19"/>
      <c r="D192" s="20"/>
      <c r="E192" s="20"/>
      <c r="F192" s="20"/>
      <c r="G192" s="20"/>
      <c r="H192" s="20"/>
      <c r="I192" s="20"/>
      <c r="J192" s="62"/>
      <c r="K192" s="10"/>
      <c r="L192" s="12"/>
      <c r="M192" s="12"/>
      <c r="N192" s="12"/>
      <c r="O192" s="12"/>
      <c r="P192" s="12"/>
      <c r="Q192" s="12"/>
      <c r="R192" s="12"/>
      <c r="S192" s="12"/>
      <c r="T192" s="12"/>
      <c r="U192" s="12"/>
      <c r="V192" s="12"/>
      <c r="W192" s="12"/>
      <c r="X192" s="12"/>
      <c r="Y192" s="12"/>
      <c r="Z192" s="12"/>
      <c r="AA192" s="12"/>
    </row>
    <row r="193" spans="1:27" s="11" customFormat="1" x14ac:dyDescent="0.2">
      <c r="A193" s="10"/>
      <c r="B193" s="19"/>
      <c r="C193" s="19"/>
      <c r="D193" s="20"/>
      <c r="E193" s="20"/>
      <c r="F193" s="20"/>
      <c r="G193" s="20"/>
      <c r="H193" s="20"/>
      <c r="I193" s="20"/>
      <c r="J193" s="62"/>
      <c r="K193" s="10"/>
      <c r="L193" s="12"/>
      <c r="M193" s="12"/>
      <c r="N193" s="12"/>
      <c r="O193" s="12"/>
      <c r="P193" s="12"/>
      <c r="Q193" s="12"/>
      <c r="R193" s="12"/>
      <c r="S193" s="12"/>
      <c r="T193" s="12"/>
      <c r="U193" s="12"/>
      <c r="V193" s="12"/>
      <c r="W193" s="12"/>
      <c r="X193" s="12"/>
      <c r="Y193" s="12"/>
      <c r="Z193" s="12"/>
      <c r="AA193" s="12"/>
    </row>
    <row r="194" spans="1:27" s="11" customFormat="1" x14ac:dyDescent="0.2">
      <c r="A194" s="10"/>
      <c r="B194" s="19"/>
      <c r="C194" s="19"/>
      <c r="D194" s="20"/>
      <c r="E194" s="20"/>
      <c r="F194" s="20"/>
      <c r="G194" s="20"/>
      <c r="H194" s="20"/>
      <c r="I194" s="20"/>
      <c r="J194" s="62"/>
      <c r="K194" s="10"/>
      <c r="L194" s="12"/>
      <c r="M194" s="12"/>
      <c r="N194" s="12"/>
      <c r="O194" s="12"/>
      <c r="P194" s="12"/>
      <c r="Q194" s="12"/>
      <c r="R194" s="12"/>
      <c r="S194" s="12"/>
      <c r="T194" s="12"/>
      <c r="U194" s="12"/>
      <c r="V194" s="12"/>
      <c r="W194" s="12"/>
      <c r="X194" s="12"/>
      <c r="Y194" s="12"/>
      <c r="Z194" s="12"/>
      <c r="AA194" s="12"/>
    </row>
    <row r="195" spans="1:27" s="11" customFormat="1" x14ac:dyDescent="0.2">
      <c r="A195" s="10"/>
      <c r="B195" s="22"/>
      <c r="C195" s="17"/>
      <c r="D195" s="20"/>
      <c r="E195" s="20"/>
      <c r="F195" s="20"/>
      <c r="G195" s="24"/>
      <c r="H195" s="24"/>
      <c r="I195" s="27"/>
      <c r="J195" s="62"/>
      <c r="K195" s="10"/>
      <c r="L195" s="12"/>
      <c r="M195" s="12"/>
      <c r="N195" s="12"/>
      <c r="O195" s="12"/>
      <c r="P195" s="12"/>
      <c r="Q195" s="12"/>
      <c r="R195" s="12"/>
      <c r="S195" s="12"/>
      <c r="T195" s="12"/>
      <c r="U195" s="12"/>
      <c r="V195" s="12"/>
      <c r="W195" s="12"/>
      <c r="X195" s="12"/>
      <c r="Y195" s="12"/>
      <c r="Z195" s="12"/>
      <c r="AA195" s="12"/>
    </row>
    <row r="196" spans="1:27" s="11" customFormat="1" x14ac:dyDescent="0.2">
      <c r="A196" s="10"/>
      <c r="B196" s="10"/>
      <c r="C196" s="17"/>
      <c r="D196" s="21"/>
      <c r="E196" s="21"/>
      <c r="F196" s="21"/>
      <c r="G196" s="24"/>
      <c r="H196" s="24"/>
      <c r="I196" s="27"/>
      <c r="J196" s="62"/>
      <c r="K196" s="10"/>
      <c r="L196" s="12"/>
      <c r="M196" s="12"/>
      <c r="N196" s="12"/>
      <c r="O196" s="12"/>
      <c r="P196" s="12"/>
      <c r="Q196" s="12"/>
      <c r="R196" s="12"/>
      <c r="S196" s="12"/>
      <c r="T196" s="12"/>
      <c r="U196" s="12"/>
      <c r="V196" s="12"/>
      <c r="W196" s="12"/>
      <c r="X196" s="12"/>
      <c r="Y196" s="12"/>
      <c r="Z196" s="12"/>
      <c r="AA196" s="12"/>
    </row>
    <row r="197" spans="1:27" s="11" customFormat="1" x14ac:dyDescent="0.2">
      <c r="A197" s="10"/>
      <c r="B197" s="10"/>
      <c r="C197" s="17"/>
      <c r="D197" s="21"/>
      <c r="E197" s="21"/>
      <c r="F197" s="21"/>
      <c r="G197" s="24"/>
      <c r="H197" s="24"/>
      <c r="I197" s="27"/>
      <c r="J197" s="62"/>
      <c r="K197" s="10"/>
      <c r="L197" s="10"/>
      <c r="M197" s="10"/>
      <c r="N197" s="10"/>
      <c r="O197" s="10"/>
      <c r="P197" s="10"/>
      <c r="Q197" s="10"/>
      <c r="R197" s="10"/>
      <c r="S197" s="10"/>
      <c r="T197" s="10"/>
      <c r="U197" s="10"/>
      <c r="V197" s="10"/>
      <c r="W197" s="10"/>
      <c r="X197" s="10"/>
      <c r="Y197" s="10"/>
      <c r="Z197" s="10"/>
      <c r="AA197" s="10"/>
    </row>
    <row r="198" spans="1:27" s="11" customFormat="1" x14ac:dyDescent="0.2">
      <c r="A198" s="10"/>
      <c r="B198" s="10"/>
      <c r="C198" s="17"/>
      <c r="D198" s="21"/>
      <c r="E198" s="21"/>
      <c r="F198" s="21"/>
      <c r="G198" s="24"/>
      <c r="H198" s="24"/>
      <c r="I198" s="27"/>
      <c r="J198" s="62"/>
      <c r="K198" s="10"/>
      <c r="L198" s="10"/>
      <c r="M198" s="10"/>
      <c r="N198" s="10"/>
      <c r="O198" s="10"/>
      <c r="P198" s="10"/>
      <c r="Q198" s="10"/>
      <c r="R198" s="10"/>
      <c r="S198" s="10"/>
      <c r="T198" s="10"/>
      <c r="U198" s="10"/>
      <c r="V198" s="10"/>
      <c r="W198" s="10"/>
      <c r="X198" s="10"/>
      <c r="Y198" s="10"/>
      <c r="Z198" s="10"/>
      <c r="AA198" s="10"/>
    </row>
    <row r="199" spans="1:27" s="11" customFormat="1" x14ac:dyDescent="0.2">
      <c r="A199" s="10"/>
      <c r="B199" s="10"/>
      <c r="C199" s="17"/>
      <c r="D199" s="21"/>
      <c r="E199" s="21"/>
      <c r="F199" s="21"/>
      <c r="G199" s="24"/>
      <c r="H199" s="24"/>
      <c r="I199" s="27"/>
      <c r="J199" s="62"/>
      <c r="K199" s="10"/>
      <c r="L199" s="10"/>
      <c r="M199" s="10"/>
      <c r="N199" s="10"/>
      <c r="O199" s="10"/>
      <c r="P199" s="10"/>
      <c r="Q199" s="10"/>
      <c r="R199" s="10"/>
      <c r="S199" s="10"/>
      <c r="T199" s="10"/>
      <c r="U199" s="10"/>
      <c r="V199" s="10"/>
      <c r="W199" s="10"/>
      <c r="X199" s="10"/>
      <c r="Y199" s="10"/>
      <c r="Z199" s="10"/>
      <c r="AA199" s="10"/>
    </row>
    <row r="200" spans="1:27" s="11" customFormat="1" x14ac:dyDescent="0.2">
      <c r="A200" s="10"/>
      <c r="B200" s="10"/>
      <c r="C200" s="17"/>
      <c r="D200" s="21"/>
      <c r="E200" s="21"/>
      <c r="F200" s="21"/>
      <c r="G200" s="13"/>
      <c r="H200" s="13"/>
      <c r="I200" s="68"/>
      <c r="J200" s="62"/>
      <c r="K200" s="10"/>
      <c r="L200" s="10"/>
      <c r="M200" s="10"/>
      <c r="N200" s="10"/>
      <c r="O200" s="10"/>
      <c r="P200" s="10"/>
      <c r="Q200" s="10"/>
      <c r="R200" s="10"/>
      <c r="S200" s="10"/>
      <c r="T200" s="10"/>
      <c r="U200" s="10"/>
      <c r="V200" s="10"/>
      <c r="W200" s="10"/>
      <c r="X200" s="10"/>
      <c r="Y200" s="10"/>
      <c r="Z200" s="10"/>
      <c r="AA200" s="10"/>
    </row>
    <row r="201" spans="1:27" s="11" customFormat="1" x14ac:dyDescent="0.2">
      <c r="A201" s="10"/>
      <c r="B201" s="10"/>
      <c r="C201" s="17"/>
      <c r="D201" s="21"/>
      <c r="E201" s="21"/>
      <c r="F201" s="21"/>
      <c r="G201" s="24"/>
      <c r="H201" s="24"/>
      <c r="I201" s="27"/>
      <c r="J201" s="62"/>
      <c r="K201" s="10"/>
      <c r="L201" s="10"/>
      <c r="M201" s="10"/>
      <c r="N201" s="10"/>
      <c r="O201" s="10"/>
      <c r="P201" s="10"/>
      <c r="Q201" s="10"/>
      <c r="R201" s="10"/>
      <c r="S201" s="10"/>
      <c r="T201" s="10"/>
      <c r="U201" s="10"/>
      <c r="V201" s="10"/>
      <c r="W201" s="10"/>
      <c r="X201" s="10"/>
      <c r="Y201" s="10"/>
      <c r="Z201" s="10"/>
      <c r="AA201" s="10"/>
    </row>
    <row r="202" spans="1:27" s="11" customFormat="1" x14ac:dyDescent="0.2">
      <c r="A202" s="10"/>
      <c r="B202" s="10"/>
      <c r="C202" s="17"/>
      <c r="D202" s="21"/>
      <c r="E202" s="21"/>
      <c r="F202" s="21"/>
      <c r="G202" s="24"/>
      <c r="H202" s="24"/>
      <c r="I202" s="27"/>
      <c r="J202" s="62"/>
      <c r="K202" s="10"/>
      <c r="L202" s="10"/>
      <c r="M202" s="10"/>
      <c r="N202" s="10"/>
      <c r="O202" s="10"/>
      <c r="P202" s="10"/>
      <c r="Q202" s="10"/>
      <c r="R202" s="10"/>
      <c r="S202" s="10"/>
      <c r="T202" s="10"/>
      <c r="U202" s="10"/>
      <c r="V202" s="10"/>
      <c r="W202" s="10"/>
      <c r="X202" s="10"/>
      <c r="Y202" s="10"/>
      <c r="Z202" s="10"/>
      <c r="AA202" s="10"/>
    </row>
    <row r="203" spans="1:27" s="11" customFormat="1" x14ac:dyDescent="0.2">
      <c r="A203" s="10"/>
      <c r="B203" s="10"/>
      <c r="C203" s="17"/>
      <c r="D203" s="23"/>
      <c r="E203" s="23"/>
      <c r="F203" s="23"/>
      <c r="G203" s="10"/>
      <c r="H203" s="10"/>
      <c r="I203" s="17"/>
      <c r="J203" s="62"/>
      <c r="K203" s="10"/>
      <c r="L203" s="10"/>
      <c r="M203" s="10"/>
      <c r="N203" s="10"/>
      <c r="O203" s="10"/>
      <c r="P203" s="10"/>
      <c r="Q203" s="10"/>
      <c r="R203" s="10"/>
      <c r="S203" s="10"/>
      <c r="T203" s="10"/>
      <c r="U203" s="10"/>
      <c r="V203" s="10"/>
      <c r="W203" s="10"/>
      <c r="X203" s="10"/>
      <c r="Y203" s="10"/>
      <c r="Z203" s="10"/>
      <c r="AA203" s="10"/>
    </row>
    <row r="204" spans="1:27" s="11" customFormat="1" x14ac:dyDescent="0.2">
      <c r="A204" s="10"/>
      <c r="B204" s="10"/>
      <c r="C204" s="17"/>
      <c r="D204" s="23"/>
      <c r="E204" s="23"/>
      <c r="F204" s="23"/>
      <c r="G204" s="10"/>
      <c r="H204" s="10"/>
      <c r="I204" s="17"/>
      <c r="J204" s="62"/>
      <c r="K204" s="10"/>
      <c r="L204" s="10"/>
      <c r="M204" s="10"/>
      <c r="N204" s="10"/>
      <c r="O204" s="10"/>
      <c r="P204" s="10"/>
      <c r="Q204" s="10"/>
      <c r="R204" s="10"/>
      <c r="S204" s="10"/>
      <c r="T204" s="10"/>
      <c r="U204" s="10"/>
      <c r="V204" s="10"/>
      <c r="W204" s="10"/>
      <c r="X204" s="10"/>
      <c r="Y204" s="10"/>
      <c r="Z204" s="10"/>
      <c r="AA204" s="10"/>
    </row>
    <row r="205" spans="1:27" s="11" customFormat="1" x14ac:dyDescent="0.2">
      <c r="A205" s="10"/>
      <c r="B205" s="10"/>
      <c r="C205" s="17"/>
      <c r="D205" s="20"/>
      <c r="E205" s="20"/>
      <c r="F205" s="20"/>
      <c r="G205" s="21"/>
      <c r="H205" s="21"/>
      <c r="I205" s="20"/>
      <c r="J205" s="62"/>
      <c r="K205" s="10"/>
      <c r="L205" s="10"/>
      <c r="M205" s="10"/>
      <c r="N205" s="10"/>
      <c r="O205" s="10"/>
      <c r="P205" s="10"/>
      <c r="Q205" s="10"/>
      <c r="R205" s="10"/>
      <c r="S205" s="10"/>
      <c r="T205" s="10"/>
      <c r="U205" s="10"/>
      <c r="V205" s="10"/>
      <c r="W205" s="10"/>
      <c r="X205" s="10"/>
      <c r="Y205" s="10"/>
      <c r="Z205" s="10"/>
      <c r="AA205" s="10"/>
    </row>
    <row r="206" spans="1:27" s="11" customFormat="1" x14ac:dyDescent="0.2">
      <c r="A206" s="10"/>
      <c r="B206" s="10"/>
      <c r="C206" s="17"/>
      <c r="D206" s="21"/>
      <c r="E206" s="21"/>
      <c r="F206" s="21"/>
      <c r="G206" s="10"/>
      <c r="H206" s="10"/>
      <c r="I206" s="17"/>
      <c r="J206" s="62"/>
      <c r="K206" s="10"/>
      <c r="L206" s="10"/>
      <c r="M206" s="10"/>
      <c r="N206" s="10"/>
      <c r="O206" s="10"/>
      <c r="P206" s="10"/>
      <c r="Q206" s="10"/>
      <c r="R206" s="10"/>
      <c r="S206" s="10"/>
      <c r="T206" s="10"/>
      <c r="U206" s="10"/>
      <c r="V206" s="10"/>
      <c r="W206" s="10"/>
      <c r="X206" s="10"/>
      <c r="Y206" s="10"/>
      <c r="Z206" s="10"/>
      <c r="AA206" s="10"/>
    </row>
    <row r="207" spans="1:27" s="11" customFormat="1" x14ac:dyDescent="0.2">
      <c r="A207" s="10"/>
      <c r="B207" s="10"/>
      <c r="C207" s="17"/>
      <c r="D207" s="21"/>
      <c r="E207" s="21"/>
      <c r="F207" s="21"/>
      <c r="G207" s="10"/>
      <c r="H207" s="10"/>
      <c r="I207" s="17"/>
      <c r="J207" s="62"/>
      <c r="K207" s="10"/>
      <c r="L207" s="10"/>
      <c r="M207" s="10"/>
      <c r="N207" s="10"/>
      <c r="O207" s="10"/>
      <c r="P207" s="10"/>
      <c r="Q207" s="10"/>
      <c r="R207" s="10"/>
      <c r="S207" s="10"/>
      <c r="T207" s="10"/>
      <c r="U207" s="10"/>
      <c r="V207" s="10"/>
      <c r="W207" s="10"/>
      <c r="X207" s="10"/>
      <c r="Y207" s="10"/>
      <c r="Z207" s="10"/>
      <c r="AA207" s="10"/>
    </row>
    <row r="208" spans="1:27" s="11" customFormat="1" x14ac:dyDescent="0.2">
      <c r="A208" s="10"/>
      <c r="B208" s="10"/>
      <c r="C208" s="17"/>
      <c r="D208" s="21"/>
      <c r="E208" s="21"/>
      <c r="F208" s="21"/>
      <c r="G208" s="10"/>
      <c r="H208" s="10"/>
      <c r="I208" s="17"/>
      <c r="J208" s="62"/>
      <c r="K208" s="10"/>
      <c r="L208" s="10"/>
      <c r="M208" s="10"/>
      <c r="N208" s="10"/>
      <c r="O208" s="10"/>
      <c r="P208" s="10"/>
      <c r="Q208" s="10"/>
      <c r="R208" s="10"/>
      <c r="S208" s="10"/>
      <c r="T208" s="10"/>
      <c r="U208" s="10"/>
      <c r="V208" s="10"/>
      <c r="W208" s="10"/>
      <c r="X208" s="10"/>
      <c r="Y208" s="10"/>
      <c r="Z208" s="10"/>
      <c r="AA208" s="10"/>
    </row>
    <row r="209" spans="1:27" s="11" customFormat="1" x14ac:dyDescent="0.2">
      <c r="A209" s="10"/>
      <c r="B209" s="10"/>
      <c r="C209" s="17"/>
      <c r="D209" s="20"/>
      <c r="E209" s="20"/>
      <c r="F209" s="20"/>
      <c r="G209" s="10"/>
      <c r="H209" s="10"/>
      <c r="I209" s="17"/>
      <c r="J209" s="62"/>
      <c r="K209" s="10"/>
      <c r="L209" s="10"/>
      <c r="M209" s="10"/>
      <c r="N209" s="10"/>
      <c r="O209" s="10"/>
      <c r="P209" s="10"/>
      <c r="Q209" s="10"/>
      <c r="R209" s="10"/>
      <c r="S209" s="10"/>
      <c r="T209" s="10"/>
      <c r="U209" s="10"/>
      <c r="V209" s="10"/>
      <c r="W209" s="10"/>
      <c r="X209" s="10"/>
      <c r="Y209" s="10"/>
      <c r="Z209" s="10"/>
      <c r="AA209" s="10"/>
    </row>
    <row r="210" spans="1:27" s="11" customFormat="1" x14ac:dyDescent="0.2">
      <c r="A210" s="10"/>
      <c r="B210" s="10"/>
      <c r="C210" s="17"/>
      <c r="D210" s="18"/>
      <c r="E210" s="18"/>
      <c r="F210" s="18"/>
      <c r="G210" s="18"/>
      <c r="H210" s="18"/>
      <c r="I210" s="20"/>
      <c r="J210" s="62"/>
      <c r="K210" s="10"/>
      <c r="L210" s="10"/>
      <c r="M210" s="10"/>
      <c r="N210" s="10"/>
      <c r="O210" s="10"/>
      <c r="P210" s="10"/>
      <c r="Q210" s="10"/>
      <c r="R210" s="10"/>
      <c r="S210" s="10"/>
      <c r="T210" s="10"/>
      <c r="U210" s="10"/>
      <c r="V210" s="10"/>
      <c r="W210" s="10"/>
      <c r="X210" s="10"/>
      <c r="Y210" s="10"/>
      <c r="Z210" s="10"/>
      <c r="AA210" s="10"/>
    </row>
    <row r="211" spans="1:27" s="11" customFormat="1" x14ac:dyDescent="0.2">
      <c r="A211" s="10"/>
      <c r="B211" s="10"/>
      <c r="C211" s="17"/>
      <c r="D211" s="21"/>
      <c r="E211" s="21"/>
      <c r="F211" s="21"/>
      <c r="G211" s="18"/>
      <c r="H211" s="18"/>
      <c r="I211" s="20"/>
      <c r="J211" s="62"/>
      <c r="K211" s="10"/>
      <c r="L211" s="10"/>
      <c r="M211" s="10"/>
      <c r="N211" s="10"/>
      <c r="O211" s="10"/>
      <c r="P211" s="10"/>
      <c r="Q211" s="10"/>
      <c r="R211" s="10"/>
      <c r="S211" s="10"/>
      <c r="T211" s="10"/>
      <c r="U211" s="10"/>
      <c r="V211" s="10"/>
      <c r="W211" s="10"/>
      <c r="X211" s="10"/>
      <c r="Y211" s="10"/>
      <c r="Z211" s="10"/>
      <c r="AA211" s="10"/>
    </row>
    <row r="212" spans="1:27" s="11" customFormat="1" x14ac:dyDescent="0.2">
      <c r="A212" s="10"/>
      <c r="B212" s="10"/>
      <c r="C212" s="17"/>
      <c r="D212" s="18"/>
      <c r="E212" s="18"/>
      <c r="F212" s="18"/>
      <c r="G212" s="18"/>
      <c r="H212" s="18"/>
      <c r="I212" s="20"/>
      <c r="J212" s="62"/>
      <c r="K212" s="10"/>
      <c r="L212" s="10"/>
      <c r="M212" s="10"/>
      <c r="N212" s="10"/>
      <c r="O212" s="10"/>
      <c r="P212" s="10"/>
      <c r="Q212" s="10"/>
      <c r="R212" s="10"/>
      <c r="S212" s="10"/>
      <c r="T212" s="10"/>
      <c r="U212" s="10"/>
      <c r="V212" s="10"/>
      <c r="W212" s="10"/>
      <c r="X212" s="10"/>
      <c r="Y212" s="10"/>
      <c r="Z212" s="10"/>
      <c r="AA212" s="10"/>
    </row>
    <row r="213" spans="1:27" s="11" customFormat="1" x14ac:dyDescent="0.2">
      <c r="A213" s="10"/>
      <c r="B213" s="10"/>
      <c r="C213" s="17"/>
      <c r="D213" s="21"/>
      <c r="E213" s="21"/>
      <c r="F213" s="21"/>
      <c r="G213" s="18"/>
      <c r="H213" s="18"/>
      <c r="I213" s="20"/>
      <c r="J213" s="62"/>
      <c r="K213" s="10"/>
      <c r="L213" s="10"/>
      <c r="M213" s="10"/>
      <c r="N213" s="10"/>
      <c r="O213" s="10"/>
      <c r="P213" s="10"/>
      <c r="Q213" s="10"/>
      <c r="R213" s="10"/>
      <c r="S213" s="10"/>
      <c r="T213" s="10"/>
      <c r="U213" s="10"/>
      <c r="V213" s="10"/>
      <c r="W213" s="10"/>
      <c r="X213" s="10"/>
      <c r="Y213" s="10"/>
      <c r="Z213" s="10"/>
      <c r="AA213" s="10"/>
    </row>
    <row r="214" spans="1:27" s="11" customFormat="1" x14ac:dyDescent="0.2">
      <c r="A214" s="10"/>
      <c r="B214" s="10"/>
      <c r="C214" s="19"/>
      <c r="D214" s="21"/>
      <c r="E214" s="21"/>
      <c r="F214" s="21"/>
      <c r="G214" s="10"/>
      <c r="H214" s="10"/>
      <c r="I214" s="17"/>
      <c r="J214" s="62"/>
      <c r="K214" s="10"/>
      <c r="L214" s="10"/>
      <c r="M214" s="10"/>
      <c r="N214" s="10"/>
      <c r="O214" s="10"/>
      <c r="P214" s="10"/>
      <c r="Q214" s="10"/>
      <c r="R214" s="10"/>
      <c r="S214" s="10"/>
      <c r="T214" s="10"/>
      <c r="U214" s="10"/>
      <c r="V214" s="10"/>
      <c r="W214" s="10"/>
      <c r="X214" s="10"/>
      <c r="Y214" s="10"/>
      <c r="Z214" s="10"/>
      <c r="AA214" s="10"/>
    </row>
    <row r="215" spans="1:27" s="11" customFormat="1" x14ac:dyDescent="0.2">
      <c r="A215" s="10"/>
      <c r="B215" s="10"/>
      <c r="C215" s="17"/>
      <c r="D215" s="20"/>
      <c r="E215" s="20"/>
      <c r="F215" s="20"/>
      <c r="G215" s="21"/>
      <c r="H215" s="21"/>
      <c r="I215" s="20"/>
      <c r="J215" s="62"/>
      <c r="K215" s="10"/>
      <c r="L215" s="10"/>
      <c r="M215" s="10"/>
      <c r="N215" s="10"/>
      <c r="O215" s="10"/>
      <c r="P215" s="10"/>
      <c r="Q215" s="10"/>
      <c r="R215" s="10"/>
      <c r="S215" s="10"/>
      <c r="T215" s="10"/>
      <c r="U215" s="10"/>
      <c r="V215" s="10"/>
      <c r="W215" s="10"/>
      <c r="X215" s="10"/>
      <c r="Y215" s="10"/>
      <c r="Z215" s="10"/>
      <c r="AA215" s="10"/>
    </row>
    <row r="216" spans="1:27" s="11" customFormat="1" x14ac:dyDescent="0.2">
      <c r="A216" s="10"/>
      <c r="B216" s="10"/>
      <c r="C216" s="17"/>
      <c r="D216" s="21"/>
      <c r="E216" s="21"/>
      <c r="F216" s="21"/>
      <c r="G216" s="21"/>
      <c r="H216" s="21"/>
      <c r="I216" s="20"/>
      <c r="J216" s="62"/>
      <c r="K216" s="10"/>
      <c r="L216" s="10"/>
      <c r="M216" s="10"/>
      <c r="N216" s="10"/>
      <c r="O216" s="10"/>
      <c r="P216" s="10"/>
      <c r="Q216" s="10"/>
      <c r="R216" s="10"/>
      <c r="S216" s="10"/>
      <c r="T216" s="10"/>
      <c r="U216" s="10"/>
      <c r="V216" s="10"/>
      <c r="W216" s="10"/>
      <c r="X216" s="10"/>
      <c r="Y216" s="10"/>
      <c r="Z216" s="10"/>
      <c r="AA216" s="10"/>
    </row>
    <row r="217" spans="1:27" s="11" customFormat="1" x14ac:dyDescent="0.2">
      <c r="A217" s="10"/>
      <c r="B217" s="10"/>
      <c r="C217" s="17"/>
      <c r="D217" s="21"/>
      <c r="E217" s="21"/>
      <c r="F217" s="21"/>
      <c r="G217" s="21"/>
      <c r="H217" s="21"/>
      <c r="I217" s="20"/>
      <c r="J217" s="62"/>
      <c r="K217" s="10"/>
      <c r="L217" s="10"/>
      <c r="M217" s="10"/>
      <c r="N217" s="10"/>
      <c r="O217" s="10"/>
      <c r="P217" s="10"/>
      <c r="Q217" s="10"/>
      <c r="R217" s="10"/>
      <c r="S217" s="10"/>
      <c r="T217" s="10"/>
      <c r="U217" s="10"/>
      <c r="V217" s="10"/>
      <c r="W217" s="10"/>
      <c r="X217" s="10"/>
      <c r="Y217" s="10"/>
      <c r="Z217" s="10"/>
      <c r="AA217" s="10"/>
    </row>
    <row r="218" spans="1:27" s="11" customFormat="1" x14ac:dyDescent="0.2">
      <c r="A218" s="10"/>
      <c r="B218" s="10"/>
      <c r="C218" s="17"/>
      <c r="D218" s="21"/>
      <c r="E218" s="21"/>
      <c r="F218" s="21"/>
      <c r="G218" s="21"/>
      <c r="H218" s="21"/>
      <c r="I218" s="20"/>
      <c r="J218" s="62"/>
      <c r="K218" s="10"/>
      <c r="L218" s="10"/>
      <c r="M218" s="10"/>
      <c r="N218" s="10"/>
      <c r="O218" s="10"/>
      <c r="P218" s="10"/>
      <c r="Q218" s="10"/>
      <c r="R218" s="10"/>
      <c r="S218" s="10"/>
      <c r="T218" s="10"/>
      <c r="U218" s="10"/>
      <c r="V218" s="10"/>
      <c r="W218" s="10"/>
      <c r="X218" s="10"/>
      <c r="Y218" s="10"/>
      <c r="Z218" s="10"/>
      <c r="AA218" s="10"/>
    </row>
    <row r="219" spans="1:27" s="11" customFormat="1" x14ac:dyDescent="0.2">
      <c r="A219" s="10"/>
      <c r="B219" s="10"/>
      <c r="C219" s="17"/>
      <c r="D219" s="21"/>
      <c r="E219" s="21"/>
      <c r="F219" s="21"/>
      <c r="G219" s="24"/>
      <c r="H219" s="24"/>
      <c r="I219" s="27"/>
      <c r="J219" s="62"/>
      <c r="K219" s="10"/>
      <c r="L219" s="10"/>
      <c r="M219" s="10"/>
      <c r="N219" s="10"/>
      <c r="O219" s="10"/>
      <c r="P219" s="10"/>
      <c r="Q219" s="10"/>
      <c r="R219" s="10"/>
      <c r="S219" s="10"/>
      <c r="T219" s="10"/>
      <c r="U219" s="10"/>
      <c r="V219" s="10"/>
      <c r="W219" s="10"/>
      <c r="X219" s="10"/>
      <c r="Y219" s="10"/>
      <c r="Z219" s="10"/>
      <c r="AA219" s="10"/>
    </row>
    <row r="220" spans="1:27" s="11" customFormat="1" x14ac:dyDescent="0.2">
      <c r="A220" s="10"/>
      <c r="B220" s="10"/>
      <c r="C220" s="17"/>
      <c r="D220" s="21"/>
      <c r="E220" s="21"/>
      <c r="F220" s="21"/>
      <c r="G220" s="24"/>
      <c r="H220" s="24"/>
      <c r="I220" s="27"/>
      <c r="J220" s="62"/>
      <c r="K220" s="10"/>
      <c r="L220" s="10"/>
      <c r="M220" s="10"/>
      <c r="N220" s="10"/>
      <c r="O220" s="10"/>
      <c r="P220" s="10"/>
      <c r="Q220" s="10"/>
      <c r="R220" s="10"/>
      <c r="S220" s="10"/>
      <c r="T220" s="10"/>
      <c r="U220" s="10"/>
      <c r="V220" s="10"/>
      <c r="W220" s="10"/>
      <c r="X220" s="10"/>
      <c r="Y220" s="10"/>
      <c r="Z220" s="10"/>
      <c r="AA220" s="10"/>
    </row>
    <row r="221" spans="1:27" s="11" customFormat="1" x14ac:dyDescent="0.2">
      <c r="A221" s="10"/>
      <c r="B221" s="10"/>
      <c r="C221" s="17"/>
      <c r="D221" s="20"/>
      <c r="E221" s="20"/>
      <c r="F221" s="20"/>
      <c r="G221" s="21"/>
      <c r="H221" s="21"/>
      <c r="I221" s="20"/>
      <c r="J221" s="62"/>
      <c r="K221" s="10"/>
      <c r="L221" s="10"/>
      <c r="M221" s="10"/>
      <c r="N221" s="10"/>
      <c r="O221" s="10"/>
      <c r="P221" s="10"/>
      <c r="Q221" s="10"/>
      <c r="R221" s="10"/>
      <c r="S221" s="10"/>
      <c r="T221" s="10"/>
      <c r="U221" s="10"/>
      <c r="V221" s="10"/>
      <c r="W221" s="10"/>
      <c r="X221" s="10"/>
      <c r="Y221" s="10"/>
      <c r="Z221" s="10"/>
      <c r="AA221" s="10"/>
    </row>
    <row r="222" spans="1:27" s="11" customFormat="1" x14ac:dyDescent="0.2">
      <c r="A222" s="10"/>
      <c r="B222" s="10"/>
      <c r="C222" s="17"/>
      <c r="D222" s="21"/>
      <c r="E222" s="21"/>
      <c r="F222" s="21"/>
      <c r="G222" s="10"/>
      <c r="H222" s="10"/>
      <c r="I222" s="17"/>
      <c r="J222" s="62"/>
      <c r="K222" s="10"/>
      <c r="L222" s="10"/>
      <c r="M222" s="10"/>
      <c r="N222" s="10"/>
      <c r="O222" s="10"/>
      <c r="P222" s="10"/>
      <c r="Q222" s="10"/>
      <c r="R222" s="10"/>
      <c r="S222" s="10"/>
      <c r="T222" s="10"/>
      <c r="U222" s="10"/>
      <c r="V222" s="10"/>
      <c r="W222" s="10"/>
      <c r="X222" s="10"/>
      <c r="Y222" s="10"/>
      <c r="Z222" s="10"/>
      <c r="AA222" s="10"/>
    </row>
    <row r="223" spans="1:27" s="11" customFormat="1" x14ac:dyDescent="0.2">
      <c r="A223" s="10"/>
      <c r="B223" s="10"/>
      <c r="C223" s="17"/>
      <c r="D223" s="21"/>
      <c r="E223" s="21"/>
      <c r="F223" s="21"/>
      <c r="G223" s="10"/>
      <c r="H223" s="10"/>
      <c r="I223" s="17"/>
      <c r="J223" s="62"/>
      <c r="K223" s="10"/>
      <c r="L223" s="10"/>
      <c r="M223" s="10"/>
      <c r="N223" s="10"/>
      <c r="O223" s="10"/>
      <c r="P223" s="10"/>
      <c r="Q223" s="10"/>
      <c r="R223" s="10"/>
      <c r="S223" s="10"/>
      <c r="T223" s="10"/>
      <c r="U223" s="10"/>
      <c r="V223" s="10"/>
      <c r="W223" s="10"/>
      <c r="X223" s="10"/>
      <c r="Y223" s="10"/>
      <c r="Z223" s="10"/>
      <c r="AA223" s="10"/>
    </row>
    <row r="224" spans="1:27" s="11" customFormat="1" x14ac:dyDescent="0.2">
      <c r="A224" s="10"/>
      <c r="B224" s="10"/>
      <c r="C224" s="17"/>
      <c r="D224" s="21"/>
      <c r="E224" s="21"/>
      <c r="F224" s="21"/>
      <c r="G224" s="10"/>
      <c r="H224" s="10"/>
      <c r="I224" s="17"/>
      <c r="J224" s="62"/>
      <c r="K224" s="10"/>
      <c r="L224" s="10"/>
      <c r="M224" s="10"/>
      <c r="N224" s="10"/>
      <c r="O224" s="10"/>
      <c r="P224" s="10"/>
      <c r="Q224" s="10"/>
      <c r="R224" s="10"/>
      <c r="S224" s="10"/>
      <c r="T224" s="10"/>
      <c r="U224" s="10"/>
      <c r="V224" s="10"/>
      <c r="W224" s="10"/>
      <c r="X224" s="10"/>
      <c r="Y224" s="10"/>
      <c r="Z224" s="10"/>
      <c r="AA224" s="10"/>
    </row>
    <row r="225" spans="1:27" s="11" customFormat="1" x14ac:dyDescent="0.2">
      <c r="A225" s="10"/>
      <c r="B225" s="10"/>
      <c r="C225" s="10"/>
      <c r="D225" s="21"/>
      <c r="E225" s="21"/>
      <c r="F225" s="21"/>
      <c r="G225" s="10"/>
      <c r="H225" s="10"/>
      <c r="I225" s="17"/>
      <c r="J225" s="62"/>
      <c r="K225" s="10"/>
      <c r="L225" s="10"/>
      <c r="M225" s="10"/>
      <c r="N225" s="10"/>
      <c r="O225" s="10"/>
      <c r="P225" s="10"/>
      <c r="Q225" s="10"/>
      <c r="R225" s="10"/>
      <c r="S225" s="10"/>
      <c r="T225" s="10"/>
      <c r="U225" s="10"/>
      <c r="V225" s="10"/>
      <c r="W225" s="10"/>
      <c r="X225" s="10"/>
      <c r="Y225" s="10"/>
      <c r="Z225" s="10"/>
      <c r="AA225" s="10"/>
    </row>
    <row r="226" spans="1:27" s="11" customFormat="1" x14ac:dyDescent="0.2">
      <c r="A226" s="10"/>
      <c r="B226" s="10"/>
      <c r="C226" s="10"/>
      <c r="D226" s="21"/>
      <c r="E226" s="21"/>
      <c r="F226" s="21"/>
      <c r="G226" s="10"/>
      <c r="H226" s="10"/>
      <c r="I226" s="17"/>
      <c r="J226" s="62"/>
      <c r="K226" s="10"/>
      <c r="L226" s="10"/>
      <c r="M226" s="10"/>
      <c r="N226" s="10"/>
      <c r="O226" s="10"/>
      <c r="P226" s="10"/>
      <c r="Q226" s="10"/>
      <c r="R226" s="10"/>
      <c r="S226" s="10"/>
      <c r="T226" s="10"/>
      <c r="U226" s="10"/>
      <c r="V226" s="10"/>
      <c r="W226" s="10"/>
      <c r="X226" s="10"/>
      <c r="Y226" s="10"/>
      <c r="Z226" s="10"/>
      <c r="AA226" s="10"/>
    </row>
    <row r="227" spans="1:27" s="11" customFormat="1" x14ac:dyDescent="0.2">
      <c r="A227" s="10"/>
      <c r="B227" s="10"/>
      <c r="C227" s="10"/>
      <c r="D227" s="21"/>
      <c r="E227" s="21"/>
      <c r="F227" s="21"/>
      <c r="G227" s="10"/>
      <c r="H227" s="10"/>
      <c r="I227" s="17"/>
      <c r="J227" s="62"/>
      <c r="K227" s="10"/>
      <c r="L227" s="10"/>
      <c r="M227" s="10"/>
      <c r="N227" s="10"/>
      <c r="O227" s="10"/>
      <c r="P227" s="10"/>
      <c r="Q227" s="10"/>
      <c r="R227" s="10"/>
      <c r="S227" s="10"/>
      <c r="T227" s="10"/>
      <c r="U227" s="10"/>
      <c r="V227" s="10"/>
      <c r="W227" s="10"/>
      <c r="X227" s="10"/>
      <c r="Y227" s="10"/>
      <c r="Z227" s="10"/>
      <c r="AA227" s="10"/>
    </row>
    <row r="228" spans="1:27" s="11" customFormat="1" x14ac:dyDescent="0.2">
      <c r="A228" s="16"/>
      <c r="B228" s="19"/>
      <c r="C228" s="20"/>
      <c r="D228" s="21"/>
      <c r="E228" s="21"/>
      <c r="F228" s="21"/>
      <c r="G228" s="10"/>
      <c r="H228" s="10"/>
      <c r="I228" s="17"/>
      <c r="J228" s="62"/>
      <c r="K228" s="10"/>
      <c r="L228" s="10"/>
      <c r="M228" s="10"/>
      <c r="N228" s="10"/>
      <c r="O228" s="10"/>
      <c r="P228" s="10"/>
      <c r="Q228" s="10"/>
      <c r="R228" s="10"/>
      <c r="S228" s="10"/>
      <c r="T228" s="10"/>
      <c r="U228" s="10"/>
      <c r="V228" s="10"/>
      <c r="W228" s="10"/>
      <c r="X228" s="10"/>
      <c r="Y228" s="10"/>
      <c r="Z228" s="10"/>
      <c r="AA228" s="10"/>
    </row>
    <row r="229" spans="1:27" s="11" customFormat="1" x14ac:dyDescent="0.2">
      <c r="A229" s="16"/>
      <c r="B229" s="19"/>
      <c r="C229" s="20"/>
      <c r="D229" s="21"/>
      <c r="E229" s="21"/>
      <c r="F229" s="21"/>
      <c r="G229" s="10"/>
      <c r="H229" s="10"/>
      <c r="I229" s="17"/>
      <c r="J229" s="62"/>
      <c r="K229" s="10"/>
      <c r="L229" s="10"/>
      <c r="M229" s="10"/>
      <c r="N229" s="10"/>
      <c r="O229" s="10"/>
      <c r="P229" s="10"/>
      <c r="Q229" s="10"/>
      <c r="R229" s="10"/>
      <c r="S229" s="10"/>
      <c r="T229" s="10"/>
      <c r="U229" s="10"/>
      <c r="V229" s="10"/>
      <c r="W229" s="10"/>
      <c r="X229" s="10"/>
      <c r="Y229" s="10"/>
      <c r="Z229" s="10"/>
      <c r="AA229" s="10"/>
    </row>
    <row r="230" spans="1:27" s="11" customFormat="1" x14ac:dyDescent="0.2">
      <c r="A230" s="16"/>
      <c r="B230" s="19"/>
      <c r="C230" s="20"/>
      <c r="D230" s="21"/>
      <c r="E230" s="21"/>
      <c r="F230" s="21"/>
      <c r="G230" s="10"/>
      <c r="H230" s="10"/>
      <c r="I230" s="17"/>
      <c r="J230" s="62"/>
      <c r="K230" s="10"/>
      <c r="L230" s="10"/>
      <c r="M230" s="10"/>
      <c r="N230" s="10"/>
      <c r="O230" s="10"/>
      <c r="P230" s="10"/>
      <c r="Q230" s="10"/>
      <c r="R230" s="10"/>
      <c r="S230" s="10"/>
      <c r="T230" s="10"/>
      <c r="U230" s="10"/>
      <c r="V230" s="10"/>
      <c r="W230" s="10"/>
      <c r="X230" s="10"/>
      <c r="Y230" s="10"/>
      <c r="Z230" s="10"/>
      <c r="AA230" s="10"/>
    </row>
    <row r="231" spans="1:27" s="11" customFormat="1" x14ac:dyDescent="0.2">
      <c r="A231" s="16"/>
      <c r="B231" s="19"/>
      <c r="C231" s="20"/>
      <c r="D231" s="21"/>
      <c r="E231" s="21"/>
      <c r="F231" s="21"/>
      <c r="G231" s="10"/>
      <c r="H231" s="10"/>
      <c r="I231" s="17"/>
      <c r="J231" s="62"/>
      <c r="K231" s="10"/>
      <c r="L231" s="10"/>
      <c r="M231" s="10"/>
      <c r="N231" s="10"/>
      <c r="O231" s="10"/>
      <c r="P231" s="10"/>
      <c r="Q231" s="10"/>
      <c r="R231" s="10"/>
      <c r="S231" s="10"/>
      <c r="T231" s="10"/>
      <c r="U231" s="10"/>
      <c r="V231" s="10"/>
      <c r="W231" s="10"/>
      <c r="X231" s="10"/>
      <c r="Y231" s="10"/>
      <c r="Z231" s="10"/>
      <c r="AA231" s="10"/>
    </row>
    <row r="232" spans="1:27" s="11" customFormat="1" x14ac:dyDescent="0.2">
      <c r="A232" s="16"/>
      <c r="B232" s="19"/>
      <c r="C232" s="19"/>
      <c r="D232" s="21"/>
      <c r="E232" s="21"/>
      <c r="F232" s="21"/>
      <c r="G232" s="10"/>
      <c r="H232" s="10"/>
      <c r="I232" s="17"/>
      <c r="J232" s="62"/>
      <c r="K232" s="10"/>
      <c r="L232" s="10"/>
      <c r="M232" s="10"/>
      <c r="N232" s="10"/>
      <c r="O232" s="10"/>
      <c r="P232" s="10"/>
      <c r="Q232" s="10"/>
      <c r="R232" s="10"/>
      <c r="S232" s="10"/>
      <c r="T232" s="10"/>
      <c r="U232" s="10"/>
      <c r="V232" s="10"/>
      <c r="W232" s="10"/>
      <c r="X232" s="10"/>
      <c r="Y232" s="10"/>
      <c r="Z232" s="10"/>
      <c r="AA232" s="10"/>
    </row>
    <row r="233" spans="1:27" s="11" customFormat="1" x14ac:dyDescent="0.2">
      <c r="A233" s="16"/>
      <c r="B233" s="19"/>
      <c r="C233" s="19"/>
      <c r="D233" s="21"/>
      <c r="E233" s="21"/>
      <c r="F233" s="21"/>
      <c r="G233" s="10"/>
      <c r="H233" s="10"/>
      <c r="I233" s="17"/>
      <c r="J233" s="62"/>
      <c r="K233" s="10"/>
      <c r="L233" s="10"/>
      <c r="M233" s="10"/>
      <c r="N233" s="10"/>
      <c r="O233" s="10"/>
      <c r="P233" s="10"/>
      <c r="Q233" s="10"/>
      <c r="R233" s="10"/>
      <c r="S233" s="10"/>
      <c r="T233" s="10"/>
      <c r="U233" s="10"/>
      <c r="V233" s="10"/>
      <c r="W233" s="10"/>
      <c r="X233" s="10"/>
      <c r="Y233" s="10"/>
      <c r="Z233" s="10"/>
      <c r="AA233" s="10"/>
    </row>
    <row r="234" spans="1:27" s="11" customFormat="1" x14ac:dyDescent="0.2">
      <c r="A234" s="16"/>
      <c r="B234" s="19"/>
      <c r="C234" s="19"/>
      <c r="D234" s="21"/>
      <c r="E234" s="21"/>
      <c r="F234" s="21"/>
      <c r="G234" s="10"/>
      <c r="H234" s="10"/>
      <c r="I234" s="17"/>
      <c r="J234" s="62"/>
      <c r="K234" s="10"/>
      <c r="L234" s="12"/>
      <c r="M234" s="12"/>
      <c r="N234" s="12"/>
      <c r="O234" s="12"/>
      <c r="P234" s="12"/>
      <c r="Q234" s="12"/>
      <c r="R234" s="12"/>
      <c r="S234" s="12"/>
      <c r="T234" s="12"/>
      <c r="U234" s="12"/>
      <c r="V234" s="12"/>
      <c r="W234" s="12"/>
      <c r="X234" s="12"/>
      <c r="Y234" s="12"/>
      <c r="Z234" s="12"/>
      <c r="AA234" s="12"/>
    </row>
    <row r="235" spans="1:27" s="11" customFormat="1" x14ac:dyDescent="0.2">
      <c r="A235" s="16"/>
      <c r="B235" s="19"/>
      <c r="C235" s="19"/>
      <c r="D235" s="21"/>
      <c r="E235" s="21"/>
      <c r="F235" s="21"/>
      <c r="G235" s="10"/>
      <c r="H235" s="10"/>
      <c r="I235" s="17"/>
      <c r="J235" s="62"/>
      <c r="K235" s="10"/>
      <c r="L235" s="12"/>
      <c r="M235" s="12"/>
      <c r="N235" s="12"/>
      <c r="O235" s="12"/>
      <c r="P235" s="12"/>
      <c r="Q235" s="12"/>
      <c r="R235" s="12"/>
      <c r="S235" s="12"/>
      <c r="T235" s="12"/>
      <c r="U235" s="12"/>
      <c r="V235" s="12"/>
      <c r="W235" s="12"/>
      <c r="X235" s="12"/>
      <c r="Y235" s="12"/>
      <c r="Z235" s="12"/>
      <c r="AA235" s="12"/>
    </row>
    <row r="236" spans="1:27" s="11" customFormat="1" x14ac:dyDescent="0.2">
      <c r="A236" s="16"/>
      <c r="B236" s="19"/>
      <c r="C236" s="19"/>
      <c r="D236" s="21"/>
      <c r="E236" s="21"/>
      <c r="F236" s="21"/>
      <c r="G236" s="10"/>
      <c r="H236" s="10"/>
      <c r="I236" s="17"/>
      <c r="J236" s="62"/>
      <c r="K236" s="10"/>
      <c r="L236" s="12"/>
      <c r="M236" s="12"/>
      <c r="N236" s="12"/>
      <c r="O236" s="12"/>
      <c r="P236" s="12"/>
      <c r="Q236" s="12"/>
      <c r="R236" s="12"/>
      <c r="S236" s="12"/>
      <c r="T236" s="12"/>
      <c r="U236" s="12"/>
      <c r="V236" s="12"/>
      <c r="W236" s="12"/>
      <c r="X236" s="12"/>
      <c r="Y236" s="12"/>
      <c r="Z236" s="12"/>
      <c r="AA236" s="12"/>
    </row>
    <row r="237" spans="1:27" s="11" customFormat="1" x14ac:dyDescent="0.2">
      <c r="A237" s="16"/>
      <c r="B237" s="19"/>
      <c r="C237" s="19"/>
      <c r="D237" s="20"/>
      <c r="E237" s="20"/>
      <c r="F237" s="20"/>
      <c r="G237" s="20"/>
      <c r="H237" s="20"/>
      <c r="I237" s="20"/>
      <c r="J237" s="62"/>
      <c r="K237" s="10"/>
      <c r="L237" s="12"/>
      <c r="M237" s="12"/>
      <c r="N237" s="12"/>
      <c r="O237" s="12"/>
      <c r="P237" s="12"/>
      <c r="Q237" s="12"/>
      <c r="R237" s="12"/>
      <c r="S237" s="12"/>
      <c r="T237" s="12"/>
      <c r="U237" s="12"/>
      <c r="V237" s="12"/>
      <c r="W237" s="12"/>
      <c r="X237" s="12"/>
      <c r="Y237" s="12"/>
      <c r="Z237" s="12"/>
      <c r="AA237" s="12"/>
    </row>
    <row r="238" spans="1:27" s="11" customFormat="1" x14ac:dyDescent="0.2">
      <c r="A238" s="16"/>
      <c r="B238" s="19"/>
      <c r="C238" s="19"/>
      <c r="D238" s="20"/>
      <c r="E238" s="20"/>
      <c r="F238" s="20"/>
      <c r="G238" s="20"/>
      <c r="H238" s="20"/>
      <c r="I238" s="20"/>
      <c r="J238" s="62"/>
      <c r="K238" s="10"/>
      <c r="L238" s="12"/>
      <c r="M238" s="12"/>
      <c r="N238" s="12"/>
      <c r="O238" s="12"/>
      <c r="P238" s="12"/>
      <c r="Q238" s="12"/>
      <c r="R238" s="12"/>
      <c r="S238" s="12"/>
      <c r="T238" s="12"/>
      <c r="U238" s="12"/>
      <c r="V238" s="12"/>
      <c r="W238" s="12"/>
      <c r="X238" s="12"/>
      <c r="Y238" s="12"/>
      <c r="Z238" s="12"/>
      <c r="AA238" s="12"/>
    </row>
    <row r="239" spans="1:27" s="11" customFormat="1" x14ac:dyDescent="0.2">
      <c r="A239" s="16"/>
      <c r="B239" s="19"/>
      <c r="C239" s="19"/>
      <c r="D239" s="20"/>
      <c r="E239" s="20"/>
      <c r="F239" s="20"/>
      <c r="G239" s="20"/>
      <c r="H239" s="20"/>
      <c r="I239" s="20"/>
      <c r="J239" s="62"/>
      <c r="K239" s="10"/>
      <c r="L239" s="12"/>
      <c r="M239" s="12"/>
      <c r="N239" s="12"/>
      <c r="O239" s="12"/>
      <c r="P239" s="12"/>
      <c r="Q239" s="12"/>
      <c r="R239" s="12"/>
      <c r="S239" s="12"/>
      <c r="T239" s="12"/>
      <c r="U239" s="12"/>
      <c r="V239" s="12"/>
      <c r="W239" s="12"/>
      <c r="X239" s="12"/>
      <c r="Y239" s="12"/>
      <c r="Z239" s="12"/>
      <c r="AA239" s="12"/>
    </row>
    <row r="240" spans="1:27" s="11" customFormat="1" x14ac:dyDescent="0.2">
      <c r="A240" s="16"/>
      <c r="B240" s="19"/>
      <c r="C240" s="19"/>
      <c r="D240" s="20"/>
      <c r="E240" s="20"/>
      <c r="F240" s="20"/>
      <c r="G240" s="20"/>
      <c r="H240" s="20"/>
      <c r="I240" s="20"/>
      <c r="J240" s="62"/>
      <c r="K240" s="10"/>
      <c r="L240" s="12"/>
      <c r="M240" s="12"/>
      <c r="N240" s="12"/>
      <c r="O240" s="12"/>
      <c r="P240" s="12"/>
      <c r="Q240" s="12"/>
      <c r="R240" s="12"/>
      <c r="S240" s="12"/>
      <c r="T240" s="12"/>
      <c r="U240" s="12"/>
      <c r="V240" s="12"/>
      <c r="W240" s="12"/>
      <c r="X240" s="12"/>
      <c r="Y240" s="12"/>
      <c r="Z240" s="12"/>
      <c r="AA240" s="12"/>
    </row>
    <row r="241" spans="1:27" s="11" customFormat="1" x14ac:dyDescent="0.2">
      <c r="A241" s="16"/>
      <c r="B241" s="19"/>
      <c r="C241" s="19"/>
      <c r="D241" s="23"/>
      <c r="E241" s="23"/>
      <c r="F241" s="23"/>
      <c r="G241" s="19"/>
      <c r="H241" s="19"/>
      <c r="I241" s="17"/>
      <c r="J241" s="62"/>
      <c r="K241" s="10"/>
      <c r="L241" s="12"/>
      <c r="M241" s="12"/>
      <c r="N241" s="12"/>
      <c r="O241" s="12"/>
      <c r="P241" s="12"/>
      <c r="Q241" s="12"/>
      <c r="R241" s="12"/>
      <c r="S241" s="12"/>
      <c r="T241" s="12"/>
      <c r="U241" s="12"/>
      <c r="V241" s="12"/>
      <c r="W241" s="12"/>
      <c r="X241" s="12"/>
      <c r="Y241" s="12"/>
      <c r="Z241" s="12"/>
      <c r="AA241" s="12"/>
    </row>
    <row r="242" spans="1:27" s="11" customFormat="1" x14ac:dyDescent="0.2">
      <c r="A242" s="16"/>
      <c r="B242" s="19"/>
      <c r="C242" s="19"/>
      <c r="D242" s="23"/>
      <c r="E242" s="23"/>
      <c r="F242" s="23"/>
      <c r="G242" s="19"/>
      <c r="H242" s="19"/>
      <c r="I242" s="17"/>
      <c r="J242" s="62"/>
      <c r="K242" s="10"/>
      <c r="L242" s="12"/>
      <c r="M242" s="12"/>
      <c r="N242" s="12"/>
      <c r="O242" s="12"/>
      <c r="P242" s="12"/>
      <c r="Q242" s="12"/>
      <c r="R242" s="12"/>
      <c r="S242" s="12"/>
      <c r="T242" s="12"/>
      <c r="U242" s="12"/>
      <c r="V242" s="12"/>
      <c r="W242" s="12"/>
      <c r="X242" s="12"/>
      <c r="Y242" s="12"/>
      <c r="Z242" s="12"/>
      <c r="AA242" s="12"/>
    </row>
    <row r="243" spans="1:27" s="11" customFormat="1" x14ac:dyDescent="0.2">
      <c r="A243" s="16"/>
      <c r="B243" s="19"/>
      <c r="C243" s="19"/>
      <c r="D243" s="23"/>
      <c r="E243" s="23"/>
      <c r="F243" s="23"/>
      <c r="G243" s="19"/>
      <c r="H243" s="19"/>
      <c r="I243" s="17"/>
      <c r="J243" s="62"/>
      <c r="K243" s="10"/>
      <c r="L243" s="12"/>
      <c r="M243" s="12"/>
      <c r="N243" s="12"/>
      <c r="O243" s="12"/>
      <c r="P243" s="12"/>
      <c r="Q243" s="12"/>
      <c r="R243" s="12"/>
      <c r="S243" s="12"/>
      <c r="T243" s="12"/>
      <c r="U243" s="12"/>
      <c r="V243" s="12"/>
      <c r="W243" s="12"/>
      <c r="X243" s="12"/>
      <c r="Y243" s="12"/>
      <c r="Z243" s="12"/>
      <c r="AA243" s="12"/>
    </row>
    <row r="244" spans="1:27" s="11" customFormat="1" x14ac:dyDescent="0.2">
      <c r="A244" s="10"/>
      <c r="B244" s="10"/>
      <c r="C244" s="10"/>
      <c r="D244" s="21"/>
      <c r="E244" s="21"/>
      <c r="F244" s="21"/>
      <c r="G244" s="10"/>
      <c r="H244" s="10"/>
      <c r="I244" s="17"/>
      <c r="J244" s="62"/>
      <c r="K244" s="10"/>
      <c r="L244" s="12"/>
      <c r="M244" s="12"/>
      <c r="N244" s="12"/>
      <c r="O244" s="12"/>
      <c r="P244" s="12"/>
      <c r="Q244" s="12"/>
      <c r="R244" s="12"/>
      <c r="S244" s="12"/>
      <c r="T244" s="12"/>
      <c r="U244" s="12"/>
      <c r="V244" s="12"/>
      <c r="W244" s="12"/>
      <c r="X244" s="12"/>
      <c r="Y244" s="12"/>
      <c r="Z244" s="12"/>
      <c r="AA244" s="12"/>
    </row>
    <row r="245" spans="1:27" s="11" customFormat="1" x14ac:dyDescent="0.2">
      <c r="A245" s="10"/>
      <c r="B245" s="10"/>
      <c r="C245" s="10"/>
      <c r="D245" s="21"/>
      <c r="E245" s="21"/>
      <c r="F245" s="21"/>
      <c r="G245" s="10"/>
      <c r="H245" s="10"/>
      <c r="I245" s="17"/>
      <c r="J245" s="62"/>
      <c r="K245" s="10"/>
      <c r="L245" s="12"/>
      <c r="M245" s="12"/>
      <c r="N245" s="12"/>
      <c r="O245" s="12"/>
      <c r="P245" s="12"/>
      <c r="Q245" s="12"/>
      <c r="R245" s="12"/>
      <c r="S245" s="12"/>
      <c r="T245" s="12"/>
      <c r="U245" s="12"/>
      <c r="V245" s="12"/>
      <c r="W245" s="12"/>
      <c r="X245" s="12"/>
      <c r="Y245" s="12"/>
      <c r="Z245" s="12"/>
      <c r="AA245" s="12"/>
    </row>
    <row r="246" spans="1:27" s="11" customFormat="1" x14ac:dyDescent="0.2">
      <c r="A246" s="10"/>
      <c r="B246" s="10"/>
      <c r="C246" s="10"/>
      <c r="D246" s="21"/>
      <c r="E246" s="21"/>
      <c r="F246" s="21"/>
      <c r="G246" s="10"/>
      <c r="H246" s="10"/>
      <c r="I246" s="17"/>
      <c r="J246" s="62"/>
      <c r="K246" s="10"/>
      <c r="L246" s="12"/>
      <c r="M246" s="12"/>
      <c r="N246" s="12"/>
      <c r="O246" s="12"/>
      <c r="P246" s="12"/>
      <c r="Q246" s="12"/>
      <c r="R246" s="12"/>
      <c r="S246" s="12"/>
      <c r="T246" s="12"/>
      <c r="U246" s="12"/>
      <c r="V246" s="12"/>
      <c r="W246" s="12"/>
      <c r="X246" s="12"/>
      <c r="Y246" s="12"/>
      <c r="Z246" s="12"/>
      <c r="AA246" s="12"/>
    </row>
    <row r="247" spans="1:27" s="11" customFormat="1" x14ac:dyDescent="0.2">
      <c r="A247" s="10"/>
      <c r="B247" s="10"/>
      <c r="C247" s="10"/>
      <c r="D247" s="21"/>
      <c r="E247" s="21"/>
      <c r="F247" s="21"/>
      <c r="G247" s="10"/>
      <c r="H247" s="10"/>
      <c r="I247" s="17"/>
      <c r="J247" s="62"/>
      <c r="K247" s="10"/>
      <c r="L247" s="12"/>
      <c r="M247" s="12"/>
      <c r="N247" s="12"/>
      <c r="O247" s="12"/>
      <c r="P247" s="12"/>
      <c r="Q247" s="12"/>
      <c r="R247" s="12"/>
      <c r="S247" s="12"/>
      <c r="T247" s="12"/>
      <c r="U247" s="12"/>
      <c r="V247" s="12"/>
      <c r="W247" s="12"/>
      <c r="X247" s="12"/>
      <c r="Y247" s="12"/>
      <c r="Z247" s="12"/>
      <c r="AA247" s="12"/>
    </row>
    <row r="248" spans="1:27" s="11" customFormat="1" x14ac:dyDescent="0.2">
      <c r="A248" s="10"/>
      <c r="B248" s="10"/>
      <c r="C248" s="10"/>
      <c r="D248" s="21"/>
      <c r="E248" s="21"/>
      <c r="F248" s="21"/>
      <c r="G248" s="10"/>
      <c r="H248" s="10"/>
      <c r="I248" s="17"/>
      <c r="J248" s="62"/>
      <c r="K248" s="10"/>
      <c r="L248" s="12"/>
      <c r="M248" s="12"/>
      <c r="N248" s="12"/>
      <c r="O248" s="12"/>
      <c r="P248" s="12"/>
      <c r="Q248" s="12"/>
      <c r="R248" s="12"/>
      <c r="S248" s="12"/>
      <c r="T248" s="12"/>
      <c r="U248" s="12"/>
      <c r="V248" s="12"/>
      <c r="W248" s="12"/>
      <c r="X248" s="12"/>
      <c r="Y248" s="12"/>
      <c r="Z248" s="12"/>
      <c r="AA248" s="12"/>
    </row>
    <row r="249" spans="1:27" s="11" customFormat="1" x14ac:dyDescent="0.2">
      <c r="A249" s="10"/>
      <c r="B249" s="10"/>
      <c r="C249" s="10"/>
      <c r="D249" s="21"/>
      <c r="E249" s="21"/>
      <c r="F249" s="21"/>
      <c r="G249" s="10"/>
      <c r="H249" s="10"/>
      <c r="I249" s="17"/>
      <c r="J249" s="62"/>
      <c r="K249" s="10"/>
      <c r="L249" s="12"/>
      <c r="M249" s="12"/>
      <c r="N249" s="12"/>
      <c r="O249" s="12"/>
      <c r="P249" s="12"/>
      <c r="Q249" s="12"/>
      <c r="R249" s="12"/>
      <c r="S249" s="12"/>
      <c r="T249" s="12"/>
      <c r="U249" s="12"/>
      <c r="V249" s="12"/>
      <c r="W249" s="12"/>
      <c r="X249" s="12"/>
      <c r="Y249" s="12"/>
      <c r="Z249" s="12"/>
      <c r="AA249" s="12"/>
    </row>
    <row r="250" spans="1:27" s="11" customFormat="1" x14ac:dyDescent="0.2">
      <c r="A250" s="10"/>
      <c r="B250" s="10"/>
      <c r="C250" s="10"/>
      <c r="D250" s="21"/>
      <c r="E250" s="21"/>
      <c r="F250" s="21"/>
      <c r="G250" s="10"/>
      <c r="H250" s="10"/>
      <c r="I250" s="17"/>
      <c r="J250" s="62"/>
      <c r="K250" s="10"/>
      <c r="L250" s="10"/>
      <c r="M250" s="10"/>
      <c r="N250" s="10"/>
      <c r="O250" s="10"/>
      <c r="P250" s="10"/>
      <c r="Q250" s="10"/>
      <c r="R250" s="10"/>
      <c r="S250" s="10"/>
      <c r="T250" s="10"/>
      <c r="U250" s="10"/>
      <c r="V250" s="10"/>
      <c r="W250" s="10"/>
      <c r="X250" s="10"/>
      <c r="Y250" s="10"/>
      <c r="Z250" s="10"/>
      <c r="AA250" s="10"/>
    </row>
    <row r="251" spans="1:27" s="11" customFormat="1" x14ac:dyDescent="0.2">
      <c r="A251" s="10"/>
      <c r="B251" s="10"/>
      <c r="C251" s="10"/>
      <c r="D251" s="21"/>
      <c r="E251" s="21"/>
      <c r="F251" s="21"/>
      <c r="G251" s="10"/>
      <c r="H251" s="10"/>
      <c r="I251" s="17"/>
      <c r="J251" s="62"/>
      <c r="K251" s="10"/>
      <c r="L251" s="10"/>
      <c r="M251" s="10"/>
      <c r="N251" s="10"/>
      <c r="O251" s="10"/>
      <c r="P251" s="10"/>
      <c r="Q251" s="10"/>
      <c r="R251" s="10"/>
      <c r="S251" s="10"/>
      <c r="T251" s="10"/>
      <c r="U251" s="10"/>
      <c r="V251" s="10"/>
      <c r="W251" s="10"/>
      <c r="X251" s="10"/>
      <c r="Y251" s="10"/>
      <c r="Z251" s="10"/>
      <c r="AA251" s="10"/>
    </row>
    <row r="252" spans="1:27" s="11" customFormat="1" x14ac:dyDescent="0.2">
      <c r="A252" s="10"/>
      <c r="B252" s="10"/>
      <c r="C252" s="10"/>
      <c r="D252" s="21"/>
      <c r="E252" s="21"/>
      <c r="F252" s="21"/>
      <c r="G252" s="10"/>
      <c r="H252" s="10"/>
      <c r="I252" s="17"/>
      <c r="J252" s="62"/>
      <c r="K252" s="10"/>
      <c r="L252" s="10"/>
      <c r="M252" s="10"/>
      <c r="N252" s="10"/>
      <c r="O252" s="10"/>
      <c r="P252" s="10"/>
      <c r="Q252" s="10"/>
      <c r="R252" s="10"/>
      <c r="S252" s="10"/>
      <c r="T252" s="10"/>
      <c r="U252" s="10"/>
      <c r="V252" s="10"/>
      <c r="W252" s="10"/>
      <c r="X252" s="10"/>
      <c r="Y252" s="10"/>
      <c r="Z252" s="10"/>
      <c r="AA252" s="10"/>
    </row>
    <row r="253" spans="1:27" s="11" customFormat="1" x14ac:dyDescent="0.2">
      <c r="A253" s="10"/>
      <c r="B253" s="10"/>
      <c r="C253" s="10"/>
      <c r="D253" s="21"/>
      <c r="E253" s="21"/>
      <c r="F253" s="21"/>
      <c r="G253" s="10"/>
      <c r="H253" s="10"/>
      <c r="I253" s="17"/>
      <c r="J253" s="62"/>
      <c r="K253" s="10"/>
      <c r="L253" s="10"/>
      <c r="M253" s="10"/>
      <c r="N253" s="10"/>
      <c r="O253" s="10"/>
      <c r="P253" s="10"/>
      <c r="Q253" s="10"/>
      <c r="R253" s="10"/>
      <c r="S253" s="10"/>
      <c r="T253" s="10"/>
      <c r="U253" s="10"/>
      <c r="V253" s="10"/>
      <c r="W253" s="10"/>
      <c r="X253" s="10"/>
      <c r="Y253" s="10"/>
      <c r="Z253" s="10"/>
      <c r="AA253" s="10"/>
    </row>
    <row r="254" spans="1:27" s="11" customFormat="1" x14ac:dyDescent="0.2">
      <c r="A254" s="10"/>
      <c r="B254" s="10"/>
      <c r="C254" s="10"/>
      <c r="D254" s="21"/>
      <c r="E254" s="21"/>
      <c r="F254" s="21"/>
      <c r="G254" s="10"/>
      <c r="H254" s="10"/>
      <c r="I254" s="17"/>
      <c r="J254" s="62"/>
      <c r="K254" s="10"/>
      <c r="L254" s="10"/>
      <c r="M254" s="10"/>
      <c r="N254" s="10"/>
      <c r="O254" s="10"/>
      <c r="P254" s="10"/>
      <c r="Q254" s="10"/>
      <c r="R254" s="10"/>
      <c r="S254" s="10"/>
      <c r="T254" s="10"/>
      <c r="U254" s="10"/>
      <c r="V254" s="10"/>
      <c r="W254" s="10"/>
      <c r="X254" s="10"/>
      <c r="Y254" s="10"/>
      <c r="Z254" s="10"/>
      <c r="AA254" s="10"/>
    </row>
    <row r="255" spans="1:27" s="11" customFormat="1" x14ac:dyDescent="0.2">
      <c r="A255" s="10"/>
      <c r="B255" s="10"/>
      <c r="C255" s="10"/>
      <c r="D255" s="21"/>
      <c r="E255" s="21"/>
      <c r="F255" s="21"/>
      <c r="G255" s="10"/>
      <c r="H255" s="10"/>
      <c r="I255" s="17"/>
      <c r="J255" s="62"/>
      <c r="K255" s="10"/>
      <c r="L255" s="10"/>
      <c r="M255" s="10"/>
      <c r="N255" s="10"/>
      <c r="O255" s="10"/>
      <c r="P255" s="10"/>
      <c r="Q255" s="10"/>
      <c r="R255" s="10"/>
      <c r="S255" s="10"/>
      <c r="T255" s="10"/>
      <c r="U255" s="10"/>
      <c r="V255" s="10"/>
      <c r="W255" s="10"/>
      <c r="X255" s="10"/>
      <c r="Y255" s="10"/>
      <c r="Z255" s="10"/>
      <c r="AA255" s="10"/>
    </row>
    <row r="256" spans="1:27" s="11" customFormat="1" x14ac:dyDescent="0.2">
      <c r="A256" s="10"/>
      <c r="B256" s="10"/>
      <c r="C256" s="10"/>
      <c r="D256" s="21"/>
      <c r="E256" s="21"/>
      <c r="F256" s="21"/>
      <c r="G256" s="10"/>
      <c r="H256" s="10"/>
      <c r="I256" s="17"/>
      <c r="J256" s="62"/>
      <c r="K256" s="10"/>
      <c r="L256" s="10"/>
      <c r="M256" s="10"/>
      <c r="N256" s="10"/>
      <c r="O256" s="10"/>
      <c r="P256" s="10"/>
      <c r="Q256" s="10"/>
      <c r="R256" s="10"/>
      <c r="S256" s="10"/>
      <c r="T256" s="10"/>
      <c r="U256" s="10"/>
      <c r="V256" s="10"/>
      <c r="W256" s="10"/>
      <c r="X256" s="10"/>
      <c r="Y256" s="10"/>
      <c r="Z256" s="10"/>
      <c r="AA256" s="10"/>
    </row>
    <row r="257" spans="1:27" s="11" customFormat="1" x14ac:dyDescent="0.2">
      <c r="A257" s="10"/>
      <c r="B257" s="10"/>
      <c r="C257" s="10"/>
      <c r="D257" s="21"/>
      <c r="E257" s="21"/>
      <c r="F257" s="21"/>
      <c r="G257" s="10"/>
      <c r="H257" s="10"/>
      <c r="I257" s="17"/>
      <c r="J257" s="62"/>
      <c r="K257" s="10"/>
      <c r="L257" s="10"/>
      <c r="M257" s="10"/>
      <c r="N257" s="10"/>
      <c r="O257" s="10"/>
      <c r="P257" s="10"/>
      <c r="Q257" s="10"/>
      <c r="R257" s="10"/>
      <c r="S257" s="10"/>
      <c r="T257" s="10"/>
      <c r="U257" s="10"/>
      <c r="V257" s="10"/>
      <c r="W257" s="10"/>
      <c r="X257" s="10"/>
      <c r="Y257" s="10"/>
      <c r="Z257" s="10"/>
      <c r="AA257" s="10"/>
    </row>
    <row r="258" spans="1:27" s="11" customFormat="1" x14ac:dyDescent="0.2">
      <c r="A258" s="10"/>
      <c r="B258" s="10"/>
      <c r="C258" s="10"/>
      <c r="D258" s="21"/>
      <c r="E258" s="21"/>
      <c r="F258" s="21"/>
      <c r="G258" s="10"/>
      <c r="H258" s="10"/>
      <c r="I258" s="17"/>
      <c r="J258" s="62"/>
      <c r="K258" s="10"/>
      <c r="L258" s="10"/>
      <c r="M258" s="10"/>
      <c r="N258" s="10"/>
      <c r="O258" s="10"/>
      <c r="P258" s="10"/>
      <c r="Q258" s="10"/>
      <c r="R258" s="10"/>
      <c r="S258" s="10"/>
      <c r="T258" s="10"/>
      <c r="U258" s="10"/>
      <c r="V258" s="10"/>
      <c r="W258" s="10"/>
      <c r="X258" s="10"/>
      <c r="Y258" s="10"/>
      <c r="Z258" s="10"/>
      <c r="AA258" s="10"/>
    </row>
    <row r="259" spans="1:27" s="11" customFormat="1" x14ac:dyDescent="0.2">
      <c r="A259" s="10"/>
      <c r="B259" s="10"/>
      <c r="C259" s="10"/>
      <c r="D259" s="21"/>
      <c r="E259" s="21"/>
      <c r="F259" s="21"/>
      <c r="G259" s="10"/>
      <c r="H259" s="10"/>
      <c r="I259" s="17"/>
      <c r="J259" s="62"/>
      <c r="K259" s="10"/>
      <c r="L259" s="10"/>
      <c r="M259" s="10"/>
      <c r="N259" s="10"/>
      <c r="O259" s="10"/>
      <c r="P259" s="10"/>
      <c r="Q259" s="10"/>
      <c r="R259" s="10"/>
      <c r="S259" s="10"/>
      <c r="T259" s="10"/>
      <c r="U259" s="10"/>
      <c r="V259" s="10"/>
      <c r="W259" s="10"/>
      <c r="X259" s="10"/>
      <c r="Y259" s="10"/>
      <c r="Z259" s="10"/>
      <c r="AA259" s="10"/>
    </row>
    <row r="260" spans="1:27" s="11" customFormat="1" x14ac:dyDescent="0.2">
      <c r="A260" s="10"/>
      <c r="B260" s="10"/>
      <c r="C260" s="10"/>
      <c r="D260" s="21"/>
      <c r="E260" s="21"/>
      <c r="F260" s="21"/>
      <c r="G260" s="10"/>
      <c r="H260" s="10"/>
      <c r="I260" s="17"/>
      <c r="J260" s="62"/>
      <c r="K260" s="10"/>
      <c r="L260" s="10"/>
      <c r="M260" s="10"/>
      <c r="N260" s="10"/>
      <c r="O260" s="10"/>
      <c r="P260" s="10"/>
      <c r="Q260" s="10"/>
      <c r="R260" s="10"/>
      <c r="S260" s="10"/>
      <c r="T260" s="10"/>
      <c r="U260" s="10"/>
      <c r="V260" s="10"/>
      <c r="W260" s="10"/>
      <c r="X260" s="10"/>
      <c r="Y260" s="10"/>
      <c r="Z260" s="10"/>
      <c r="AA260" s="10"/>
    </row>
    <row r="261" spans="1:27" s="11" customFormat="1" x14ac:dyDescent="0.2">
      <c r="A261" s="10"/>
      <c r="B261" s="10"/>
      <c r="C261" s="10"/>
      <c r="D261" s="21"/>
      <c r="E261" s="21"/>
      <c r="F261" s="21"/>
      <c r="G261" s="10"/>
      <c r="H261" s="10"/>
      <c r="I261" s="17"/>
      <c r="J261" s="62"/>
      <c r="K261" s="10"/>
      <c r="L261" s="10"/>
      <c r="M261" s="10"/>
      <c r="N261" s="10"/>
      <c r="O261" s="10"/>
      <c r="P261" s="10"/>
      <c r="Q261" s="10"/>
      <c r="R261" s="10"/>
      <c r="S261" s="10"/>
      <c r="T261" s="10"/>
      <c r="U261" s="10"/>
      <c r="V261" s="10"/>
      <c r="W261" s="10"/>
      <c r="X261" s="10"/>
      <c r="Y261" s="10"/>
      <c r="Z261" s="10"/>
      <c r="AA261" s="10"/>
    </row>
    <row r="262" spans="1:27" s="11" customFormat="1" x14ac:dyDescent="0.2">
      <c r="A262" s="10"/>
      <c r="B262" s="10"/>
      <c r="C262" s="10"/>
      <c r="D262" s="21"/>
      <c r="E262" s="21"/>
      <c r="F262" s="21"/>
      <c r="G262" s="10"/>
      <c r="H262" s="10"/>
      <c r="I262" s="17"/>
      <c r="J262" s="62"/>
      <c r="K262" s="10"/>
      <c r="L262" s="10"/>
      <c r="M262" s="10"/>
      <c r="N262" s="10"/>
      <c r="O262" s="10"/>
      <c r="P262" s="10"/>
      <c r="Q262" s="10"/>
      <c r="R262" s="10"/>
      <c r="S262" s="10"/>
      <c r="T262" s="10"/>
      <c r="U262" s="10"/>
      <c r="V262" s="10"/>
      <c r="W262" s="10"/>
      <c r="X262" s="10"/>
      <c r="Y262" s="10"/>
      <c r="Z262" s="10"/>
      <c r="AA262" s="10"/>
    </row>
    <row r="263" spans="1:27" s="11" customFormat="1" x14ac:dyDescent="0.2">
      <c r="A263" s="10"/>
      <c r="B263" s="10"/>
      <c r="C263" s="10"/>
      <c r="D263" s="21"/>
      <c r="E263" s="21"/>
      <c r="F263" s="21"/>
      <c r="G263" s="10"/>
      <c r="H263" s="10"/>
      <c r="I263" s="17"/>
      <c r="J263" s="62"/>
      <c r="K263" s="10"/>
      <c r="L263" s="10"/>
      <c r="M263" s="10"/>
      <c r="N263" s="10"/>
      <c r="O263" s="10"/>
      <c r="P263" s="10"/>
      <c r="Q263" s="10"/>
      <c r="R263" s="10"/>
      <c r="S263" s="10"/>
      <c r="T263" s="10"/>
      <c r="U263" s="10"/>
      <c r="V263" s="10"/>
      <c r="W263" s="10"/>
      <c r="X263" s="10"/>
      <c r="Y263" s="10"/>
      <c r="Z263" s="10"/>
      <c r="AA263" s="10"/>
    </row>
    <row r="264" spans="1:27" s="11" customFormat="1" x14ac:dyDescent="0.2">
      <c r="A264" s="10"/>
      <c r="B264" s="10"/>
      <c r="C264" s="10"/>
      <c r="D264" s="21"/>
      <c r="E264" s="21"/>
      <c r="F264" s="21"/>
      <c r="G264" s="10"/>
      <c r="H264" s="10"/>
      <c r="I264" s="17"/>
      <c r="J264" s="62"/>
      <c r="K264" s="10"/>
      <c r="L264" s="10"/>
      <c r="M264" s="10"/>
      <c r="N264" s="10"/>
      <c r="O264" s="10"/>
      <c r="P264" s="10"/>
      <c r="Q264" s="10"/>
      <c r="R264" s="10"/>
      <c r="S264" s="10"/>
      <c r="T264" s="10"/>
      <c r="U264" s="10"/>
      <c r="V264" s="10"/>
      <c r="W264" s="10"/>
      <c r="X264" s="10"/>
      <c r="Y264" s="10"/>
      <c r="Z264" s="10"/>
      <c r="AA264" s="10"/>
    </row>
    <row r="265" spans="1:27" s="11" customFormat="1" x14ac:dyDescent="0.2">
      <c r="A265" s="10"/>
      <c r="B265" s="10"/>
      <c r="C265" s="10"/>
      <c r="D265" s="21"/>
      <c r="E265" s="21"/>
      <c r="F265" s="21"/>
      <c r="G265" s="10"/>
      <c r="H265" s="10"/>
      <c r="I265" s="17"/>
      <c r="J265" s="62"/>
      <c r="K265" s="10"/>
      <c r="L265" s="10"/>
      <c r="M265" s="10"/>
      <c r="N265" s="10"/>
      <c r="O265" s="10"/>
      <c r="P265" s="10"/>
      <c r="Q265" s="10"/>
      <c r="R265" s="10"/>
      <c r="S265" s="10"/>
      <c r="T265" s="10"/>
      <c r="U265" s="10"/>
      <c r="V265" s="10"/>
      <c r="W265" s="10"/>
      <c r="X265" s="10"/>
      <c r="Y265" s="10"/>
      <c r="Z265" s="10"/>
      <c r="AA265" s="10"/>
    </row>
    <row r="266" spans="1:27" s="11" customFormat="1" x14ac:dyDescent="0.2">
      <c r="A266" s="10"/>
      <c r="B266" s="10"/>
      <c r="C266" s="10"/>
      <c r="D266" s="21"/>
      <c r="E266" s="21"/>
      <c r="F266" s="21"/>
      <c r="G266" s="10"/>
      <c r="H266" s="10"/>
      <c r="I266" s="17"/>
      <c r="J266" s="62"/>
      <c r="K266" s="10"/>
      <c r="L266" s="10"/>
      <c r="M266" s="10"/>
      <c r="N266" s="10"/>
      <c r="O266" s="10"/>
      <c r="P266" s="10"/>
      <c r="Q266" s="10"/>
      <c r="R266" s="10"/>
      <c r="S266" s="10"/>
      <c r="T266" s="10"/>
      <c r="U266" s="10"/>
      <c r="V266" s="10"/>
      <c r="W266" s="10"/>
      <c r="X266" s="10"/>
      <c r="Y266" s="10"/>
      <c r="Z266" s="10"/>
      <c r="AA266" s="10"/>
    </row>
    <row r="267" spans="1:27" s="11" customFormat="1" x14ac:dyDescent="0.2">
      <c r="A267" s="10"/>
      <c r="B267" s="10"/>
      <c r="C267" s="10"/>
      <c r="D267" s="21"/>
      <c r="E267" s="21"/>
      <c r="F267" s="21"/>
      <c r="G267" s="10"/>
      <c r="H267" s="10"/>
      <c r="I267" s="17"/>
      <c r="J267" s="62"/>
      <c r="K267" s="10"/>
      <c r="L267" s="10"/>
      <c r="M267" s="10"/>
      <c r="N267" s="10"/>
      <c r="O267" s="10"/>
      <c r="P267" s="10"/>
      <c r="Q267" s="10"/>
      <c r="R267" s="10"/>
      <c r="S267" s="10"/>
      <c r="T267" s="10"/>
      <c r="U267" s="10"/>
      <c r="V267" s="10"/>
      <c r="W267" s="10"/>
      <c r="X267" s="10"/>
      <c r="Y267" s="10"/>
      <c r="Z267" s="10"/>
      <c r="AA267" s="10"/>
    </row>
    <row r="268" spans="1:27" s="11" customFormat="1" x14ac:dyDescent="0.2">
      <c r="A268" s="10"/>
      <c r="B268" s="10"/>
      <c r="C268" s="10"/>
      <c r="D268" s="21"/>
      <c r="E268" s="21"/>
      <c r="F268" s="21"/>
      <c r="G268" s="10"/>
      <c r="H268" s="10"/>
      <c r="I268" s="17"/>
      <c r="J268" s="62"/>
      <c r="K268" s="10"/>
      <c r="L268" s="10"/>
      <c r="M268" s="10"/>
      <c r="N268" s="10"/>
      <c r="O268" s="10"/>
      <c r="P268" s="10"/>
      <c r="Q268" s="10"/>
      <c r="R268" s="10"/>
      <c r="S268" s="10"/>
      <c r="T268" s="10"/>
      <c r="U268" s="10"/>
      <c r="V268" s="10"/>
      <c r="W268" s="10"/>
      <c r="X268" s="10"/>
      <c r="Y268" s="10"/>
      <c r="Z268" s="10"/>
      <c r="AA268" s="10"/>
    </row>
    <row r="269" spans="1:27" s="11" customFormat="1" x14ac:dyDescent="0.2">
      <c r="A269" s="10"/>
      <c r="B269" s="10"/>
      <c r="C269" s="10"/>
      <c r="D269" s="21"/>
      <c r="E269" s="21"/>
      <c r="F269" s="21"/>
      <c r="G269" s="10"/>
      <c r="H269" s="10"/>
      <c r="I269" s="17"/>
      <c r="J269" s="62"/>
      <c r="K269" s="10"/>
      <c r="L269" s="10"/>
      <c r="M269" s="10"/>
      <c r="N269" s="10"/>
      <c r="O269" s="10"/>
      <c r="P269" s="10"/>
      <c r="Q269" s="10"/>
      <c r="R269" s="10"/>
      <c r="S269" s="10"/>
      <c r="T269" s="10"/>
      <c r="U269" s="10"/>
      <c r="V269" s="10"/>
      <c r="W269" s="10"/>
      <c r="X269" s="10"/>
      <c r="Y269" s="10"/>
      <c r="Z269" s="10"/>
      <c r="AA269" s="10"/>
    </row>
    <row r="270" spans="1:27" s="11" customFormat="1" x14ac:dyDescent="0.2">
      <c r="A270" s="10"/>
      <c r="B270" s="10"/>
      <c r="C270" s="10"/>
      <c r="D270" s="21"/>
      <c r="E270" s="21"/>
      <c r="F270" s="21"/>
      <c r="G270" s="10"/>
      <c r="H270" s="10"/>
      <c r="I270" s="17"/>
      <c r="J270" s="62"/>
      <c r="K270" s="10"/>
      <c r="L270" s="10"/>
      <c r="M270" s="10"/>
      <c r="N270" s="10"/>
      <c r="O270" s="10"/>
      <c r="P270" s="10"/>
      <c r="Q270" s="10"/>
      <c r="R270" s="10"/>
      <c r="S270" s="10"/>
      <c r="T270" s="10"/>
      <c r="U270" s="10"/>
      <c r="V270" s="10"/>
      <c r="W270" s="10"/>
      <c r="X270" s="10"/>
      <c r="Y270" s="10"/>
      <c r="Z270" s="10"/>
      <c r="AA270" s="10"/>
    </row>
    <row r="271" spans="1:27" s="11" customFormat="1" x14ac:dyDescent="0.2">
      <c r="A271" s="10"/>
      <c r="B271" s="10"/>
      <c r="C271" s="10"/>
      <c r="D271" s="21"/>
      <c r="E271" s="21"/>
      <c r="F271" s="21"/>
      <c r="G271" s="10"/>
      <c r="H271" s="10"/>
      <c r="I271" s="17"/>
      <c r="J271" s="62"/>
      <c r="K271" s="10"/>
      <c r="L271" s="10"/>
      <c r="M271" s="10"/>
      <c r="N271" s="10"/>
      <c r="O271" s="10"/>
      <c r="P271" s="10"/>
      <c r="Q271" s="10"/>
      <c r="R271" s="10"/>
      <c r="S271" s="10"/>
      <c r="T271" s="10"/>
      <c r="U271" s="10"/>
      <c r="V271" s="10"/>
      <c r="W271" s="10"/>
      <c r="X271" s="10"/>
      <c r="Y271" s="10"/>
      <c r="Z271" s="10"/>
      <c r="AA271" s="10"/>
    </row>
    <row r="272" spans="1:27" s="11" customFormat="1" x14ac:dyDescent="0.2">
      <c r="A272" s="10"/>
      <c r="B272" s="10"/>
      <c r="C272" s="10"/>
      <c r="D272" s="21"/>
      <c r="E272" s="21"/>
      <c r="F272" s="21"/>
      <c r="G272" s="10"/>
      <c r="H272" s="10"/>
      <c r="I272" s="17"/>
      <c r="J272" s="62"/>
      <c r="K272" s="10"/>
      <c r="L272" s="10"/>
      <c r="M272" s="10"/>
      <c r="N272" s="10"/>
      <c r="O272" s="10"/>
      <c r="P272" s="10"/>
      <c r="Q272" s="10"/>
      <c r="R272" s="10"/>
      <c r="S272" s="10"/>
      <c r="T272" s="10"/>
      <c r="U272" s="10"/>
      <c r="V272" s="10"/>
      <c r="W272" s="10"/>
      <c r="X272" s="10"/>
      <c r="Y272" s="10"/>
      <c r="Z272" s="10"/>
      <c r="AA272" s="10"/>
    </row>
    <row r="273" spans="1:27" s="11" customFormat="1" x14ac:dyDescent="0.2">
      <c r="A273" s="10"/>
      <c r="B273" s="10"/>
      <c r="C273" s="10"/>
      <c r="D273" s="21"/>
      <c r="E273" s="21"/>
      <c r="F273" s="21"/>
      <c r="G273" s="10"/>
      <c r="H273" s="10"/>
      <c r="I273" s="17"/>
      <c r="J273" s="62"/>
      <c r="K273" s="10"/>
      <c r="L273" s="10"/>
      <c r="M273" s="10"/>
      <c r="N273" s="10"/>
      <c r="O273" s="10"/>
      <c r="P273" s="10"/>
      <c r="Q273" s="10"/>
      <c r="R273" s="10"/>
      <c r="S273" s="10"/>
      <c r="T273" s="10"/>
      <c r="U273" s="10"/>
      <c r="V273" s="10"/>
      <c r="W273" s="10"/>
      <c r="X273" s="10"/>
      <c r="Y273" s="10"/>
      <c r="Z273" s="10"/>
      <c r="AA273" s="10"/>
    </row>
    <row r="274" spans="1:27" s="11" customFormat="1" x14ac:dyDescent="0.2">
      <c r="A274" s="10"/>
      <c r="B274" s="10"/>
      <c r="C274" s="10"/>
      <c r="D274" s="21"/>
      <c r="E274" s="21"/>
      <c r="F274" s="21"/>
      <c r="G274" s="10"/>
      <c r="H274" s="10"/>
      <c r="I274" s="17"/>
      <c r="J274" s="62"/>
      <c r="K274" s="10"/>
      <c r="L274" s="10"/>
      <c r="M274" s="10"/>
      <c r="N274" s="10"/>
      <c r="O274" s="10"/>
      <c r="P274" s="10"/>
      <c r="Q274" s="10"/>
      <c r="R274" s="10"/>
      <c r="S274" s="10"/>
      <c r="T274" s="10"/>
      <c r="U274" s="10"/>
      <c r="V274" s="10"/>
      <c r="W274" s="10"/>
      <c r="X274" s="10"/>
      <c r="Y274" s="10"/>
      <c r="Z274" s="10"/>
      <c r="AA274" s="10"/>
    </row>
    <row r="275" spans="1:27" s="11" customFormat="1" x14ac:dyDescent="0.2">
      <c r="A275" s="10"/>
      <c r="B275" s="10"/>
      <c r="C275" s="10"/>
      <c r="D275" s="21"/>
      <c r="E275" s="21"/>
      <c r="F275" s="21"/>
      <c r="G275" s="10"/>
      <c r="H275" s="10"/>
      <c r="I275" s="17"/>
      <c r="J275" s="62"/>
      <c r="K275" s="10"/>
      <c r="L275" s="10"/>
      <c r="M275" s="10"/>
      <c r="N275" s="10"/>
      <c r="O275" s="10"/>
      <c r="P275" s="10"/>
      <c r="Q275" s="10"/>
      <c r="R275" s="10"/>
      <c r="S275" s="10"/>
      <c r="T275" s="10"/>
      <c r="U275" s="10"/>
      <c r="V275" s="10"/>
      <c r="W275" s="10"/>
      <c r="X275" s="10"/>
      <c r="Y275" s="10"/>
      <c r="Z275" s="10"/>
      <c r="AA275" s="10"/>
    </row>
    <row r="276" spans="1:27" s="11" customFormat="1" x14ac:dyDescent="0.2">
      <c r="A276" s="10"/>
      <c r="B276" s="10"/>
      <c r="C276" s="10"/>
      <c r="D276" s="21"/>
      <c r="E276" s="21"/>
      <c r="F276" s="21"/>
      <c r="G276" s="10"/>
      <c r="H276" s="10"/>
      <c r="I276" s="17"/>
      <c r="J276" s="62"/>
      <c r="K276" s="10"/>
      <c r="L276" s="10"/>
      <c r="M276" s="10"/>
      <c r="N276" s="10"/>
      <c r="O276" s="10"/>
      <c r="P276" s="10"/>
      <c r="Q276" s="10"/>
      <c r="R276" s="10"/>
      <c r="S276" s="10"/>
      <c r="T276" s="10"/>
      <c r="U276" s="10"/>
      <c r="V276" s="10"/>
      <c r="W276" s="10"/>
      <c r="X276" s="10"/>
      <c r="Y276" s="10"/>
      <c r="Z276" s="10"/>
      <c r="AA276" s="10"/>
    </row>
    <row r="277" spans="1:27" s="11" customFormat="1" x14ac:dyDescent="0.2">
      <c r="A277" s="10"/>
      <c r="B277" s="10"/>
      <c r="C277" s="10"/>
      <c r="D277" s="21"/>
      <c r="E277" s="21"/>
      <c r="F277" s="21"/>
      <c r="G277" s="10"/>
      <c r="H277" s="10"/>
      <c r="I277" s="17"/>
      <c r="J277" s="62"/>
      <c r="K277" s="10"/>
      <c r="L277" s="10"/>
      <c r="M277" s="10"/>
      <c r="N277" s="10"/>
      <c r="O277" s="10"/>
      <c r="P277" s="10"/>
      <c r="Q277" s="10"/>
      <c r="R277" s="10"/>
      <c r="S277" s="10"/>
      <c r="T277" s="10"/>
      <c r="U277" s="10"/>
      <c r="V277" s="10"/>
      <c r="W277" s="10"/>
      <c r="X277" s="10"/>
      <c r="Y277" s="10"/>
      <c r="Z277" s="10"/>
      <c r="AA277" s="10"/>
    </row>
    <row r="278" spans="1:27" s="11" customFormat="1" x14ac:dyDescent="0.2">
      <c r="A278" s="10"/>
      <c r="B278" s="10"/>
      <c r="C278" s="10"/>
      <c r="D278" s="21"/>
      <c r="E278" s="21"/>
      <c r="F278" s="21"/>
      <c r="G278" s="10"/>
      <c r="H278" s="10"/>
      <c r="I278" s="17"/>
      <c r="J278" s="62"/>
      <c r="K278" s="10"/>
      <c r="L278" s="10"/>
      <c r="M278" s="10"/>
      <c r="N278" s="10"/>
      <c r="O278" s="10"/>
      <c r="P278" s="10"/>
      <c r="Q278" s="10"/>
      <c r="R278" s="10"/>
      <c r="S278" s="10"/>
      <c r="T278" s="10"/>
      <c r="U278" s="10"/>
      <c r="V278" s="10"/>
      <c r="W278" s="10"/>
      <c r="X278" s="10"/>
      <c r="Y278" s="10"/>
      <c r="Z278" s="10"/>
      <c r="AA278" s="10"/>
    </row>
    <row r="279" spans="1:27" s="11" customFormat="1" x14ac:dyDescent="0.2">
      <c r="A279" s="10"/>
      <c r="B279" s="10"/>
      <c r="C279" s="10"/>
      <c r="D279" s="21"/>
      <c r="E279" s="21"/>
      <c r="F279" s="21"/>
      <c r="G279" s="10"/>
      <c r="H279" s="10"/>
      <c r="I279" s="17"/>
      <c r="J279" s="62"/>
      <c r="K279" s="10"/>
      <c r="L279" s="10"/>
      <c r="M279" s="10"/>
      <c r="N279" s="10"/>
      <c r="O279" s="10"/>
      <c r="P279" s="10"/>
      <c r="Q279" s="10"/>
      <c r="R279" s="10"/>
      <c r="S279" s="10"/>
      <c r="T279" s="10"/>
      <c r="U279" s="10"/>
      <c r="V279" s="10"/>
      <c r="W279" s="10"/>
      <c r="X279" s="10"/>
      <c r="Y279" s="10"/>
      <c r="Z279" s="10"/>
      <c r="AA279" s="10"/>
    </row>
    <row r="280" spans="1:27" s="11" customFormat="1" x14ac:dyDescent="0.2">
      <c r="A280" s="10"/>
      <c r="B280" s="10"/>
      <c r="C280" s="10"/>
      <c r="D280" s="21"/>
      <c r="E280" s="21"/>
      <c r="F280" s="21"/>
      <c r="G280" s="10"/>
      <c r="H280" s="10"/>
      <c r="I280" s="17"/>
      <c r="J280" s="62"/>
      <c r="K280" s="10"/>
      <c r="L280" s="10"/>
      <c r="M280" s="10"/>
      <c r="N280" s="10"/>
      <c r="O280" s="10"/>
      <c r="P280" s="10"/>
      <c r="Q280" s="10"/>
      <c r="R280" s="10"/>
      <c r="S280" s="10"/>
      <c r="T280" s="10"/>
      <c r="U280" s="10"/>
      <c r="V280" s="10"/>
      <c r="W280" s="10"/>
      <c r="X280" s="10"/>
      <c r="Y280" s="10"/>
      <c r="Z280" s="10"/>
      <c r="AA280" s="10"/>
    </row>
    <row r="281" spans="1:27" s="11" customFormat="1" x14ac:dyDescent="0.2">
      <c r="A281" s="10"/>
      <c r="B281" s="10"/>
      <c r="C281" s="10"/>
      <c r="D281" s="21"/>
      <c r="E281" s="21"/>
      <c r="F281" s="21"/>
      <c r="G281" s="10"/>
      <c r="H281" s="10"/>
      <c r="I281" s="17"/>
      <c r="J281" s="62"/>
      <c r="K281" s="10"/>
      <c r="L281" s="10"/>
      <c r="M281" s="10"/>
      <c r="N281" s="10"/>
      <c r="O281" s="10"/>
      <c r="P281" s="10"/>
      <c r="Q281" s="10"/>
      <c r="R281" s="10"/>
      <c r="S281" s="10"/>
      <c r="T281" s="10"/>
      <c r="U281" s="10"/>
      <c r="V281" s="10"/>
      <c r="W281" s="10"/>
      <c r="X281" s="10"/>
      <c r="Y281" s="10"/>
      <c r="Z281" s="10"/>
      <c r="AA281" s="10"/>
    </row>
    <row r="282" spans="1:27" s="11" customFormat="1" x14ac:dyDescent="0.2">
      <c r="A282" s="10"/>
      <c r="B282" s="10"/>
      <c r="C282" s="10"/>
      <c r="D282" s="21"/>
      <c r="E282" s="21"/>
      <c r="F282" s="21"/>
      <c r="G282" s="10"/>
      <c r="H282" s="10"/>
      <c r="I282" s="17"/>
      <c r="J282" s="62"/>
      <c r="K282" s="10"/>
      <c r="L282" s="10"/>
      <c r="M282" s="10"/>
      <c r="N282" s="10"/>
      <c r="O282" s="10"/>
      <c r="P282" s="10"/>
      <c r="Q282" s="10"/>
      <c r="R282" s="10"/>
      <c r="S282" s="10"/>
      <c r="T282" s="10"/>
      <c r="U282" s="10"/>
      <c r="V282" s="10"/>
      <c r="W282" s="10"/>
      <c r="X282" s="10"/>
      <c r="Y282" s="10"/>
      <c r="Z282" s="10"/>
      <c r="AA282" s="10"/>
    </row>
    <row r="283" spans="1:27" s="11" customFormat="1" x14ac:dyDescent="0.2">
      <c r="A283" s="10"/>
      <c r="B283" s="10"/>
      <c r="C283" s="10"/>
      <c r="D283" s="21"/>
      <c r="E283" s="21"/>
      <c r="F283" s="21"/>
      <c r="G283" s="10"/>
      <c r="H283" s="10"/>
      <c r="I283" s="17"/>
      <c r="J283" s="62"/>
      <c r="K283" s="10"/>
      <c r="L283" s="10"/>
      <c r="M283" s="10"/>
      <c r="N283" s="10"/>
      <c r="O283" s="10"/>
      <c r="P283" s="10"/>
      <c r="Q283" s="10"/>
      <c r="R283" s="10"/>
      <c r="S283" s="10"/>
      <c r="T283" s="10"/>
      <c r="U283" s="10"/>
      <c r="V283" s="10"/>
      <c r="W283" s="10"/>
      <c r="X283" s="10"/>
      <c r="Y283" s="10"/>
      <c r="Z283" s="10"/>
      <c r="AA283" s="10"/>
    </row>
    <row r="284" spans="1:27" s="11" customFormat="1" x14ac:dyDescent="0.2">
      <c r="A284" s="10"/>
      <c r="B284" s="10"/>
      <c r="C284" s="10"/>
      <c r="D284" s="21"/>
      <c r="E284" s="21"/>
      <c r="F284" s="21"/>
      <c r="G284" s="10"/>
      <c r="H284" s="10"/>
      <c r="I284" s="17"/>
      <c r="J284" s="62"/>
      <c r="K284" s="10"/>
      <c r="L284" s="10"/>
      <c r="M284" s="10"/>
      <c r="N284" s="10"/>
      <c r="O284" s="10"/>
      <c r="P284" s="10"/>
      <c r="Q284" s="10"/>
      <c r="R284" s="10"/>
      <c r="S284" s="10"/>
      <c r="T284" s="10"/>
      <c r="U284" s="10"/>
      <c r="V284" s="10"/>
      <c r="W284" s="10"/>
      <c r="X284" s="10"/>
      <c r="Y284" s="10"/>
      <c r="Z284" s="10"/>
      <c r="AA284" s="10"/>
    </row>
    <row r="285" spans="1:27" s="11" customFormat="1" x14ac:dyDescent="0.2">
      <c r="A285" s="10"/>
      <c r="B285" s="10"/>
      <c r="C285" s="10"/>
      <c r="D285" s="21"/>
      <c r="E285" s="21"/>
      <c r="F285" s="21"/>
      <c r="G285" s="10"/>
      <c r="H285" s="10"/>
      <c r="I285" s="17"/>
      <c r="J285" s="62"/>
      <c r="K285" s="10"/>
      <c r="L285" s="10"/>
      <c r="M285" s="10"/>
      <c r="N285" s="10"/>
      <c r="O285" s="10"/>
      <c r="P285" s="10"/>
      <c r="Q285" s="10"/>
      <c r="R285" s="10"/>
      <c r="S285" s="10"/>
      <c r="T285" s="10"/>
      <c r="U285" s="10"/>
      <c r="V285" s="10"/>
      <c r="W285" s="10"/>
      <c r="X285" s="10"/>
      <c r="Y285" s="10"/>
      <c r="Z285" s="10"/>
      <c r="AA285" s="10"/>
    </row>
    <row r="286" spans="1:27" s="11" customFormat="1" x14ac:dyDescent="0.2">
      <c r="A286" s="10"/>
      <c r="B286" s="10"/>
      <c r="C286" s="10"/>
      <c r="D286" s="21"/>
      <c r="E286" s="21"/>
      <c r="F286" s="21"/>
      <c r="G286" s="10"/>
      <c r="H286" s="10"/>
      <c r="I286" s="17"/>
      <c r="J286" s="62"/>
      <c r="K286" s="10"/>
      <c r="L286" s="10"/>
      <c r="M286" s="10"/>
      <c r="N286" s="10"/>
      <c r="O286" s="10"/>
      <c r="P286" s="10"/>
      <c r="Q286" s="10"/>
      <c r="R286" s="10"/>
      <c r="S286" s="10"/>
      <c r="T286" s="10"/>
      <c r="U286" s="10"/>
      <c r="V286" s="10"/>
      <c r="W286" s="10"/>
      <c r="X286" s="10"/>
      <c r="Y286" s="10"/>
      <c r="Z286" s="10"/>
      <c r="AA286" s="10"/>
    </row>
    <row r="287" spans="1:27" s="11" customFormat="1" x14ac:dyDescent="0.2">
      <c r="A287" s="10"/>
      <c r="B287" s="10"/>
      <c r="C287" s="10"/>
      <c r="D287" s="21"/>
      <c r="E287" s="21"/>
      <c r="F287" s="21"/>
      <c r="G287" s="10"/>
      <c r="H287" s="10"/>
      <c r="I287" s="17"/>
      <c r="J287" s="62"/>
      <c r="K287" s="10"/>
      <c r="L287" s="10"/>
      <c r="M287" s="10"/>
      <c r="N287" s="10"/>
      <c r="O287" s="10"/>
      <c r="P287" s="10"/>
      <c r="Q287" s="10"/>
      <c r="R287" s="10"/>
      <c r="S287" s="10"/>
      <c r="T287" s="10"/>
      <c r="U287" s="10"/>
      <c r="V287" s="10"/>
      <c r="W287" s="10"/>
      <c r="X287" s="10"/>
      <c r="Y287" s="10"/>
      <c r="Z287" s="10"/>
      <c r="AA287" s="10"/>
    </row>
    <row r="288" spans="1:27" s="11" customFormat="1" x14ac:dyDescent="0.2">
      <c r="A288" s="10"/>
      <c r="B288" s="10"/>
      <c r="C288" s="10"/>
      <c r="D288" s="21"/>
      <c r="E288" s="21"/>
      <c r="F288" s="21"/>
      <c r="G288" s="10"/>
      <c r="H288" s="10"/>
      <c r="I288" s="17"/>
      <c r="J288" s="62"/>
      <c r="K288" s="10"/>
      <c r="L288" s="10"/>
      <c r="M288" s="10"/>
      <c r="N288" s="10"/>
      <c r="O288" s="10"/>
      <c r="P288" s="10"/>
      <c r="Q288" s="10"/>
      <c r="R288" s="10"/>
      <c r="S288" s="10"/>
      <c r="T288" s="10"/>
      <c r="U288" s="10"/>
      <c r="V288" s="10"/>
      <c r="W288" s="10"/>
      <c r="X288" s="10"/>
      <c r="Y288" s="10"/>
      <c r="Z288" s="10"/>
      <c r="AA288" s="10"/>
    </row>
    <row r="289" spans="1:27" s="11" customFormat="1" x14ac:dyDescent="0.2">
      <c r="A289" s="10"/>
      <c r="B289" s="10"/>
      <c r="C289" s="10"/>
      <c r="D289" s="21"/>
      <c r="E289" s="21"/>
      <c r="F289" s="21"/>
      <c r="G289" s="10"/>
      <c r="H289" s="10"/>
      <c r="I289" s="17"/>
      <c r="J289" s="62"/>
      <c r="K289" s="10"/>
      <c r="L289" s="10"/>
      <c r="M289" s="10"/>
      <c r="N289" s="10"/>
      <c r="O289" s="10"/>
      <c r="P289" s="10"/>
      <c r="Q289" s="10"/>
      <c r="R289" s="10"/>
      <c r="S289" s="10"/>
      <c r="T289" s="10"/>
      <c r="U289" s="10"/>
      <c r="V289" s="10"/>
      <c r="W289" s="10"/>
      <c r="X289" s="10"/>
      <c r="Y289" s="10"/>
      <c r="Z289" s="10"/>
      <c r="AA289" s="10"/>
    </row>
    <row r="290" spans="1:27" s="11" customFormat="1" x14ac:dyDescent="0.2">
      <c r="A290" s="10"/>
      <c r="B290" s="10"/>
      <c r="C290" s="10"/>
      <c r="D290" s="21"/>
      <c r="E290" s="21"/>
      <c r="F290" s="21"/>
      <c r="G290" s="10"/>
      <c r="H290" s="10"/>
      <c r="I290" s="17"/>
      <c r="J290" s="62"/>
      <c r="K290" s="10"/>
      <c r="L290" s="10"/>
      <c r="M290" s="10"/>
      <c r="N290" s="10"/>
      <c r="O290" s="10"/>
      <c r="P290" s="10"/>
      <c r="Q290" s="10"/>
      <c r="R290" s="10"/>
      <c r="S290" s="10"/>
      <c r="T290" s="10"/>
      <c r="U290" s="10"/>
      <c r="V290" s="10"/>
      <c r="W290" s="10"/>
      <c r="X290" s="10"/>
      <c r="Y290" s="10"/>
      <c r="Z290" s="10"/>
      <c r="AA290" s="10"/>
    </row>
    <row r="291" spans="1:27" s="11" customFormat="1" x14ac:dyDescent="0.2">
      <c r="A291" s="10"/>
      <c r="B291" s="10"/>
      <c r="C291" s="10"/>
      <c r="D291" s="21"/>
      <c r="E291" s="21"/>
      <c r="F291" s="21"/>
      <c r="G291" s="10"/>
      <c r="H291" s="10"/>
      <c r="I291" s="17"/>
      <c r="J291" s="62"/>
      <c r="K291" s="10"/>
      <c r="L291" s="10"/>
      <c r="M291" s="10"/>
      <c r="N291" s="10"/>
      <c r="O291" s="10"/>
      <c r="P291" s="10"/>
      <c r="Q291" s="10"/>
      <c r="R291" s="10"/>
      <c r="S291" s="10"/>
      <c r="T291" s="10"/>
      <c r="U291" s="10"/>
      <c r="V291" s="10"/>
      <c r="W291" s="10"/>
      <c r="X291" s="10"/>
      <c r="Y291" s="10"/>
      <c r="Z291" s="10"/>
      <c r="AA291" s="10"/>
    </row>
    <row r="292" spans="1:27" s="11" customFormat="1" x14ac:dyDescent="0.2">
      <c r="A292" s="10"/>
      <c r="B292" s="10"/>
      <c r="C292" s="10"/>
      <c r="D292" s="21"/>
      <c r="E292" s="21"/>
      <c r="F292" s="21"/>
      <c r="G292" s="10"/>
      <c r="H292" s="10"/>
      <c r="I292" s="17"/>
      <c r="J292" s="62"/>
      <c r="K292" s="10"/>
      <c r="L292" s="10"/>
      <c r="M292" s="10"/>
      <c r="N292" s="10"/>
      <c r="O292" s="10"/>
      <c r="P292" s="10"/>
      <c r="Q292" s="10"/>
      <c r="R292" s="10"/>
      <c r="S292" s="10"/>
      <c r="T292" s="10"/>
      <c r="U292" s="10"/>
      <c r="V292" s="10"/>
      <c r="W292" s="10"/>
      <c r="X292" s="10"/>
      <c r="Y292" s="10"/>
      <c r="Z292" s="10"/>
      <c r="AA292" s="10"/>
    </row>
    <row r="293" spans="1:27" s="11" customFormat="1" x14ac:dyDescent="0.2">
      <c r="D293" s="31"/>
      <c r="E293" s="31"/>
      <c r="F293" s="31"/>
      <c r="I293" s="68"/>
      <c r="J293" s="63"/>
      <c r="L293" s="10"/>
      <c r="M293" s="10"/>
      <c r="N293" s="10"/>
      <c r="O293" s="10"/>
      <c r="P293" s="10"/>
      <c r="Q293" s="10"/>
      <c r="R293" s="10"/>
      <c r="S293" s="10"/>
      <c r="T293" s="10"/>
      <c r="U293" s="10"/>
      <c r="V293" s="10"/>
      <c r="W293" s="10"/>
      <c r="X293" s="10"/>
      <c r="Y293" s="10"/>
      <c r="Z293" s="10"/>
      <c r="AA293" s="10"/>
    </row>
    <row r="294" spans="1:27" s="11" customFormat="1" x14ac:dyDescent="0.2">
      <c r="D294" s="31"/>
      <c r="E294" s="31"/>
      <c r="F294" s="31"/>
      <c r="I294" s="68"/>
      <c r="J294" s="63"/>
      <c r="L294" s="10"/>
      <c r="M294" s="10"/>
      <c r="N294" s="10"/>
      <c r="O294" s="10"/>
      <c r="P294" s="10"/>
      <c r="Q294" s="10"/>
      <c r="R294" s="10"/>
      <c r="S294" s="10"/>
      <c r="T294" s="10"/>
      <c r="U294" s="10"/>
      <c r="V294" s="10"/>
      <c r="W294" s="10"/>
      <c r="X294" s="10"/>
      <c r="Y294" s="10"/>
      <c r="Z294" s="10"/>
      <c r="AA294" s="10"/>
    </row>
    <row r="295" spans="1:27" s="11" customFormat="1" x14ac:dyDescent="0.2">
      <c r="D295" s="31"/>
      <c r="E295" s="31"/>
      <c r="F295" s="31"/>
      <c r="I295" s="68"/>
      <c r="J295" s="63"/>
      <c r="L295" s="10"/>
      <c r="M295" s="10"/>
      <c r="N295" s="10"/>
      <c r="O295" s="10"/>
      <c r="P295" s="10"/>
      <c r="Q295" s="10"/>
      <c r="R295" s="10"/>
      <c r="S295" s="10"/>
      <c r="T295" s="10"/>
      <c r="U295" s="10"/>
      <c r="V295" s="10"/>
      <c r="W295" s="10"/>
      <c r="X295" s="10"/>
      <c r="Y295" s="10"/>
      <c r="Z295" s="10"/>
      <c r="AA295" s="10"/>
    </row>
    <row r="296" spans="1:27" s="11" customFormat="1" x14ac:dyDescent="0.2">
      <c r="D296" s="31"/>
      <c r="E296" s="31"/>
      <c r="F296" s="31"/>
      <c r="I296" s="68"/>
      <c r="J296" s="63"/>
      <c r="L296" s="10"/>
      <c r="M296" s="10"/>
      <c r="N296" s="10"/>
      <c r="O296" s="10"/>
      <c r="P296" s="10"/>
      <c r="Q296" s="10"/>
      <c r="R296" s="10"/>
      <c r="S296" s="10"/>
      <c r="T296" s="10"/>
      <c r="U296" s="10"/>
      <c r="V296" s="10"/>
      <c r="W296" s="10"/>
      <c r="X296" s="10"/>
      <c r="Y296" s="10"/>
      <c r="Z296" s="10"/>
      <c r="AA296" s="10"/>
    </row>
    <row r="297" spans="1:27" s="11" customFormat="1" x14ac:dyDescent="0.2">
      <c r="D297" s="31"/>
      <c r="E297" s="31"/>
      <c r="F297" s="31"/>
      <c r="I297" s="68"/>
      <c r="J297" s="63"/>
      <c r="L297" s="10"/>
      <c r="M297" s="10"/>
      <c r="N297" s="10"/>
      <c r="O297" s="10"/>
      <c r="P297" s="10"/>
      <c r="Q297" s="10"/>
      <c r="R297" s="10"/>
      <c r="S297" s="10"/>
      <c r="T297" s="10"/>
      <c r="U297" s="10"/>
      <c r="V297" s="10"/>
      <c r="W297" s="10"/>
      <c r="X297" s="10"/>
      <c r="Y297" s="10"/>
      <c r="Z297" s="10"/>
      <c r="AA297" s="10"/>
    </row>
    <row r="298" spans="1:27" s="11" customFormat="1" x14ac:dyDescent="0.2">
      <c r="A298" s="9"/>
      <c r="B298" s="9"/>
      <c r="C298" s="9"/>
      <c r="D298" s="7"/>
      <c r="E298" s="7"/>
      <c r="F298" s="7"/>
      <c r="G298" s="9"/>
      <c r="H298" s="9"/>
      <c r="I298" s="69"/>
      <c r="J298" s="64"/>
      <c r="L298" s="10"/>
      <c r="M298" s="10"/>
      <c r="N298" s="10"/>
      <c r="O298" s="10"/>
      <c r="P298" s="10"/>
      <c r="Q298" s="10"/>
      <c r="R298" s="10"/>
      <c r="S298" s="10"/>
      <c r="T298" s="10"/>
      <c r="U298" s="10"/>
      <c r="V298" s="10"/>
      <c r="W298" s="10"/>
      <c r="X298" s="10"/>
      <c r="Y298" s="10"/>
      <c r="Z298" s="10"/>
      <c r="AA298" s="10"/>
    </row>
    <row r="299" spans="1:27" s="11" customFormat="1" x14ac:dyDescent="0.2">
      <c r="A299" s="9"/>
      <c r="B299" s="9"/>
      <c r="C299" s="9"/>
      <c r="D299" s="7"/>
      <c r="E299" s="7"/>
      <c r="F299" s="7"/>
      <c r="G299" s="9"/>
      <c r="H299" s="9"/>
      <c r="I299" s="69"/>
      <c r="J299" s="64"/>
    </row>
    <row r="300" spans="1:27" s="11" customFormat="1" x14ac:dyDescent="0.2">
      <c r="A300" s="9"/>
      <c r="B300" s="9"/>
      <c r="C300" s="9"/>
      <c r="D300" s="7"/>
      <c r="E300" s="7"/>
      <c r="F300" s="7"/>
      <c r="G300" s="9"/>
      <c r="H300" s="9"/>
      <c r="I300" s="69"/>
      <c r="J300" s="64"/>
    </row>
    <row r="301" spans="1:27" s="11" customFormat="1" x14ac:dyDescent="0.2">
      <c r="A301" s="9"/>
      <c r="B301" s="9"/>
      <c r="C301" s="9"/>
      <c r="D301" s="7"/>
      <c r="E301" s="7"/>
      <c r="F301" s="7"/>
      <c r="G301" s="9"/>
      <c r="H301" s="9"/>
      <c r="I301" s="69"/>
      <c r="J301" s="64"/>
    </row>
    <row r="302" spans="1:27" s="11" customFormat="1" x14ac:dyDescent="0.2">
      <c r="A302" s="9"/>
      <c r="B302" s="9"/>
      <c r="C302" s="9"/>
      <c r="D302" s="7"/>
      <c r="E302" s="7"/>
      <c r="F302" s="7"/>
      <c r="G302" s="9"/>
      <c r="H302" s="9"/>
      <c r="I302" s="69"/>
      <c r="J302" s="64"/>
    </row>
    <row r="303" spans="1:27" s="11" customFormat="1" x14ac:dyDescent="0.2">
      <c r="A303" s="9"/>
      <c r="B303" s="9"/>
      <c r="C303" s="9"/>
      <c r="D303" s="7"/>
      <c r="E303" s="7"/>
      <c r="F303" s="7"/>
      <c r="G303" s="9"/>
      <c r="H303" s="9"/>
      <c r="I303" s="69"/>
      <c r="J303" s="64"/>
    </row>
  </sheetData>
  <mergeCells count="28">
    <mergeCell ref="D5:D6"/>
    <mergeCell ref="E5:E6"/>
    <mergeCell ref="F5:F6"/>
    <mergeCell ref="A1:A6"/>
    <mergeCell ref="B1:C2"/>
    <mergeCell ref="D1:D2"/>
    <mergeCell ref="E1:E2"/>
    <mergeCell ref="F1:F2"/>
    <mergeCell ref="B3:C4"/>
    <mergeCell ref="D3:D4"/>
    <mergeCell ref="E3:E4"/>
    <mergeCell ref="F3:F4"/>
    <mergeCell ref="C45:C52"/>
    <mergeCell ref="B8:B52"/>
    <mergeCell ref="J1:K1"/>
    <mergeCell ref="I1:I6"/>
    <mergeCell ref="C8:C13"/>
    <mergeCell ref="C14:C16"/>
    <mergeCell ref="C17:C21"/>
    <mergeCell ref="C22:C26"/>
    <mergeCell ref="I23:I27"/>
    <mergeCell ref="K24:K26"/>
    <mergeCell ref="C27:C29"/>
    <mergeCell ref="C30:K30"/>
    <mergeCell ref="C31:C35"/>
    <mergeCell ref="C36:C39"/>
    <mergeCell ref="C40:C44"/>
    <mergeCell ref="B5:C6"/>
  </mergeCells>
  <phoneticPr fontId="12" type="noConversion"/>
  <conditionalFormatting sqref="J8:J29 J31:J292">
    <cfRule type="cellIs" dxfId="3" priority="1" operator="equal">
      <formula>"Passed"</formula>
    </cfRule>
  </conditionalFormatting>
  <conditionalFormatting sqref="J8:J29 J31:J292">
    <cfRule type="cellIs" dxfId="2" priority="2" operator="equal">
      <formula>"Failed"</formula>
    </cfRule>
  </conditionalFormatting>
  <conditionalFormatting sqref="J8:J29 J31:J292">
    <cfRule type="cellIs" dxfId="1" priority="3" operator="equal">
      <formula>"Not Executed"</formula>
    </cfRule>
  </conditionalFormatting>
  <conditionalFormatting sqref="J8:J29 J31:J292">
    <cfRule type="cellIs" dxfId="0" priority="4" operator="equal">
      <formula>"Out of Scope"</formula>
    </cfRule>
  </conditionalFormatting>
  <dataValidations count="1">
    <dataValidation type="list" allowBlank="1" sqref="J143:J144 J147 J150:J161 J178:J179 J181 J237:J240 J260:J292 J163:J175 J183:J224 J8:J29 J31:J140" xr:uid="{00000000-0002-0000-0000-000000000000}">
      <formula1>"Passed,Failed,Not Executed,Out of Scope"</formula1>
    </dataValidation>
  </dataValidations>
  <hyperlinks>
    <hyperlink ref="D1:D2" r:id="rId1" display="Bproperty" xr:uid="{7BAC1586-D66F-4ADB-88BB-ADB805582011}"/>
    <hyperlink ref="I12" r:id="rId2" xr:uid="{B5E10AE0-A6BC-4080-A33E-0BFD781DBBA9}"/>
    <hyperlink ref="I13" r:id="rId3" xr:uid="{4FB25575-49B0-4A99-8877-964E37853172}"/>
    <hyperlink ref="G15" r:id="rId4" xr:uid="{9BC7168F-1028-40AB-8C0F-2978D7F1A2C7}"/>
    <hyperlink ref="I14" r:id="rId5" xr:uid="{00178C9D-712F-45B0-B9C2-FE7E9A097327}"/>
    <hyperlink ref="I15" r:id="rId6" xr:uid="{BCB709F0-67BF-4FC6-A72E-4240AE46398A}"/>
    <hyperlink ref="I16" r:id="rId7" xr:uid="{5821A3D8-34AA-4432-8172-4D93DDF730A0}"/>
    <hyperlink ref="I23" r:id="rId8" xr:uid="{99F0A21B-1990-4B96-B255-730B2718B69E}"/>
    <hyperlink ref="I35" r:id="rId9" xr:uid="{43D447C1-B4C8-44F9-B925-75DD0F3945E0}"/>
    <hyperlink ref="I38" r:id="rId10" xr:uid="{FC34B6DC-73E6-49A9-9A03-8ED58908E8A9}"/>
  </hyperlinks>
  <pageMargins left="0.7" right="0.7" top="0.75" bottom="0.75" header="0" footer="0"/>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zoomScale="80" zoomScaleNormal="80" workbookViewId="0">
      <selection activeCell="K3" sqref="K3"/>
    </sheetView>
  </sheetViews>
  <sheetFormatPr defaultColWidth="12.5703125" defaultRowHeight="15" customHeight="1" x14ac:dyDescent="0.2"/>
  <cols>
    <col min="1" max="1" width="14.42578125" style="90" customWidth="1"/>
    <col min="2" max="2" width="29.42578125" style="90" customWidth="1"/>
    <col min="3" max="3" width="20.7109375" style="90" customWidth="1"/>
    <col min="4" max="4" width="11.42578125" style="90" customWidth="1"/>
    <col min="5" max="6" width="13.85546875" style="90" bestFit="1" customWidth="1"/>
    <col min="7" max="8" width="14.42578125" style="90" customWidth="1"/>
    <col min="9" max="9" width="10.140625" style="90" bestFit="1" customWidth="1"/>
    <col min="10" max="10" width="12.7109375" style="90" bestFit="1" customWidth="1"/>
    <col min="11" max="11" width="14.42578125" style="90" customWidth="1"/>
    <col min="12" max="12" width="40.5703125" style="90" customWidth="1"/>
    <col min="13" max="13" width="28.140625" style="90" customWidth="1"/>
    <col min="14" max="14" width="21.42578125" style="90" customWidth="1"/>
    <col min="15" max="15" width="30.5703125" style="90" customWidth="1"/>
    <col min="16" max="16" width="25" style="90" customWidth="1"/>
    <col min="17" max="18" width="14.42578125" style="90" customWidth="1"/>
    <col min="19" max="26" width="12.5703125" style="90" customWidth="1"/>
    <col min="27" max="16384" width="12.5703125" style="90"/>
  </cols>
  <sheetData>
    <row r="1" spans="1:26" ht="15.75" customHeight="1" x14ac:dyDescent="0.2"/>
    <row r="2" spans="1:26" ht="15.75" customHeight="1" x14ac:dyDescent="0.2">
      <c r="I2" s="117" t="s">
        <v>19</v>
      </c>
      <c r="J2" s="117" t="s">
        <v>20</v>
      </c>
      <c r="Q2" s="5"/>
    </row>
    <row r="3" spans="1:26" ht="27.75" x14ac:dyDescent="0.4">
      <c r="B3" s="233" t="s">
        <v>16</v>
      </c>
      <c r="C3" s="234"/>
      <c r="D3" s="234"/>
      <c r="E3" s="234"/>
      <c r="F3" s="234"/>
      <c r="G3" s="235"/>
      <c r="I3" s="118">
        <f>C14</f>
        <v>30</v>
      </c>
      <c r="J3" s="119" t="s">
        <v>1</v>
      </c>
      <c r="L3" s="2"/>
      <c r="M3" s="2"/>
      <c r="N3" s="2"/>
      <c r="Q3" s="5"/>
    </row>
    <row r="4" spans="1:26" ht="25.5" customHeight="1" x14ac:dyDescent="0.2">
      <c r="B4" s="112" t="s">
        <v>17</v>
      </c>
      <c r="C4" s="236" t="s">
        <v>98</v>
      </c>
      <c r="D4" s="237"/>
      <c r="E4" s="237"/>
      <c r="F4" s="237"/>
      <c r="G4" s="238"/>
      <c r="I4" s="118">
        <f>D14</f>
        <v>12</v>
      </c>
      <c r="J4" s="119" t="s">
        <v>2</v>
      </c>
      <c r="L4" s="4"/>
      <c r="M4" s="3"/>
      <c r="N4" s="3"/>
      <c r="Q4" s="2"/>
    </row>
    <row r="5" spans="1:26" ht="15.75" customHeight="1" x14ac:dyDescent="0.2">
      <c r="B5" s="112" t="s">
        <v>18</v>
      </c>
      <c r="C5" s="236" t="s">
        <v>102</v>
      </c>
      <c r="D5" s="237"/>
      <c r="E5" s="237"/>
      <c r="F5" s="237"/>
      <c r="G5" s="238"/>
      <c r="I5" s="118">
        <f>E14</f>
        <v>0</v>
      </c>
      <c r="J5" s="119" t="s">
        <v>3</v>
      </c>
      <c r="L5" s="1"/>
      <c r="M5" s="5"/>
      <c r="N5" s="5"/>
    </row>
    <row r="6" spans="1:26" ht="15.75" customHeight="1" x14ac:dyDescent="0.2">
      <c r="B6" s="112" t="s">
        <v>283</v>
      </c>
      <c r="C6" s="236" t="s">
        <v>21</v>
      </c>
      <c r="D6" s="237"/>
      <c r="E6" s="237"/>
      <c r="F6" s="237"/>
      <c r="G6" s="238"/>
      <c r="I6" s="118">
        <f>F14</f>
        <v>2</v>
      </c>
      <c r="J6" s="119" t="s">
        <v>4</v>
      </c>
      <c r="L6" s="1"/>
      <c r="M6" s="5"/>
      <c r="N6" s="5"/>
    </row>
    <row r="7" spans="1:26" ht="15.75" customHeight="1" x14ac:dyDescent="0.2">
      <c r="B7" s="112" t="s">
        <v>280</v>
      </c>
      <c r="C7" s="236" t="s">
        <v>99</v>
      </c>
      <c r="D7" s="237"/>
      <c r="E7" s="237"/>
      <c r="F7" s="237"/>
      <c r="G7" s="238"/>
      <c r="K7" s="3"/>
      <c r="L7" s="2"/>
      <c r="M7" s="2"/>
      <c r="N7" s="2"/>
    </row>
    <row r="8" spans="1:26" ht="15.75" customHeight="1" x14ac:dyDescent="0.2">
      <c r="B8" s="112" t="s">
        <v>281</v>
      </c>
      <c r="C8" s="236" t="s">
        <v>99</v>
      </c>
      <c r="D8" s="237"/>
      <c r="E8" s="237"/>
      <c r="F8" s="237"/>
      <c r="G8" s="238"/>
    </row>
    <row r="9" spans="1:26" ht="15.75" customHeight="1" x14ac:dyDescent="0.2">
      <c r="B9" s="112" t="s">
        <v>282</v>
      </c>
      <c r="C9" s="236" t="s">
        <v>107</v>
      </c>
      <c r="D9" s="237"/>
      <c r="E9" s="237"/>
      <c r="F9" s="237"/>
      <c r="G9" s="238"/>
    </row>
    <row r="10" spans="1:26" ht="15.75" customHeight="1" x14ac:dyDescent="0.2">
      <c r="B10" s="242" t="s">
        <v>25</v>
      </c>
      <c r="C10" s="243"/>
      <c r="D10" s="243"/>
      <c r="E10" s="243"/>
      <c r="F10" s="243"/>
      <c r="G10" s="244"/>
      <c r="I10" s="3"/>
      <c r="J10" s="3"/>
    </row>
    <row r="11" spans="1:26" ht="15.75" customHeight="1" x14ac:dyDescent="0.2">
      <c r="B11" s="245"/>
      <c r="C11" s="246"/>
      <c r="D11" s="246"/>
      <c r="E11" s="246"/>
      <c r="F11" s="246"/>
      <c r="G11" s="247"/>
    </row>
    <row r="12" spans="1:26" ht="15.75" customHeight="1" x14ac:dyDescent="0.2">
      <c r="B12" s="101" t="s">
        <v>26</v>
      </c>
      <c r="C12" s="102" t="s">
        <v>1</v>
      </c>
      <c r="D12" s="102" t="s">
        <v>2</v>
      </c>
      <c r="E12" s="102" t="s">
        <v>3</v>
      </c>
      <c r="F12" s="102" t="s">
        <v>27</v>
      </c>
      <c r="G12" s="103" t="s">
        <v>28</v>
      </c>
    </row>
    <row r="13" spans="1:26" ht="31.5" customHeight="1" x14ac:dyDescent="0.2">
      <c r="B13" s="91"/>
      <c r="C13" s="92">
        <f>TestCase!K2</f>
        <v>30</v>
      </c>
      <c r="D13" s="93">
        <f>TestCase!K3</f>
        <v>12</v>
      </c>
      <c r="E13" s="94">
        <f>TestCase!K4</f>
        <v>0</v>
      </c>
      <c r="F13" s="110">
        <f>TestCase!K5</f>
        <v>2</v>
      </c>
      <c r="G13" s="111">
        <f>TestCase!K6</f>
        <v>44</v>
      </c>
      <c r="R13" s="2"/>
    </row>
    <row r="14" spans="1:26" ht="18" x14ac:dyDescent="0.25">
      <c r="A14" s="3"/>
      <c r="B14" s="97" t="s">
        <v>29</v>
      </c>
      <c r="C14" s="98">
        <f t="shared" ref="C14:G14" si="0">SUM(C13)</f>
        <v>30</v>
      </c>
      <c r="D14" s="99">
        <f t="shared" si="0"/>
        <v>12</v>
      </c>
      <c r="E14" s="98">
        <f t="shared" si="0"/>
        <v>0</v>
      </c>
      <c r="F14" s="98">
        <f t="shared" si="0"/>
        <v>2</v>
      </c>
      <c r="G14" s="100">
        <f t="shared" si="0"/>
        <v>44</v>
      </c>
      <c r="H14" s="3"/>
      <c r="R14" s="3"/>
      <c r="S14" s="3"/>
      <c r="T14" s="3"/>
      <c r="U14" s="3"/>
      <c r="V14" s="3"/>
      <c r="W14" s="3"/>
      <c r="X14" s="3"/>
      <c r="Y14" s="3"/>
      <c r="Z14" s="3"/>
    </row>
    <row r="15" spans="1:26" ht="12.75" x14ac:dyDescent="0.2">
      <c r="B15" s="6"/>
      <c r="C15" s="6"/>
      <c r="D15" s="6"/>
      <c r="E15" s="6"/>
      <c r="F15" s="6"/>
      <c r="G15" s="6"/>
      <c r="R15" s="5"/>
    </row>
    <row r="16" spans="1:26" ht="15.75" customHeight="1" x14ac:dyDescent="0.2">
      <c r="B16" s="6"/>
      <c r="C16" s="6"/>
      <c r="D16" s="6"/>
      <c r="E16" s="6"/>
      <c r="F16" s="6"/>
      <c r="G16" s="6"/>
      <c r="R16" s="5"/>
    </row>
    <row r="17" spans="2:18" ht="15.75" customHeight="1" x14ac:dyDescent="0.25">
      <c r="B17" s="248" t="s">
        <v>30</v>
      </c>
      <c r="C17" s="240"/>
      <c r="D17" s="240"/>
      <c r="E17" s="240"/>
      <c r="F17" s="240"/>
      <c r="G17" s="241"/>
      <c r="R17" s="2"/>
    </row>
    <row r="18" spans="2:18" ht="15.75" customHeight="1" x14ac:dyDescent="0.2">
      <c r="B18" s="249" t="s">
        <v>31</v>
      </c>
      <c r="C18" s="240"/>
      <c r="D18" s="241"/>
      <c r="E18" s="95"/>
      <c r="F18" s="95" t="s">
        <v>32</v>
      </c>
      <c r="G18" s="95" t="s">
        <v>33</v>
      </c>
    </row>
    <row r="19" spans="2:18" ht="15.75" customHeight="1" x14ac:dyDescent="0.2">
      <c r="B19" s="239" t="s">
        <v>34</v>
      </c>
      <c r="C19" s="240"/>
      <c r="D19" s="241"/>
      <c r="E19" s="96"/>
      <c r="F19" s="96" t="s">
        <v>35</v>
      </c>
      <c r="G19" s="96" t="s">
        <v>35</v>
      </c>
    </row>
    <row r="20" spans="2:18" ht="15.75" customHeight="1" x14ac:dyDescent="0.2">
      <c r="B20" s="239" t="s">
        <v>36</v>
      </c>
      <c r="C20" s="240"/>
      <c r="D20" s="241"/>
      <c r="E20" s="96"/>
      <c r="F20" s="96" t="s">
        <v>35</v>
      </c>
      <c r="G20" s="96" t="s">
        <v>35</v>
      </c>
    </row>
    <row r="21" spans="2:18" ht="15.75" customHeight="1" x14ac:dyDescent="0.2"/>
    <row r="22" spans="2:18" ht="15.75" customHeight="1" x14ac:dyDescent="0.2">
      <c r="B22" s="229"/>
      <c r="C22" s="225" t="s">
        <v>37</v>
      </c>
      <c r="D22" s="228" t="s">
        <v>15</v>
      </c>
      <c r="E22" s="217"/>
      <c r="F22" s="217"/>
      <c r="G22" s="218"/>
    </row>
    <row r="23" spans="2:18" ht="15.75" customHeight="1" x14ac:dyDescent="0.2">
      <c r="B23" s="226"/>
      <c r="C23" s="226"/>
      <c r="D23" s="219"/>
      <c r="E23" s="220"/>
      <c r="F23" s="220"/>
      <c r="G23" s="221"/>
    </row>
    <row r="24" spans="2:18" ht="15.75" customHeight="1" x14ac:dyDescent="0.2">
      <c r="B24" s="226"/>
      <c r="C24" s="226"/>
      <c r="D24" s="219"/>
      <c r="E24" s="220"/>
      <c r="F24" s="220"/>
      <c r="G24" s="221"/>
    </row>
    <row r="25" spans="2:18" ht="15.75" customHeight="1" x14ac:dyDescent="0.2">
      <c r="B25" s="227"/>
      <c r="C25" s="227"/>
      <c r="D25" s="222"/>
      <c r="E25" s="223"/>
      <c r="F25" s="223"/>
      <c r="G25" s="224"/>
    </row>
    <row r="26" spans="2:18" ht="15.75" customHeight="1" x14ac:dyDescent="0.2">
      <c r="B26" s="230" t="s">
        <v>38</v>
      </c>
      <c r="C26" s="231" t="s">
        <v>14</v>
      </c>
      <c r="D26" s="216" t="s">
        <v>39</v>
      </c>
      <c r="E26" s="217"/>
      <c r="F26" s="217"/>
      <c r="G26" s="218"/>
    </row>
    <row r="27" spans="2:18" ht="15.75" customHeight="1" x14ac:dyDescent="0.2">
      <c r="B27" s="226"/>
      <c r="C27" s="226"/>
      <c r="D27" s="219"/>
      <c r="E27" s="220"/>
      <c r="F27" s="220"/>
      <c r="G27" s="221"/>
    </row>
    <row r="28" spans="2:18" ht="15.75" customHeight="1" x14ac:dyDescent="0.2">
      <c r="B28" s="226"/>
      <c r="C28" s="226"/>
      <c r="D28" s="219"/>
      <c r="E28" s="220"/>
      <c r="F28" s="220"/>
      <c r="G28" s="221"/>
    </row>
    <row r="29" spans="2:18" ht="15.75" customHeight="1" x14ac:dyDescent="0.2">
      <c r="B29" s="227"/>
      <c r="C29" s="227"/>
      <c r="D29" s="222"/>
      <c r="E29" s="223"/>
      <c r="F29" s="223"/>
      <c r="G29" s="224"/>
    </row>
    <row r="30" spans="2:18" ht="15.75" customHeight="1" x14ac:dyDescent="0.2">
      <c r="B30" s="230" t="s">
        <v>38</v>
      </c>
      <c r="C30" s="231" t="s">
        <v>40</v>
      </c>
      <c r="D30" s="216" t="s">
        <v>41</v>
      </c>
      <c r="E30" s="217"/>
      <c r="F30" s="217"/>
      <c r="G30" s="218"/>
    </row>
    <row r="31" spans="2:18" ht="15.75" customHeight="1" x14ac:dyDescent="0.2">
      <c r="B31" s="226"/>
      <c r="C31" s="226"/>
      <c r="D31" s="219"/>
      <c r="E31" s="220"/>
      <c r="F31" s="220"/>
      <c r="G31" s="221"/>
    </row>
    <row r="32" spans="2:18" ht="15.75" customHeight="1" x14ac:dyDescent="0.2">
      <c r="B32" s="226"/>
      <c r="C32" s="226"/>
      <c r="D32" s="219"/>
      <c r="E32" s="220"/>
      <c r="F32" s="220"/>
      <c r="G32" s="221"/>
    </row>
    <row r="33" spans="2:7" ht="15.75" customHeight="1" x14ac:dyDescent="0.2">
      <c r="B33" s="227"/>
      <c r="C33" s="227"/>
      <c r="D33" s="222"/>
      <c r="E33" s="223"/>
      <c r="F33" s="223"/>
      <c r="G33" s="224"/>
    </row>
    <row r="34" spans="2:7" ht="15.75" customHeight="1" x14ac:dyDescent="0.2">
      <c r="B34" s="230" t="s">
        <v>38</v>
      </c>
      <c r="C34" s="231" t="s">
        <v>42</v>
      </c>
      <c r="D34" s="216" t="s">
        <v>43</v>
      </c>
      <c r="E34" s="217"/>
      <c r="F34" s="217"/>
      <c r="G34" s="218"/>
    </row>
    <row r="35" spans="2:7" ht="15.75" customHeight="1" x14ac:dyDescent="0.2">
      <c r="B35" s="226"/>
      <c r="C35" s="226"/>
      <c r="D35" s="219"/>
      <c r="E35" s="220"/>
      <c r="F35" s="220"/>
      <c r="G35" s="221"/>
    </row>
    <row r="36" spans="2:7" ht="15.75" customHeight="1" x14ac:dyDescent="0.2">
      <c r="B36" s="226"/>
      <c r="C36" s="226"/>
      <c r="D36" s="219"/>
      <c r="E36" s="220"/>
      <c r="F36" s="220"/>
      <c r="G36" s="221"/>
    </row>
    <row r="37" spans="2:7" ht="15.75" customHeight="1" x14ac:dyDescent="0.2">
      <c r="B37" s="227"/>
      <c r="C37" s="227"/>
      <c r="D37" s="222"/>
      <c r="E37" s="223"/>
      <c r="F37" s="223"/>
      <c r="G37" s="224"/>
    </row>
    <row r="38" spans="2:7" ht="15.75" customHeight="1" x14ac:dyDescent="0.2">
      <c r="B38" s="230" t="s">
        <v>38</v>
      </c>
      <c r="C38" s="231" t="s">
        <v>44</v>
      </c>
      <c r="D38" s="216" t="s">
        <v>45</v>
      </c>
      <c r="E38" s="217"/>
      <c r="F38" s="217"/>
      <c r="G38" s="218"/>
    </row>
    <row r="39" spans="2:7" ht="15.75" customHeight="1" x14ac:dyDescent="0.2">
      <c r="B39" s="226"/>
      <c r="C39" s="226"/>
      <c r="D39" s="219"/>
      <c r="E39" s="220"/>
      <c r="F39" s="220"/>
      <c r="G39" s="221"/>
    </row>
    <row r="40" spans="2:7" ht="15.75" customHeight="1" x14ac:dyDescent="0.2">
      <c r="B40" s="226"/>
      <c r="C40" s="226"/>
      <c r="D40" s="219"/>
      <c r="E40" s="220"/>
      <c r="F40" s="220"/>
      <c r="G40" s="221"/>
    </row>
    <row r="41" spans="2:7" ht="15.75" customHeight="1" x14ac:dyDescent="0.2">
      <c r="B41" s="227"/>
      <c r="C41" s="227"/>
      <c r="D41" s="222"/>
      <c r="E41" s="223"/>
      <c r="F41" s="223"/>
      <c r="G41" s="224"/>
    </row>
    <row r="42" spans="2:7" ht="15.75" customHeight="1" x14ac:dyDescent="0.2">
      <c r="B42" s="230" t="s">
        <v>38</v>
      </c>
      <c r="C42" s="232" t="s">
        <v>46</v>
      </c>
      <c r="D42" s="216" t="s">
        <v>47</v>
      </c>
      <c r="E42" s="217"/>
      <c r="F42" s="217"/>
      <c r="G42" s="218"/>
    </row>
    <row r="43" spans="2:7" ht="15.75" customHeight="1" x14ac:dyDescent="0.2">
      <c r="B43" s="226"/>
      <c r="C43" s="226"/>
      <c r="D43" s="219"/>
      <c r="E43" s="220"/>
      <c r="F43" s="220"/>
      <c r="G43" s="221"/>
    </row>
    <row r="44" spans="2:7" ht="15.75" customHeight="1" x14ac:dyDescent="0.2">
      <c r="B44" s="226"/>
      <c r="C44" s="226"/>
      <c r="D44" s="219"/>
      <c r="E44" s="220"/>
      <c r="F44" s="220"/>
      <c r="G44" s="221"/>
    </row>
    <row r="45" spans="2:7" ht="15.75" customHeight="1" x14ac:dyDescent="0.2">
      <c r="B45" s="227"/>
      <c r="C45" s="227"/>
      <c r="D45" s="222"/>
      <c r="E45" s="223"/>
      <c r="F45" s="223"/>
      <c r="G45" s="224"/>
    </row>
    <row r="46" spans="2:7" ht="15.75" customHeight="1" x14ac:dyDescent="0.2">
      <c r="B46" s="230" t="s">
        <v>38</v>
      </c>
      <c r="C46" s="232" t="s">
        <v>48</v>
      </c>
      <c r="D46" s="216" t="s">
        <v>49</v>
      </c>
      <c r="E46" s="217"/>
      <c r="F46" s="217"/>
      <c r="G46" s="218"/>
    </row>
    <row r="47" spans="2:7" ht="15.75" customHeight="1" x14ac:dyDescent="0.2">
      <c r="B47" s="226"/>
      <c r="C47" s="226"/>
      <c r="D47" s="219"/>
      <c r="E47" s="220"/>
      <c r="F47" s="220"/>
      <c r="G47" s="221"/>
    </row>
    <row r="48" spans="2:7" ht="15.75" customHeight="1" x14ac:dyDescent="0.2">
      <c r="B48" s="226"/>
      <c r="C48" s="226"/>
      <c r="D48" s="219"/>
      <c r="E48" s="220"/>
      <c r="F48" s="220"/>
      <c r="G48" s="221"/>
    </row>
    <row r="49" spans="2:7" ht="15.75" customHeight="1" x14ac:dyDescent="0.2">
      <c r="B49" s="227"/>
      <c r="C49" s="227"/>
      <c r="D49" s="222"/>
      <c r="E49" s="223"/>
      <c r="F49" s="223"/>
      <c r="G49" s="224"/>
    </row>
    <row r="50" spans="2:7" ht="33.75" customHeight="1" x14ac:dyDescent="0.2">
      <c r="B50" s="230" t="s">
        <v>38</v>
      </c>
      <c r="C50" s="232" t="s">
        <v>50</v>
      </c>
      <c r="D50" s="216" t="s">
        <v>51</v>
      </c>
      <c r="E50" s="217"/>
      <c r="F50" s="217"/>
      <c r="G50" s="218"/>
    </row>
    <row r="51" spans="2:7" ht="15.75" customHeight="1" x14ac:dyDescent="0.2">
      <c r="B51" s="226"/>
      <c r="C51" s="226"/>
      <c r="D51" s="219"/>
      <c r="E51" s="220"/>
      <c r="F51" s="220"/>
      <c r="G51" s="221"/>
    </row>
    <row r="52" spans="2:7" ht="15.75" customHeight="1" x14ac:dyDescent="0.2">
      <c r="B52" s="226"/>
      <c r="C52" s="226"/>
      <c r="D52" s="219"/>
      <c r="E52" s="220"/>
      <c r="F52" s="220"/>
      <c r="G52" s="221"/>
    </row>
    <row r="53" spans="2:7" ht="15.75" customHeight="1" x14ac:dyDescent="0.2">
      <c r="B53" s="227"/>
      <c r="C53" s="227"/>
      <c r="D53" s="222"/>
      <c r="E53" s="223"/>
      <c r="F53" s="223"/>
      <c r="G53" s="224"/>
    </row>
    <row r="54" spans="2:7" ht="39"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sheetData>
  <mergeCells count="36">
    <mergeCell ref="B20:D20"/>
    <mergeCell ref="C7:G7"/>
    <mergeCell ref="C9:G9"/>
    <mergeCell ref="B10:G11"/>
    <mergeCell ref="B17:G17"/>
    <mergeCell ref="B18:D18"/>
    <mergeCell ref="B19:D19"/>
    <mergeCell ref="B3:G3"/>
    <mergeCell ref="C4:G4"/>
    <mergeCell ref="C5:G5"/>
    <mergeCell ref="C6:G6"/>
    <mergeCell ref="C8:G8"/>
    <mergeCell ref="B34:B37"/>
    <mergeCell ref="C34:C37"/>
    <mergeCell ref="C46:C49"/>
    <mergeCell ref="D46:G49"/>
    <mergeCell ref="B50:B53"/>
    <mergeCell ref="D38:G41"/>
    <mergeCell ref="D34:G37"/>
    <mergeCell ref="C50:C53"/>
    <mergeCell ref="D50:G53"/>
    <mergeCell ref="B38:B41"/>
    <mergeCell ref="C38:C41"/>
    <mergeCell ref="B46:B49"/>
    <mergeCell ref="B42:B45"/>
    <mergeCell ref="C42:C45"/>
    <mergeCell ref="D42:G45"/>
    <mergeCell ref="D26:G29"/>
    <mergeCell ref="D30:G33"/>
    <mergeCell ref="C22:C25"/>
    <mergeCell ref="D22:G25"/>
    <mergeCell ref="B22:B25"/>
    <mergeCell ref="B26:B29"/>
    <mergeCell ref="C26:C29"/>
    <mergeCell ref="B30:B33"/>
    <mergeCell ref="C30:C33"/>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0A46-D101-44C4-AA7D-C86431170794}">
  <dimension ref="A1:L26"/>
  <sheetViews>
    <sheetView zoomScale="82" zoomScaleNormal="82" workbookViewId="0">
      <pane ySplit="5" topLeftCell="A6" activePane="bottomLeft" state="frozen"/>
      <selection pane="bottomLeft" activeCell="F20" sqref="F20:I20"/>
    </sheetView>
  </sheetViews>
  <sheetFormatPr defaultRowHeight="12.75" x14ac:dyDescent="0.2"/>
  <cols>
    <col min="1" max="1" width="6.42578125" style="90" customWidth="1"/>
    <col min="2" max="2" width="5.85546875" style="56" bestFit="1" customWidth="1"/>
    <col min="3" max="3" width="44.85546875" style="107" bestFit="1" customWidth="1"/>
    <col min="4" max="4" width="14.5703125" style="64" bestFit="1" customWidth="1"/>
    <col min="5" max="5" width="9.140625" style="90"/>
    <col min="6" max="6" width="5.7109375" style="90" bestFit="1" customWidth="1"/>
    <col min="7" max="7" width="29.7109375" style="106" customWidth="1"/>
    <col min="8" max="8" width="66.140625" style="90" bestFit="1" customWidth="1"/>
    <col min="9" max="9" width="21.42578125" style="90" bestFit="1" customWidth="1"/>
    <col min="10" max="16384" width="9.140625" style="90"/>
  </cols>
  <sheetData>
    <row r="1" spans="1:12" ht="13.5" thickBot="1" x14ac:dyDescent="0.25">
      <c r="A1" s="127"/>
      <c r="B1" s="127"/>
      <c r="C1" s="127"/>
      <c r="D1" s="127"/>
      <c r="E1" s="127"/>
      <c r="F1" s="127"/>
      <c r="G1" s="127"/>
      <c r="H1" s="127"/>
      <c r="I1" s="127"/>
      <c r="J1" s="127"/>
      <c r="K1" s="127"/>
      <c r="L1" s="127"/>
    </row>
    <row r="2" spans="1:12" ht="12.75" customHeight="1" thickBot="1" x14ac:dyDescent="0.25">
      <c r="B2" s="250" t="s">
        <v>354</v>
      </c>
      <c r="C2" s="251"/>
      <c r="D2" s="252"/>
      <c r="F2" s="250" t="s">
        <v>355</v>
      </c>
      <c r="G2" s="251"/>
      <c r="H2" s="251"/>
      <c r="I2" s="252"/>
    </row>
    <row r="3" spans="1:12" ht="12.75" customHeight="1" thickTop="1" thickBot="1" x14ac:dyDescent="0.25">
      <c r="B3" s="253"/>
      <c r="C3" s="254"/>
      <c r="D3" s="255"/>
      <c r="F3" s="253"/>
      <c r="G3" s="254"/>
      <c r="H3" s="254"/>
      <c r="I3" s="255"/>
    </row>
    <row r="4" spans="1:12" ht="19.5" customHeight="1" thickTop="1" thickBot="1" x14ac:dyDescent="0.25">
      <c r="B4" s="253"/>
      <c r="C4" s="254"/>
      <c r="D4" s="255"/>
      <c r="F4" s="253"/>
      <c r="G4" s="254"/>
      <c r="H4" s="254"/>
      <c r="I4" s="255"/>
    </row>
    <row r="5" spans="1:12" ht="30.75" customHeight="1" thickTop="1" thickBot="1" x14ac:dyDescent="0.25">
      <c r="B5" s="113" t="s">
        <v>6</v>
      </c>
      <c r="C5" s="148" t="s">
        <v>257</v>
      </c>
      <c r="D5" s="114" t="s">
        <v>278</v>
      </c>
      <c r="F5" s="161" t="s">
        <v>6</v>
      </c>
      <c r="G5" s="162" t="s">
        <v>15</v>
      </c>
      <c r="H5" s="163" t="s">
        <v>276</v>
      </c>
      <c r="I5" s="164" t="s">
        <v>279</v>
      </c>
    </row>
    <row r="6" spans="1:12" ht="15.75" thickTop="1" x14ac:dyDescent="0.2">
      <c r="B6" s="149">
        <v>1</v>
      </c>
      <c r="C6" s="147" t="s">
        <v>258</v>
      </c>
      <c r="D6" s="151">
        <v>9</v>
      </c>
      <c r="F6" s="149">
        <v>1</v>
      </c>
      <c r="G6" s="158" t="s">
        <v>268</v>
      </c>
      <c r="H6" s="159" t="s">
        <v>284</v>
      </c>
      <c r="I6" s="160">
        <f>D9/D7</f>
        <v>1</v>
      </c>
    </row>
    <row r="7" spans="1:12" s="105" customFormat="1" ht="25.5" x14ac:dyDescent="0.2">
      <c r="B7" s="120">
        <v>2</v>
      </c>
      <c r="C7" s="146" t="s">
        <v>294</v>
      </c>
      <c r="D7" s="151">
        <v>44</v>
      </c>
      <c r="E7" s="90"/>
      <c r="F7" s="120">
        <v>2</v>
      </c>
      <c r="G7" s="109" t="s">
        <v>269</v>
      </c>
      <c r="H7" s="154" t="s">
        <v>295</v>
      </c>
      <c r="I7" s="156">
        <f>D13/D7</f>
        <v>0</v>
      </c>
    </row>
    <row r="8" spans="1:12" ht="15" x14ac:dyDescent="0.2">
      <c r="B8" s="120">
        <v>3</v>
      </c>
      <c r="C8" s="146" t="s">
        <v>301</v>
      </c>
      <c r="D8" s="152">
        <f>D7/D6</f>
        <v>4.8888888888888893</v>
      </c>
      <c r="F8" s="120">
        <v>3</v>
      </c>
      <c r="G8" s="109" t="s">
        <v>265</v>
      </c>
      <c r="H8" s="154" t="s">
        <v>285</v>
      </c>
      <c r="I8" s="156">
        <f>D10/D9</f>
        <v>0.68181818181818177</v>
      </c>
    </row>
    <row r="9" spans="1:12" ht="15" x14ac:dyDescent="0.2">
      <c r="B9" s="120">
        <v>4</v>
      </c>
      <c r="C9" s="146" t="s">
        <v>296</v>
      </c>
      <c r="D9" s="151">
        <v>44</v>
      </c>
      <c r="F9" s="120">
        <v>4</v>
      </c>
      <c r="G9" s="109" t="s">
        <v>266</v>
      </c>
      <c r="H9" s="154" t="s">
        <v>287</v>
      </c>
      <c r="I9" s="156">
        <f>D11/D9</f>
        <v>0.27272727272727271</v>
      </c>
    </row>
    <row r="10" spans="1:12" ht="19.5" customHeight="1" x14ac:dyDescent="0.2">
      <c r="B10" s="120">
        <v>5</v>
      </c>
      <c r="C10" s="146" t="s">
        <v>297</v>
      </c>
      <c r="D10" s="151">
        <v>30</v>
      </c>
      <c r="F10" s="120">
        <v>5</v>
      </c>
      <c r="G10" s="109" t="s">
        <v>267</v>
      </c>
      <c r="H10" s="154" t="s">
        <v>286</v>
      </c>
      <c r="I10" s="156">
        <f>D12/D9</f>
        <v>4.5454545454545456E-2</v>
      </c>
    </row>
    <row r="11" spans="1:12" ht="25.5" x14ac:dyDescent="0.2">
      <c r="B11" s="120">
        <v>6</v>
      </c>
      <c r="C11" s="146" t="s">
        <v>298</v>
      </c>
      <c r="D11" s="151">
        <v>12</v>
      </c>
      <c r="F11" s="120">
        <v>6</v>
      </c>
      <c r="G11" s="109" t="s">
        <v>270</v>
      </c>
      <c r="H11" s="154" t="s">
        <v>288</v>
      </c>
      <c r="I11" s="156">
        <f>D14/D6</f>
        <v>1.3333333333333333</v>
      </c>
    </row>
    <row r="12" spans="1:12" ht="15" x14ac:dyDescent="0.2">
      <c r="B12" s="120">
        <v>7</v>
      </c>
      <c r="C12" s="146" t="s">
        <v>299</v>
      </c>
      <c r="D12" s="151">
        <v>2</v>
      </c>
      <c r="F12" s="120">
        <v>7</v>
      </c>
      <c r="G12" s="165" t="s">
        <v>271</v>
      </c>
      <c r="H12" s="154" t="s">
        <v>289</v>
      </c>
      <c r="I12" s="156">
        <f>D22/(D22+D23)</f>
        <v>0.27272727272727271</v>
      </c>
    </row>
    <row r="13" spans="1:12" ht="15" x14ac:dyDescent="0.2">
      <c r="B13" s="120">
        <v>8</v>
      </c>
      <c r="C13" s="146" t="s">
        <v>300</v>
      </c>
      <c r="D13" s="151">
        <v>0</v>
      </c>
      <c r="F13" s="120">
        <v>8</v>
      </c>
      <c r="G13" s="109" t="s">
        <v>272</v>
      </c>
      <c r="H13" s="154" t="s">
        <v>290</v>
      </c>
      <c r="I13" s="156">
        <f>D20/D21</f>
        <v>0.25</v>
      </c>
      <c r="J13" s="3"/>
    </row>
    <row r="14" spans="1:12" ht="15" x14ac:dyDescent="0.2">
      <c r="B14" s="120">
        <v>9</v>
      </c>
      <c r="C14" s="146" t="s">
        <v>277</v>
      </c>
      <c r="D14" s="151">
        <v>12</v>
      </c>
      <c r="F14" s="120">
        <v>9</v>
      </c>
      <c r="G14" s="109" t="s">
        <v>273</v>
      </c>
      <c r="H14" s="154" t="s">
        <v>291</v>
      </c>
      <c r="I14" s="156">
        <f>D15/D14</f>
        <v>0</v>
      </c>
    </row>
    <row r="15" spans="1:12" ht="15" x14ac:dyDescent="0.2">
      <c r="B15" s="120">
        <v>9</v>
      </c>
      <c r="C15" s="146" t="s">
        <v>351</v>
      </c>
      <c r="D15" s="151">
        <v>0</v>
      </c>
      <c r="F15" s="120">
        <v>10</v>
      </c>
      <c r="G15" s="109" t="s">
        <v>274</v>
      </c>
      <c r="H15" s="154" t="s">
        <v>292</v>
      </c>
      <c r="I15" s="167">
        <f>D24-D25</f>
        <v>6</v>
      </c>
    </row>
    <row r="16" spans="1:12" ht="15.75" thickBot="1" x14ac:dyDescent="0.25">
      <c r="B16" s="120">
        <v>10</v>
      </c>
      <c r="C16" s="146" t="s">
        <v>259</v>
      </c>
      <c r="D16" s="151">
        <v>0</v>
      </c>
      <c r="F16" s="121">
        <v>11</v>
      </c>
      <c r="G16" s="108" t="s">
        <v>275</v>
      </c>
      <c r="H16" s="155" t="s">
        <v>293</v>
      </c>
      <c r="I16" s="157">
        <v>0.95</v>
      </c>
    </row>
    <row r="17" spans="2:4" ht="15" x14ac:dyDescent="0.2">
      <c r="B17" s="120">
        <v>11</v>
      </c>
      <c r="C17" s="146" t="s">
        <v>260</v>
      </c>
      <c r="D17" s="151">
        <v>0</v>
      </c>
    </row>
    <row r="18" spans="2:4" ht="15" x14ac:dyDescent="0.2">
      <c r="B18" s="120">
        <v>12</v>
      </c>
      <c r="C18" s="146" t="s">
        <v>261</v>
      </c>
      <c r="D18" s="151">
        <v>3</v>
      </c>
    </row>
    <row r="19" spans="2:4" ht="15" x14ac:dyDescent="0.2">
      <c r="B19" s="120">
        <v>13</v>
      </c>
      <c r="C19" s="146" t="s">
        <v>262</v>
      </c>
      <c r="D19" s="151">
        <v>9</v>
      </c>
    </row>
    <row r="20" spans="2:4" ht="15" x14ac:dyDescent="0.2">
      <c r="B20" s="120">
        <v>14</v>
      </c>
      <c r="C20" s="146" t="s">
        <v>263</v>
      </c>
      <c r="D20" s="151">
        <v>3</v>
      </c>
    </row>
    <row r="21" spans="2:4" ht="15" x14ac:dyDescent="0.2">
      <c r="B21" s="120">
        <v>15</v>
      </c>
      <c r="C21" s="146" t="s">
        <v>350</v>
      </c>
      <c r="D21" s="151">
        <v>12</v>
      </c>
    </row>
    <row r="22" spans="2:4" ht="18" customHeight="1" x14ac:dyDescent="0.2">
      <c r="B22" s="120">
        <v>16</v>
      </c>
      <c r="C22" s="146" t="s">
        <v>348</v>
      </c>
      <c r="D22" s="151">
        <v>3</v>
      </c>
    </row>
    <row r="23" spans="2:4" ht="15" x14ac:dyDescent="0.2">
      <c r="B23" s="120">
        <v>17</v>
      </c>
      <c r="C23" s="146" t="s">
        <v>349</v>
      </c>
      <c r="D23" s="151">
        <v>8</v>
      </c>
    </row>
    <row r="24" spans="2:4" ht="15" x14ac:dyDescent="0.2">
      <c r="B24" s="120">
        <v>18</v>
      </c>
      <c r="C24" s="146" t="s">
        <v>352</v>
      </c>
      <c r="D24" s="166">
        <v>44825</v>
      </c>
    </row>
    <row r="25" spans="2:4" ht="15" x14ac:dyDescent="0.2">
      <c r="B25" s="120">
        <v>19</v>
      </c>
      <c r="C25" s="146" t="s">
        <v>353</v>
      </c>
      <c r="D25" s="166">
        <v>44819</v>
      </c>
    </row>
    <row r="26" spans="2:4" ht="15.75" thickBot="1" x14ac:dyDescent="0.25">
      <c r="B26" s="121">
        <v>20</v>
      </c>
      <c r="C26" s="150" t="s">
        <v>264</v>
      </c>
      <c r="D26" s="153">
        <v>0</v>
      </c>
    </row>
  </sheetData>
  <mergeCells count="2">
    <mergeCell ref="B2:D4"/>
    <mergeCell ref="F2:I4"/>
  </mergeCells>
  <phoneticPr fontId="2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98C5F-F5BC-4AB5-8F29-F5338170FBCB}">
  <dimension ref="A1:G20"/>
  <sheetViews>
    <sheetView topLeftCell="A10" zoomScale="93" zoomScaleNormal="93" workbookViewId="0">
      <selection activeCell="N9" sqref="N9"/>
    </sheetView>
  </sheetViews>
  <sheetFormatPr defaultRowHeight="12.75" x14ac:dyDescent="0.2"/>
  <cols>
    <col min="1" max="1" width="4.7109375" customWidth="1"/>
    <col min="2" max="2" width="13.140625" bestFit="1" customWidth="1"/>
    <col min="3" max="3" width="23.28515625" style="125" bestFit="1" customWidth="1"/>
    <col min="4" max="4" width="36" style="122" customWidth="1"/>
    <col min="6" max="8" width="9.140625" customWidth="1"/>
  </cols>
  <sheetData>
    <row r="1" spans="1:7" ht="21.75" customHeight="1" thickBot="1" x14ac:dyDescent="0.25">
      <c r="A1" s="128"/>
      <c r="B1" s="128"/>
      <c r="C1" s="128"/>
      <c r="D1" s="128"/>
    </row>
    <row r="2" spans="1:7" ht="13.5" customHeight="1" thickBot="1" x14ac:dyDescent="0.25">
      <c r="A2" s="259"/>
      <c r="B2" s="260" t="s">
        <v>321</v>
      </c>
      <c r="C2" s="261"/>
      <c r="D2" s="262"/>
    </row>
    <row r="3" spans="1:7" ht="29.25" customHeight="1" thickTop="1" thickBot="1" x14ac:dyDescent="0.25">
      <c r="A3" s="259"/>
      <c r="B3" s="263"/>
      <c r="C3" s="264"/>
      <c r="D3" s="265"/>
    </row>
    <row r="4" spans="1:7" s="115" customFormat="1" ht="21" customHeight="1" thickTop="1" thickBot="1" x14ac:dyDescent="0.25">
      <c r="B4" s="123" t="s">
        <v>304</v>
      </c>
      <c r="C4" s="124" t="s">
        <v>305</v>
      </c>
      <c r="D4" s="168" t="s">
        <v>306</v>
      </c>
    </row>
    <row r="5" spans="1:7" ht="13.5" customHeight="1" thickTop="1" x14ac:dyDescent="0.2">
      <c r="B5" s="258" t="s">
        <v>307</v>
      </c>
      <c r="C5" s="130" t="s">
        <v>308</v>
      </c>
      <c r="D5" s="145" t="s">
        <v>67</v>
      </c>
    </row>
    <row r="6" spans="1:7" x14ac:dyDescent="0.2">
      <c r="B6" s="266"/>
      <c r="C6" s="132" t="s">
        <v>319</v>
      </c>
      <c r="D6" s="138" t="s">
        <v>320</v>
      </c>
    </row>
    <row r="7" spans="1:7" x14ac:dyDescent="0.2">
      <c r="B7" s="266"/>
      <c r="C7" s="133" t="s">
        <v>326</v>
      </c>
      <c r="D7" s="138" t="s">
        <v>99</v>
      </c>
    </row>
    <row r="8" spans="1:7" ht="12.75" customHeight="1" x14ac:dyDescent="0.2">
      <c r="B8" s="267"/>
      <c r="C8" s="134" t="s">
        <v>309</v>
      </c>
      <c r="D8" s="139" t="s">
        <v>318</v>
      </c>
    </row>
    <row r="9" spans="1:7" ht="25.5" x14ac:dyDescent="0.2">
      <c r="B9" s="256" t="s">
        <v>325</v>
      </c>
      <c r="C9" s="131" t="s">
        <v>310</v>
      </c>
      <c r="D9" s="140" t="s">
        <v>322</v>
      </c>
    </row>
    <row r="10" spans="1:7" ht="25.5" x14ac:dyDescent="0.2">
      <c r="B10" s="257"/>
      <c r="C10" s="135" t="s">
        <v>329</v>
      </c>
      <c r="D10" s="141" t="s">
        <v>187</v>
      </c>
    </row>
    <row r="11" spans="1:7" x14ac:dyDescent="0.2">
      <c r="B11" s="256" t="s">
        <v>311</v>
      </c>
      <c r="C11" s="136" t="s">
        <v>312</v>
      </c>
      <c r="D11" s="137" t="s">
        <v>328</v>
      </c>
    </row>
    <row r="12" spans="1:7" x14ac:dyDescent="0.2">
      <c r="B12" s="257"/>
      <c r="C12" s="134" t="s">
        <v>106</v>
      </c>
      <c r="D12" s="142" t="s">
        <v>327</v>
      </c>
      <c r="G12" s="126"/>
    </row>
    <row r="13" spans="1:7" ht="102" x14ac:dyDescent="0.2">
      <c r="B13" s="256" t="s">
        <v>323</v>
      </c>
      <c r="C13" s="133" t="s">
        <v>302</v>
      </c>
      <c r="D13" s="138" t="s">
        <v>333</v>
      </c>
    </row>
    <row r="14" spans="1:7" ht="12.75" customHeight="1" x14ac:dyDescent="0.2">
      <c r="B14" s="258"/>
      <c r="C14" s="132" t="s">
        <v>313</v>
      </c>
      <c r="D14" s="138" t="s">
        <v>331</v>
      </c>
    </row>
    <row r="15" spans="1:7" ht="12.75" customHeight="1" x14ac:dyDescent="0.2">
      <c r="B15" s="258"/>
      <c r="C15" s="132" t="s">
        <v>314</v>
      </c>
      <c r="D15" s="138" t="s">
        <v>332</v>
      </c>
    </row>
    <row r="16" spans="1:7" ht="51" x14ac:dyDescent="0.2">
      <c r="B16" s="258"/>
      <c r="C16" s="132" t="s">
        <v>15</v>
      </c>
      <c r="D16" s="138" t="s">
        <v>330</v>
      </c>
    </row>
    <row r="17" spans="2:4" ht="12.75" customHeight="1" x14ac:dyDescent="0.2">
      <c r="B17" s="258"/>
      <c r="C17" s="132" t="s">
        <v>317</v>
      </c>
      <c r="D17" s="138" t="s">
        <v>347</v>
      </c>
    </row>
    <row r="18" spans="2:4" ht="12.75" customHeight="1" x14ac:dyDescent="0.2">
      <c r="B18" s="257"/>
      <c r="C18" s="132" t="s">
        <v>315</v>
      </c>
      <c r="D18" s="138" t="s">
        <v>347</v>
      </c>
    </row>
    <row r="19" spans="2:4" ht="15.75" thickBot="1" x14ac:dyDescent="0.25">
      <c r="B19" s="129" t="s">
        <v>324</v>
      </c>
      <c r="C19" s="143" t="s">
        <v>316</v>
      </c>
      <c r="D19" s="144" t="s">
        <v>107</v>
      </c>
    </row>
    <row r="20" spans="2:4" ht="12.75" customHeight="1" x14ac:dyDescent="0.2"/>
  </sheetData>
  <mergeCells count="6">
    <mergeCell ref="B9:B10"/>
    <mergeCell ref="B13:B18"/>
    <mergeCell ref="A2:A3"/>
    <mergeCell ref="B2:D3"/>
    <mergeCell ref="B11:B12"/>
    <mergeCell ref="B5:B8"/>
  </mergeCells>
  <hyperlinks>
    <hyperlink ref="D10" r:id="rId1" xr:uid="{D0FF2DA0-3C50-48B5-9849-9CF8AEDB7B05}"/>
    <hyperlink ref="D9" r:id="rId2" xr:uid="{345EF61A-73D5-4FBD-9463-F8C942EE95AF}"/>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2ECFE-5DEF-4763-BBF9-C31203C14BF6}">
  <dimension ref="B2:P55"/>
  <sheetViews>
    <sheetView zoomScale="64" zoomScaleNormal="64" workbookViewId="0">
      <selection activeCell="W27" sqref="W27"/>
    </sheetView>
  </sheetViews>
  <sheetFormatPr defaultRowHeight="12.75" x14ac:dyDescent="0.2"/>
  <cols>
    <col min="1" max="1" width="9.140625" style="169"/>
    <col min="2" max="2" width="27" style="169" bestFit="1" customWidth="1"/>
    <col min="3" max="16384" width="9.140625" style="169"/>
  </cols>
  <sheetData>
    <row r="2" spans="2:16" ht="13.5" thickBot="1" x14ac:dyDescent="0.25"/>
    <row r="3" spans="2:16" ht="34.5" thickBot="1" x14ac:dyDescent="0.55000000000000004">
      <c r="B3" s="268" t="s">
        <v>356</v>
      </c>
      <c r="C3" s="269"/>
      <c r="D3" s="269"/>
      <c r="E3" s="269"/>
      <c r="F3" s="269"/>
      <c r="G3" s="269"/>
      <c r="H3" s="269"/>
      <c r="I3" s="269"/>
      <c r="J3" s="269"/>
      <c r="K3" s="269"/>
      <c r="L3" s="269"/>
      <c r="M3" s="269"/>
      <c r="N3" s="269"/>
      <c r="O3" s="269"/>
      <c r="P3" s="270"/>
    </row>
    <row r="4" spans="2:16" x14ac:dyDescent="0.2">
      <c r="B4" s="271"/>
      <c r="C4" s="272"/>
      <c r="D4" s="272"/>
      <c r="E4" s="272"/>
      <c r="F4" s="272"/>
      <c r="G4" s="272"/>
      <c r="H4" s="272"/>
      <c r="I4" s="272"/>
      <c r="J4" s="272"/>
      <c r="K4" s="272"/>
      <c r="L4" s="272"/>
      <c r="M4" s="272"/>
      <c r="N4" s="272"/>
      <c r="O4" s="272"/>
      <c r="P4" s="273"/>
    </row>
    <row r="5" spans="2:16" x14ac:dyDescent="0.2">
      <c r="B5" s="274"/>
      <c r="C5" s="275"/>
      <c r="D5" s="275"/>
      <c r="E5" s="275"/>
      <c r="F5" s="275"/>
      <c r="G5" s="275"/>
      <c r="H5" s="275"/>
      <c r="I5" s="275"/>
      <c r="J5" s="275"/>
      <c r="K5" s="275"/>
      <c r="L5" s="275"/>
      <c r="M5" s="275"/>
      <c r="N5" s="275"/>
      <c r="O5" s="275"/>
      <c r="P5" s="276"/>
    </row>
    <row r="6" spans="2:16" x14ac:dyDescent="0.2">
      <c r="B6" s="274"/>
      <c r="C6" s="275"/>
      <c r="D6" s="275"/>
      <c r="E6" s="275"/>
      <c r="F6" s="275"/>
      <c r="G6" s="275"/>
      <c r="H6" s="275"/>
      <c r="I6" s="275"/>
      <c r="J6" s="275"/>
      <c r="K6" s="275"/>
      <c r="L6" s="275"/>
      <c r="M6" s="275"/>
      <c r="N6" s="275"/>
      <c r="O6" s="275"/>
      <c r="P6" s="276"/>
    </row>
    <row r="7" spans="2:16" x14ac:dyDescent="0.2">
      <c r="B7" s="274"/>
      <c r="C7" s="275"/>
      <c r="D7" s="275"/>
      <c r="E7" s="275"/>
      <c r="F7" s="275"/>
      <c r="G7" s="275"/>
      <c r="H7" s="275"/>
      <c r="I7" s="275"/>
      <c r="J7" s="275"/>
      <c r="K7" s="275"/>
      <c r="L7" s="275"/>
      <c r="M7" s="275"/>
      <c r="N7" s="275"/>
      <c r="O7" s="275"/>
      <c r="P7" s="276"/>
    </row>
    <row r="8" spans="2:16" x14ac:dyDescent="0.2">
      <c r="B8" s="274"/>
      <c r="C8" s="275"/>
      <c r="D8" s="275"/>
      <c r="E8" s="275"/>
      <c r="F8" s="275"/>
      <c r="G8" s="275"/>
      <c r="H8" s="275"/>
      <c r="I8" s="275"/>
      <c r="J8" s="275"/>
      <c r="K8" s="275"/>
      <c r="L8" s="275"/>
      <c r="M8" s="275"/>
      <c r="N8" s="275"/>
      <c r="O8" s="275"/>
      <c r="P8" s="276"/>
    </row>
    <row r="9" spans="2:16" x14ac:dyDescent="0.2">
      <c r="B9" s="274"/>
      <c r="C9" s="275"/>
      <c r="D9" s="275"/>
      <c r="E9" s="275"/>
      <c r="F9" s="275"/>
      <c r="G9" s="275"/>
      <c r="H9" s="275"/>
      <c r="I9" s="275"/>
      <c r="J9" s="275"/>
      <c r="K9" s="275"/>
      <c r="L9" s="275"/>
      <c r="M9" s="275"/>
      <c r="N9" s="275"/>
      <c r="O9" s="275"/>
      <c r="P9" s="276"/>
    </row>
    <row r="10" spans="2:16" x14ac:dyDescent="0.2">
      <c r="B10" s="274"/>
      <c r="C10" s="275"/>
      <c r="D10" s="275"/>
      <c r="E10" s="275"/>
      <c r="F10" s="275"/>
      <c r="G10" s="275"/>
      <c r="H10" s="275"/>
      <c r="I10" s="275"/>
      <c r="J10" s="275"/>
      <c r="K10" s="275"/>
      <c r="L10" s="275"/>
      <c r="M10" s="275"/>
      <c r="N10" s="275"/>
      <c r="O10" s="275"/>
      <c r="P10" s="276"/>
    </row>
    <row r="11" spans="2:16" x14ac:dyDescent="0.2">
      <c r="B11" s="274"/>
      <c r="C11" s="275"/>
      <c r="D11" s="275"/>
      <c r="E11" s="275"/>
      <c r="F11" s="275"/>
      <c r="G11" s="275"/>
      <c r="H11" s="275"/>
      <c r="I11" s="275"/>
      <c r="J11" s="275"/>
      <c r="K11" s="275"/>
      <c r="L11" s="275"/>
      <c r="M11" s="275"/>
      <c r="N11" s="275"/>
      <c r="O11" s="275"/>
      <c r="P11" s="276"/>
    </row>
    <row r="12" spans="2:16" x14ac:dyDescent="0.2">
      <c r="B12" s="274"/>
      <c r="C12" s="275"/>
      <c r="D12" s="275"/>
      <c r="E12" s="275"/>
      <c r="F12" s="275"/>
      <c r="G12" s="275"/>
      <c r="H12" s="275"/>
      <c r="I12" s="275"/>
      <c r="J12" s="275"/>
      <c r="K12" s="275"/>
      <c r="L12" s="275"/>
      <c r="M12" s="275"/>
      <c r="N12" s="275"/>
      <c r="O12" s="275"/>
      <c r="P12" s="276"/>
    </row>
    <row r="13" spans="2:16" x14ac:dyDescent="0.2">
      <c r="B13" s="274"/>
      <c r="C13" s="275"/>
      <c r="D13" s="275"/>
      <c r="E13" s="275"/>
      <c r="F13" s="275"/>
      <c r="G13" s="275"/>
      <c r="H13" s="275"/>
      <c r="I13" s="275"/>
      <c r="J13" s="275"/>
      <c r="K13" s="275"/>
      <c r="L13" s="275"/>
      <c r="M13" s="275"/>
      <c r="N13" s="275"/>
      <c r="O13" s="275"/>
      <c r="P13" s="276"/>
    </row>
    <row r="14" spans="2:16" x14ac:dyDescent="0.2">
      <c r="B14" s="274"/>
      <c r="C14" s="275"/>
      <c r="D14" s="275"/>
      <c r="E14" s="275"/>
      <c r="F14" s="275"/>
      <c r="G14" s="275"/>
      <c r="H14" s="275"/>
      <c r="I14" s="275"/>
      <c r="J14" s="275"/>
      <c r="K14" s="275"/>
      <c r="L14" s="275"/>
      <c r="M14" s="275"/>
      <c r="N14" s="275"/>
      <c r="O14" s="275"/>
      <c r="P14" s="276"/>
    </row>
    <row r="15" spans="2:16" x14ac:dyDescent="0.2">
      <c r="B15" s="274"/>
      <c r="C15" s="275"/>
      <c r="D15" s="275"/>
      <c r="E15" s="275"/>
      <c r="F15" s="275"/>
      <c r="G15" s="275"/>
      <c r="H15" s="275"/>
      <c r="I15" s="275"/>
      <c r="J15" s="275"/>
      <c r="K15" s="275"/>
      <c r="L15" s="275"/>
      <c r="M15" s="275"/>
      <c r="N15" s="275"/>
      <c r="O15" s="275"/>
      <c r="P15" s="276"/>
    </row>
    <row r="16" spans="2:16" x14ac:dyDescent="0.2">
      <c r="B16" s="274"/>
      <c r="C16" s="275"/>
      <c r="D16" s="275"/>
      <c r="E16" s="275"/>
      <c r="F16" s="275"/>
      <c r="G16" s="275"/>
      <c r="H16" s="275"/>
      <c r="I16" s="275"/>
      <c r="J16" s="275"/>
      <c r="K16" s="275"/>
      <c r="L16" s="275"/>
      <c r="M16" s="275"/>
      <c r="N16" s="275"/>
      <c r="O16" s="275"/>
      <c r="P16" s="276"/>
    </row>
    <row r="17" spans="2:16" x14ac:dyDescent="0.2">
      <c r="B17" s="274"/>
      <c r="C17" s="275"/>
      <c r="D17" s="275"/>
      <c r="E17" s="275"/>
      <c r="F17" s="275"/>
      <c r="G17" s="275"/>
      <c r="H17" s="275"/>
      <c r="I17" s="275"/>
      <c r="J17" s="275"/>
      <c r="K17" s="275"/>
      <c r="L17" s="275"/>
      <c r="M17" s="275"/>
      <c r="N17" s="275"/>
      <c r="O17" s="275"/>
      <c r="P17" s="276"/>
    </row>
    <row r="18" spans="2:16" x14ac:dyDescent="0.2">
      <c r="B18" s="274"/>
      <c r="C18" s="275"/>
      <c r="D18" s="275"/>
      <c r="E18" s="275"/>
      <c r="F18" s="275"/>
      <c r="G18" s="275"/>
      <c r="H18" s="275"/>
      <c r="I18" s="275"/>
      <c r="J18" s="275"/>
      <c r="K18" s="275"/>
      <c r="L18" s="275"/>
      <c r="M18" s="275"/>
      <c r="N18" s="275"/>
      <c r="O18" s="275"/>
      <c r="P18" s="276"/>
    </row>
    <row r="19" spans="2:16" x14ac:dyDescent="0.2">
      <c r="B19" s="274"/>
      <c r="C19" s="275"/>
      <c r="D19" s="275"/>
      <c r="E19" s="275"/>
      <c r="F19" s="275"/>
      <c r="G19" s="275"/>
      <c r="H19" s="275"/>
      <c r="I19" s="275"/>
      <c r="J19" s="275"/>
      <c r="K19" s="275"/>
      <c r="L19" s="275"/>
      <c r="M19" s="275"/>
      <c r="N19" s="275"/>
      <c r="O19" s="275"/>
      <c r="P19" s="276"/>
    </row>
    <row r="20" spans="2:16" x14ac:dyDescent="0.2">
      <c r="B20" s="274"/>
      <c r="C20" s="275"/>
      <c r="D20" s="275"/>
      <c r="E20" s="275"/>
      <c r="F20" s="275"/>
      <c r="G20" s="275"/>
      <c r="H20" s="275"/>
      <c r="I20" s="275"/>
      <c r="J20" s="275"/>
      <c r="K20" s="275"/>
      <c r="L20" s="275"/>
      <c r="M20" s="275"/>
      <c r="N20" s="275"/>
      <c r="O20" s="275"/>
      <c r="P20" s="276"/>
    </row>
    <row r="21" spans="2:16" x14ac:dyDescent="0.2">
      <c r="B21" s="274"/>
      <c r="C21" s="275"/>
      <c r="D21" s="275"/>
      <c r="E21" s="275"/>
      <c r="F21" s="275"/>
      <c r="G21" s="275"/>
      <c r="H21" s="275"/>
      <c r="I21" s="275"/>
      <c r="J21" s="275"/>
      <c r="K21" s="275"/>
      <c r="L21" s="275"/>
      <c r="M21" s="275"/>
      <c r="N21" s="275"/>
      <c r="O21" s="275"/>
      <c r="P21" s="276"/>
    </row>
    <row r="22" spans="2:16" x14ac:dyDescent="0.2">
      <c r="B22" s="274"/>
      <c r="C22" s="275"/>
      <c r="D22" s="275"/>
      <c r="E22" s="275"/>
      <c r="F22" s="275"/>
      <c r="G22" s="275"/>
      <c r="H22" s="275"/>
      <c r="I22" s="275"/>
      <c r="J22" s="275"/>
      <c r="K22" s="275"/>
      <c r="L22" s="275"/>
      <c r="M22" s="275"/>
      <c r="N22" s="275"/>
      <c r="O22" s="275"/>
      <c r="P22" s="276"/>
    </row>
    <row r="23" spans="2:16" x14ac:dyDescent="0.2">
      <c r="B23" s="274"/>
      <c r="C23" s="275"/>
      <c r="D23" s="275"/>
      <c r="E23" s="275"/>
      <c r="F23" s="275"/>
      <c r="G23" s="275"/>
      <c r="H23" s="275"/>
      <c r="I23" s="275"/>
      <c r="J23" s="275"/>
      <c r="K23" s="275"/>
      <c r="L23" s="275"/>
      <c r="M23" s="275"/>
      <c r="N23" s="275"/>
      <c r="O23" s="275"/>
      <c r="P23" s="276"/>
    </row>
    <row r="24" spans="2:16" x14ac:dyDescent="0.2">
      <c r="B24" s="274"/>
      <c r="C24" s="275"/>
      <c r="D24" s="275"/>
      <c r="E24" s="275"/>
      <c r="F24" s="275"/>
      <c r="G24" s="275"/>
      <c r="H24" s="275"/>
      <c r="I24" s="275"/>
      <c r="J24" s="275"/>
      <c r="K24" s="275"/>
      <c r="L24" s="275"/>
      <c r="M24" s="275"/>
      <c r="N24" s="275"/>
      <c r="O24" s="275"/>
      <c r="P24" s="276"/>
    </row>
    <row r="25" spans="2:16" x14ac:dyDescent="0.2">
      <c r="B25" s="274"/>
      <c r="C25" s="275"/>
      <c r="D25" s="275"/>
      <c r="E25" s="275"/>
      <c r="F25" s="275"/>
      <c r="G25" s="275"/>
      <c r="H25" s="275"/>
      <c r="I25" s="275"/>
      <c r="J25" s="275"/>
      <c r="K25" s="275"/>
      <c r="L25" s="275"/>
      <c r="M25" s="275"/>
      <c r="N25" s="275"/>
      <c r="O25" s="275"/>
      <c r="P25" s="276"/>
    </row>
    <row r="26" spans="2:16" x14ac:dyDescent="0.2">
      <c r="B26" s="274"/>
      <c r="C26" s="275"/>
      <c r="D26" s="275"/>
      <c r="E26" s="275"/>
      <c r="F26" s="275"/>
      <c r="G26" s="275"/>
      <c r="H26" s="275"/>
      <c r="I26" s="275"/>
      <c r="J26" s="275"/>
      <c r="K26" s="275"/>
      <c r="L26" s="275"/>
      <c r="M26" s="275"/>
      <c r="N26" s="275"/>
      <c r="O26" s="275"/>
      <c r="P26" s="276"/>
    </row>
    <row r="27" spans="2:16" x14ac:dyDescent="0.2">
      <c r="B27" s="274"/>
      <c r="C27" s="275"/>
      <c r="D27" s="275"/>
      <c r="E27" s="275"/>
      <c r="F27" s="275"/>
      <c r="G27" s="275"/>
      <c r="H27" s="275"/>
      <c r="I27" s="275"/>
      <c r="J27" s="275"/>
      <c r="K27" s="275"/>
      <c r="L27" s="275"/>
      <c r="M27" s="275"/>
      <c r="N27" s="275"/>
      <c r="O27" s="275"/>
      <c r="P27" s="276"/>
    </row>
    <row r="28" spans="2:16" x14ac:dyDescent="0.2">
      <c r="B28" s="274"/>
      <c r="C28" s="275"/>
      <c r="D28" s="275"/>
      <c r="E28" s="275"/>
      <c r="F28" s="275"/>
      <c r="G28" s="275"/>
      <c r="H28" s="275"/>
      <c r="I28" s="275"/>
      <c r="J28" s="275"/>
      <c r="K28" s="275"/>
      <c r="L28" s="275"/>
      <c r="M28" s="275"/>
      <c r="N28" s="275"/>
      <c r="O28" s="275"/>
      <c r="P28" s="276"/>
    </row>
    <row r="29" spans="2:16" x14ac:dyDescent="0.2">
      <c r="B29" s="274"/>
      <c r="C29" s="275"/>
      <c r="D29" s="275"/>
      <c r="E29" s="275"/>
      <c r="F29" s="275"/>
      <c r="G29" s="275"/>
      <c r="H29" s="275"/>
      <c r="I29" s="275"/>
      <c r="J29" s="275"/>
      <c r="K29" s="275"/>
      <c r="L29" s="275"/>
      <c r="M29" s="275"/>
      <c r="N29" s="275"/>
      <c r="O29" s="275"/>
      <c r="P29" s="276"/>
    </row>
    <row r="30" spans="2:16" x14ac:dyDescent="0.2">
      <c r="B30" s="274"/>
      <c r="C30" s="275"/>
      <c r="D30" s="275"/>
      <c r="E30" s="275"/>
      <c r="F30" s="275"/>
      <c r="G30" s="275"/>
      <c r="H30" s="275"/>
      <c r="I30" s="275"/>
      <c r="J30" s="275"/>
      <c r="K30" s="275"/>
      <c r="L30" s="275"/>
      <c r="M30" s="275"/>
      <c r="N30" s="275"/>
      <c r="O30" s="275"/>
      <c r="P30" s="276"/>
    </row>
    <row r="31" spans="2:16" x14ac:dyDescent="0.2">
      <c r="B31" s="274"/>
      <c r="C31" s="275"/>
      <c r="D31" s="275"/>
      <c r="E31" s="275"/>
      <c r="F31" s="275"/>
      <c r="G31" s="275"/>
      <c r="H31" s="275"/>
      <c r="I31" s="275"/>
      <c r="J31" s="275"/>
      <c r="K31" s="275"/>
      <c r="L31" s="275"/>
      <c r="M31" s="275"/>
      <c r="N31" s="275"/>
      <c r="O31" s="275"/>
      <c r="P31" s="276"/>
    </row>
    <row r="32" spans="2:16" x14ac:dyDescent="0.2">
      <c r="B32" s="274"/>
      <c r="C32" s="275"/>
      <c r="D32" s="275"/>
      <c r="E32" s="275"/>
      <c r="F32" s="275"/>
      <c r="G32" s="275"/>
      <c r="H32" s="275"/>
      <c r="I32" s="275"/>
      <c r="J32" s="275"/>
      <c r="K32" s="275"/>
      <c r="L32" s="275"/>
      <c r="M32" s="275"/>
      <c r="N32" s="275"/>
      <c r="O32" s="275"/>
      <c r="P32" s="276"/>
    </row>
    <row r="33" spans="2:16" x14ac:dyDescent="0.2">
      <c r="B33" s="274"/>
      <c r="C33" s="275"/>
      <c r="D33" s="275"/>
      <c r="E33" s="275"/>
      <c r="F33" s="275"/>
      <c r="G33" s="275"/>
      <c r="H33" s="275"/>
      <c r="I33" s="275"/>
      <c r="J33" s="275"/>
      <c r="K33" s="275"/>
      <c r="L33" s="275"/>
      <c r="M33" s="275"/>
      <c r="N33" s="275"/>
      <c r="O33" s="275"/>
      <c r="P33" s="276"/>
    </row>
    <row r="34" spans="2:16" x14ac:dyDescent="0.2">
      <c r="B34" s="274"/>
      <c r="C34" s="275"/>
      <c r="D34" s="275"/>
      <c r="E34" s="275"/>
      <c r="F34" s="275"/>
      <c r="G34" s="275"/>
      <c r="H34" s="275"/>
      <c r="I34" s="275"/>
      <c r="J34" s="275"/>
      <c r="K34" s="275"/>
      <c r="L34" s="275"/>
      <c r="M34" s="275"/>
      <c r="N34" s="275"/>
      <c r="O34" s="275"/>
      <c r="P34" s="276"/>
    </row>
    <row r="35" spans="2:16" x14ac:dyDescent="0.2">
      <c r="B35" s="274"/>
      <c r="C35" s="275"/>
      <c r="D35" s="275"/>
      <c r="E35" s="275"/>
      <c r="F35" s="275"/>
      <c r="G35" s="275"/>
      <c r="H35" s="275"/>
      <c r="I35" s="275"/>
      <c r="J35" s="275"/>
      <c r="K35" s="275"/>
      <c r="L35" s="275"/>
      <c r="M35" s="275"/>
      <c r="N35" s="275"/>
      <c r="O35" s="275"/>
      <c r="P35" s="276"/>
    </row>
    <row r="36" spans="2:16" x14ac:dyDescent="0.2">
      <c r="B36" s="274"/>
      <c r="C36" s="275"/>
      <c r="D36" s="275"/>
      <c r="E36" s="275"/>
      <c r="F36" s="275"/>
      <c r="G36" s="275"/>
      <c r="H36" s="275"/>
      <c r="I36" s="275"/>
      <c r="J36" s="275"/>
      <c r="K36" s="275"/>
      <c r="L36" s="275"/>
      <c r="M36" s="275"/>
      <c r="N36" s="275"/>
      <c r="O36" s="275"/>
      <c r="P36" s="276"/>
    </row>
    <row r="37" spans="2:16" x14ac:dyDescent="0.2">
      <c r="B37" s="274"/>
      <c r="C37" s="275"/>
      <c r="D37" s="275"/>
      <c r="E37" s="275"/>
      <c r="F37" s="275"/>
      <c r="G37" s="275"/>
      <c r="H37" s="275"/>
      <c r="I37" s="275"/>
      <c r="J37" s="275"/>
      <c r="K37" s="275"/>
      <c r="L37" s="275"/>
      <c r="M37" s="275"/>
      <c r="N37" s="275"/>
      <c r="O37" s="275"/>
      <c r="P37" s="276"/>
    </row>
    <row r="38" spans="2:16" x14ac:dyDescent="0.2">
      <c r="B38" s="274"/>
      <c r="C38" s="275"/>
      <c r="D38" s="275"/>
      <c r="E38" s="275"/>
      <c r="F38" s="275"/>
      <c r="G38" s="275"/>
      <c r="H38" s="275"/>
      <c r="I38" s="275"/>
      <c r="J38" s="275"/>
      <c r="K38" s="275"/>
      <c r="L38" s="275"/>
      <c r="M38" s="275"/>
      <c r="N38" s="275"/>
      <c r="O38" s="275"/>
      <c r="P38" s="276"/>
    </row>
    <row r="39" spans="2:16" x14ac:dyDescent="0.2">
      <c r="B39" s="274"/>
      <c r="C39" s="275"/>
      <c r="D39" s="275"/>
      <c r="E39" s="275"/>
      <c r="F39" s="275"/>
      <c r="G39" s="275"/>
      <c r="H39" s="275"/>
      <c r="I39" s="275"/>
      <c r="J39" s="275"/>
      <c r="K39" s="275"/>
      <c r="L39" s="275"/>
      <c r="M39" s="275"/>
      <c r="N39" s="275"/>
      <c r="O39" s="275"/>
      <c r="P39" s="276"/>
    </row>
    <row r="40" spans="2:16" x14ac:dyDescent="0.2">
      <c r="B40" s="274"/>
      <c r="C40" s="275"/>
      <c r="D40" s="275"/>
      <c r="E40" s="275"/>
      <c r="F40" s="275"/>
      <c r="G40" s="275"/>
      <c r="H40" s="275"/>
      <c r="I40" s="275"/>
      <c r="J40" s="275"/>
      <c r="K40" s="275"/>
      <c r="L40" s="275"/>
      <c r="M40" s="275"/>
      <c r="N40" s="275"/>
      <c r="O40" s="275"/>
      <c r="P40" s="276"/>
    </row>
    <row r="41" spans="2:16" x14ac:dyDescent="0.2">
      <c r="B41" s="274"/>
      <c r="C41" s="275"/>
      <c r="D41" s="275"/>
      <c r="E41" s="275"/>
      <c r="F41" s="275"/>
      <c r="G41" s="275"/>
      <c r="H41" s="275"/>
      <c r="I41" s="275"/>
      <c r="J41" s="275"/>
      <c r="K41" s="275"/>
      <c r="L41" s="275"/>
      <c r="M41" s="275"/>
      <c r="N41" s="275"/>
      <c r="O41" s="275"/>
      <c r="P41" s="276"/>
    </row>
    <row r="42" spans="2:16" x14ac:dyDescent="0.2">
      <c r="B42" s="274"/>
      <c r="C42" s="275"/>
      <c r="D42" s="275"/>
      <c r="E42" s="275"/>
      <c r="F42" s="275"/>
      <c r="G42" s="275"/>
      <c r="H42" s="275"/>
      <c r="I42" s="275"/>
      <c r="J42" s="275"/>
      <c r="K42" s="275"/>
      <c r="L42" s="275"/>
      <c r="M42" s="275"/>
      <c r="N42" s="275"/>
      <c r="O42" s="275"/>
      <c r="P42" s="276"/>
    </row>
    <row r="43" spans="2:16" x14ac:dyDescent="0.2">
      <c r="B43" s="274"/>
      <c r="C43" s="275"/>
      <c r="D43" s="275"/>
      <c r="E43" s="275"/>
      <c r="F43" s="275"/>
      <c r="G43" s="275"/>
      <c r="H43" s="275"/>
      <c r="I43" s="275"/>
      <c r="J43" s="275"/>
      <c r="K43" s="275"/>
      <c r="L43" s="275"/>
      <c r="M43" s="275"/>
      <c r="N43" s="275"/>
      <c r="O43" s="275"/>
      <c r="P43" s="276"/>
    </row>
    <row r="44" spans="2:16" x14ac:dyDescent="0.2">
      <c r="B44" s="274"/>
      <c r="C44" s="275"/>
      <c r="D44" s="275"/>
      <c r="E44" s="275"/>
      <c r="F44" s="275"/>
      <c r="G44" s="275"/>
      <c r="H44" s="275"/>
      <c r="I44" s="275"/>
      <c r="J44" s="275"/>
      <c r="K44" s="275"/>
      <c r="L44" s="275"/>
      <c r="M44" s="275"/>
      <c r="N44" s="275"/>
      <c r="O44" s="275"/>
      <c r="P44" s="276"/>
    </row>
    <row r="45" spans="2:16" x14ac:dyDescent="0.2">
      <c r="B45" s="274"/>
      <c r="C45" s="275"/>
      <c r="D45" s="275"/>
      <c r="E45" s="275"/>
      <c r="F45" s="275"/>
      <c r="G45" s="275"/>
      <c r="H45" s="275"/>
      <c r="I45" s="275"/>
      <c r="J45" s="275"/>
      <c r="K45" s="275"/>
      <c r="L45" s="275"/>
      <c r="M45" s="275"/>
      <c r="N45" s="275"/>
      <c r="O45" s="275"/>
      <c r="P45" s="276"/>
    </row>
    <row r="46" spans="2:16" x14ac:dyDescent="0.2">
      <c r="B46" s="274"/>
      <c r="C46" s="275"/>
      <c r="D46" s="275"/>
      <c r="E46" s="275"/>
      <c r="F46" s="275"/>
      <c r="G46" s="275"/>
      <c r="H46" s="275"/>
      <c r="I46" s="275"/>
      <c r="J46" s="275"/>
      <c r="K46" s="275"/>
      <c r="L46" s="275"/>
      <c r="M46" s="275"/>
      <c r="N46" s="275"/>
      <c r="O46" s="275"/>
      <c r="P46" s="276"/>
    </row>
    <row r="47" spans="2:16" x14ac:dyDescent="0.2">
      <c r="B47" s="274"/>
      <c r="C47" s="275"/>
      <c r="D47" s="275"/>
      <c r="E47" s="275"/>
      <c r="F47" s="275"/>
      <c r="G47" s="275"/>
      <c r="H47" s="275"/>
      <c r="I47" s="275"/>
      <c r="J47" s="275"/>
      <c r="K47" s="275"/>
      <c r="L47" s="275"/>
      <c r="M47" s="275"/>
      <c r="N47" s="275"/>
      <c r="O47" s="275"/>
      <c r="P47" s="276"/>
    </row>
    <row r="48" spans="2:16" x14ac:dyDescent="0.2">
      <c r="B48" s="274"/>
      <c r="C48" s="275"/>
      <c r="D48" s="275"/>
      <c r="E48" s="275"/>
      <c r="F48" s="275"/>
      <c r="G48" s="275"/>
      <c r="H48" s="275"/>
      <c r="I48" s="275"/>
      <c r="J48" s="275"/>
      <c r="K48" s="275"/>
      <c r="L48" s="275"/>
      <c r="M48" s="275"/>
      <c r="N48" s="275"/>
      <c r="O48" s="275"/>
      <c r="P48" s="276"/>
    </row>
    <row r="49" spans="2:16" x14ac:dyDescent="0.2">
      <c r="B49" s="274"/>
      <c r="C49" s="275"/>
      <c r="D49" s="275"/>
      <c r="E49" s="275"/>
      <c r="F49" s="275"/>
      <c r="G49" s="275"/>
      <c r="H49" s="275"/>
      <c r="I49" s="275"/>
      <c r="J49" s="275"/>
      <c r="K49" s="275"/>
      <c r="L49" s="275"/>
      <c r="M49" s="275"/>
      <c r="N49" s="275"/>
      <c r="O49" s="275"/>
      <c r="P49" s="276"/>
    </row>
    <row r="50" spans="2:16" x14ac:dyDescent="0.2">
      <c r="B50" s="274"/>
      <c r="C50" s="275"/>
      <c r="D50" s="275"/>
      <c r="E50" s="275"/>
      <c r="F50" s="275"/>
      <c r="G50" s="275"/>
      <c r="H50" s="275"/>
      <c r="I50" s="275"/>
      <c r="J50" s="275"/>
      <c r="K50" s="275"/>
      <c r="L50" s="275"/>
      <c r="M50" s="275"/>
      <c r="N50" s="275"/>
      <c r="O50" s="275"/>
      <c r="P50" s="276"/>
    </row>
    <row r="51" spans="2:16" x14ac:dyDescent="0.2">
      <c r="B51" s="274"/>
      <c r="C51" s="275"/>
      <c r="D51" s="275"/>
      <c r="E51" s="275"/>
      <c r="F51" s="275"/>
      <c r="G51" s="275"/>
      <c r="H51" s="275"/>
      <c r="I51" s="275"/>
      <c r="J51" s="275"/>
      <c r="K51" s="275"/>
      <c r="L51" s="275"/>
      <c r="M51" s="275"/>
      <c r="N51" s="275"/>
      <c r="O51" s="275"/>
      <c r="P51" s="276"/>
    </row>
    <row r="52" spans="2:16" x14ac:dyDescent="0.2">
      <c r="B52" s="274"/>
      <c r="C52" s="275"/>
      <c r="D52" s="275"/>
      <c r="E52" s="275"/>
      <c r="F52" s="275"/>
      <c r="G52" s="275"/>
      <c r="H52" s="275"/>
      <c r="I52" s="275"/>
      <c r="J52" s="275"/>
      <c r="K52" s="275"/>
      <c r="L52" s="275"/>
      <c r="M52" s="275"/>
      <c r="N52" s="275"/>
      <c r="O52" s="275"/>
      <c r="P52" s="276"/>
    </row>
    <row r="53" spans="2:16" x14ac:dyDescent="0.2">
      <c r="B53" s="274"/>
      <c r="C53" s="275"/>
      <c r="D53" s="275"/>
      <c r="E53" s="275"/>
      <c r="F53" s="275"/>
      <c r="G53" s="275"/>
      <c r="H53" s="275"/>
      <c r="I53" s="275"/>
      <c r="J53" s="275"/>
      <c r="K53" s="275"/>
      <c r="L53" s="275"/>
      <c r="M53" s="275"/>
      <c r="N53" s="275"/>
      <c r="O53" s="275"/>
      <c r="P53" s="276"/>
    </row>
    <row r="54" spans="2:16" x14ac:dyDescent="0.2">
      <c r="B54" s="274"/>
      <c r="C54" s="275"/>
      <c r="D54" s="275"/>
      <c r="E54" s="275"/>
      <c r="F54" s="275"/>
      <c r="G54" s="275"/>
      <c r="H54" s="275"/>
      <c r="I54" s="275"/>
      <c r="J54" s="275"/>
      <c r="K54" s="275"/>
      <c r="L54" s="275"/>
      <c r="M54" s="275"/>
      <c r="N54" s="275"/>
      <c r="O54" s="275"/>
      <c r="P54" s="276"/>
    </row>
    <row r="55" spans="2:16" ht="13.5" thickBot="1" x14ac:dyDescent="0.25">
      <c r="B55" s="277"/>
      <c r="C55" s="278"/>
      <c r="D55" s="278"/>
      <c r="E55" s="278"/>
      <c r="F55" s="278"/>
      <c r="G55" s="278"/>
      <c r="H55" s="278"/>
      <c r="I55" s="278"/>
      <c r="J55" s="278"/>
      <c r="K55" s="278"/>
      <c r="L55" s="278"/>
      <c r="M55" s="278"/>
      <c r="N55" s="278"/>
      <c r="O55" s="278"/>
      <c r="P55" s="279"/>
    </row>
  </sheetData>
  <mergeCells count="2">
    <mergeCell ref="B3:P3"/>
    <mergeCell ref="B4:P5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E 1 2 0 A 2 F 2 - 8 D F 6 - 4 C B 0 - A 4 E 1 - 2 B A 6 2 9 3 0 B A E 9 } "   T o u r I d = " 7 e 1 3 0 f f 9 - 8 1 7 1 - 4 6 7 5 - 9 7 6 a - 8 9 2 3 f e 4 0 0 c 6 4 "   X m l V e r = " 6 "   M i n X m l V e r = " 3 " > < D e s c r i p t i o n > S o m e   d e s c r i p t i o n   f o r   t h e   t o u r   g o e s   h e r e < / D e s c r i p t i o n > < I m a g e > i V B O R w 0 K G g o A A A A N S U h E U g A A A N Q A A A B 1 C A Y A A A A 2 n s 9 T A A A A A X N S R 0 I A r s 4 c 6 Q A A A A R n Q U 1 B A A C x j w v 8 Y Q U A A A A J c E h Z c w A A B C E A A A Q h A V l M W R s A A D d G S U R B V H h e 7 X 3 3 c 1 x H t t 6 Z P B j k S B A k A g E Q j C A p M U m U l q I k S t r 1 2 3 2 / v L K r n s u v y n a 5 b P 8 Z / o v s W p f 3 7 T 5 p F a h A M Y k 5 B 4 A E i E D k M J g c f L 7 T 3 T N 3 B o M 8 J O 4 A + I C e D v f O z J 3 b / f U 5 f f p 0 X 8 d f f r m R p h 1 k 8 M l 7 R y i R I h o f f k l T j j b q q I 2 T z x m j y c l J q q 9 v o I W F I I 1 P T F A q m a J A I E B D Q 0 N 0 6 t R J / W 6 i U C h E g 4 O D 1 N b W R j 6 f j x w O h z 5 C l E q l 6 N G j x 9 T R 0 U 7 l 5 e W 6 d O 1 I p 9 O U T C T I 7 f H o E o U E y t x u n V N I J J I U D M 7 z d Q 7 L + 7 x e L 1 V X V 9 H 0 9 A y n P d T S s p v K y g L 6 7 C y s 1 w 3 E Y j E + r 0 z K 5 4 I h G h u b p L Y D h + i X G 7 f 1 G T s A d g i l U V 7 m p + N d H R T w p u l q P 1 F D B V F b T Z x m Z 2 e p s r J S G i M a E 2 I D E O T u 3 X t 0 + P A h m p u b o 6 m p K Y p G Y 9 J o u d l T T 0 8 P v X z 5 S o 7 V 1 t Z w 4 2 0 h l 8 u l 3 r w B x G J R / g 6 f z i 1 G J B I m v 7 9 M 5 1 Y H Q 6 B w O C Q E i 0 Y i 5 O U O w e l 0 S j m A c 0 x A O T q X q p o 6 + u n u M 4 r w 7 9 6 B E O q 3 b U + o 9 w 7 s I 1 8 q T H F X F V 1 7 6 a b P 9 o e F O O i V w 9 E E h R f m 6 M H D R 3 T i + H E h h g G 4 B W k 2 M j x A / f 2 v K M 7 n l 5 d X 0 I k T x 0 Q C l D F J a 2 q y 5 2 8 E k D 7 J Z F L I i g Y 9 N 8 M S x u 9 n 4 v j l + N z c D D d y l 5 D B N P h k M i H v Q z n S h m S m c 8 g H O g h I P h D J A N 8 Z i 0 b J z 9 I J 7 0 v h G v g 4 0 h P j E x R N E v V 0 t d P V g Q R N j z 7 V 7 9 q + c P z l 8 v Y m 1 J d n e r n V x G l q L k J X X q l G U 0 e D 5 A g N i Y r T v X 8 / m a b 3 4 M F D O n T o o D R W n I f w + P F j 6 u 7 u F s k T 4 V 7 d N H C o W M P D w 3 T 2 7 B n J b x T 4 L q A Q E Q o B R A q H F q i y q l r y I L t H J O d i Q o E 0 C w v z V F W l y J 8 A E W N x K m O V N s p k c r m c r E p 6 a C H m o A r m W i q V 5 P c 7 5 T 4 8 5 I 7 m a G 8 v j S 3 4 a G D W R c G J u / I Z 2 x V Z e b 7 N U F N V Q Z 8 e 6 6 K Z y X F u N B H 6 9 a V f e u g K b 5 K 6 2 x v p O E u j / R Y y A V D t B g d f y z h o h i U Q g D E T A N W v v 7 + f G 2 e K 1 b y X N M H j r M m J S Y r H 4 3 J 8 L c B 1 h F i d g u q G a z N k g s R c L T C W M m S C y g k y 4 X O g y h k y 4 T u Q R 2 f g 8 S i y A S g z E g m q 6 9 i C l 3 5 8 4 e N 7 5 K N 4 k s s c L r p z 5 x 7 N z 8 9 R e 3 s b f f P I T Y 9 G 0 h Q M s + r c 8 D 5 5 A 3 X q g 7 Y h H P + 6 D S V U W X k 9 u b y 7 6 P 0 9 Y X r + / D k 1 t 3 Y J o Z y O N H 3 S x Q 2 O G 1 E + T K M G Q d A r v x k b o z K W R u 3 t 7 b R 3 7 x 7 p r W / d u i 0 q H v J o 0 G i 4 P / 7 4 E 0 u p 0 + T z + U W C 9 f W 9 Z E l Q w e f s 1 Z / H k o M b M z 4 f Y x K o Z f m G B U g J G D g 2 A l y 3 R x s x I G G S i a Q Y N S C d 8 H 0 g M X 6 D w U J w n s o r 1 N g R 4 8 j 7 0 8 0 U T T j I x f c o m W a V k u P 9 j U n a W 5 O k y 3 z v Y k m n / F 6 Q 0 8 u f 6 0 s P 0 c L c G / 1 p 2 w d M q J v b i l A V T b 0 U C 8 V o V / o p N T b W k 8 N b S Z f 7 V Y M + 1 R q l h a k h H v 9 M i a T Z u 7 e F C V K b 6 d F h d A B h r A 3 P o K + v n 9 q 4 t 3 Y X M D q M 8 1 g j G A z S v n 0 d 0 o D R u I 1 q u B p A M i l D x / q Q T x b 8 V k M w / D b z + V Z j B 8 o w X m L F V s Z l w M M 3 H m q u T F H f p J t m I + r z L v Z E a S r k p N v D 6 n 3 4 H p C q 3 O + i q r I k v R m 6 L + X b B d u K U B V N 7 1 F v U 4 h C s 2 P 0 9 O k z C i U 8 F K 0 9 L c f S 0 V n 6 q C s p 4 y b J c 6 O D S h O J R M U 8 P j I y I m O l Q k D j x H g J 0 g p 4 N T B A b a 2 t 8 h n W h j w 5 O U X 1 9 e t T h / B Z h t h L Q c g K t Z D P M 4 Q N 8 T g K 7 3 W 5 3 I v M + G F W V z F O M o B 5 P R A o 5 / F X n C L h M F V V 1 x S 0 G A 7 P s Y r H 5 F L g 6 4 q M 0 8 X j 1 f T 3 p 3 7 5 f P x m B K / H x V L Q R d H J W / r c r Q / H v / 6 6 P Q j 1 + e n j 5 E i E a T Y Y J b 9 u C 7 d e e 2 h i w U m 9 u 2 P U V J F U h R p o h I 8 e P R K J 1 N T U J L 1 u I V y 5 e o 3 J s 1 d M 4 g Z o 2 P n n Q 0 p c v X q d P v z w r C 5 Z O 3 B N Y n m E a Z s b u c c L C a N U L Q N D P I y P U L E g C E j h c r I q x o S C t Q / k w j X i c y p Y r b M C a i c s l V b g X K i J U E 3 x / T + + r M r 5 T u B 4 S 5 y a W H o Z U i H g H r T W E k 2 E + X 0 z 2 4 N U j r 9 u c U K h Y r 8 6 e 4 x i k Z C M Y Z 6 + c d D B 3 d n 5 J B M b m H x f X x 9 1 d n Z K e i k 8 f / G C d j c 3 L 5 q k / e 7 b H 6 h j X 1 v O + / / 8 f / 8 f f f b p J z K n V W y A M F D f g v N B q u Y O A J K 1 s r J K H 1 0 M k A N W w H g s L p L E S C l I K A A k t E p W 3 B N I P t w Z U Q 1 5 v P R z n 0 / y V m J 9 v l 8 Z P L 5 9 l i U V P u e D f S m 6 P e K n 5 O z W n w T e 8 o Q C m e L R M L 1 5 M y Y N r 5 k J Y L A U m S B N 5 u f n q b p a W c n y g f P G x 8 e p r q 5 u k Q E B 6 t / I y D C 1 t r b l N D a M o U D S g 4 c O y a D d b p i Z m e L x n 5 s q N B E x 9 w T D R E 1 d P f / e F P 8 W J Q m t 0 v c 7 J k 6 K b 5 n 5 n T 5 3 W i b G 5 3 h 8 l U p n J 4 F 7 m p J U U + 6 i e y N e S s 1 v b b M 6 d 0 O 4 G V s v o A H 8 n s k 0 O j w k 4 5 u 6 u t q M p Q y E S C 1 B J u D Z s + c F y Q Q J d 5 V V P F i 9 a m q q F 5 E J n 3 H t 2 n X a t a s 5 0 8 g M K i o q 6 P D h w 3 T 9 2 g 2 6 d O l H P u + G X J f 1 e 4 s J j I 9 W C 1 y D 2 + U R M q E z A a A e 1 t Y 3 y O + A m o c Y 5 4 F M U B u B z 1 g i A e Y 3 w A o 4 G 3 Z S k j 8 C Z Q 2 B B E s t V j c p R T W + G A U 8 S X J U 9 P K Z i + t r q w T u d g q W l 3 z 4 8 O g B i r K a B 7 N 0 Y 2 O j W O h q a 2 s z l Y / T D E w Z g D Q m Z W G q t g I k Q m P C R C 3 G V f m u P 2 i I P / / 8 C 5 0 5 A x P 5 0 i Z u T J J + 8 s l 5 P u 8 U X 0 8 d f f 3 1 N / T q 1 a u c a 1 g L X r z o o 9 H R U f r l l 1 8 z Z A B 8 / q W v w Q B z a J C o 8 V i U y V Q p 0 s e q 6 h k Y o w S O A x i D T U 1 N S v p C Z 4 j J x g l 9 / Z B Y B q 2 1 S f r m i Y / H b y m a W i A 6 u i t C C c x j B Q 4 t q q + t E l z / 6 b / 9 z / / F y S 2 F l j 3 7 q b 4 s z W O K W U p 7 e V S c V G O M Q o 2 l U E N e W F j I G B l w f G Z m h i Y n p 6 m h o V 7 K 8 g H S X r 9 + g z 7 6 6 F x G H S o E T P a O v R k X 9 y W Q z u N x U 1 d X p / T + M F i A b J B k y C M k m S A Y 6 + B 6 F h Z C c i 1 m f u v + / Q c i Z W F N x H v g 5 H r p p 5 + p h i U r r H R Q 2 W D y h t s R z i 8 E X C s O w d g A q x 7 u E d 6 n D B f q f Z B 0 + F 7 k 1 f 3 D / X K I K X 2 B 1 V i n 0 8 H X 4 a S 5 m E s 4 Z f 2 u k T k X n e + K 0 Y s J t 5 j a X 0 2 r e y O f 4 K 4 l R 3 J K 8 l s J j r 9 d u b W 4 R Z U w 3 L 5 q q v U 6 q a X G y Q P z C m k M a J R Q 1 2 D + t q I Q m f 7 P / / 4 z t b W 3 S u O O J 5 K 0 r 6 O d 6 u v r l 2 y U Y W 6 I 0 9 P T O V a + 5 Y D v f P m y n x 4 / f i Z e 5 / A 0 g G S B Y Q N S E W M z Y J 4 b K z w t B l 4 N 0 u / / 8 K V c + x R / z 1 / + 8 j f q 7 N x H F z / / V M 7 D 2 G x s b F w + C 9 I K K u m X X 1 6 U 7 4 F k B j m g / l r V 0 2 B w j v O e j J R N s J S C i i e G C u 4 c C n m f z 8 5 M i + c F S G X O g + Q y 9 8 W M p w D r v Q p 4 1 L h q M q Q I i i C d D o / L 3 I n X 5 E g F 9 Z l b A 0 y o 2 1 u G U P 7 K R n I 6 a q g 6 + o i 6 u 7 u k o a J h 3 b 1 3 n 3 q P H t F n K R Q i E 3 D 7 z h 0 m U c e S B g k A a t L l y 1 e o q q p S J M O u X b v 0 k d U D 3 w + V y 6 i W 8 L 5 o b G w Q t T S A u T B u u A 9 Y C k V 5 / F L N D R m W O U g p N E h 8 P 8 z v I y N v m E h t Y m y 5 e e s O l f P 7 x p m E F y 9 + J n 6 H X U w 8 u B A B x i M D n w O p B b M 6 7 g + O g 1 x W W A 0 P B p B c V q d Z A C 5 K P j 3 f d X s I U x D Z 9 1 h J B Z g 8 Y p A S c T q V I B + x 6 p i Y l m N b A Y 6 / X d 0 q h H K Q t 6 a X W u k R S 5 Y E N X M j R 6 8 8 N z d P l + 6 M U 3 P 7 A T r V q n z h l i I T g E b 2 w w 8 / 0 m e f X d A l u c B 7 M T 8 F A 0 O x g Y Y M S Q q S Y c z 3 + P F T + Q 1 Y 0 / T V V x c l n d 9 Q g Z u 3 b t O x 3 q N y 3 O D V q w E x x B g z P d R A / G z z G d P T k 1 R V W U 0 u y 3 s M Y I T I 9 8 y Y Z b U X J n k D E A z E D r B k x e c F o 6 y 2 D s A L X Z / A y L 9 W k 0 c s 6 i O f n E 4 n y J / q 5 9 K t 0 Q w X D y p K F N 7 a Y 9 S c u C + q 1 x 4 O 8 / N B U c f 6 Z 8 v J 3 3 S I B 8 a q w p Y j k 0 G c G 9 9 S A O G m p q Z X 9 T l r B a Q C V D + Y 4 7 u 6 u s R V q X X v H q p v b m U J 9 l i M J Z N M N E z I G m B 8 5 + Q G a p U o M K D A R 9 E 6 P w Y p Z F y N g N r a e p Z + u Y Y X A 5 A O 0 g e / 1 Q B k M v N U A O 5 R u R 7 v z Q b D d H f Y k 0 M m I P 8 e m T x i + W y 5 F h 6 n k f I w 2 Q r Y E o S q b d h H u + N 3 W S o 1 S W W J S s E 9 H h r W y L h q B K i 6 l F b y E Q 3 N 5 q o 0 A M Y i 8 B j / 8 o u L u k T B 2 i z Q c P f s a a H R N 6 O 6 5 O 0 A L k N Y r H j w 0 A F K 1 b 1 P x 4 4 d p e b m X d w x O O n r r 7 / L N H Y Y L t C J W K U B D C Q X L n y i p M A y s L 4 H 0 n F u b l b U R 9 x D q H J 4 P z w n D P y + r P 8 h j B g G F Y E y C s c L f 9 d S p A I k z e M 7 R D F q 1 K W l D c e / X b 2 T + 4 t L D J i M P N X V l N X L u X Z M A H 7 p 9 3 F l q 3 K 0 H x S 7 U y E Z O 3 z Q n u 2 h 0 T B h f o Z 0 Q 2 + 7 E O P G F F M N D v M t z m z b E 6 J i H u m L L z 7 X J W 8 H Y 2 N v u K G n 6 F W s n a 8 1 J m o g l o + A 0 J A + 3 3 7 7 H Z P d Q X / 8 h z / k k O P O 3 b u E J f o w y i z l f w h g a Q j G U r V 1 D b p k M e b n Z 6 m s r F x U P K h 3 Z k U v 1 D 1 I P A N 4 R + h b X h D W 6 w O Q N 2 V p H t e l k 3 G q c L 2 W f C n D 8 W / X S p d Q q J B z v Y c o F p w i n w 8 D b m W E A E y s B s u q F z R Y G L 1 P 5 c 1 H d U 4 h E g q S P 5 D r w 2 Z Q 7 k 1 T g G Z p + P k 1 a q g O i M E D p m p r g 3 o b w H j q x o 2 b 9 P H H 5 8 T 7 I D I / Q Q / u 3 + X f 7 Z R V w S 9 f D l B v 7 5 F F B g R Y 4 d B U r 1 6 7 T g c P H h A V c i l A M i V h q M i z B F p h N V I Y c z y + A 6 I b a h / u 7 + 0 h L / n d L N k 4 G E 9 0 A / A G 9 9 9 K K p M 2 R U m o 2 a k E V X q G V U G J o q Q J 9 X F v D y 1 E U l T h i Q u Z j B p k y A T c Y U K N B V U F o / J 2 R X + j g f R h 8 v p y P a h X Q k t l j A 7 v Z s J y G h 9 v l V h v C 2 j I f / / 7 d / T V V 1 + I F 8 I d l p w u i l M z 9 + S h U F j m s x o a l p Y u u B / f / 3 C J P v v 0 g j R g k A B m d r w X m 8 7 A 8 D A w M E h N j Q 3 k Y M K 0 t 7 X J B i 7 5 w C R u X V 3 h O b g Q S / H L L 7 P W v 4 s 9 E X G Q X Q q F S A V m p l F / L K W c h P o c 0 e W l h 5 I d Q / m 8 H k o k H e R 1 J g p K J g D p o Y E X O q d m 9 W H q f q / d T R W + 7 H m r w f C 8 l 3 5 4 7 q P n 4 + 4 M m d 7 M L x 6 H F Q v D c y 6 6 O h i g 6 X Q T 9 U + 6 6 K c + n 0 i p 6 Y h P 1 D 2 s s V r J 0 R Y N F s 6 7 l y / / K t J u e m Z G d m k a G h 4 S g w c W Q s L E f v z E c T p 4 o I e e P + / T 7 8 w C 9 9 B n s f j h r s X 4 v g N Q p a 1 k s m K p / i a / f h T 4 b J C L p W T C 6 m p R g m A J d b c k f 8 G X p w 7 R 3 + 6 n 6 f y + h Q y h r J U F I H / 5 y n U 6 9 4 F a 8 3 T n z l 0 6 f v y Y p I E f n v t l k 5 X V A P V 9 o S t C L t 0 F 4 Z u u c G P 6 s K O w p W w j W K 6 H B 0 Z e 3 K Q / f Y j F j 6 v b A A b W z i t X r t H s 3 B w 1 1 t f T 7 p Z m k W x V V b n S C G P I w d d D 1 L h r r / Z H Z P U x O i / q L Y A x J R x c I Z W W a v d n e V x 6 9 d X y b k 9 W K Q U g j 7 p K J b l z Z C m F + a n a s g l 9 t L T g + L o E C d V Y W 0 V H 2 x r p 0 j M n f d C m r F L 5 h D L p J 0 + e i K c 5 8 u + 9 d y K n E d 1 8 7 a G p 0 O q l j N v J B O 6 K i o R C o / G 4 0 v T + 3 u J u n 4 W G C q + D l d B Q n q T j e + J L S g I D u C 1 N s H o 3 N T l F x 9 C Z 8 H 1 A A 1 Z S K 0 Z N T Q 1 0 9 O i R j E X w x o C H Z s I w a a v x 4 T n u M K 7 w b y 2 2 4 L C S y h A K X u 3 J O N T 3 O N X 4 p r j z y l 2 j V g p w f H 2 9 9 A h 1 8 f 0 D d G 8 w S X u r o u R 1 L S 2 d r I B X g t v t y r j b z I S d d G N w / c v K g S P N c d p d V Z x K h x r 1 c N S d 4 2 2 w E l z c J j / p z r V A G g w P j 8 g 4 a W R k l E 6 d e p 8 e P H h E J 0 + + J y u S T W P G G A 0 T w A m O e / Z 3 i 2 E B B g Y r Q K i l 1 L r l g G u D H + x S s B I K Q B 5 e H C k e 5 y U h p T g 0 V J a e B 0 X J j a G O d b W J 7 9 m r q a y J P B + F y u D a k 9 k v g R v v R s k E 5 K / y X S 9 m I w 5 Z s L c W M g F o s M 9 4 T J d I 5 T Z O / P 6 b N 2 / L L k 0 Y I 8 H K B 6 s g T O 5 m l y Z g Z n Z W v D F g l I j z P c k n E 6 x 2 o z y W O 9 S 0 + p 2 b z A T 6 c m Q C C t W R Q 4 + l Y M X E d E A w s j b D k R 3 A d x C V U T q h s c p P o S i W Z C s T L W C t n E I V B R + 4 Y 8 e w D o f o 9 r D a E q s Y m G Y p t 1 H 0 T 7 m Z 3 O t X q Q Z n 3 J T M e / P Y 2 B j a p f T 6 R p W D A Q M O t h h P w d q H + 4 S F j m f O n p R N P J + M q j V O B n j b x 5 1 R 6 m x I U J l 3 9 R e X T q O e V o f 8 e n P o u U R 9 8 b Q Q R a e n 6 r 1 U g m g L p R L O H u q g N 1 N R e v z o k U g H V E I h A h n g 2 M v + f l k S b n z T J r Q J v R i o 8 q + T B R q Q S l j a s M x P W B X y J Z t 4 m Y v q l C t B I 5 G Q r L 3 6 + u t v 6 f r 1 3 8 Q I c f v W X f E D H H n w H V X 7 s q T C D A Q 6 n t c z L h 5 r r l 6 a b 2 S s J X X J R F L q o K q n 8 d n y g m 3 B t u G b G / c 2 W J 3 v D q 0 B + K D V 0 u O p G u p u i F G l L 2 s u B 6 x p u B G B S N j X Q V V Q 1 m u i W M D m L r s q V 2 k m t C D E 1 w A L Y b E G + r u 4 c + l t y a p l 4 9 x p B B z z s s b q / P m P M x O 2 Z p E k r H Y g G 6 S X 8 Z z H + O r J 0 2 c 0 U / E B t 4 q N d z q 7 K 5 M 0 s s p p B V M / q v 7 U g x A w 0 Y u x V C o R o 5 b 6 1 a 8 + 3 m w U r 7 t + y 2 i p 8 s k 6 o I q K c l G 1 B q e x o C 2 3 R a J x P H n y V L Z H x t o g O J i a y s L A u p h k A g L r G I Z h b H F 9 w F t U q 9 m R 3 V k y Y X u v O 6 z W h t O V Y t X s Y w l t 7 h O W p B g T O I i F e w P J j f 0 J E R 8 5 f J h 8 4 9 8 X Z d K 6 y p + i o 8 1 x c q + h h a m v 1 R K K g 8 n P B O 2 3 B 8 d S K B l C H e p q l 1 4 1 z G 0 H D a Q u k C s Z s O Q B 8 y w H D v T Q w Y M H e b y Q N T 1 j X g d z J 8 X G Z N 4 g f j n M R R z 0 / X M / f f / M L w a A Y u L H F 3 7 u M L y i Q h q n 3 x e T 2 I f P S 6 9 f D 0 l + O e z Z s 5 f P e 0 1 + v 0 + 8 J f w T P 1 B z x c a m A 1 7 x 2 K 6 5 K k l 7 a n L H Z o W Q 6 R i l 8 + M 0 y C S k 4 v v L c b A I Y 9 V 3 B V w x R / Y O r U 1 1 o g b g x j 9 + g z F H m i r 9 a g w F k m G Q D Q + A h v q s e w y c S p / x + O T b F S Z J N w I Y F F Y D S M Z r A z 7 C 5 i V v A 5 i c D s W c F E n g f i k E o 0 4 a H h m h l t 2 7 V e N c B t h w B t J r h M 9 v a 2 u V 0 O Q e F S m z X l R 4 1 H v 3 N 6 x M q F w Y y c S Q B K y 5 / P v C 6 C h U e 7 B z w F I a d A K 2 D v v 3 Y C m 3 I p A j + I o v n P s x 1 q + x E B D e D 7 d v 3 6 V 9 + / Z J O Y A G N u w 4 Q q + 4 w R d R s 1 o E E C T f Z F 0 I x m v 9 X Q K / O x R z i Y F i K e B + Y i U v F h / C C o j 1 V n h n E 7 8 H 8 1 d n 2 m J i B q 9 c B 7 G 8 H n X n L / O 4 d T X A t W Q B U q k / a Q A c T 8 x y T m d t H f 7 + 2 / 2 3 2 e Y 2 D D w I 7 c z + P b K K F H s 3 P J m q o e m I m + q j d + j E 0 R 4 5 J 7 c y V l 5 K U E z U s u p 5 c g V v i Y e j H v H N e 9 e A 2 j b 3 8 r J 4 p O f 7 / U F F v v T j T + T 3 l Y m q h 4 W K W M q P P Q W x + Q s 2 e z l 3 7 k N 6 y Z 3 S c 5 b 0 a w X G T l g e g / k + q + R c D p C k q E s 4 y m I v D B g l 4 D m R S M Q o x a T f 0 5 Q i j 5 4 q s S t s r 5 w e 7 W g R l Q 7 + e t g U J B h X x o h j h 9 U 6 H y u Z I J n g t v O u y A T M 8 9 h o J d S U r b 2 H L w Z G g 1 4 6 d O y U r N 0 C J k P Z Z S x 4 / M 7 Z M 2 f o / P m P Z E s z r O 3 q 7 u 6 U b d C + + v I L P k 9 d c 0 f d W l U 2 B d Q F x n P w J l k t 8 j t G J a F U C h h V + 9 f Y G r Y f Q 5 X 7 1 K N W M M O P b b c w o P d y Z 2 8 m L A 0 e s B S A s 2 s x r W e r A R 7 t s h L M B H Q x U V O 2 O i + N / m m f L N m I x 5 N 0 6 7 V X n p Q B Q I X G M 3 Y B q K S Q D m b 5 P S y A C W a E t Y G v x V p n g D E m r J o t V c m 1 u 2 h l b i s n t D 6 F X a j U A f s G W 0 s o r 5 v J x K I f F Y s H n E H l a 6 6 A K T a 3 g V 4 b 8 M o e c J s B t D l M g i 6 H e 0 z 2 Y m N G B u k r I + 1 w 0 r H T 5 6 n / t e r e b w 1 5 x e r Z 3 n O c n j x + I m X w u 4 t Z 1 D K o g 7 j n 6 M g A t G d I n P X A w y 0 M 6 i 6 W u l S v d i y G L 0 Q V 6 0 t S E a u D p s D G s L V R o r d z b 8 Y Y g U l H e W p E e J x 7 O 6 W G z I Y d 0 j i w T m g z c Z M b 6 V K A a R 3 r t j Y L u D f Y Y / D K g 9 w 9 M O 6 N V V H / u L q 3 f k 9 a C A P V + s H D h / T d d z / Q 8 R O 9 I q k A d B r r B T w t A G g O 2 F Z g N V D 1 j 3 u m J K c B L m N k D P s M Z t u I 3 Y K t J V R 1 A D v p K N M 4 Z v y x R 0 I g N c U X H Z d 9 H y C Z 7 A B 4 r i M U Q n 3 5 O r v 2 Z Z A v o Z e D O x 2 l m 1 d + o I b 2 E 7 p E A S q z f 8 9 p b g T c C h h u R 1 w 0 g E c P n 8 g W a r U 1 t V K + E V N / w J v K 8 Z a o C y R p T 3 V C 5 q e W A u p 7 M Y F 1 a + U 4 G F q j 6 v i O w a 1 A X a j d A p 5 n Z N S 9 I c v k 5 O j I K D 2 d K G M V I r c B Y 4 f S z c S 0 H p v k Y y W v 6 / V g N a Z 6 g 8 T C G z p 8 7 C R 5 L T s W G W D j S 6 w E h q T 6 9 f K v N D E x S f v 3 d 4 n H C T A w 7 Z L J 6 P U i b J F I n 3 Z H 5 B 5 N B F 3 U V r u S o S P v p l l + r j q S 2 1 b s F A q 3 A h u g t j I g O j z U k M o G 9 T x a k K u l + 3 i m V z W A 2 f q D t 7 B y d i 0 o Z B a H l Q u e E c V w 5 V k v 5 r F K d 5 m 5 K O x V 8 X w q Q J H 6 j 6 h 7 / 0 F Z 0 V w W q B B V + u n 4 x s Z + D Z b l L d M 8 5 s M D 2 a K s / o 7 M L m + G X y y h L O B j w Y X 1 W R 7 f B W z 7 9 I 0 j H S 3 i z I l Q r j U 7 7 F M 3 2 P d Y 0 l i K / t 6 e m G w K g r k g 7 F y 6 m c j 3 E 4 S q Z B 6 b i a X z x Y b b t T r R d 6 L 3 I F W y 6 r z c H h r o o N z e A H m 4 n U f 4 d 2 x E K h k 0 l i d p n K W R A X a f 2 l O d F H V 1 O T c w 9 J X L H B U J N T T K 9 x M n 2 T D Y d v m G i 5 I U D C 6 I + m E W r c H M 2 8 1 E + 1 1 n V F Q I 6 / g E r j 2 b D e P b B z X P N M o q H x 4 Y r f b 2 q y 7 m f F R a e Q 6 s h F 2 V a M R q k n U 5 4 A 7 f H / H Q z 6 v 0 b F g O 2 B q g 0 G Q u 6 h G l m A + r X f J e 8 B n 8 v 5 j + 2 c + D W x l y d g x 8 q w s V b 2 7 A H n F G j 7 e q K + h J s b M p l r 3 b E T B J 3 x / 1 i J p n Y N Q 9 x F g B W y z A K r e s a q R x 8 7 U v Y / I 2 e 7 s v h d E i 7 e K E 3 z o f V Z 2 L F b + + x L V g f A w f v 5 X 2 w 1 A / D u e q 8 7 I / F i n 1 2 3 H E X m H x r 7 Y B y n 0 e u n f / Q c Z k D p g 4 F o v L i l Q z R w L A s 9 o u w J J x K 8 p Z Q h m s Z + 3 U S l h p f I Z J W 0 x 4 x / m r V z 0 P t E F g X F Y I K P 2 U J f W Z t i h V l a W X V k O F M S o U 6 j i Q n 5 4 p 7 u Y 4 x Y I t x 1 C N N e V 0 9 M j h D I m s O H T o o O z Y C q s U 1 j 4 B / T Y i V D 7 w k w w g o a z 5 M o t l c j X q W y E U u E U F 8 X O f X / Y p 3 x U I F V V S r g V Q 0 e H X a L 4 f C z Q L w V x d m v 8 a A o X N 5 C G s 4 9 H t x U 7 B l m O o p q o y k U B 4 H E s h Y N X u m b N n Z O 3 T m y I u a X 8 b e K 0 t W j B S Y I x i b c p W Q 8 Z q i Z G P 1 b 4 N j + L 8 8 y + D 9 P r u 1 3 S o e p j S o V F K x I v f y 0 M K L i U 1 M V c H t R K / G y 5 k S 2 s W 2 a 0 N Z B t t + V O / 1 Y S Z 2 U j B t r P Z w Z a t 0 e v x y g 2 F U S I f 5 k Y b l e + x t q T Z G T B B w 0 i B p e 9 v C x j w W y V e P j D + b O o 4 T u c + + p A u X f q Z E i N X q b u x + J O k G K d B r S s k c c 1 Y D m u 1 Y O 0 b K z B m k / o 1 P 4 P T m V + E h D n G Q Z 7 V a 0 P o I Z / d A q t G X C N Y s o E b b E h k A F M 6 n l G L 4 m K v f i 1 V J H m w v 7 8 x T q f b Y t R S X d g Z F d t z B c o r 5 e F t X 3 z 5 O X U 3 M c k q i 0 M q 1 F F X v X Y L 4 v z H H V F W 1 w q P 2 W C 4 w Y R y Y U q k u X P A + z S Z D I n 4 J e t k j B j B t B f 7 B N t J K D N p i w r K 9 y g H U G 5 2 f 3 2 4 T u n k X e U c T q k B 2 y R X e l N 0 e F d c l k 2 c 7 1 o s K c Y X P O J V j s c A A c c s + 1 G s B 6 i P 8 M I 8 D d 3 5 C 7 V U R s S Q B K D q g s t I Z L M / u h X 4 L A R Y A j l C i S r H H y c j i W z a B L v B d k Y J B y v g u K n A y G i u Q + f M z C w 9 e v Q 4 Q 7 r 1 e p i b y s R 8 y V Y C b t v 3 L / y 6 G a L j 4 P F m 3 n z P f J E n w F E V 3 o m f q M Y b p g f 3 7 9 F 3 3 1 + S 3 Z a e v k n J J P H a w F e O f 6 l / Q x x V p g 6 o S H J c j r 9 C b W g z g + 2 M E l i t i S e h Y 0 P G o f G w j J W w m h T b g s E 5 F r u h A v m 7 n K 4 H a m 2 V r q E t A r Q / 7 K O B r c Q A 7 L 1 + o T u S U Z f U x p i S L A r e 2 x u n L z 6 / Q H / 8 4 x / k U a l f X P y M D h 0 9 Q S P B 9 U 0 Q u 6 H u g S y K T V y i i J M l W T Y E g 9 G C b W g z A 9 / 1 Q s W b F / Y 3 V s p O r 7 / 8 c p n e O / 0 B / f z z Z Z l 7 w s O n z X I C A F t l F Q N G W u H R / 1 s J s p W Y d v G B p w S 8 S 4 z 6 h 9 1 z N w r c L 2 z A U s / j J K j m I e 4 A d z W r p + H 7 f f j 8 9 X R 4 D j X v x H / q H 8 T h Y n l B Z O p I x V O T 2 K 8 v 2 3 b s E D b e z R c Z g c o a 2 f 7 q w w 8 / 4 F 6 V G 8 L v P h L z e W d n h z 6 D 6 M X E 4 g c k b x T w L 4 P l C b d l q 6 B / C t s F 6 A w D P o X 4 f f D 6 v t y f 3 R v w o 3 0 r O x Z j 4 0 l s 5 g / 0 N M b l I Q L t l u X x z 5 4 + o 8 5 9 q o 6 8 L A 3 X u + x f E Q j / e F H B S C R 1 X J E M 8 d R 0 9 v m / d o H t x l A V Z T 5 K J J K y t E A m Q r l b j c c T G Q N F n O s U D e V t Q A b D H K 9 l v Z G d M T z n F n N 9 T B v y 4 M Y D k 3 b v 7 j i F 4 k 4 5 N j j j I j f F i F L L z 0 n 5 U 1 M U W Z i V d E M 5 N l F J y s p e W G L x y B y s q L Y + d X 4 l D w 4 r y r 1 J r n p N H s 4 b A g l x p E Q K p Q w l U s p p 6 R D y 2 s 9 m B 9 t J K C D t K q N 4 I p F R w 0 z P C P z U t 3 F P 6 J U A Y u H + r K V R 2 A 2 Q E D C 6 o N F Z P U n w m + A w + z k T C + 3 z y Z i H f r l 6 i y q j z / U Z h X G 6 u 4 w q 5 6 7 R 4 c o B C s 6 O 0 a 1 b t 0 U d x x 7 p T 5 8 + p d N n T u k z F T B 2 s + 5 D k W 8 A s h p L Y J G s D y Q U e Y R F K m C j m A y 5 N I l M 4 B c V b A b H p b t P b X V V v z v a K b 5 6 i V h E N l / E z Z u f V 0 / R w 8 b 6 f Z N v R z o t B T R A p 0 O Z c k s N m O g 1 3 h h Y 5 m L F 1 I J T t u S 6 / d p H 0 W x / V R A Y e 4 G A 4 X B E 3 J c A j G f N E x S N 1 d U K b D 2 G L c g A L O X A w + F g D H k 9 4 5 Z 9 / o Z n X R l n 3 N 7 m K N 0 f w W N 5 8 B R D P F k l K R u b q h j b i O V u K Q Y P j 2 Q 8 S h 5 H j E 6 d 3 i + f Y R f Y T k K h c r x u F 7 0 Z y z 4 S E m o F s N q d W o s J 9 P C l S C Y A Z M L y E a i w t 1 7 n z t n V s d o W T z j k E Z 5 Y V 7 Y c I A i w l X R Z m V 8 e J Y o A 9 y / U V S E y A d h k 1 M D D v D H e I t j N F 0 / z s H q 2 w y I p E o y / K C O F L B I J 5 Q g m b Y 5 H 4 5 y 3 G e z n H M s 3 y u X 2 0 K v Z r D 6 O L t K Y g X e w N s x F 8 S B o B 0 2 G F j + W B q S C A W E 1 G 1 k W W o 6 x F O A V Z m 3 q K z 2 F A 5 4 d m L M C U b A 0 x 4 / l O Y Y 4 E r T q h z + O + U W X c 7 p Q G 9 r E Y M t W e v 3 a N Y r P 9 O s c D 1 o D A X r M u v 4 O 1 g f j 3 Y 0 9 + Q p 5 K B z c l a A K 7 / J W O a w + x s L A 1 c A 4 B A N 7 a 5 J i E Q Q + 3 h c t u E f h b 4 P K d x O h 2 p 9 k q R m h 8 5 1 h P o K F h E I j d Z z V B X O e S d s N f I f y K L b J I c G K 9 s F D B + n i h b N i R Q L g t 4 e n F u 5 g f b A u l 3 8 w s r h j g o f 4 6 X a l 9 s F g s Z Q H y d N V d G q Q d k / H s 4 R q q 0 n I W O 7 T 7 i i 9 m s 4 + v h S b 6 n i c S v I 4 e I x q p N C b O Q c F u d q t p G m t V p v 1 8 A h L n 6 e C M v w u b k O b G W z n K Q H A y 9 z j d l N f n 5 J S G E B j T 7 4 d r A / w 7 j Y W 0 6 V c j 7 D Z 5 b 6 6 p C w O 7 G l I Z O r C C u t m m E u h O c / Z F u M n A N 7 w 2 M j G e G n A 8 z 6 u y Y V H m s q f k C Z N N w f d 9 O t L k D d N T R V x l n J x e n 9 P h J K x k D q H A 7 9 I j E + w U 7 C l y u d 2 M 4 H 4 y r D e C f M d 8 E 7 e w c a A i W u s k I X K t 9 S C z K 6 G u C y / g J 0 B m 1 + C Z J 3 1 2 c l b r P r F W G c 5 1 y U 4 6 B p A 1 Y S 0 g 8 S C u n m s J d f 4 A V 6 A N F j x d G p v l F q q 4 i K V y l n 9 f H 9 P l H Z X x q m z T p V B m n V W T G h C p Q g P N N A f Y C v Y z z m W Q 0 T f d 0 z m 4 r H / q V X s H 7 6 D l b G g p R M W 9 s F s v R R A A F g I s e S o L 4 9 8 2 M Q F 1 j o 8 3 A 0 x r H f G S Z n b f c 6 j e y C B s K j Q x 4 d B U G z L n I 9 z P F 4 C S W 4 M e G h 0 j p u j I 0 X T I Q f 1 T b i o o 5 b J J A R S o a I 8 Q M d 2 8 / m i C q a o s q p s U f v Z 7 G A 7 C T U 1 H y Z f m X p s J Q D z L O Y n d r B x W O 8 i l r 4 s 5 a 1 f y H C R D + x q Z C Q V H t Q A o w W e f G I F j g / M u C j M 5 / 7 K R M T 8 k 3 W y F y T 5 u c 8 r K h + e 6 h 9 n B i c 5 g C z D s w 5 6 O A r X K Z Z G K R U w 9 + V m w q E M o T y w + T t d 5 Y P H U P b 6 G 5 u e p 0 B Z V s W r r c X k 4 c o V v I O 1 A 0 Q o l p O x e R R p P l q r k 6 J u g s z X X v k y m 9 Y o q Z N r Z G D R o 8 t V m F h w C O G E U H w M c 1 5 Q 9 f i V P z d O D Q 1 V u t X Y 5 8 9 2 E m o u j C c / M I U s E 4 Y 7 d H p 7 w P w e n o 5 v U G x l A F Y 9 8 w g d j M G M 2 q k I l C W P N W S I J Z I r J c R K s b j D p W F 5 D 9 y U R u f w E G 7 L X K V N Y L s x V J J v Z E N N 7 o 3 S f r E 7 e E v A e O n X l 1 5 5 5 E w x 1 p l Z c W c 4 q 2 3 A o A G C g R T 5 J F J S S s V Q / 1 p r 4 i K V U B Z L p G X X Y M 6 w e p i i y Q W M s + E A w F K x Q B v a z G D L p u p k R R S e 0 s a 1 B d 7 N O 3 i 7 w K N m 7 o 1 4 6 C 6 r g F i Q i J 1 5 P + y I L X r a / k Y h p M F f h k Q c N M E g j a D O o e z 1 t C Y e h 3 g C A c t H U j Q T g i e G O s e O Y E I V o N k m B 9 y w 8 H z W l w + u K Q Z W V X A H x Q U m J T H J C 6 d W T F u I + X p v T D w d s G Y K i x T h Z P s Z k + 1 I c 4 I O N C W o p z F r V s d 7 C g G C R M C k Q Q B 5 s n G W T I i 9 T m W A w A S / I V y V L 0 m z M 7 N S 3 j f h J L 9 L L / f I a z d 2 C L a b 2 E W I x m L U X J M d L O 9 I q H c D j J 9 m I 0 7 Z 5 B 9 q I J o s g E l h e D s Y t y G o 4 H j o H U z q V q + I p e a n 5 E m e D O U R w U F L G A c H q H c i b b j c 6 U h R i F U 5 R T A d 8 7 G 7 Q 3 w 9 k T A N z a C z T Y r E g o W v U N v Z 9 P D z w x f m v t k G r b U V 1 F j p o y v X b t L p k 8 f l x n 7 z J D t w R n 4 H 7 x 6 Y q G 2 v T Z C X O Y S e G N 4 P e P I J T O a V v h Q 9 G / d w O Y h B t J 8 l F 6 y I 2 M 4 M 3 h N Y n t F V H 5 O n p L y a T F G 1 N 8 r n O W l 0 T k k n P P V d l m 5 w U E + A 1 0 G W b 8 Q p H J w j v 9 f J x I p R h T t M V Y 1 N d O T I P n 1 l 9 o E t C Q V 0 V D h p b m 6 O 2 t p a 5 Y Z / 8 w Q S C 3 3 A D q H s B J A H k g 2 A 9 z p I 5 2 Z S D c x k J R f q y 0 i l K B 7 2 M H e X v P U 9 F E z 4 p R z e M H i 4 n q x / 0 s T C e i g r o R D H Z R 1 U h B L x K H 3 6 6 Q k K B N 7 + Y t O 1 w p Z j K A Q 8 u b y x s Y G i s L U y G s I 3 J A Z 2 x l H 2 g S E T A J 9 L e G A Y M p 1 s j c l 6 K 6 Z U x h D x f j t L t T 2 H a C F Z x m T S Y y c h m 0 m r W C x 8 i P V x B y U 5 x u L D F D f a F J O p j D 9 3 c b v Z 7 L D E M H L z A b e j s r I y + t v f f 6 U f f r h E 7 W 3 q K Y Y 7 K B 3 8 N u i h K y / V c 5 I R Q A R Y E c c X f E I c Y 3 R Q Y y j E a h w l Z U y c x n K 4 H o F U S W q r i U k M U i V Y g t k V t n 0 K P J Z X h 0 I h 2 t f d x e L 9 A t X V 1 e l L B n Z U v l I A 8 0 M H l Y B R Q k k f T S a R P l z G a Z D H y V K o u x 5 r N 5 R E w u Q t S A R T e i y u p B N C V V V g U X u x S 7 C t h H o 1 D 5 0 5 z n o 5 X 6 U G F q s p Z M u A p c y 1 O 9 g 8 G M m T I Q 7 H m K A V a a W J A S I p q Z N m 8 j g o 4 E l S p T d B p / e G a W + V m n d C c D s S N L 2 A 9 6 n 9 J t 4 / q T Y 7 t S N s O 4 b C z Y f K N z I 0 R P P B E L P f I Z v R G 1 j H U d g 1 Z w f 2 g S K N D i K N L G M l B C E a j p s 4 S Q e b o n S Y A 2 e E a J j Y V Y R K 0 q 6 K O B O K p R W r e j i 3 s h K e N I v b j B 2 C r f t 2 z E V 0 d X X Q / J z a D w 7 m 2 k K A h F p q l e k O 3 i 1 A E H 7 R R o h c A i m J p M u Y G I Z U l b 4 k V b F k A n m E R E l t + c M 5 O O 6 N k 4 u l V C q V I I 8 b S z z Q e O 0 J W x N q I Z a g 2 0 / e y F J 4 3 G i g v M C W y f W B p O x X s I P N h Z B J U S m P V B w L i U A s F T w u J X 1 A s k O 7 I o p I f F 6 S y 8 b n 4 b + n S K f m p Z K y + S m I 1 t b e r L 7 M p r C t U Q J h K J i g l q Z K F v G V N D 0 9 L R d s l l Q D 6 K n g 1 o J q 3 B l H b S 4 y k s k a m C A g S S q t J A / K 4 B 3 R X h u T c Z L f z W P i V J w i U a U S q v m o F I 0 H Y Y 5 X k q r c E 5 f y O B M q z R L q a O / + R e 3 E T s G 2 Y y g T k l E 8 x T A t D x B A h V g f X O d y p M X H D G e i G M 9 w 3 c G 7 R w 6 J E E T a Z K V R V j I l q a a M O 8 l K k C R N N f 4 E n W 6 L k s e p p J C Q i k M n E w 7 S C d K q t T q m j y X J 7 e Y x i i w 9 W N x O 7 B J s 3 6 8 7 q h r E O N H U 1 C g 3 H B u O G J z b F + P K U A z D z 5 k s 8 t K D H a w M E I h f h D C Q K k I m K 5 G Q F 0 m l n F x h F h f p w + R q r Y r w e 0 E i J g x i T R y E 5 n K W Y K 4 4 H 0 / Q Q o T P T y b o z N l e / a 3 2 h e 1 b Y M L p k Y m 8 2 d k 5 1 q N R O U k W r a C P 2 s 3 U O k A 1 + 8 / t 4 N 1 A y K R G S p p U i l h m z G S k l M / F U q k q T n X + u E z c Q p V D i M X j K s 3 n Z S Q U 5 7 G v f T X I V x e V 8 t f T + L w E N e 9 u V F 9 s Y 9 h 6 D G X C + M S 0 G C a C 3 F O Z S g N e T K r F a 4 Z U y z 2 0 e Q f F R Y Z M w i U V Q 9 q I l 7 i W O C K 1 m C Q H G 7 E P O Z x k Q S A j h Z g 8 C T 3 X p A k G 8 s i e 5 h x j k j f B U k n t a 5 4 g v 8 8 t 6 + T y 2 4 b d A k s o f r V 5 i A T q q a q q k i u M K 4 J v N n p A A J 7 L V g q 1 1 t r X J W U r I U c S S Q z y g C Q q n 1 H 9 O O y t i l H A m x Q J h f E R J J C Q i U n l c n k U i a R c j a O Q x o Q + j i u C J c V L 4 v f / 8 A l / c + H 2 Y a d Q M o O O + f k g z c + M c 0 V x j 8 U B v R y A J Q M G V f 4 d o 8 T b R o Z M G V I p A m X I x P V i y A S X I R g e V B 6 d o T o X p E p A 3 d P n W c k E C Q V p B 8 m E A P U v k U y T 1 1 u c z W T e N k q G U E l / l S z n 6 K z l Q S 3 f f F N x A 9 N Z O / r O G O r t Q p F I B y a Q I Q T q Q d Q 8 C 5 l A r i 4 e A 1 X 4 o L I p E s n 5 U n c p i k Q i I o U w P p a l G l w G A k W i E V H 1 I J k Q U H b i / c P 6 C u w P + z 1 9 Y 4 k Q T D m p o b G B m i o w y c s V Z 0 j F F b e D t w + Q i F 8 k C K F k / I S Q l V I g G T z K U d Y Q S F B j O c Z D T C Y h m 5 Z E O s Y T K o U 0 p o y J A 7 I 5 H D x 6 E q k E 6 R S n l 5 N p 6 j m 4 r 2 C b s G O w 5 R L 4 p c K 8 s 0 I e P d l T H 5 Z K M o v R p L I 1 M D B c D o W e / r C D 5 S G k 4 S C q n U 6 L V N J x R k r x O K q a V b w P 2 s L U 0 6 A k k K h 6 I I y F V K H Q g i I S B 9 S f I Z W M n Y R M S j L h U b D n z n 9 Y s C 3 Y N Z S E U c K E p M N F Z Y E y q v P H u C L U O A o V M j D J h z W s O 5 N a g a d K A N g M f w e r B U s g b u i K M C q d C S C X P l b F a t 2 h p i h 9 3 B G m g 4 0 R k V I g i F H v J B a 1 T + X T X I + G R K L y c R B 1 j 9 V A u B g l m E g g U y y e o t 1 7 4 G q 0 u C 3 Y N Z T M G M o g 7 v T R y M g I X I + l o t D z P R h x S I V A U v X u L u z T h z 3 n d r B 6 4 F 4 q t y G Q B 7 F S r w 2 J 1 H g p S e c 7 Q 7 L f e F 2 Z 7 u D 4 m E g j T R 4 Z P 5 k y j l 9 P o d k p n z 0 Z O 2 k y I T i c T p W G u s f S q r H n p L 6 a 0 k H J j K F M C D p 8 8 u x d p e 7 p w J U z y B W F y s E j M K 0 q 4 A 7 W D t w / U e c 0 m Z R U U k Y I U 9 5 e H Z O H o o k k 0 o Q R 4 s D 4 k E M m J Y E g o U C U a v e c f J 6 M n z g G g U C s W D Q q a Y y b Y j H l v 1 d K Y y c T S k 5 C A Z G y O q o O 3 e K b r g i F C c K H L K U i M f S a W D O l B 9 A 7 W C N A J E M m i 4 p n y M V p v y t B j Y G 4 7 O x q L H d Z C 5 4 m k J Q h z p J J 8 m K E U M R C 3 k g m q H 2 o L k m z q o f 4 x O d / 0 t d U W n B c f T Z Y k i 3 P H R y n W 0 M B c r r c K j h d 8 l A 2 n 5 f V h j T y W D e j B P C K l o p t B U t 1 o 9 / R S S C H T I Z Q p k y n M a 8 E t V o I l B c y B G M i q X y W T C A R y G L I h n k o z D G F Q y G J c Z 5 I p 2 i M X L 4 y O v 1 F a R K q J C U U k K h o p K O N Q S 2 h l N o H i R W J c a V y D L V D u c C o h p H b d L Y v + H Z k g y 5 D R g i T E 9 S Y S W L k h W h J a i i 3 S C Y O J s 4 h k y Z R l k x K M m F c B N V u b n a G Q g s L I r H Q 6 U F X w p P + l S E i X r J k A k q W U E C q L K D I A + 8 J + I U J u Z S / G M i F y s w 0 D N O K d i C w S i E x h w s 5 l G T J x u a Y y r s o K Z u p q M 4 L h F G x h E x Z P p l U 5 4 Z O T + q A 4 f X 5 y e l 2 K 4 n E B B K v C f 4 e k O r w u Y t y T q m i 5 I w S 1 u A K V F J v c 4 R S h k x C L l S s q k Q Q T R o D V y Q a B D e f T K V u S 5 j f L j H u h Z Y 8 u D f a i p e V U C p k i M U B q 2 g V U V Q + I 5 k k 4 H 4 b c i l z u C K T M j z M s l T C M a h 3 M t f E o X 8 c h q Q E L S w E x R D h Y a I 1 N O 8 q W N e l E h z X n r 8 u + R Z 2 8 y 7 X j I P H T d z r m b G U g 2 O n i w O r F I h l P M X j K u Q x p s q 4 2 W 9 h 5 E t l S X E + 0 7 E g L a R S e R V A J G t a H Y c E 8 T q T d K p V P Z J T y I N j h l S I 0 X l x W k i l i W V M 4 z J p K y R T a R A q y i S K R S J C M p R d + K d / k e s s Z Z S 0 y m d w u K e G K x K z 7 E p S o b K U + s c B F a / z o n q w 1 I I a i H L V W F S D Q e A X / Y k l D s v v w Z + o b Z o c S o X T a R B A Y p N W h M i k M 8 e V 6 n x y b 1 j d Q 0 0 M k T 5 y T 1 W Z C W r M x A H 3 n + P 5 + f l M O d Q 7 1 M 9 8 K E F T 8 1 x X u u z Y + a / 0 x Z c 2 t g S h / H 4 P V V a 4 u I I N q R B r E i H W F a 5 I Z R q I i V X j k y C f V t q k s v 4 O S S G D S H 6 j I l I h M q k y d C 7 Z M m s M K Z R k l U 9 i u Z e W 2 P j k w c t B d 1 x C F A S + / 2 6 P W i Q q H h B 8 D q S R i 2 L k d 7 J 0 i s e o r K G N 6 h q b 5 K p L H S U 9 h r K G A / v r y c m N A Y S S I B I q G 4 v E k s p W v a a k u b E o S c U B j U 0 a H X + e v N g P G e I X D F l C G H J k C V E o Z I 9 l z u f 7 Y s Z C m T z S O o 4 K o d Q 9 U / c w S f e H H R I b A g m p I J k 4 I J 6 b m 1 X H m U Q w Q o z N 8 u f E W N 2 L K q t e y u m j M x c + K V i n p R g c 1 1 4 M 2 b P 1 r B N X r w 9 y N 8 F j J 6 e e n 8 I 4 S v I q y D g K c 1 R 6 n i o z p p I 8 7 o h a V o 8 / l c a n y s u m A q T R K R 1 r c J b p Z I k V w e R Q J q 3 i T F 5 i 0 4 G Y A C J a y p l Q i E V V 1 C T t r I u J 2 V y k P J c p a a 9 J h m B N C 6 G S N D y b o s n 5 N H k c M W o u j 1 I o G q d 0 M i Y W P R z / 7 D / 8 Z 7 n W r Q L H 9 S 1 G K P i f X b k x y E R g A l k m f R W x Q C S O j Y E C B A N p N J n E c C G x J h P + J I 1 P R k 4 i j U z C U p 4 t K y b Q s H W K 0 y o W g B v y g n J V p s i B t I o l j T g / L 0 G T B 0 E T y E o s N e 4 y 5 y X p 9 F 7 s 7 K q l l w 6 G Q N Y 0 J N X w T F r 8 9 v A o G j O t 0 V k T 5 s + L y X Y G I N O n / / Q v 5 H I v s X t p i W L L E Q q Y m A j S k x e T T A Z D K p B J p z O k Y o I g t p J J 9 i x Y g l Q g i / x r 0 k i k c 7 p I I S d T B I A A 8 i 9 p I Y Q k s 2 k V I 2 9 N 6 + O I T Z 7 J o Y 5 Z i C T l F j L p v J J M O s 0 B + + m d b A 3 z 2 z l v J J O o f s g r I s G s f v e 1 g 6 K y s b + S U l C x Q a o 6 P 0 u n S J z q f S E h 3 M F z v 6 e 9 r b t x + V s K W 5 J Q w P j E P D 1 5 N q F I Y 5 V U H D L S C b G W V k I i K 7 k k V k G I g 1 j + 8 S K v E k u k c n J 8 M Q o W M p a 4 7 b q Y m 7 J O q w K V 1 G m J Q Q D J q b z 8 m 7 S k s m l L y O a t p M q S B 7 G S T K a M y a H j M 6 1 m h 9 f F k i k Y T c t 4 S h l + c E y N W d W Y N s G E i h C x q u d z R q n n 7 B f U v q 8 V F 7 / l 4 L j e N 8 x 3 e W t i f H y O H j 8 d 4 1 + p p F R m f k o C i I Q Y Z F E x F 0 g 5 i G L m q Q z B A E m D I H I M / 5 Z Y n a A i e Q V M u Y o W Q e 6 8 u v 2 Z S u D G a 4 A G r V O 6 m F / k 3 x r L q 4 o l r c t 0 k D T + r H k r m Q x x d B k I Y s q z x E r J w k H Z U w / l s O w x a W b D a X k g H r Z O x t M x l N F H k U l J J s T K E 4 J Y 1 d t V H q E j 5 7 6 g j s 6 t S S Z g S x M K G B m Z o a f P x 4 V E D i O l t A p o J J V R / 7 I q X 6 6 E Q g D Z w A u V 5 j L k h C g 4 r m J 5 t a Q z W F S m b / m i O 4 + G r Z P 6 o M r z i / z j R V 7 z Y l 2 u T p Z Y 0 j q W P x D D c l 6 W S A g q b S U T y g y h m i r i 1 F o V k z z I N D R D N D D l 4 G N M H k i w D I k s M S S T n s Y Q 1 y K W T h c + / 5 g O H u 6 W a 9 y q c N z Y 4 o Q C x i f n 6 f 7 9 I e a E k l R Q / z J k M s Q C Y S C 1 J A Z J r K R S a X 4 R W k i a U y q W A s 0 Z n W d I S T a 7 M t D W 8 W K A h q 0 S 5 l / K k J J I Y k m o W M 7 X Z Z J F L q X T V v K Y g G M W E g l 5 V K z K F J l A I q z A r f H H a W a B K M I S S Z n V l b q 3 m E z K Z J 4 h E w d K J e g f / / Q J t b R 3 y P V u Z W w L Q g F D Q 1 M 8 p h p l s o B A m l h W Q i F m 4 i h V 0 J A p l 1 T C E S G N K u M X x R k T y w l y V H I q 0 u l l o U h g w M 0 6 k 8 + m 0 d h V j I R K I k a 5 O k d K h R z Z I H k 5 x 0 K q j O X O E m s S W a V U R u V D 2 k o i L Z U Q Y 7 M c G B n U / J 4 i k 6 h 5 M n b C I z 2 T 9 O + + P E P t P f Z 9 S F o x 4 b j R v z 0 I B Y y P z 9 K d u 4 N C K j V P B T J Z S Q U C K U K J x A J R M u Q C U z j N n 5 M h E 2 L Q R z g j L 7 p M A + f o 5 G r A 7 R i v k g b Q s H U q e 0 z + 8 S K v K p a 0 L t N B s r I D k c m b Y 4 Y w l n S G S C A P v 0 s T y Z Q p 8 q B M k U h I Z S Q S 5 6 2 S S Y 2 d F J m w L 9 8 f / v Q 5 t X d s n + c j M 6 F G p F 6 2 C 2 D m / e 7 7 e / z L t Y Q C q c S 8 n i + h D M F A G G W o U G k V J A + 6 S M z I 5 O V r c t K W x D L Q 1 a C 4 o B I S c Y P X s Y q s M c g g G a R U W X 4 6 E 0 A O n R a i W M p A E E 0 m R S p F J l V m y K Q M E Z A 4 Y t 0 z Z E r g + G L J 5 H Y 5 6 b / + j / 9 I 7 i 0 2 z 7 Q S t h 2 h D L 7 5 5 h Y 3 O 5 D H S C g r q R B r 7 w l N r i y Z c s k F q B h 5 y e l / d U y g z 1 s R 3 L g N u G n j R a U z 5 W j w K i 0 x y K A y k l f H s u n M O R I 0 e T I x B x C F 8 2 b X 1 y y x T D k H k A d p k E m k k Y V M I p l A K i a R S C j l 4 u X 3 + + i / / P d / z t y f 7 Q T H b 9 u U U M B v N 5 / T 2 N g c C y s L q S T O k k r I Z J F U K l a B X 1 R a G C S v G f L I 8 Q x M m U Q F w e 1 b Q y f A h U x a p / R J Q h Q c V Y W S z 5 Z Z 8 p b 0 Y i K p M p E + m T K T 1 0 R C W k s o p e p Z C A U i g U S S V l K J T 6 a u / f v o q z 9 c w I V t S z h + e 7 l 9 C Q X M z i 7 Q L 7 8 8 5 D t R i F R a O i E N y b T I + g c S M U t 0 G s S R S M o k h 4 w c N 8 i m s s i t A B D B p E x a U h y B B D q v E i p G u S l D O i c o a 5 7 J Q 9 o g b 4 i j x k y Q P n w c x J G 0 I p Y h E Q w P 8 N P L q n k m h k Q C m R J 8 r x z 0 7 / / 5 H 6 m h s U 6 u a 7 u C C T W q a m Y b A y r P X / 9 6 l R s Y U w D G C h B J i K V i k E h N A B u C g S 2 K R J L H h + g 8 K K N i A G m d B H C O T l q R q Q B J Z K s D B N A p c E B i 9 Y 8 X T R I p N m l L e S a A O K p c k U i X m T S I o v O Z M R P c i T i d U f O k T E k m I 6 F g F l e S K i E P x I O K h / u 1 v U H 0 / w E 8 a I y F 4 g C S d Q 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7 3 e 6 0 9 8 - 3 e 6 9 - 4 c c 2 - 9 4 f b - 0 5 f f a a 5 f 7 6 9 e " > < T r a n s i t i o n > M o v e T o < / T r a n s i t i o n > < E f f e c t > S t a t i o n < / E f f e c t > < T h e m e > B i n g R o a d < / T h e m e > < T h e m e W i t h L a b e l > f a l s e < / T h e m e W i t h L a b e l > < F l a t M o d e E n a b l e d > f a l s e < / F l a t M o d e E n a b l e d > < D u r a t i o n > 1 0 0 0 0 0 0 0 0 < / D u r a t i o n > < T r a n s i t i o n D u r a t i o n > 3 0 0 0 0 0 0 0 < / T r a n s i t i o n D u r a t i o n > < S p e e d > 0 . 5 < / S p e e d > < F r a m e > < C a m e r a > < L a t i t u d e > 0 < / L a t i t u d e > < L o n g i t u d e > 9 0 < / L o n g i t u d e > < R o t a t i o n > 0 < / R o t a t i o n > < P i v o t A n g l e > - 0 . 0 0 8 3 6 4 3 3 9 3 0 6 3 4 5 7 2 5 < / P i v o t A n g l e > < D i s t a n c e > 1 . 8 < / D i s t a n c e > < / C a m e r a > < I m a g e > i V B O R w 0 K G g o A A A A N S U h E U g A A A N Q A A A B 1 C A Y A A A A 2 n s 9 T A A A A A X N S R 0 I A r s 4 c 6 Q A A A A R n Q U 1 B A A C x j w v 8 Y Q U A A A A J c E h Z c w A A B C E A A A Q h A V l M W R s A A D d G S U R B V H h e 7 X 3 3 c 1 x H t t 6 Z P B j k S B A k A g E Q j C A p M U m U l q I k S t r 1 2 3 2 / v L K r n s u v y n a 5 b P 8 Z / o v s W p f 3 7 T 5 p F a h A M Y k 5 B 4 A E i E D k M J g c f L 7 T 3 T N 3 B o M 8 J O 4 A + I C e D v f O z J 3 b / f U 5 f f p 0 X 8 d f f r m R p h 1 k 8 M l 7 R y i R I h o f f k l T j j b q q I 2 T z x m j y c l J q q 9 v o I W F I I 1 P T F A q m a J A I E B D Q 0 N 0 6 t R J / W 6 i U C h E g 4 O D 1 N b W R j 6 f j x w O h z 5 C l E q l 6 N G j x 9 T R 0 U 7 l 5 e W 6 d O 1 I p 9 O U T C T I 7 f H o E o U E y t x u n V N I J J I U D M 7 z d Q 7 L + 7 x e L 1 V X V 9 H 0 9 A y n P d T S s p v K y g L 6 7 C y s 1 w 3 E Y j E + r 0 z K 5 4 I h G h u b p L Y D h + i X G 7 f 1 G T s A d g i l U V 7 m p + N d H R T w p u l q P 1 F D B V F b T Z x m Z 2 e p s r J S G i M a E 2 I D E O T u 3 X t 0 + P A h m p u b o 6 m p K Y p G Y 9 J o u d l T T 0 8 P v X z 5 S o 7 V 1 t Z w 4 2 0 h l 8 u l 3 r w B x G J R / g 6 f z i 1 G J B I m v 7 9 M 5 1 Y H Q 6 B w O C Q E i 0 Y i 5 O U O w e l 0 S j m A c 0 x A O T q X q p o 6 + u n u M 4 r w 7 9 6 B E O q 3 b U + o 9 w 7 s I 1 8 q T H F X F V 1 7 6 a b P 9 o e F O O i V w 9 E E h R f m 6 M H D R 3 T i + H E h h g G 4 B W k 2 M j x A / f 2 v K M 7 n l 5 d X 0 I k T x 0 Q C l D F J a 2 q y 5 2 8 E k D 7 J Z F L I i g Y 9 N 8 M S x u 9 n 4 v j l + N z c D D d y l 5 D B N P h k M i H v Q z n S h m S m c 8 g H O g h I P h D J A N 8 Z i 0 b J z 9 I J 7 0 v h G v g 4 0 h P j E x R N E v V 0 t d P V g Q R N j z 7 V 7 9 q + c P z l 8 v Y m 1 J d n e r n V x G l q L k J X X q l G U 0 e D 5 A g N i Y r T v X 8 / m a b 3 4 M F D O n T o o D R W n I f w + P F j 6 u 7 u F s k T 4 V 7 d N H C o W M P D w 3 T 2 7 B n J b x T 4 L q A Q E Q o B R A q H F q i y q l r y I L t H J O d i Q o E 0 C w v z V F W l y J 8 A E W N x K m O V N s p k c r m c r E p 6 a C H m o A r m W i q V 5 P c 7 5 T 4 8 5 I 7 m a G 8 v j S 3 4 a G D W R c G J u / I Z 2 x V Z e b 7 N U F N V Q Z 8 e 6 6 K Z y X F u N B H 6 9 a V f e u g K b 5 K 6 2 x v p O E u j / R Y y A V D t B g d f y z h o h i U Q g D E T A N W v v 7 + f G 2 e K 1 b y X N M H j r M m J S Y r H 4 3 J 8 L c B 1 h F i d g u q G a z N k g s R c L T C W M m S C y g k y 4 X O g y h k y 4 T u Q R 2 f g 8 S i y A S g z E g m q 6 9 i C l 3 5 8 4 e N 7 5 K N 4 k s s c L r p z 5 x 7 N z 8 9 R e 3 s b f f P I T Y 9 G 0 h Q M s + r c 8 D 5 5 A 3 X q g 7 Y h H P + 6 D S V U W X k 9 u b y 7 6 P 0 9 Y X r + / D k 1 t 3 Y J o Z y O N H 3 S x Q 2 O G 1 E + T K M G Q d A r v x k b o z K W R u 3 t 7 b R 3 7 x 7 p r W / d u i 0 q H v J o 0 G i 4 P / 7 4 E 0 u p 0 + T z + U W C 9 f W 9 Z E l Q w e f s 1 Z / H k o M b M z 4 f Y x K o Z f m G B U g J G D g 2 A l y 3 R x s x I G G S i a Q Y N S C d 8 H 0 g M X 6 D w U J w n s o r 1 N g R 4 8 j 7 0 8 0 U T T j I x f c o m W a V k u P 9 j U n a W 5 O k y 3 z v Y k m n / F 6 Q 0 8 u f 6 0 s P 0 c L c G / 1 p 2 w d M q J v b i l A V T b 0 U C 8 V o V / o p N T b W k 8 N b S Z f 7 V Y M + 1 R q l h a k h H v 9 M i a T Z u 7 e F C V K b 6 d F h d A B h r A 3 P o K + v n 9 q 4 t 3 Y X M D q M 8 1 g j G A z S v n 0 d 0 o D R u I 1 q u B p A M i l D x / q Q T x b 8 V k M w / D b z + V Z j B 8 o w X m L F V s Z l w M M 3 H m q u T F H f p J t m I + r z L v Z E a S r k p N v D 6 n 3 4 H p C q 3 O + i q r I k v R m 6 L + X b B d u K U B V N 7 1 F v U 4 h C s 2 P 0 9 O k z C i U 8 F K 0 9 L c f S 0 V n 6 q C s p 4 y b J c 6 O D S h O J R M U 8 P j I y I m O l Q k D j x H g J 0 g p 4 N T B A b a 2 t 8 h n W h j w 5 O U X 1 9 e t T h / B Z h t h L Q c g K t Z D P M 4 Q N 8 T g K 7 3 W 5 3 I v M + G F W V z F O M o B 5 P R A o 5 / F X n C L h M F V V 1 x S 0 G A 7 P s Y r H 5 F L g 6 4 q M 0 8 X j 1 f T 3 p 3 7 5 f P x m B K / H x V L Q R d H J W / r c r Q / H v / 6 6 P Q j 1 + e n j 5 E i E a T Y Y J b 9 u C 7 d e e 2 h i w U m 9 u 2 P U V J F U h R p o h I 8 e P R K J 1 N T U J L 1 u I V y 5 e o 3 J s 1 d M 4 g Z o 2 P n n Q 0 p c v X q d P v z w r C 5 Z O 3 B N Y n m E a Z s b u c c L C a N U L Q N D P I y P U L E g C E j h c r I q x o S C t Q / k w j X i c y p Y r b M C a i c s l V b g X K i J U E 3 x / T + + r M r 5 T u B 4 S 5 y a W H o Z U i H g H r T W E k 2 E + X 0 z 2 4 N U j r 9 u c U K h Y r 8 6 e 4 x i k Z C M Y Z 6 + c d D B 3 d n 5 J B M b m H x f X x 9 1 d n Z K e i k 8 f / G C d j c 3 L 5 q k / e 7 b H 6 h j X 1 v O + / / 8 f / 8 f f f b p J z K n V W y A M F D f g v N B q u Y O A J K 1 s r J K H 1 0 M k A N W w H g s L p L E S C l I K A A k t E p W 3 B N I P t w Z U Q 1 5 v P R z n 0 / y V m J 9 v l 8 Z P L 5 9 l i U V P u e D f S m 6 P e K n 5 O z W n w T e 8 o Q C m e L R M L 1 5 M y Y N r 5 k J Y L A U m S B N 5 u f n q b p a W c n y g f P G x 8 e p r q 5 u k Q E B 6 t / I y D C 1 t r b l N D a M o U D S g 4 c O y a D d b p i Z m e L x n 5 s q N B E x 9 w T D R E 1 d P f / e F P 8 W J Q m t 0 v c 7 J k 6 K b 5 n 5 n T 5 3 W i b G 5 3 h 8 l U p n J 4 F 7 m p J U U + 6 i e y N e S s 1 v b b M 6 d 0 O 4 G V s v o A H 8 n s k 0 O j w k 4 5 u 6 u t q M p Q y E S C 1 B J u D Z s + c F y Q Q J d 5 V V P F i 9 a m q q F 5 E J n 3 H t 2 n X a t a s 5 0 8 g M K i o q 6 P D h w 3 T 9 2 g 2 6 d O l H P u + G X J f 1 e 4 s J j I 9 W C 1 y D 2 + U R M q E z A a A e 1 t Y 3 y O + A m o c Y 5 4 F M U B u B z 1 g i A e Y 3 w A o 4 G 3 Z S k j 8 C Z Q 2 B B E s t V j c p R T W + G A U 8 S X J U 9 P K Z i + t r q w T u d g q W l 3 z 4 8 O g B i r K a B 7 N 0 Y 2 O j W O h q a 2 s z l Y / T D E w Z g D Q m Z W G q t g I k Q m P C R C 3 G V f m u P 2 i I P / / 8 C 5 0 5 A x P 5 0 i Z u T J J + 8 s l 5 P u 8 U X 0 8 d f f 3 1 N / T q 1 a u c a 1 g L X r z o o 9 H R U f r l l 1 8 z Z A B 8 / q W v w Q B z a J C o 8 V i U y V Q p 0 s e q 6 h k Y o w S O A x i D T U 1 N S v p C Z 4 j J x g l 9 / Z B Y B q 2 1 S f r m i Y / H b y m a W i A 6 u i t C C c x j B Q 4 t q q + t E l z / 6 b / 9 z / / F y S 2 F l j 3 7 q b 4 s z W O K W U p 7 e V S c V G O M Q o 2 l U E N e W F j I G B l w f G Z m h i Y n p 6 m h o V 7 K 8 g H S X r 9 + g z 7 6 6 F x G H S o E T P a O v R k X 9 y W Q z u N x U 1 d X p / T + M F i A b J B k y C M k m S A Y 6 + B 6 F h Z C c i 1 m f u v + / Q c i Z W F N x H v g 5 H r p p 5 + p h i U r r H R Q 2 W D y h t s R z i 8 E X C s O w d g A q x 7 u E d 6 n D B f q f Z B 0 + F 7 k 1 f 3 D / X K I K X 2 B 1 V i n 0 8 H X 4 a S 5 m E s 4 Z f 2 u k T k X n e + K 0 Y s J t 5 j a X 0 2 r e y O f 4 K 4 l R 3 J K 8 l s J j r 9 d u b W 4 R Z U w 3 L 5 q q v U 6 q a X G y Q P z C m k M a J R Q 1 2 D + t q I Q m f 7 P / / 4 z t b W 3 S u O O J 5 K 0 r 6 O d 6 u v r l 2 y U Y W 6 I 0 9 P T O V a + 5 Y D v f P m y n x 4 / f i Z e 5 / A 0 g G S B Y Q N S E W M z Y J 4 b K z w t B l 4 N 0 u / / 8 K V c + x R / z 1 / + 8 j f q 7 N x H F z / / V M 7 D 2 G x s b F w + C 9 I K K u m X X 1 6 U 7 4 F k B j m g / l r V 0 2 B w j v O e j J R N s J S C i i e G C u 4 c C n m f z 8 5 M i + c F S G X O g + Q y 9 8 W M p w D r v Q p 4 1 L h q M q Q I i i C d D o / L 3 I n X 5 E g F 9 Z l b A 0 y o 2 1 u G U P 7 K R n I 6 a q g 6 + o i 6 u 7 u k o a J h 3 b 1 3 n 3 q P H t F n K R Q i E 3 D 7 z h 0 m U c e S B g k A a t L l y 1 e o q q p S J M O u X b v 0 k d U D 3 w + V y 6 i W 8 L 5 o b G w Q t T S A u T B u u A 9 Y C k V 5 / F L N D R m W O U g p N E h 8 P 8 z v I y N v m E h t Y m y 5 e e s O l f P 7 x p m E F y 9 + J n 6 H X U w 8 u B A B x i M D n w O p B b M 6 7 g + O g 1 x W W A 0 P B p B c V q d Z A C 5 K P j 3 f d X s I U x D Z 9 1 h J B Z g 8 Y p A S c T q V I B + x 6 p i Y l m N b A Y 6 / X d 0 q h H K Q t 6 a X W u k R S 5 Y E N X M j R 6 8 8 N z d P l + 6 M U 3 P 7 A T r V q n z h l i I T g E b 2 w w 8 / 0 m e f X d A l u c B 7 M T 8 F A 0 O x g Y Y M S Q q S Y c z 3 + P F T + Q 1 Y 0 / T V V x c l n d 9 Q g Z u 3 b t O x 3 q N y 3 O D V q w E x x B g z P d R A / G z z G d P T k 1 R V W U 0 u y 3 s M Y I T I 9 8 y Y Z b U X J n k D E A z E D r B k x e c F o 6 y 2 D s A L X Z / A y L 9 W k 0 c s 6 i O f n E 4 n y J / q 5 9 K t 0 Q w X D y p K F N 7 a Y 9 S c u C + q 1 x 4 O 8 / N B U c f 6 Z 8 v J 3 3 S I B 8 a q w p Y j k 0 G c G 9 9 S A O G m p q Z X 9 T l r B a Q C V D + Y 4 7 u 6 u s R V q X X v H q p v b m U J 9 l i M J Z N M N E z I G m B 8 5 + Q G a p U o M K D A R 9 E 6 P w Y p Z F y N g N r a e p Z + u Y Y X A 5 A O 0 g e / 1 Q B k M v N U A O 5 R u R 7 v z Q b D d H f Y k 0 M m I P 8 e m T x i + W y 5 F h 6 n k f I w 2 Q r Y E o S q b d h H u + N 3 W S o 1 S W W J S s E 9 H h r W y L h q B K i 6 l F b y E Q 3 N 5 q o 0 A M Y i 8 B j / 8 o u L u k T B 2 i z Q c P f s a a H R N 6 O 6 5 O 0 A L k N Y r H j w 0 A F K 1 b 1 P x 4 4 d p e b m X d w x O O n r r 7 / L N H Y Y L t C J W K U B D C Q X L n y i p M A y s L 4 H 0 n F u b l b U R 9 x D q H J 4 P z w n D P y + r P 8 h j B g G F Y E y C s c L f 9 d S p A I k z e M 7 R D F q 1 K W l D c e / X b 2 T + 4 t L D J i M P N X V l N X L u X Z M A H 7 p 9 3 F l q 3 K 0 H x S 7 U y E Z O 3 z Q n u 2 h 0 T B h f o Z 0 Q 2 + 7 E O P G F F M N D v M t z m z b E 6 J i H u m L L z 7 X J W 8 H Y 2 N v u K G n 6 F W s n a 8 1 J m o g l o + A 0 J A + 3 3 7 7 H Z P d Q X / 8 h z / k k O P O 3 b u E J f o w y i z l f w h g a Q j G U r V 1 D b p k M e b n Z 6 m s r F x U P K h 3 Z k U v 1 D 1 I P A N 4 R + h b X h D W 6 w O Q N 2 V p H t e l k 3 G q c L 2 W f C n D 8 W / X S p d Q q J B z v Y c o F p w i n w 8 D b m W E A E y s B s u q F z R Y G L 1 P 5 c 1 H d U 4 h E g q S P 5 D r w 2 Z Q 7 k 1 T g G Z p + P k 1 a q g O i M E D p m p r g 3 o b w H j q x o 2 b 9 P H H 5 8 T 7 I D I / Q Q / u 3 + X f 7 Z R V w S 9 f D l B v 7 5 F F B g R Y 4 d B U r 1 6 7 T g c P H h A V c i l A M i V h q M i z B F p h N V I Y c z y + A 6 I b a h / u 7 + 0 h L / n d L N k 4 G E 9 0 A / A G 9 9 9 K K p M 2 R U m o 2 a k E V X q G V U G J o q Q J 9 X F v D y 1 E U l T h i Q u Z j B p k y A T c Y U K N B V U F o / J 2 R X + j g f R h 8 v p y P a h X Q k t l j A 7 v Z s J y G h 9 v l V h v C 2 j I f / / 7 d / T V V 1 + I F 8 I d l p w u i l M z 9 + S h U F j m s x o a l p Y u u B / f / 3 C J P v v 0 g j R g k A B m d r w X m 8 7 A 8 D A w M E h N j Q 3 k Y M K 0 t 7 X J B i 7 5 w C R u X V 3 h O b g Q S / H L L 7 P W v 4 s 9 E X G Q X Q q F S A V m p l F / L K W c h P o c 0 e W l h 5 I d Q / m 8 H k o k H e R 1 J g p K J g D p o Y E X O q d m 9 W H q f q / d T R W + 7 H m r w f C 8 l 3 5 4 7 q P n 4 + 4 M m d 7 M L x 6 H F Q v D c y 6 6 O h i g 6 X Q T 9 U + 6 6 K c + n 0 i p 6 Y h P 1 D 2 s s V r J 0 R Y N F s 6 7 l y / / K t J u e m Z G d m k a G h 4 S g w c W Q s L E f v z E c T p 4 o I e e P + / T 7 8 w C 9 9 B n s f j h r s X 4 v g N Q p a 1 k s m K p / i a / f h T 4 b J C L p W T C 6 m p R g m A J d b c k f 8 G X p w 7 R 3 + 6 n 6 f y + h Q y h r J U F I H / 5 y n U 6 9 4 F a 8 3 T n z l 0 6 f v y Y p I E f n v t l k 5 X V A P V 9 o S t C L t 0 F 4 Z u u c G P 6 s K O w p W w j W K 6 H B 0 Z e 3 K Q / f Y j F j 6 v b A A b W z i t X r t H s 3 B w 1 1 t f T 7 p Z m k W x V V b n S C G P I w d d D 1 L h r r / Z H Z P U x O i / q L Y A x J R x c I Z W W a v d n e V x 6 9 d X y b k 9 W K Q U g j 7 p K J b l z Z C m F + a n a s g l 9 t L T g + L o E C d V Y W 0 V H 2 x r p 0 j M n f d C m r F L 5 h D L p J 0 + e i K c 5 8 u + 9 d y K n E d 1 8 7 a G p 0 O q l j N v J B O 6 K i o R C o / G 4 0 v T + 3 u J u n 4 W G C q + D l d B Q n q T j e + J L S g I D u C 1 N s H o 3 N T l F x 9 C Z 8 H 1 A A 1 Z S K 0 Z N T Q 1 0 9 O i R j E X w x o C H Z s I w a a v x 4 T n u M K 7 w b y 2 2 4 L C S y h A K X u 3 J O N T 3 O N X 4 p r j z y l 2 j V g p w f H 2 9 9 A h 1 8 f 0 D d G 8 w S X u r o u R 1 L S 2 d r I B X g t v t y r j b z I S d d G N w / c v K g S P N c d p d V Z x K h x r 1 c N S d 4 2 2 w E l z c J j / p z r V A G g w P j 8 g 4 a W R k l E 6 d e p 8 e P H h E J 0 + + J y u S T W P G G A 0 T w A m O e / Z 3 i 2 E B B g Y r Q K i l 1 L r l g G u D H + x S s B I K Q B 5 e H C k e 5 y U h p T g 0 V J a e B 0 X J j a G O d b W J 7 9 m r q a y J P B + F y u D a k 9 k v g R v v R s k E 5 K / y X S 9 m I w 5 Z s L c W M g F o s M 9 4 T J d I 5 T Z O / P 6 b N 2 / L L k 0 Y I 8 H K B 6 s g T O 5 m l y Z g Z n Z W v D F g l I j z P c k n E 6 x 2 o z y W O 9 S 0 + p 2 b z A T 6 c m Q C C t W R Q 4 + l Y M X E d E A w s j b D k R 3 A d x C V U T q h s c p P o S i W Z C s T L W C t n E I V B R + 4 Y 8 e w D o f o 9 r D a E q s Y m G Y p t 1 H 0 T 7 m Z 3 O t X q Q Z n 3 J T M e / P Y 2 B j a p f T 6 R p W D A Q M O t h h P w d q H + 4 S F j m f O n p R N P J + M q j V O B n j b x 5 1 R 6 m x I U J l 3 9 R e X T q O e V o f 8 e n P o u U R 9 8 b Q Q R a e n 6 r 1 U g m g L p R L O H u q g N 1 N R e v z o k U g H V E I h A h n g 2 M v + f l k S b n z T J r Q J v R i o 8 q + T B R q Q S l j a s M x P W B X y J Z t 4 m Y v q l C t B I 5 G Q r L 3 6 + u t v 6 f r 1 3 8 Q I c f v W X f E D H H n w H V X 7 s q T C D A Q 6 n t c z L h 5 r r l 6 a b 2 S s J X X J R F L q o K q n 8 d n y g m 3 B t u G b G / c 2 W J 3 v D q 0 B + K D V 0 u O p G u p u i F G l L 2 s u B 6 x p u B G B S N j X Q V V Q 1 m u i W M D m L r s q V 2 k m t C D E 1 w A L Y b E G + r u 4 c + l t y a p l 4 9 x p B B z z s s b q / P m P M x O 2 Z p E k r H Y g G 6 S X 8 Z z H + O r J 0 2 c 0 U / E B t 4 q N d z q 7 K 5 M 0 s s p p B V M / q v 7 U g x A w 0 Y u x V C o R o 5 b 6 1 a 8 + 3 m w U r 7 t + y 2 i p 8 s k 6 o I q K c l G 1 B q e x o C 2 3 R a J x P H n y V L Z H x t o g O J i a y s L A u p h k A g L r G I Z h b H F 9 w F t U q 9 m R 3 V k y Y X u v O 6 z W h t O V Y t X s Y w l t 7 h O W p B g T O I i F e w P J j f 0 J E R 8 5 f J h 8 4 9 8 X Z d K 6 y p + i o 8 1 x c q + h h a m v 1 R K K g 8 n P B O 2 3 B 8 d S K B l C H e p q l 1 4 1 z G 0 H D a Q u k C s Z s O Q B 8 y w H D v T Q w Y M H e b y Q N T 1 j X g d z J 8 X G Z N 4 g f j n M R R z 0 / X M / f f / M L w a A Y u L H F 3 7 u M L y i Q h q n 3 x e T 2 I f P S 6 9 f D 0 l + O e z Z s 5 f P e 0 1 + v 0 + 8 J f w T P 1 B z x c a m A 1 7 x 2 K 6 5 K k l 7 a n L H Z o W Q 6 R i l 8 + M 0 y C S k 4 v v L c b A I Y 9 V 3 B V w x R / Y O r U 1 1 o g b g x j 9 + g z F H m i r 9 a g w F k m G Q D Q + A h v q s e w y c S p / x + O T b F S Z J N w I Y F F Y D S M Z r A z 7 C 5 i V v A 5 i c D s W c F E n g f i k E o 0 4 a H h m h l t 2 7 V e N c B t h w B t J r h M 9 v a 2 u V 0 O Q e F S m z X l R 4 1 H v 3 N 6 x M q F w Y y c S Q B K y 5 / P v C 6 C h U e 7 B z w F I a d A K 2 D v v 3 Y C m 3 I p A j + I o v n P s x 1 q + x E B D e D 7 d v 3 6 V 9 + / Z J O Y A G N u w 4 Q q + 4 w R d R s 1 o E E C T f Z F 0 I x m v 9 X Q K / O x R z i Y F i K e B + Y i U v F h / C C o j 1 V n h n E 7 8 H 8 1 d n 2 m J i B q 9 c B 7 G 8 H n X n L / O 4 d T X A t W Q B U q k / a Q A c T 8 x y T m d t H f 7 + 2 / 2 3 2 e Y 2 D D w I 7 c z + P b K K F H s 3 P J m q o e m I m + q j d + j E 0 R 4 5 J 7 c y V l 5 K U E z U s u p 5 c g V v i Y e j H v H N e 9 e A 2 j b 3 8 r J 4 p O f 7 / U F F v v T j T + T 3 l Y m q h 4 W K W M q P P Q W x + Q s 2 e z l 3 7 k N 6 y Z 3 S c 5 b 0 a w X G T l g e g / k + q + R c D p C k q E s 4 y m I v D B g l 4 D m R S M Q o x a T f 0 5 Q i j 5 4 q s S t s r 5 w e 7 W g R l Q 7 + e t g U J B h X x o h j h 9 U 6 H y u Z I J n g t v O u y A T M 8 9 h o J d S U r b 2 H L w Z G g 1 4 6 d O y U r N 0 C J k P Z Z S x 4 / M 7 Z M 2 f o / P m P Z E s z r O 3 q 7 u 6 U b d C + + v I L P k 9 d c 0 f d W l U 2 B d Q F x n P w J l k t 8 j t G J a F U C h h V + 9 f Y G r Y f Q 5 X 7 1 K N W M M O P b b c w o P d y Z 2 8 m L A 0 e s B S A s 2 s x r W e r A R 7 t s h L M B H Q x U V O 2 O i + N / m m f L N m I x 5 N 0 6 7 V X n p Q B Q I X G M 3 Y B q K S Q D m b 5 P S y A C W a E t Y G v x V p n g D E m r J o t V c m 1 u 2 h l b i s n t D 6 F X a j U A f s G W 0 s o r 5 v J x K I f F Y s H n E H l a 6 6 A K T a 3 g V 4 b 8 M o e c J s B t D l M g i 6 H e 0 z 2 Y m N G B u k r I + 1 w 0 r H T 5 6 n / t e r e b w 1 5 x e r Z 3 n O c n j x + I m X w u 4 t Z 1 D K o g 7 j n 6 M g A t G d I n P X A w y 0 M 6 i 6 W u l S v d i y G L 0 Q V 6 0 t S E a u D p s D G s L V R o r d z b 8 Y Y g U l H e W p E e J x 7 O 6 W G z I Y d 0 j i w T m g z c Z M b 6 V K A a R 3 r t j Y L u D f Y Y / D K g 9 w 9 M O 6 N V V H / u L q 3 f k 9 a C A P V + s H D h / T d d z / Q 8 R O 9 I q k A d B r r B T w t A G g O 2 F Z g N V D 1 j 3 u m J K c B L m N k D P s M Z t u I 3 Y K t J V R 1 A D v p K N M 4 Z v y x R 0 I g N c U X H Z d 9 H y C Z 7 A B 4 r i M U Q n 3 5 O r v 2 Z Z A v o Z e D O x 2 l m 1 d + o I b 2 E 7 p E A S q z f 8 9 p b g T c C h h u R 1 w 0 g E c P n 8 g W a r U 1 t V K + E V N / w J v K 8 Z a o C y R p T 3 V C 5 q e W A u p 7 M Y F 1 a + U 4 G F q j 6 v i O w a 1 A X a j d A p 5 n Z N S 9 I c v k 5 O j I K D 2 d K G M V I r c B Y 4 f S z c S 0 H p v k Y y W v 6 / V g N a Z 6 g 8 T C G z p 8 7 C R 5 L T s W G W D j S 6 w E h q T 6 9 f K v N D E x S f v 3 d 4 n H C T A w 7 Z L J 6 P U i b J F I n 3 Z H 5 B 5 N B F 3 U V r u S o S P v p l l + r j q S 2 1 b s F A q 3 A h u g t j I g O j z U k M o G 9 T x a k K u l + 3 i m V z W A 2 f q D t 7 B y d i 0 o Z B a H l Q u e E c V w 5 V k v 5 r F K d 5 m 5 K O x V 8 X w q Q J H 6 j 6 h 7 / 0 F Z 0 V w W q B B V + u n 4 x s Z + D Z b l L d M 8 5 s M D 2 a K s / o 7 M L m + G X y y h L O B j w Y X 1 W R 7 f B W z 7 9 I 0 j H S 3 i z I l Q r j U 7 7 F M 3 2 P d Y 0 l i K / t 6 e m G w K g r k g 7 F y 6 m c j 3 E 4 S q Z B 6 b i a X z x Y b b t T r R d 6 L 3 I F W y 6 r z c H h r o o N z e A H m 4 n U f 4 d 2 x E K h k 0 l i d p n K W R A X a f 2 l O d F H V 1 O T c w 9 J X L H B U J N T T K 9 x M n 2 T D Y d v m G i 5 I U D C 6 I + m E W r c H M 2 8 1 E + 1 1 n V F Q I 6 / g E r j 2 b D e P b B z X P N M o q H x 4 Y r f b 2 q y 7 m f F R a e Q 6 s h F 2 V a M R q k n U 5 4 A 7 f H / H Q z 6 v 0 b F g O 2 B q g 0 G Q u 6 h G l m A + r X f J e 8 B n 8 v 5 j + 2 c + D W x l y d g x 8 q w s V b 2 7 A H n F G j 7 e q K + h J s b M p l r 3 b E T B J 3 x / 1 i J p n Y N Q 9 x F g B W y z A K r e s a q R x 8 7 U v Y / I 2 e 7 s v h d E i 7 e K E 3 z o f V Z 2 L F b + + x L V g f A w f v 5 X 2 w 1 A / D u e q 8 7 I / F i n 1 2 3 H E X m H x r 7 Y B y n 0 e u n f / Q c Z k D p g 4 F o v L i l Q z R w L A s 9 o u w J J x K 8 p Z Q h m s Z + 3 U S l h p f I Z J W 0 x 4 x / m r V z 0 P t E F g X F Y I K P 2 U J f W Z t i h V l a W X V k O F M S o U 6 j i Q n 5 4 p 7 u Y 4 x Y I t x 1 C N N e V 0 9 M j h D I m s O H T o o O z Y C q s U 1 j 4 B / T Y i V D 7 w k w w g o a z 5 M o t l c j X q W y E U u E U F 8 X O f X / Y p 3 x U I F V V S r g V Q 0 e H X a L 4 f C z Q L w V x d m v 8 a A o X N 5 C G s 4 9 H t x U 7 B l m O o p q o y k U B 4 H E s h Y N X u m b N n Z O 3 T m y I u a X 8 b e K 0 t W j B S Y I x i b c p W Q 8 Z q i Z G P 1 b 4 N j + L 8 8 y + D 9 P r u 1 3 S o e p j S o V F K x I v f y 0 M K L i U 1 M V c H t R K / G y 5 k S 2 s W 2 a 0 N Z B t t + V O / 1 Y S Z 2 U j B t r P Z w Z a t 0 e v x y g 2 F U S I f 5 k Y b l e + x t q T Z G T B B w 0 i B p e 9 v C x j w W y V e P j D + b O o 4 T u c + + p A u X f q Z E i N X q b u x + J O k G K d B r S s k c c 1 Y D m u 1 Y O 0 b K z B m k / o 1 P 4 P T m V + E h D n G Q Z 7 V a 0 P o I Z / d A q t G X C N Y s o E b b E h k A F M 6 n l G L 4 m K v f i 1 V J H m w v 7 8 x T q f b Y t R S X d g Z F d t z B c o r 5 e F t X 3 z 5 O X U 3 M c k q i 0 M q 1 F F X v X Y L 4 v z H H V F W 1 w q P 2 W C 4 w Y R y Y U q k u X P A + z S Z D I n 4 J e t k j B j B t B f 7 B N t J K D N p i w r K 9 y g H U G 5 2 f 3 2 4 T u n k X e U c T q k B 2 y R X e l N 0 e F d c l k 2 c 7 1 o s K c Y X P O J V j s c A A c c s + 1 G s B 6 i P 8 M I 8 D d 3 5 C 7 V U R s S Q B K D q g s t I Z L M / u h X 4 L A R Y A j l C i S r H H y c j i W z a B L v B d k Y J B y v g u K n A y G i u Q + f M z C w 9 e v Q 4 Q 7 r 1 e p i b y s R 8 y V Y C b t v 3 L / y 6 G a L j 4 P F m 3 n z P f J E n w F E V 3 o m f q M Y b p g f 3 7 9 F 3 3 1 + S 3 Z a e v k n J J P H a w F e O f 6 l / Q x x V p g 6 o S H J c j r 9 C b W g z g + 2 M E l i t i S e h Y 0 P G o f G w j J W w m h T b g s E 5 F r u h A v m 7 n K 4 H a m 2 V r q E t A r Q / 7 K O B r c Q A 7 L 1 + o T u S U Z f U x p i S L A r e 2 x u n L z 6 / Q H / 8 4 x / k U a l f X P y M D h 0 9 Q S P B 9 U 0 Q u 6 H u g S y K T V y i i J M l W T Y E g 9 G C b W g z A 9 / 1 Q s W b F / Y 3 V s p O r 7 / 8 c p n e O / 0 B / f z z Z Z l 7 w s O n z X I C A F t l F Q N G W u H R / 1 s J s p W Y d v G B p w S 8 S 4 z 6 h 9 1 z N w r c L 2 z A U s / j J K j m I e 4 A d z W r p + H 7 f f j 8 9 X R 4 D j X v x H / q H 8 T h Y n l B Z O p I x V O T 2 K 8 v 2 3 b s E D b e z R c Z g c o a 2 f 7 q w w 8 / 4 F 6 V G 8 L v P h L z e W d n h z 6 D 6 M X E 4 g c k b x T w L 4 P l C b d l q 6 B / C t s F 6 A w D P o X 4 f f D 6 v t y f 3 R v w o 3 0 r O x Z j 4 0 l s 5 g / 0 N M b l I Q L t l u X x z 5 4 + o 8 5 9 q o 6 8 L A 3 X u + x f E Q j / e F H B S C R 1 X J E M 8 d R 0 9 v m / d o H t x l A V Z T 5 K J J K y t E A m Q r l b j c c T G Q N F n O s U D e V t Q A b D H K 9 l v Z G d M T z n F n N 9 T B v y 4 M Y D k 3 b v 7 j i F 4 k 4 5 N j j j I j f F i F L L z 0 n 5 U 1 M U W Z i V d E M 5 N l F J y s p e W G L x y B y s q L Y + d X 4 l D w 4 r y r 1 J r n p N H s 4 b A g l x p E Q K p Q w l U s p p 6 R D y 2 s 9 m B 9 t J K C D t K q N 4 I p F R w 0 z P C P z U t 3 F P 6 J U A Y u H + r K V R 2 A 2 Q E D C 6 o N F Z P U n w m + A w + z k T C + 3 z y Z i H f r l 6 i y q j z / U Z h X G 6 u 4 w q 5 6 7 R 4 c o B C s 6 O 0 a 1 b t 0 U d x x 7 p T 5 8 + p d N n T u k z F T B 2 s + 5 D k W 8 A s h p L Y J G s D y Q U e Y R F K m C j m A y 5 N I l M 4 B c V b A b H p b t P b X V V v z v a K b 5 6 i V h E N l / E z Z u f V 0 / R w 8 b 6 f Z N v R z o t B T R A p 0 O Z c k s N m O g 1 3 h h Y 5 m L F 1 I J T t u S 6 / d p H 0 W x / V R A Y e 4 G A 4 X B E 3 J c A j G f N E x S N 1 d U K b D 2 G L c g A L O X A w + F g D H k 9 4 5 Z 9 / o Z n X R l n 3 N 7 m K N 0 f w W N 5 8 B R D P F k l K R u b q h j b i O V u K Q Y P j 2 Q 8 S h 5 H j E 6 d 3 i + f Y R f Y T k K h c r x u F 7 0 Z y z 4 S E m o F s N q d W o s J 9 P C l S C Y A Z M L y E a i w t 1 7 n z t n V s d o W T z j k E Z 5 Y V 7 Y c I A i w l X R Z m V 8 e J Y o A 9 y / U V S E y A d h k 1 M D D v D H e I t j N F 0 / z s H q 2 w y I p E o y / K C O F L B I J 5 Q g m b Y 5 H 4 5 y 3 G e z n H M s 3 y u X 2 0 K v Z r D 6 O L t K Y g X e w N s x F 8 S B o B 0 2 G F j + W B q S C A W E 1 G 1 k W W o 6 x F O A V Z m 3 q K z 2 F A 5 4 d m L M C U b A 0 x 4 / l O Y Y 4 E r T q h z + O + U W X c 7 p Q G 9 r E Y M t W e v 3 a N Y r P 9 O s c D 1 o D A X r M u v 4 O 1 g f j 3 Y 0 9 + Q p 5 K B z c l a A K 7 / J W O a w + x s L A 1 c A 4 B A N 7 a 5 J i E Q Q + 3 h c t u E f h b 4 P K d x O h 2 p 9 k q R m h 8 5 1 h P o K F h E I j d Z z V B X O e S d s N f I f y K L b J I c G K 9 s F D B + n i h b N i R Q L g t 4 e n F u 5 g f b A u l 3 8 w s r h j g o f 4 6 X a l 9 s F g s Z Q H y d N V d G q Q d k / H s 4 R q q 0 n I W O 7 T 7 i i 9 m s 4 + v h S b 6 n i c S v I 4 e I x q p N C b O Q c F u d q t p G m t V p v 1 8 A h L n 6 e C M v w u b k O b G W z n K Q H A y 9 z j d l N f n 5 J S G E B j T 7 4 d r A / w 7 j Y W 0 6 V c j 7 D Z 5 b 6 6 p C w O 7 G l I Z O r C C u t m m E u h O c / Z F u M n A N 7 w 2 M j G e G n A 8 z 6 u y Y V H m s q f k C Z N N w f d 9 O t L k D d N T R V x l n J x e n 9 P h J K x k D q H A 7 9 I j E + w U 7 C l y u d 2 M 4 H 4 y r D e C f M d 8 E 7 e w c a A i W u s k I X K t 9 S C z K 6 G u C y / g J 0 B m 1 + C Z J 3 1 2 c l b r P r F W G c 5 1 y U 4 6 B p A 1 Y S 0 g 8 S C u n m s J d f 4 A V 6 A N F j x d G p v l F q q 4 i K V y l n 9 f H 9 P l H Z X x q m z T p V B m n V W T G h C p Q g P N N A f Y C v Y z z m W Q 0 T f d 0 z m 4 r H / q V X s H 7 6 D l b G g p R M W 9 s F s v R R A A F g I s e S o L 4 9 8 2 M Q F 1 j o 8 3 A 0 x r H f G S Z n b f c 6 j e y C B s K j Q x 4 d B U G z L n I 9 z P F 4 C S W 4 M e G h 0 j p u j I 0 X T I Q f 1 T b i o o 5 b J J A R S o a I 8 Q M d 2 8 / m i C q a o s q p s U f v Z 7 G A 7 C T U 1 H y Z f m X p s J Q D z L O Y n d r B x W O 8 i l r 4 s 5 a 1 f y H C R D + x q Z C Q V H t Q A o w W e f G I F j g / M u C j M 5 / 7 K R M T 8 k 3 W y F y T 5 u c 8 r K h + e 6 h 9 n B i c 5 g C z D s w 5 6 O A r X K Z Z G K R U w 9 + V m w q E M o T y w + T t d 5 Y P H U P b 6 G 5 u e p 0 B Z V s W r r c X k 4 c o V v I O 1 A 0 Q o l p O x e R R p P l q r k 6 J u g s z X X v k y m 9 Y o q Z N r Z G D R o 8 t V m F h w C O G E U H w M c 1 5 Q 9 f i V P z d O D Q 1 V u t X Y 5 8 9 2 E m o u j C c / M I U s E 4 Y 7 d H p 7 w P w e n o 5 v U G x l A F Y 9 8 w g d j M G M 2 q k I l C W P N W S I J Z I r J c R K s b j D p W F 5 D 9 y U R u f w E G 7 L X K V N Y L s x V J J v Z E N N 7 o 3 S f r E 7 e E v A e O n X l 1 5 5 5 E w x 1 p l Z c W c 4 q 2 3 A o A G C g R T 5 J F J S S s V Q / 1 p r 4 i K V U B Z L p G X X Y M 6 w e p i i y Q W M s + E A w F K x Q B v a z G D L p u p k R R S e 0 s a 1 B d 7 N O 3 i 7 w K N m 7 o 1 4 6 C 6 r g F i Q i J 1 5 P + y I L X r a / k Y h p M F f h k Q c N M E g j a D O o e z 1 t C Y e h 3 g C A c t H U j Q T g i e G O s e O Y E I V o N k m B 9 y w 8 H z W l w + u K Q Z W V X A H x Q U m J T H J C 6 d W T F u I + X p v T D w d s G Y K i x T h Z P s Z k + 1 I c 4 I O N C W o p z F r V s d 7 C g G C R M C k Q Q B 5 s n G W T I i 9 T m W A w A S / I V y V L 0 m z M 7 N S 3 j f h J L 9 L L / f I a z d 2 C L a b 2 E W I x m L U X J M d L O 9 I q H c D j J 9 m I 0 7 Z 5 B 9 q I J o s g E l h e D s Y t y G o 4 H j o H U z q V q + I p e a n 5 E m e D O U R w U F L G A c H q H c i b b j c 6 U h R i F U 5 R T A d 8 7 G 7 Q 3 w 9 k T A N z a C z T Y r E g o W v U N v Z 9 P D z w x f m v t k G r b U V 1 F j p o y v X b t L p k 8 f l x n 7 z J D t w R n 4 H 7 x 6 Y q G 2 v T Z C X O Y S e G N 4 P e P I J T O a V v h Q 9 G / d w O Y h B t J 8 l F 6 y I 2 M 4 M 3 h N Y n t F V H 5 O n p L y a T F G 1 N 8 r n O W l 0 T k k n P P V d l m 5 w U E + A 1 0 G W b 8 Q p H J w j v 9 f J x I p R h T t M V Y 1 N d O T I P n 1 l 9 o E t C Q V 0 V D h p b m 6 O 2 t p a 5 Y Z / 8 w Q S C 3 3 A D q H s B J A H k g 2 A 9 z p I 5 2 Z S D c x k J R f q y 0 i l K B 7 2 M H e X v P U 9 F E z 4 p R z e M H i 4 n q x / 0 s T C e i g r o R D H Z R 1 U h B L x K H 3 6 6 Q k K B N 7 + Y t O 1 w p Z j K A Q 8 u b y x s Y G i s L U y G s I 3 J A Z 2 x l H 2 g S E T A J 9 L e G A Y M p 1 s j c l 6 K 6 Z U x h D x f j t L t T 2 H a C F Z x m T S Y y c h m 0 m r W C x 8 i P V x B y U 5 x u L D F D f a F J O p j D 9 3 c b v Z 7 L D E M H L z A b e j s r I y + t v f f 6 U f f r h E 7 W 3 q K Y Y 7 K B 3 8 N u i h K y / V c 5 I R Q A R Y E c c X f E I c Y 3 R Q Y y j E a h w l Z U y c x n K 4 H o F U S W q r i U k M U i V Y g t k V t n 0 K P J Z X h 0 I h 2 t f d x e L 9 A t X V 1 e l L B n Z U v l I A 8 0 M H l Y B R Q k k f T S a R P l z G a Z D H y V K o u x 5 r N 5 R E w u Q t S A R T e i y u p B N C V V V g U X u x S 7 C t h H o 1 D 5 0 5 z n o 5 X 6 U G F q s p Z M u A p c y 1 O 9 g 8 G M m T I Q 7 H m K A V a a W J A S I p q Z N m 8 j g o 4 E l S p T d B p / e G a W + V m n d C c D s S N L 2 A 9 6 n 9 J t 4 / q T Y 7 t S N s O 4 b C z Y f K N z I 0 R P P B E L P f I Z v R G 1 j H U d g 1 Z w f 2 g S K N D i K N L G M l B C E a j p s 4 S Q e b o n S Y A 2 e E a J j Y V Y R K 0 q 6 K O B O K p R W r e j i 3 s h K e N I v b j B 2 C r f t 2 z E V 0 d X X Q / J z a D w 7 m 2 k K A h F p q l e k O 3 i 1 A E H 7 R R o h c A i m J p M u Y G I Z U l b 4 k V b F k A n m E R E l t + c M 5 O O 6 N k 4 u l V C q V I I 8 b S z z Q e O 0 J W x N q I Z a g 2 0 / e y F J 4 3 G i g v M C W y f W B p O x X s I P N h Z B J U S m P V B w L i U A s F T w u J X 1 A s k O 7 I o p I f F 6 S y 8 b n 4 b + n S K f m p Z K y + S m I 1 t b e r L 7 M p r C t U Q J h K J i g l q Z K F v G V N D 0 9 L R d s l l Q D 6 K n g 1 o J q 3 B l H b S 4 y k s k a m C A g S S q t J A / K 4 B 3 R X h u T c Z L f z W P i V J w i U a U S q v m o F I 0 H Y Y 5 X k q r c E 5 f y O B M q z R L q a O / + R e 3 E T s G 2 Y y g T k l E 8 x T A t D x B A h V g f X O d y p M X H D G e i G M 9 w 3 c G 7 R w 6 J E E T a Z K V R V j I l q a a M O 8 l K k C R N N f 4 E n W 6 L k s e p p J C Q i k M n E w 7 S C d K q t T q m j y X J 7 e Y x i i w 9 W N x O 7 B J s 3 6 8 7 q h r E O N H U 1 C g 3 H B u O G J z b F + P K U A z D z 5 k s 8 t K D H a w M E I h f h D C Q K k I m K 5 G Q F 0 m l n F x h F h f p w + R q r Y r w e 0 E i J g x i T R y E 5 n K W Y K 4 4 H 0 / Q Q o T P T y b o z N l e / a 3 2 h e 1 b Y M L p k Y m 8 2 d k 5 1 q N R O U k W r a C P 2 s 3 U O k A 1 + 8 / t 4 N 1 A y K R G S p p U i l h m z G S k l M / F U q k q T n X + u E z c Q p V D i M X j K s 3 n Z S Q U 5 7 G v f T X I V x e V 8 t f T + L w E N e 9 u V F 9 s Y 9 h 6 D G X C + M S 0 G C a C 3 F O Z S g N e T K r F a 4 Z U y z 2 0 e Q f F R Y Z M w i U V Q 9 q I l 7 i W O C K 1 m C Q H G 7 E P O Z x k Q S A j h Z g 8 C T 3 X p A k G 8 s i e 5 h x j k j f B U k n t a 5 4 g v 8 8 t 6 + T y 2 4 b d A k s o f r V 5 i A T q q a q q k i u M K 4 J v N n p A A J 7 L V g q 1 1 t r X J W U r I U c S S Q z y g C Q q n 1 H 9 O O y t i l H A m x Q J h f E R J J C Q i U n l c n k U i a R c j a O Q x o Q + j i u C J c V L 4 v f / 8 A l / c + H 2 Y a d Q M o O O + f k g z c + M c 0 V x j 8 U B v R y A J Q M G V f 4 d o 8 T b R o Z M G V I p A m X I x P V i y A S X I R g e V B 6 d o T o X p E p A 3 d P n W c k E C Q V p B 8 m E A P U v k U y T 1 1 u c z W T e N k q G U E l / l S z n 6 K z l Q S 3 f f F N x A 9 N Z O / r O G O r t Q p F I B y a Q I Q T q Q d Q 8 C 5 l A r i 4 e A 1 X 4 o L I p E s n 5 U n c p i k Q i I o U w P p a l G l w G A k W i E V H 1 I J k Q U H b i / c P 6 C u w P + z 1 9 Y 4 k Q T D m p o b G B m i o w y c s V Z 0 j F F b e D t w + Q i F 8 k C K F k / I S Q l V I g G T z K U d Y Q S F B j O c Z D T C Y h m 5 Z E O s Y T K o U 0 p o y J A 7 I 5 H D x 6 E q k E 6 R S n l 5 N p 6 j m 4 r 2 C b s G O w 5 R L 4 p c K 8 s 0 I e P d l T H 5 Z K M o v R p L I 1 M D B c D o W e / r C D 5 S G k 4 S C q n U 6 L V N J x R k r x O K q a V b w P 2 s L U 0 6 A k k K h 6 I I y F V K H Q g i I S B 9 S f I Z W M n Y R M S j L h U b D n z n 9 Y s C 3 Y N Z S E U c K E p M N F Z Y E y q v P H u C L U O A o V M j D J h z W s O 5 N a g a d K A N g M f w e r B U s g b u i K M C q d C S C X P l b F a t 2 h p i h 9 3 B G m g 4 0 R k V I g i F H v J B a 1 T + X T X I + G R K L y c R B 1 j 9 V A u B g l m E g g U y y e o t 1 7 4 G q 0 u C 3 Y N Z T M G M o g 7 v T R y M g I X I + l o t D z P R h x S I V A U v X u L u z T h z 3 n d r B 6 4 F 4 q t y G Q B 7 F S r w 2 J 1 H g p S e c 7 Q 7 L f e F 2 Z 7 u D 4 m E g j T R 4 Z P 5 k y j l 9 P o d k p n z 0 Z O 2 k y I T i c T p W G u s f S q r H n p L 6 a 0 k H J j K F M C D p 8 8 u x d p e 7 p w J U z y B W F y s E j M K 0 q 4 A 7 W D t w / U e c 0 m Z R U U k Y I U 9 5 e H Z O H o o k k 0 o Q R 4 s D 4 k E M m J Y E g o U C U a v e c f J 6 M n z g G g U C s W D Q q a Y y b Y j H l v 1 d K Y y c T S k 5 C A Z G y O q o O 3 e K b r g i F C c K H L K U i M f S a W D O l B 9 A 7 W C N A J E M m i 4 p n y M V p v y t B j Y G 4 7 O x q L H d Z C 5 4 m k J Q h z p J J 8 m K E U M R C 3 k g m q H 2 o L k m z q o f 4 x O d / 0 t d U W n B c f T Z Y k i 3 P H R y n W 0 M B c r r c K j h d 8 l A 2 n 5 f V h j T y W D e j B P C K l o p t B U t 1 o 9 / R S S C H T I Z Q p k y n M a 8 E t V o I l B c y B G M i q X y W T C A R y G L I h n k o z D G F Q y G J c Z 5 I p 2 i M X L 4 y O v 1 F a R K q J C U U k K h o p K O N Q S 2 h l N o H i R W J c a V y D L V D u c C o h p H b d L Y v + H Z k g y 5 D R g i T E 9 S Y S W L k h W h J a i i 3 S C Y O J s 4 h k y Z R l k x K M m F c B N V u b n a G Q g s L I r H Q 6 U F X w p P + l S E i X r J k A k q W U E C q L K D I A + 8 J + I U J u Z S / G M i F y s w 0 D N O K d i C w S i E x h w s 5 l G T J x u a Y y r s o K Z u p q M 4 L h F G x h E x Z P p l U 5 4 Z O T + q A 4 f X 5 y e l 2 K 4 n E B B K v C f 4 e k O r w u Y t y T q m i 5 I w S 1 u A K V F J v c 4 R S h k x C L l S s q k Q Q T R o D V y Q a B D e f T K V u S 5 j f L j H u h Z Y 8 u D f a i p e V U C p k i M U B q 2 g V U V Q + I 5 k k 4 H 4 b c i l z u C K T M j z M s l T C M a h 3 M t f E o X 8 c h q Q E L S w E x R D h Y a I 1 N O 8 q W N e l E h z X n r 8 u + R Z 2 8 y 7 X j I P H T d z r m b G U g 2 O n i w O r F I h l P M X j K u Q x p s q 4 2 W 9 h 5 E t l S X E + 0 7 E g L a R S e R V A J G t a H Y c E 8 T q T d K p V P Z J T y I N j h l S I 0 X l x W k i l i W V M 4 z J p K y R T a R A q y i S K R S J C M p R d + K d / k e s s Z Z S 0 y m d w u K e G K x K z 7 E p S o b K U + s c B F a / z o n q w 1 I I a i H L V W F S D Q e A X / Y k l D s v v w Z + o b Z o c S o X T a R B A Y p N W h M i k M 8 e V 6 n x y b 1 j d Q 0 0 M k T 5 y T 1 W Z C W r M x A H 3 n + P 5 + f l M O d Q 7 1 M 9 8 K E F T 8 1 x X u u z Y + a / 0 x Z c 2 t g S h / H 4 P V V a 4 u I I N q R B r E i H W F a 5 I Z R q I i V X j k y C f V t q k s v 4 O S S G D S H 6 j I l I h M q k y d C 7 Z M m s M K Z R k l U 9 i u Z e W 2 P j k w c t B d 1 x C F A S + / 2 6 P W i Q q H h B 8 D q S R i 2 L k d 7 J 0 i s e o r K G N 6 h q b 5 K p L H S U 9 h r K G A / v r y c m N A Y S S I B I q G 4 v E k s p W v a a k u b E o S c U B j U 0 a H X + e v N g P G e I X D F l C G H J k C V E o Z I 9 l z u f 7 Y s Z C m T z S O o 4 K o d Q 9 U / c w S f e H H R I b A g m p I J k 4 I J 6 b m 1 X H m U Q w Q o z N 8 u f E W N 2 L K q t e y u m j M x c + K V i n p R g c 1 1 4 M 2 b P 1 r B N X r w 9 y N 8 F j J 6 e e n 8 I 4 S v I q y D g K c 1 R 6 n i o z p p I 8 7 o h a V o 8 / l c a n y s u m A q T R K R 1 r c J b p Z I k V w e R Q J q 3 i T F 5 i 0 4 G Y A C J a y p l Q i E V V 1 C T t r I u J 2 V y k P J c p a a 9 J h m B N C 6 G S N D y b o s n 5 N H k c M W o u j 1 I o G q d 0 M i Y W P R z / 7 D / 8 Z 7 n W r Q L H 9 S 1 G K P i f X b k x y E R g A l k m f R W x Q C S O j Y E C B A N p N J n E c C G x J h P + J I 1 P R k 4 i j U z C U p 4 t K y b Q s H W K 0 y o W g B v y g n J V p s i B t I o l j T g / L 0 G T B 0 E T y E o s N e 4 y 5 y X p 9 F 7 s 7 K q l l w 6 G Q N Y 0 J N X w T F r 8 9 v A o G j O t 0 V k T 5 s + L y X Y G I N O n / / Q v 5 H I v s X t p i W L L E Q q Y m A j S k x e T T A Z D K p B J p z O k Y o I g t p J J 9 i x Y g l Q g i / x r 0 k i k c 7 p I I S d T B I A A 8 i 9 p I Y Q k s 2 k V I 2 9 N 6 + O I T Z 7 J o Y 5 Z i C T l F j L p v J J M O s 0 B + + m d b A 3 z 2 z l v J J O o f s g r I s G s f v e 1 g 6 K y s b + S U l C x Q a o 6 P 0 u n S J z q f S E h 3 M F z v 6 e 9 r b t x + V s K W 5 J Q w P j E P D 1 5 N q F I Y 5 V U H D L S C b G W V k I i K 7 k k V k G I g 1 j + 8 S K v E k u k c n J 8 M Q o W M p a 4 7 b q Y m 7 J O q w K V 1 G m J Q Q D J q b z 8 m 7 S k s m l L y O a t p M q S B 7 G S T K a M y a H j M 6 1 m h 9 f F k i k Y T c t 4 S h l + c E y N W d W Y N s G E i h C x q u d z R q n n 7 B f U v q 8 V F 7 / l 4 L j e N 8 x 3 e W t i f H y O H j 8 d 4 1 + p p F R m f k o C i I Q Y Z F E x F 0 g 5 i G L m q Q z B A E m D I H I M / 5 Z Y n a A i e Q V M u Y o W Q e 6 8 u v 2 Z S u D G a 4 A G r V O 6 m F / k 3 x r L q 4 o l r c t 0 k D T + r H k r m Q x x d B k I Y s q z x E r J w k H Z U w / l s O w x a W b D a X k g H r Z O x t M x l N F H k U l J J s T K E 4 J Y 1 d t V H q E j 5 7 6 g j s 6 t S S Z g S x M K G B m Z o a f P x 4 V E D i O l t A p o J J V R / 7 I q X 6 6 E Q g D Z w A u V 5 j L k h C g 4 r m J 5 t a Q z W F S m b / m i O 4 + G r Z P 6 o M r z i / z j R V 7 z Y l 2 u T p Z Y 0 j q W P x D D c l 6 W S A g q b S U T y g y h m i r i 1 F o V k z z I N D R D N D D l 4 G N M H k i w D I k s M S S T n s Y Q 1 y K W T h c + / 5 g O H u 6 W a 9 y q c N z Y 4 o Q C x i f n 6 f 7 9 I e a E k l R Q / z J k M s Q C Y S C 1 J A Z J r K R S a X 4 R W k i a U y q W A s 0 Z n W d I S T a 7 M t D W 8 W K A h q 0 S 5 l / K k J J I Y k m o W M 7 X Z Z J F L q X T V v K Y g G M W E g l 5 V K z K F J l A I q z A r f H H a W a B K M I S S Z n V l b q 3 m E z K Z J 4 h E w d K J e g f / / Q J t b R 3 y P V u Z W w L Q g F D Q 1 M 8 p h p l s o B A m l h W Q i F m 4 i h V 0 J A p l 1 T C E S G N K u M X x R k T y w l y V H I q 0 u l l o U h g w M 0 6 k 8 + m 0 d h V j I R K I k a 5 O k d K h R z Z I H k 5 x 0 K q j O X O E m s S W a V U R u V D 2 k o i L Z U Q Y 7 M c G B n U / J 4 i k 6 h 5 M n b C I z 2 T 9 O + + P E P t P f Z 9 S F o x 4 b j R v z 0 I B Y y P z 9 K d u 4 N C K j V P B T J Z S Q U C K U K J x A J R M u Q C U z j N n 5 M h E 2 L Q R z g j L 7 p M A + f o 5 G r A 7 R i v k g b Q s H U q e 0 z + 8 S K v K p a 0 L t N B s r I D k c m b Y 4 Y w l n S G S C A P v 0 s T y Z Q p 8 q B M k U h I Z S Q S 5 6 2 S S Y 2 d F J m w L 9 8 f / v Q 5 t X d s n + c j M 6 F G p F 6 2 C 2 D m / e 7 7 e / z L t Y Q C q c S 8 n i + h D M F A G G W o U G k V J A + 6 S M z I 5 O V r c t K W x D L Q 1 a C 4 o B I S c Y P X s Y q s M c g g G a R U W X 4 6 E 0 A O n R a i W M p A E E 0 m R S p F J l V m y K Q M E Z A 4 Y t 0 z Z E r g + G L J 5 H Y 5 6 b / + j / 9 I 7 i 0 2 z 7 Q S t h 2 h D L 7 5 5 h Y 3 O 5 D H S C g r q R B r 7 w l N r i y Z c s k F q B h 5 y e l / d U y g z 1 s R 3 L g N u G n j R a U z 5 W j w K i 0 x y K A y k l f H s u n M O R I 0 e T I x B x C F 8 2 b X 1 y y x T D k H k A d p k E m k k Y V M I p l A K i a R S C j l 4 u X 3 + + i / / P d / z t y f 7 Q T H b 9 u U U M B v N 5 / T 2 N g c C y s L q S T O k k r I Z J F U K l a B X 1 R a G C S v G f L I 8 Q x M m U Q F w e 1 b Q y f A h U x a p / R J Q h Q c V Y W S z 5 Z Z 8 p b 0 Y i K p M p E + m T K T 1 0 R C W k s o p e p Z C A U i g U S S V l K J T 6 a u / f v o q z 9 c w I V t S z h + e 7 l 9 C Q X M z i 7 Q L 7 8 8 5 D t R i F R a O i E N y b T I + g c S M U t 0 G s S R S M o k h 4 w c N 8 i m s s i t A B D B p E x a U h y B B D q v E i p G u S l D O i c o a 5 7 J Q 9 o g b 4 i j x k y Q P n w c x J G 0 I p Y h E Q w P 8 N P L q n k m h k Q C m R J 8 r x z 0 7 / / 5 H 6 m h s U 6 u a 7 u C C T W q a m Y b A y r P X / 9 6 l R s Y U w D G C h B J i K V i k E h N A B u C g S 2 K R J L H h + g 8 K K N i A G m d B H C O T l q R q Q B J Z K s D B N A p c E B i 9 Y 8 X T R I p N m l L e S a A O K p c k U i X m T S I o v O Z M R P c i T i d U f O k T E k m I 6 F g F l e S K i E P x I O K h / u 1 v U H 0 / w E 8 a I y F 4 g C S d 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 G u i d = " 8 4 4 f 7 d 9 c - 8 9 1 b - 4 b 7 7 - a d 9 4 - d 3 f 6 c 4 e 1 9 d 8 b "   R e v = " 1 "   R e v G u i d = " b e f d 1 8 3 2 - a 7 c 8 - 4 3 3 2 - b 1 d 8 - 4 0 9 8 b 1 b 6 d c 8 6 " 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46CCC122-AEB0-4C6B-AEA6-B0E4EB4D5B31}">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E120A2F2-8DF6-4CB0-A4E1-2BA62930BAE9}">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TestReport</vt:lpstr>
      <vt:lpstr>TestMetrics</vt:lpstr>
      <vt:lpstr>BugReport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bproperty Test Case by Sadi</dc:title>
  <dc:creator>MD. MASUD PARVEZ</dc:creator>
  <cp:keywords>IT Training BD</cp:keywords>
  <cp:lastModifiedBy>user</cp:lastModifiedBy>
  <dcterms:created xsi:type="dcterms:W3CDTF">2022-05-29T18:57:31Z</dcterms:created>
  <dcterms:modified xsi:type="dcterms:W3CDTF">2022-09-23T10:42:47Z</dcterms:modified>
  <cp:category>Test Case</cp:category>
</cp:coreProperties>
</file>