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<sst xmlns="http://schemas.openxmlformats.org/spreadsheetml/2006/main" count="40" uniqueCount="39">
  <si>
    <t xml:space="preserve">Parts</t>
  </si>
  <si>
    <t xml:space="preserve">Description</t>
  </si>
  <si>
    <t xml:space="preserve">Quantity</t>
  </si>
  <si>
    <t xml:space="preserve">Where To Buy</t>
  </si>
  <si>
    <t xml:space="preserve">Manufacturer</t>
  </si>
  <si>
    <t xml:space="preserve">Manufacturers
Code</t>
  </si>
  <si>
    <t xml:space="preserve">Website
Product Code</t>
  </si>
  <si>
    <t xml:space="preserve">Cost For Each
Component</t>
  </si>
  <si>
    <t xml:space="preserve">Minimum Quantity
Order</t>
  </si>
  <si>
    <t xml:space="preserve">How Many Parts Need 
To Purchase</t>
  </si>
  <si>
    <t xml:space="preserve">Actual Costs</t>
  </si>
  <si>
    <t xml:space="preserve">160 Ohm Resistors</t>
  </si>
  <si>
    <t xml:space="preserve">Metal Oxide Through Hole Resistors</t>
  </si>
  <si>
    <t xml:space="preserve">uk.rs-online.com/web/p/through-hole-fixed-resistors/1870740/</t>
  </si>
  <si>
    <t xml:space="preserve">TE Connectivity</t>
  </si>
  <si>
    <t xml:space="preserve">ROX05SJ160R </t>
  </si>
  <si>
    <t xml:space="preserve">187-0740</t>
  </si>
  <si>
    <t xml:space="preserve">Brass Rod</t>
  </si>
  <si>
    <t xml:space="preserve">1/32” Brass Rods</t>
  </si>
  <si>
    <t xml:space="preserve">nexusmodels.co.uk/k-s-1-32-brass-rod-12-5-pack-8160.html</t>
  </si>
  <si>
    <t xml:space="preserve">K&amp;S</t>
  </si>
  <si>
    <t xml:space="preserve">KNS8160</t>
  </si>
  <si>
    <t xml:space="preserve">Micro USB</t>
  </si>
  <si>
    <t xml:space="preserve">Micro USB For Power</t>
  </si>
  <si>
    <t xml:space="preserve">uk.rs-online.com/web/p/usb-cables/1828870/</t>
  </si>
  <si>
    <t xml:space="preserve">RS PRO</t>
  </si>
  <si>
    <t xml:space="preserve">182-8870</t>
  </si>
  <si>
    <t xml:space="preserve">Particle Photon</t>
  </si>
  <si>
    <t xml:space="preserve">WIFI Enabled Micro Controller</t>
  </si>
  <si>
    <t xml:space="preserve">thepihut.com/products/particle-photon-without-headers</t>
  </si>
  <si>
    <t xml:space="preserve">Adafruit</t>
  </si>
  <si>
    <t xml:space="preserve">ADA2722</t>
  </si>
  <si>
    <t xml:space="preserve">TDC1060M</t>
  </si>
  <si>
    <t xml:space="preserve">4 Digit Seven Segment Display</t>
  </si>
  <si>
    <t xml:space="preserve">mouser.co.uk/ProductDetail/Vishay-Semiconductors/TDCG1060M?qs=RzxYCzJDjPX%252BHRYhDI21yg==</t>
  </si>
  <si>
    <t xml:space="preserve">Vishay</t>
  </si>
  <si>
    <t xml:space="preserve">TDCG1060M </t>
  </si>
  <si>
    <t xml:space="preserve">78-TDCG1060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</si>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</sst>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£-809]#,##0.000;[RED]\-[$£-809]#,##0.000"/>
    <numFmt numFmtId="166" formatCode="General"/>
    <numFmt numFmtId="167" formatCode="[$£-809]#,##0.00;[RED]\-[$£-809]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19.21"/>
    <col collapsed="false" customWidth="true" hidden="false" outlineLevel="0" max="2" min="2" style="0" width="34.49"/>
    <col collapsed="false" customWidth="true" hidden="false" outlineLevel="0" max="3" min="3" style="0" width="9.2"/>
    <col collapsed="false" customWidth="true" hidden="false" outlineLevel="0" max="4" min="4" style="0" width="57.1"/>
    <col collapsed="false" customWidth="true" hidden="false" outlineLevel="0" max="5" min="5" style="0" width="16.02"/>
    <col collapsed="false" customWidth="true" hidden="false" outlineLevel="0" max="6" min="6" style="0" width="16.3"/>
    <col collapsed="false" customWidth="true" hidden="false" outlineLevel="0" max="7" min="7" style="0" width="14.08"/>
    <col collapsed="false" customWidth="true" hidden="false" outlineLevel="0" max="8" min="8" style="0" width="14.77"/>
    <col collapsed="false" customWidth="true" hidden="false" outlineLevel="0" max="9" min="9" style="0" width="17.83"/>
    <col collapsed="false" customWidth="true" hidden="false" outlineLevel="0" max="10" min="10" style="0" width="22.69"/>
    <col collapsed="false" customWidth="true" hidden="false" outlineLevel="0" max="11" min="11" style="0" width="13.24"/>
  </cols>
  <sheetData>
    <row r="1" customFormat="false" ht="26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</row>
    <row r="2" customFormat="false" ht="13.8" hidden="false" customHeight="false" outlineLevel="0" collapsed="false">
      <c r="A2" s="3" t="s">
        <v>11</v>
      </c>
      <c r="B2" s="3" t="s">
        <v>12</v>
      </c>
      <c r="C2" s="3" t="n">
        <v>6</v>
      </c>
      <c r="D2" s="3" t="s">
        <v>13</v>
      </c>
      <c r="E2" s="3" t="s">
        <v>14</v>
      </c>
      <c r="F2" s="3" t="s">
        <v>15</v>
      </c>
      <c r="G2" s="3" t="s">
        <v>16</v>
      </c>
      <c r="H2" s="4" t="n">
        <v>0.218</v>
      </c>
      <c r="I2" s="3" t="n">
        <v>20</v>
      </c>
      <c r="J2" s="5" t="n">
        <f aca="false">ROUNDUP((C2*1)/I2,0)*I2</f>
        <v>20</v>
      </c>
      <c r="K2" s="6" t="n">
        <f aca="false">SUM(H2*J2)</f>
        <v>4.36</v>
      </c>
    </row>
    <row r="3" customFormat="false" ht="13.8" hidden="false" customHeight="false" outlineLevel="0" collapsed="false">
      <c r="A3" s="3" t="s">
        <v>17</v>
      </c>
      <c r="B3" s="3" t="s">
        <v>18</v>
      </c>
      <c r="C3" s="3" t="n">
        <v>1</v>
      </c>
      <c r="D3" s="3" t="s">
        <v>19</v>
      </c>
      <c r="E3" s="3" t="s">
        <v>20</v>
      </c>
      <c r="F3" s="3" t="n">
        <v>3405</v>
      </c>
      <c r="G3" s="3" t="s">
        <v>21</v>
      </c>
      <c r="H3" s="4" t="n">
        <v>2.25</v>
      </c>
      <c r="I3" s="3" t="n">
        <v>1</v>
      </c>
      <c r="J3" s="5" t="n">
        <f aca="false">ROUNDUP((C3*1)/I3,0)*I3</f>
        <v>1</v>
      </c>
      <c r="K3" s="6" t="n">
        <f aca="false">SUM(H3*J3)</f>
        <v>2.25</v>
      </c>
    </row>
    <row r="4" customFormat="false" ht="13.8" hidden="false" customHeight="false" outlineLevel="0" collapsed="false">
      <c r="A4" s="3" t="s">
        <v>22</v>
      </c>
      <c r="B4" s="3" t="s">
        <v>23</v>
      </c>
      <c r="C4" s="3" t="n">
        <v>1</v>
      </c>
      <c r="D4" s="3" t="s">
        <v>24</v>
      </c>
      <c r="E4" s="3" t="s">
        <v>25</v>
      </c>
      <c r="F4" s="3" t="s">
        <v>26</v>
      </c>
      <c r="G4" s="3" t="s">
        <v>26</v>
      </c>
      <c r="H4" s="4" t="n">
        <v>1.2</v>
      </c>
      <c r="I4" s="3" t="n">
        <v>1</v>
      </c>
      <c r="J4" s="5" t="n">
        <f aca="false">ROUNDUP((C4*1)/I4,0)*I4</f>
        <v>1</v>
      </c>
      <c r="K4" s="6" t="n">
        <f aca="false">SUM(H4*J4)</f>
        <v>1.2</v>
      </c>
    </row>
    <row r="5" customFormat="false" ht="13.8" hidden="false" customHeight="false" outlineLevel="0" collapsed="false">
      <c r="A5" s="3" t="s">
        <v>27</v>
      </c>
      <c r="B5" s="3" t="s">
        <v>28</v>
      </c>
      <c r="C5" s="3" t="n">
        <v>1</v>
      </c>
      <c r="D5" s="3" t="s">
        <v>29</v>
      </c>
      <c r="E5" s="3" t="s">
        <v>30</v>
      </c>
      <c r="F5" s="3" t="n">
        <v>2722</v>
      </c>
      <c r="G5" s="3" t="s">
        <v>31</v>
      </c>
      <c r="H5" s="4" t="n">
        <v>17.5</v>
      </c>
      <c r="I5" s="3" t="n">
        <v>1</v>
      </c>
      <c r="J5" s="5" t="n">
        <f aca="false">ROUNDUP((C5*1)/I5,0)*I5</f>
        <v>1</v>
      </c>
      <c r="K5" s="6" t="n">
        <f aca="false">SUM(H5*J5)</f>
        <v>17.5</v>
      </c>
    </row>
    <row r="6" customFormat="false" ht="13.8" hidden="false" customHeight="false" outlineLevel="0" collapsed="false">
      <c r="A6" s="3" t="s">
        <v>32</v>
      </c>
      <c r="B6" s="3" t="s">
        <v>33</v>
      </c>
      <c r="C6" s="3" t="n">
        <v>1</v>
      </c>
      <c r="D6" s="3" t="s">
        <v>34</v>
      </c>
      <c r="E6" s="3" t="s">
        <v>35</v>
      </c>
      <c r="F6" s="3" t="s">
        <v>36</v>
      </c>
      <c r="G6" s="3" t="s">
        <v>37</v>
      </c>
      <c r="H6" s="4" t="n">
        <v>2.31</v>
      </c>
      <c r="I6" s="3" t="n">
        <v>1</v>
      </c>
      <c r="J6" s="5" t="n">
        <f aca="false">ROUNDUP((C6*1)/I6,0)*I6</f>
        <v>1</v>
      </c>
      <c r="K6" s="6" t="n">
        <f aca="false">SUM(H6*J6)</f>
        <v>2.31</v>
      </c>
    </row>
    <row r="7" customFormat="false" ht="13.8" hidden="false" customHeight="false" outlineLevel="0" collapsed="false">
      <c r="J7" s="7" t="s">
        <v>38</v>
      </c>
      <c r="K7" s="6" t="n">
        <f aca="false">SUM(K2:K6)</f>
        <v>27.62</v>
      </c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>
      <c r="I15" s="8"/>
    </row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Saif Saban</dc:creator>
  <dc:description/>
  <dc:language>en-GB</dc:language>
  <cp:lastModifiedBy/>
  <dcterms:modified xsi:type="dcterms:W3CDTF">2020-06-09T12:32:55Z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