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2022_1ПИб-02-1оп-22\Маслов В.А. x Saifor.exe\I курс 2 семестр\Дискретная математика\"/>
    </mc:Choice>
  </mc:AlternateContent>
  <bookViews>
    <workbookView xWindow="0" yWindow="0" windowWidth="2160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6" i="1"/>
  <c r="G55" i="1"/>
  <c r="F67" i="1"/>
  <c r="H67" i="1" s="1"/>
  <c r="I67" i="1" s="1"/>
  <c r="J67" i="1" s="1"/>
  <c r="F68" i="1"/>
  <c r="H68" i="1" s="1"/>
  <c r="I68" i="1" s="1"/>
  <c r="J68" i="1" s="1"/>
  <c r="F69" i="1"/>
  <c r="H69" i="1" s="1"/>
  <c r="I69" i="1" s="1"/>
  <c r="J69" i="1" s="1"/>
  <c r="F70" i="1"/>
  <c r="H70" i="1" s="1"/>
  <c r="I70" i="1" s="1"/>
  <c r="J70" i="1" s="1"/>
  <c r="F71" i="1"/>
  <c r="H71" i="1" s="1"/>
  <c r="I71" i="1" s="1"/>
  <c r="J71" i="1" s="1"/>
  <c r="F72" i="1"/>
  <c r="H72" i="1" s="1"/>
  <c r="I72" i="1" s="1"/>
  <c r="J72" i="1" s="1"/>
  <c r="F73" i="1"/>
  <c r="H73" i="1" s="1"/>
  <c r="I73" i="1" s="1"/>
  <c r="J73" i="1" s="1"/>
  <c r="F66" i="1"/>
  <c r="H66" i="1" s="1"/>
  <c r="I66" i="1" s="1"/>
  <c r="J66" i="1" s="1"/>
  <c r="E26" i="1"/>
  <c r="E27" i="1"/>
  <c r="E28" i="1"/>
  <c r="E29" i="1"/>
  <c r="E30" i="1"/>
  <c r="E31" i="1"/>
  <c r="E32" i="1"/>
  <c r="E25" i="1"/>
  <c r="H56" i="1" l="1"/>
  <c r="H57" i="1"/>
  <c r="H58" i="1"/>
  <c r="H59" i="1"/>
  <c r="H60" i="1"/>
  <c r="H61" i="1"/>
  <c r="H62" i="1"/>
  <c r="H55" i="1"/>
  <c r="G56" i="1"/>
  <c r="G57" i="1"/>
  <c r="G58" i="1"/>
  <c r="G59" i="1"/>
  <c r="G60" i="1"/>
  <c r="G61" i="1"/>
  <c r="G62" i="1"/>
  <c r="F56" i="1"/>
  <c r="F57" i="1"/>
  <c r="F58" i="1"/>
  <c r="F59" i="1"/>
  <c r="F60" i="1"/>
  <c r="F61" i="1"/>
  <c r="F62" i="1"/>
  <c r="F5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6" i="1"/>
  <c r="I61" i="1" l="1"/>
  <c r="J61" i="1" s="1"/>
  <c r="I59" i="1"/>
  <c r="J59" i="1" s="1"/>
  <c r="I57" i="1"/>
  <c r="J57" i="1" s="1"/>
  <c r="I62" i="1"/>
  <c r="J62" i="1" s="1"/>
  <c r="I60" i="1"/>
  <c r="J60" i="1" s="1"/>
  <c r="I58" i="1"/>
  <c r="J58" i="1" s="1"/>
  <c r="I56" i="1"/>
  <c r="J56" i="1" s="1"/>
  <c r="I55" i="1"/>
  <c r="J55" i="1" s="1"/>
  <c r="M79" i="1"/>
  <c r="M80" i="1"/>
  <c r="M81" i="1"/>
  <c r="M82" i="1"/>
  <c r="M83" i="1"/>
  <c r="M84" i="1"/>
  <c r="M85" i="1"/>
  <c r="M78" i="1"/>
  <c r="P79" i="1"/>
  <c r="P80" i="1"/>
  <c r="P81" i="1"/>
  <c r="P82" i="1"/>
  <c r="P83" i="1"/>
  <c r="P84" i="1"/>
  <c r="P85" i="1"/>
  <c r="P78" i="1"/>
  <c r="O79" i="1"/>
  <c r="O80" i="1"/>
  <c r="O81" i="1"/>
  <c r="O82" i="1"/>
  <c r="O83" i="1"/>
  <c r="O84" i="1"/>
  <c r="O85" i="1"/>
  <c r="O78" i="1"/>
  <c r="K85" i="1" l="1"/>
  <c r="N85" i="1" s="1"/>
  <c r="Q85" i="1" s="1"/>
  <c r="K79" i="1"/>
  <c r="N79" i="1" s="1"/>
  <c r="Q79" i="1" s="1"/>
  <c r="K80" i="1"/>
  <c r="N80" i="1" s="1"/>
  <c r="Q80" i="1" s="1"/>
  <c r="K81" i="1"/>
  <c r="N81" i="1" s="1"/>
  <c r="Q81" i="1" s="1"/>
  <c r="K82" i="1"/>
  <c r="N82" i="1" s="1"/>
  <c r="Q82" i="1" s="1"/>
  <c r="K83" i="1"/>
  <c r="N83" i="1" s="1"/>
  <c r="Q83" i="1" s="1"/>
  <c r="K84" i="1"/>
  <c r="N84" i="1" s="1"/>
  <c r="Q84" i="1" s="1"/>
  <c r="K78" i="1"/>
  <c r="N78" i="1" s="1"/>
  <c r="Q78" i="1" s="1"/>
  <c r="G21" i="1"/>
  <c r="F21" i="1"/>
  <c r="J21" i="1" s="1"/>
  <c r="E21" i="1"/>
  <c r="G20" i="1"/>
  <c r="F20" i="1"/>
  <c r="J20" i="1" s="1"/>
  <c r="E20" i="1"/>
  <c r="G19" i="1"/>
  <c r="F19" i="1"/>
  <c r="J19" i="1" s="1"/>
  <c r="E19" i="1"/>
  <c r="G18" i="1"/>
  <c r="F18" i="1"/>
  <c r="J18" i="1" s="1"/>
  <c r="E18" i="1"/>
  <c r="G17" i="1"/>
  <c r="F17" i="1"/>
  <c r="J17" i="1" s="1"/>
  <c r="E17" i="1"/>
  <c r="G16" i="1"/>
  <c r="F16" i="1"/>
  <c r="J16" i="1" s="1"/>
  <c r="E16" i="1"/>
  <c r="G15" i="1"/>
  <c r="F15" i="1"/>
  <c r="J15" i="1" s="1"/>
  <c r="E15" i="1"/>
  <c r="G14" i="1"/>
  <c r="F14" i="1"/>
  <c r="J14" i="1" s="1"/>
  <c r="E14" i="1"/>
  <c r="G4" i="1"/>
  <c r="G5" i="1"/>
  <c r="G6" i="1"/>
  <c r="G7" i="1"/>
  <c r="G8" i="1"/>
  <c r="G9" i="1"/>
  <c r="G10" i="1"/>
  <c r="F4" i="1"/>
  <c r="F5" i="1"/>
  <c r="F6" i="1"/>
  <c r="F7" i="1"/>
  <c r="F8" i="1"/>
  <c r="F9" i="1"/>
  <c r="F10" i="1"/>
  <c r="F3" i="1"/>
  <c r="G3" i="1"/>
  <c r="E4" i="1"/>
  <c r="E5" i="1"/>
  <c r="E6" i="1"/>
  <c r="E7" i="1"/>
  <c r="E8" i="1"/>
  <c r="E9" i="1"/>
  <c r="E10" i="1"/>
  <c r="E3" i="1"/>
  <c r="I3" i="1" l="1"/>
  <c r="H3" i="1"/>
  <c r="I9" i="1"/>
  <c r="H9" i="1"/>
  <c r="I7" i="1"/>
  <c r="H7" i="1"/>
  <c r="I5" i="1"/>
  <c r="H5" i="1"/>
  <c r="I10" i="1"/>
  <c r="H10" i="1"/>
  <c r="I8" i="1"/>
  <c r="H8" i="1"/>
  <c r="I6" i="1"/>
  <c r="H6" i="1"/>
  <c r="I4" i="1"/>
  <c r="H4" i="1"/>
  <c r="I50" i="1"/>
  <c r="I44" i="1"/>
  <c r="I38" i="1"/>
  <c r="I36" i="1"/>
  <c r="I46" i="1"/>
  <c r="I40" i="1"/>
  <c r="I15" i="1"/>
  <c r="I17" i="1"/>
  <c r="I19" i="1"/>
  <c r="I21" i="1"/>
  <c r="I14" i="1"/>
  <c r="I16" i="1"/>
  <c r="I18" i="1"/>
  <c r="I20" i="1"/>
  <c r="I48" i="1"/>
  <c r="I42" i="1"/>
  <c r="I51" i="1"/>
  <c r="I49" i="1"/>
  <c r="I47" i="1"/>
  <c r="I45" i="1"/>
  <c r="I43" i="1"/>
  <c r="I41" i="1"/>
  <c r="I39" i="1"/>
  <c r="I37" i="1"/>
  <c r="H21" i="1"/>
  <c r="H17" i="1"/>
  <c r="H19" i="1"/>
  <c r="H15" i="1"/>
  <c r="H14" i="1"/>
  <c r="H20" i="1"/>
  <c r="H18" i="1"/>
  <c r="H16" i="1"/>
  <c r="K15" i="1" l="1"/>
  <c r="J3" i="1"/>
  <c r="K16" i="1"/>
  <c r="K20" i="1"/>
  <c r="K21" i="1"/>
  <c r="J4" i="1"/>
  <c r="J5" i="1"/>
  <c r="J7" i="1"/>
  <c r="K18" i="1"/>
  <c r="K14" i="1"/>
  <c r="J8" i="1"/>
  <c r="K17" i="1"/>
  <c r="J6" i="1"/>
  <c r="J10" i="1"/>
  <c r="J9" i="1"/>
  <c r="K19" i="1"/>
</calcChain>
</file>

<file path=xl/sharedStrings.xml><?xml version="1.0" encoding="utf-8"?>
<sst xmlns="http://schemas.openxmlformats.org/spreadsheetml/2006/main" count="80" uniqueCount="69">
  <si>
    <t>A</t>
  </si>
  <si>
    <t>X</t>
  </si>
  <si>
    <t>Y</t>
  </si>
  <si>
    <t>Z</t>
  </si>
  <si>
    <t>F</t>
  </si>
  <si>
    <t>не X</t>
  </si>
  <si>
    <t>не Y</t>
  </si>
  <si>
    <t>не Z</t>
  </si>
  <si>
    <t>F1</t>
  </si>
  <si>
    <t>НЕ(НЕ(Х)--&gt;НЕ(У))</t>
  </si>
  <si>
    <t>1) Построить таблицу истинности F1.</t>
  </si>
  <si>
    <t>B</t>
  </si>
  <si>
    <t>C</t>
  </si>
  <si>
    <t>не A</t>
  </si>
  <si>
    <t>не B</t>
  </si>
  <si>
    <t>не C</t>
  </si>
  <si>
    <t>A&amp;НЕ(B)&amp;C</t>
  </si>
  <si>
    <t>НЕ(А)&amp;B&amp;НЕ(С)</t>
  </si>
  <si>
    <t>A&amp;C v НЕ(B)&amp;C</t>
  </si>
  <si>
    <t>Z&amp;(НЕ(Х) v НЕ(У))</t>
  </si>
  <si>
    <t>F2</t>
  </si>
  <si>
    <t>2) Построить таблицу истинности F2.</t>
  </si>
  <si>
    <t>3)</t>
  </si>
  <si>
    <t>4)</t>
  </si>
  <si>
    <t>НЕ(X1) v X3</t>
  </si>
  <si>
    <t>X2</t>
  </si>
  <si>
    <t>X3</t>
  </si>
  <si>
    <t>X1</t>
  </si>
  <si>
    <t>X2 --&gt; (И --&gt; X4)</t>
  </si>
  <si>
    <t>X4</t>
  </si>
  <si>
    <t>F3</t>
  </si>
  <si>
    <t>P</t>
  </si>
  <si>
    <t>Q</t>
  </si>
  <si>
    <t>R</t>
  </si>
  <si>
    <t>F = ЛОЖЬ</t>
  </si>
  <si>
    <t>5) Решить уравнение:</t>
  </si>
  <si>
    <t>6) Определить вид формулы:</t>
  </si>
  <si>
    <t>p</t>
  </si>
  <si>
    <t>q</t>
  </si>
  <si>
    <t>s</t>
  </si>
  <si>
    <t>Формула тождественно-истинная</t>
  </si>
  <si>
    <t>7) Проверить правильность рассуждений:</t>
  </si>
  <si>
    <t>Свидетель запуган А</t>
  </si>
  <si>
    <t>Генри покончил жизнь B</t>
  </si>
  <si>
    <t>Записка была найдена С</t>
  </si>
  <si>
    <t>Импликация</t>
  </si>
  <si>
    <t>Либо</t>
  </si>
  <si>
    <t>Свидетель НЕ запуган</t>
  </si>
  <si>
    <t>Импл2</t>
  </si>
  <si>
    <t>Импл3</t>
  </si>
  <si>
    <t>Итог</t>
  </si>
  <si>
    <t xml:space="preserve">8) </t>
  </si>
  <si>
    <t>Город</t>
  </si>
  <si>
    <t>Предмет</t>
  </si>
  <si>
    <t>Минск</t>
  </si>
  <si>
    <t>Витебск</t>
  </si>
  <si>
    <t>Харьков</t>
  </si>
  <si>
    <t>Математика</t>
  </si>
  <si>
    <t>Физика</t>
  </si>
  <si>
    <t>Химия</t>
  </si>
  <si>
    <t>Иван</t>
  </si>
  <si>
    <t>Борис</t>
  </si>
  <si>
    <t>Андрей</t>
  </si>
  <si>
    <t>P&amp;Q</t>
  </si>
  <si>
    <t>НЕ(Q) --&gt; P</t>
  </si>
  <si>
    <t>P &lt;--&gt; R</t>
  </si>
  <si>
    <t>... --&gt; p v s</t>
  </si>
  <si>
    <t>s &amp; НЕ(s)</t>
  </si>
  <si>
    <t>(p &amp; q) --&gt;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</si>
</sst>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10"/>
      <color theme="5" tint="0.79998168889431442"/>
      <name val="Calibri"/>
      <family val="2"/>
      <charset val="204"/>
      <scheme val="minor"/>
    </font>
    <font>
      <sz val="10"/>
      <color theme="5" tint="0.79998168889431442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Alignment="1">
      <alignment vertical="top"/>
    </xf>
    <xf numFmtId="0" fontId="0" fillId="8" borderId="0" xfId="0" applyFill="1" applyAlignment="1">
      <alignment horizont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3"/>
  <sheetViews>
    <sheetView tabSelected="1" zoomScale="130" zoomScaleNormal="130" workbookViewId="0">
      <selection activeCell="K7" sqref="K7"/>
    </sheetView>
  </sheetViews>
  <sheetFormatPr defaultRowHeight="12.75" x14ac:dyDescent="0.2"/>
  <cols>
    <col min="2" max="2" width="4.42578125" customWidth="1"/>
    <col min="3" max="3" width="4.7109375" customWidth="1"/>
    <col min="4" max="4" width="5.5703125" customWidth="1"/>
    <col min="5" max="5" width="6.28515625" customWidth="1"/>
    <col min="6" max="7" width="6" customWidth="1"/>
    <col min="8" max="8" width="15.5703125" customWidth="1"/>
    <col min="9" max="9" width="13.85546875" customWidth="1"/>
    <col min="10" max="10" width="14.85546875" customWidth="1"/>
    <col min="11" max="11" width="15.140625" customWidth="1"/>
    <col min="13" max="13" width="12.7109375" customWidth="1"/>
  </cols>
  <sheetData>
    <row r="1" spans="2:11" x14ac:dyDescent="0.2">
      <c r="B1" s="32" t="s">
        <v>10</v>
      </c>
      <c r="C1" s="32"/>
      <c r="D1" s="32"/>
      <c r="E1" s="32"/>
      <c r="F1" s="32"/>
      <c r="G1" s="32"/>
      <c r="H1" s="32"/>
      <c r="I1" s="32"/>
      <c r="J1" s="32"/>
    </row>
    <row r="2" spans="2:11" x14ac:dyDescent="0.2">
      <c r="B2" s="5" t="s">
        <v>1</v>
      </c>
      <c r="C2" s="5" t="s">
        <v>2</v>
      </c>
      <c r="D2" s="5" t="s">
        <v>3</v>
      </c>
      <c r="E2" s="6" t="s">
        <v>5</v>
      </c>
      <c r="F2" s="6" t="s">
        <v>6</v>
      </c>
      <c r="G2" s="6" t="s">
        <v>7</v>
      </c>
      <c r="H2" s="7" t="s">
        <v>9</v>
      </c>
      <c r="I2" s="7" t="s">
        <v>19</v>
      </c>
      <c r="J2" s="8" t="s">
        <v>8</v>
      </c>
    </row>
    <row r="3" spans="2:11" x14ac:dyDescent="0.2">
      <c r="B3" s="1">
        <v>0</v>
      </c>
      <c r="C3" s="1">
        <v>0</v>
      </c>
      <c r="D3" s="1">
        <v>0</v>
      </c>
      <c r="E3" s="2">
        <f>--NOT(B3)</f>
        <v>1</v>
      </c>
      <c r="F3" s="2">
        <f t="shared" ref="F3:G10" si="0">--NOT(C3)</f>
        <v>1</v>
      </c>
      <c r="G3" s="2">
        <f t="shared" si="0"/>
        <v>1</v>
      </c>
      <c r="H3" s="3">
        <f>--NOT(OR(NOT(E3),F3))</f>
        <v>0</v>
      </c>
      <c r="I3" s="3">
        <f>--AND(D3,OR(E3,C3))</f>
        <v>0</v>
      </c>
      <c r="J3" s="4">
        <f>--IF(H3=I3,1,0)</f>
        <v>1</v>
      </c>
    </row>
    <row r="4" spans="2:11" x14ac:dyDescent="0.2">
      <c r="B4" s="1">
        <v>0</v>
      </c>
      <c r="C4" s="1">
        <v>0</v>
      </c>
      <c r="D4" s="1">
        <v>1</v>
      </c>
      <c r="E4" s="2">
        <f t="shared" ref="E4:E10" si="1">--NOT(B4)</f>
        <v>1</v>
      </c>
      <c r="F4" s="2">
        <f t="shared" si="0"/>
        <v>1</v>
      </c>
      <c r="G4" s="2">
        <f t="shared" si="0"/>
        <v>0</v>
      </c>
      <c r="H4" s="9">
        <f t="shared" ref="H4:H10" si="2">--NOT(OR(NOT(E4),F4))</f>
        <v>0</v>
      </c>
      <c r="I4" s="3">
        <f t="shared" ref="I4:I10" si="3">--AND(D4,OR(E4,C4))</f>
        <v>1</v>
      </c>
      <c r="J4" s="4">
        <f t="shared" ref="J4:K10" si="4">--IF(H4=I4,1,0)</f>
        <v>0</v>
      </c>
    </row>
    <row r="5" spans="2:11" x14ac:dyDescent="0.2">
      <c r="B5" s="1">
        <v>0</v>
      </c>
      <c r="C5" s="1">
        <v>1</v>
      </c>
      <c r="D5" s="1">
        <v>0</v>
      </c>
      <c r="E5" s="2">
        <f t="shared" si="1"/>
        <v>1</v>
      </c>
      <c r="F5" s="2">
        <f t="shared" si="0"/>
        <v>0</v>
      </c>
      <c r="G5" s="2">
        <f t="shared" si="0"/>
        <v>1</v>
      </c>
      <c r="H5" s="9">
        <f t="shared" si="2"/>
        <v>1</v>
      </c>
      <c r="I5" s="3">
        <f t="shared" si="3"/>
        <v>0</v>
      </c>
      <c r="J5" s="4">
        <f t="shared" si="4"/>
        <v>0</v>
      </c>
    </row>
    <row r="6" spans="2:11" x14ac:dyDescent="0.2">
      <c r="B6" s="1">
        <v>0</v>
      </c>
      <c r="C6" s="1">
        <v>1</v>
      </c>
      <c r="D6" s="1">
        <v>1</v>
      </c>
      <c r="E6" s="2">
        <f t="shared" si="1"/>
        <v>1</v>
      </c>
      <c r="F6" s="2">
        <f t="shared" si="0"/>
        <v>0</v>
      </c>
      <c r="G6" s="2">
        <f t="shared" si="0"/>
        <v>0</v>
      </c>
      <c r="H6" s="9">
        <f t="shared" si="2"/>
        <v>1</v>
      </c>
      <c r="I6" s="3">
        <f t="shared" si="3"/>
        <v>1</v>
      </c>
      <c r="J6" s="4">
        <f t="shared" si="4"/>
        <v>1</v>
      </c>
    </row>
    <row r="7" spans="2:11" x14ac:dyDescent="0.2">
      <c r="B7" s="1">
        <v>1</v>
      </c>
      <c r="C7" s="1">
        <v>0</v>
      </c>
      <c r="D7" s="1">
        <v>0</v>
      </c>
      <c r="E7" s="2">
        <f t="shared" si="1"/>
        <v>0</v>
      </c>
      <c r="F7" s="2">
        <f t="shared" si="0"/>
        <v>1</v>
      </c>
      <c r="G7" s="2">
        <f t="shared" si="0"/>
        <v>1</v>
      </c>
      <c r="H7" s="9">
        <f t="shared" si="2"/>
        <v>0</v>
      </c>
      <c r="I7" s="3">
        <f t="shared" si="3"/>
        <v>0</v>
      </c>
      <c r="J7" s="4">
        <f t="shared" si="4"/>
        <v>1</v>
      </c>
    </row>
    <row r="8" spans="2:11" x14ac:dyDescent="0.2">
      <c r="B8" s="1">
        <v>1</v>
      </c>
      <c r="C8" s="1">
        <v>0</v>
      </c>
      <c r="D8" s="1">
        <v>1</v>
      </c>
      <c r="E8" s="2">
        <f t="shared" si="1"/>
        <v>0</v>
      </c>
      <c r="F8" s="2">
        <f t="shared" si="0"/>
        <v>1</v>
      </c>
      <c r="G8" s="2">
        <f t="shared" si="0"/>
        <v>0</v>
      </c>
      <c r="H8" s="9">
        <f t="shared" si="2"/>
        <v>0</v>
      </c>
      <c r="I8" s="3">
        <f t="shared" si="3"/>
        <v>0</v>
      </c>
      <c r="J8" s="4">
        <f t="shared" si="4"/>
        <v>1</v>
      </c>
    </row>
    <row r="9" spans="2:11" x14ac:dyDescent="0.2">
      <c r="B9" s="1">
        <v>1</v>
      </c>
      <c r="C9" s="1">
        <v>1</v>
      </c>
      <c r="D9" s="1">
        <v>0</v>
      </c>
      <c r="E9" s="2">
        <f t="shared" si="1"/>
        <v>0</v>
      </c>
      <c r="F9" s="2">
        <f t="shared" si="0"/>
        <v>0</v>
      </c>
      <c r="G9" s="2">
        <f t="shared" si="0"/>
        <v>1</v>
      </c>
      <c r="H9" s="9">
        <f t="shared" si="2"/>
        <v>0</v>
      </c>
      <c r="I9" s="3">
        <f t="shared" si="3"/>
        <v>0</v>
      </c>
      <c r="J9" s="4">
        <f t="shared" si="4"/>
        <v>1</v>
      </c>
    </row>
    <row r="10" spans="2:11" x14ac:dyDescent="0.2">
      <c r="B10" s="1">
        <v>1</v>
      </c>
      <c r="C10" s="1">
        <v>1</v>
      </c>
      <c r="D10" s="1">
        <v>1</v>
      </c>
      <c r="E10" s="2">
        <f t="shared" si="1"/>
        <v>0</v>
      </c>
      <c r="F10" s="2">
        <f t="shared" si="0"/>
        <v>0</v>
      </c>
      <c r="G10" s="2">
        <f t="shared" si="0"/>
        <v>0</v>
      </c>
      <c r="H10" s="9">
        <f t="shared" si="2"/>
        <v>0</v>
      </c>
      <c r="I10" s="3">
        <f t="shared" si="3"/>
        <v>1</v>
      </c>
      <c r="J10" s="4">
        <f t="shared" si="4"/>
        <v>0</v>
      </c>
    </row>
    <row r="11" spans="2:11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</row>
    <row r="12" spans="2:11" x14ac:dyDescent="0.2">
      <c r="B12" s="32" t="s">
        <v>21</v>
      </c>
      <c r="C12" s="32"/>
      <c r="D12" s="32"/>
      <c r="E12" s="32"/>
      <c r="F12" s="32"/>
      <c r="G12" s="32"/>
      <c r="H12" s="32"/>
      <c r="I12" s="32"/>
      <c r="J12" s="32"/>
      <c r="K12" s="32"/>
    </row>
    <row r="13" spans="2:11" x14ac:dyDescent="0.2">
      <c r="B13" s="5" t="s">
        <v>0</v>
      </c>
      <c r="C13" s="5" t="s">
        <v>11</v>
      </c>
      <c r="D13" s="5" t="s">
        <v>12</v>
      </c>
      <c r="E13" s="6" t="s">
        <v>13</v>
      </c>
      <c r="F13" s="6" t="s">
        <v>14</v>
      </c>
      <c r="G13" s="6" t="s">
        <v>15</v>
      </c>
      <c r="H13" s="7" t="s">
        <v>16</v>
      </c>
      <c r="I13" s="7" t="s">
        <v>17</v>
      </c>
      <c r="J13" s="7" t="s">
        <v>18</v>
      </c>
      <c r="K13" s="8" t="s">
        <v>20</v>
      </c>
    </row>
    <row r="14" spans="2:11" x14ac:dyDescent="0.2">
      <c r="B14" s="1">
        <v>0</v>
      </c>
      <c r="C14" s="1">
        <v>0</v>
      </c>
      <c r="D14" s="1">
        <v>0</v>
      </c>
      <c r="E14" s="2">
        <f>--NOT(B14)</f>
        <v>1</v>
      </c>
      <c r="F14" s="2">
        <f t="shared" ref="F14:F21" si="5">--NOT(C14)</f>
        <v>1</v>
      </c>
      <c r="G14" s="2">
        <f t="shared" ref="G14:G21" si="6">--NOT(D14)</f>
        <v>1</v>
      </c>
      <c r="H14" s="3">
        <f>--AND(AND(B14,F14),D14)</f>
        <v>0</v>
      </c>
      <c r="I14" s="3">
        <f>--AND(AND(E14,C14),G14)</f>
        <v>0</v>
      </c>
      <c r="J14" s="3">
        <f>--OR(AND(B14,D14),AND(F14,D14))</f>
        <v>0</v>
      </c>
      <c r="K14" s="4">
        <f>--OR(H14,I14,J14)</f>
        <v>0</v>
      </c>
    </row>
    <row r="15" spans="2:11" x14ac:dyDescent="0.2">
      <c r="B15" s="1">
        <v>0</v>
      </c>
      <c r="C15" s="1">
        <v>0</v>
      </c>
      <c r="D15" s="1">
        <v>1</v>
      </c>
      <c r="E15" s="2">
        <f t="shared" ref="E15:E21" si="7">--NOT(B15)</f>
        <v>1</v>
      </c>
      <c r="F15" s="2">
        <f t="shared" si="5"/>
        <v>1</v>
      </c>
      <c r="G15" s="2">
        <f t="shared" si="6"/>
        <v>0</v>
      </c>
      <c r="H15" s="3">
        <f t="shared" ref="H15:H21" si="8">--AND(AND(B15,F15),D15)</f>
        <v>0</v>
      </c>
      <c r="I15" s="3">
        <f t="shared" ref="I15:I21" si="9">--AND(AND(E15,C15),G15)</f>
        <v>0</v>
      </c>
      <c r="J15" s="3">
        <f t="shared" ref="J15:J21" si="10">--OR(AND(B15,D15),AND(F15,D15))</f>
        <v>1</v>
      </c>
      <c r="K15" s="4">
        <f t="shared" ref="K15:K21" si="11">--OR(H15,I15,J15)</f>
        <v>1</v>
      </c>
    </row>
    <row r="16" spans="2:11" x14ac:dyDescent="0.2">
      <c r="B16" s="1">
        <v>0</v>
      </c>
      <c r="C16" s="1">
        <v>1</v>
      </c>
      <c r="D16" s="1">
        <v>0</v>
      </c>
      <c r="E16" s="2">
        <f t="shared" si="7"/>
        <v>1</v>
      </c>
      <c r="F16" s="2">
        <f t="shared" si="5"/>
        <v>0</v>
      </c>
      <c r="G16" s="2">
        <f t="shared" si="6"/>
        <v>1</v>
      </c>
      <c r="H16" s="3">
        <f t="shared" si="8"/>
        <v>0</v>
      </c>
      <c r="I16" s="3">
        <f t="shared" si="9"/>
        <v>1</v>
      </c>
      <c r="J16" s="3">
        <f t="shared" si="10"/>
        <v>0</v>
      </c>
      <c r="K16" s="4">
        <f t="shared" si="11"/>
        <v>1</v>
      </c>
    </row>
    <row r="17" spans="2:13" x14ac:dyDescent="0.2">
      <c r="B17" s="1">
        <v>0</v>
      </c>
      <c r="C17" s="1">
        <v>1</v>
      </c>
      <c r="D17" s="1">
        <v>1</v>
      </c>
      <c r="E17" s="2">
        <f t="shared" si="7"/>
        <v>1</v>
      </c>
      <c r="F17" s="2">
        <f t="shared" si="5"/>
        <v>0</v>
      </c>
      <c r="G17" s="2">
        <f t="shared" si="6"/>
        <v>0</v>
      </c>
      <c r="H17" s="3">
        <f t="shared" si="8"/>
        <v>0</v>
      </c>
      <c r="I17" s="3">
        <f t="shared" si="9"/>
        <v>0</v>
      </c>
      <c r="J17" s="3">
        <f t="shared" si="10"/>
        <v>0</v>
      </c>
      <c r="K17" s="4">
        <f t="shared" si="11"/>
        <v>0</v>
      </c>
    </row>
    <row r="18" spans="2:13" x14ac:dyDescent="0.2">
      <c r="B18" s="1">
        <v>1</v>
      </c>
      <c r="C18" s="1">
        <v>0</v>
      </c>
      <c r="D18" s="1">
        <v>0</v>
      </c>
      <c r="E18" s="2">
        <f t="shared" si="7"/>
        <v>0</v>
      </c>
      <c r="F18" s="2">
        <f t="shared" si="5"/>
        <v>1</v>
      </c>
      <c r="G18" s="2">
        <f t="shared" si="6"/>
        <v>1</v>
      </c>
      <c r="H18" s="3">
        <f t="shared" si="8"/>
        <v>0</v>
      </c>
      <c r="I18" s="3">
        <f t="shared" si="9"/>
        <v>0</v>
      </c>
      <c r="J18" s="3">
        <f t="shared" si="10"/>
        <v>0</v>
      </c>
      <c r="K18" s="4">
        <f t="shared" si="11"/>
        <v>0</v>
      </c>
    </row>
    <row r="19" spans="2:13" x14ac:dyDescent="0.2">
      <c r="B19" s="1">
        <v>1</v>
      </c>
      <c r="C19" s="1">
        <v>0</v>
      </c>
      <c r="D19" s="1">
        <v>1</v>
      </c>
      <c r="E19" s="2">
        <f t="shared" si="7"/>
        <v>0</v>
      </c>
      <c r="F19" s="2">
        <f t="shared" si="5"/>
        <v>1</v>
      </c>
      <c r="G19" s="2">
        <f t="shared" si="6"/>
        <v>0</v>
      </c>
      <c r="H19" s="3">
        <f t="shared" si="8"/>
        <v>1</v>
      </c>
      <c r="I19" s="3">
        <f t="shared" si="9"/>
        <v>0</v>
      </c>
      <c r="J19" s="3">
        <f t="shared" si="10"/>
        <v>1</v>
      </c>
      <c r="K19" s="4">
        <f t="shared" si="11"/>
        <v>1</v>
      </c>
    </row>
    <row r="20" spans="2:13" x14ac:dyDescent="0.2">
      <c r="B20" s="1">
        <v>1</v>
      </c>
      <c r="C20" s="1">
        <v>1</v>
      </c>
      <c r="D20" s="1">
        <v>0</v>
      </c>
      <c r="E20" s="2">
        <f t="shared" si="7"/>
        <v>0</v>
      </c>
      <c r="F20" s="2">
        <f t="shared" si="5"/>
        <v>0</v>
      </c>
      <c r="G20" s="2">
        <f t="shared" si="6"/>
        <v>1</v>
      </c>
      <c r="H20" s="3">
        <f t="shared" si="8"/>
        <v>0</v>
      </c>
      <c r="I20" s="3">
        <f t="shared" si="9"/>
        <v>0</v>
      </c>
      <c r="J20" s="3">
        <f t="shared" si="10"/>
        <v>0</v>
      </c>
      <c r="K20" s="4">
        <f t="shared" si="11"/>
        <v>0</v>
      </c>
    </row>
    <row r="21" spans="2:13" x14ac:dyDescent="0.2">
      <c r="B21" s="1">
        <v>1</v>
      </c>
      <c r="C21" s="1">
        <v>1</v>
      </c>
      <c r="D21" s="1">
        <v>1</v>
      </c>
      <c r="E21" s="2">
        <f t="shared" si="7"/>
        <v>0</v>
      </c>
      <c r="F21" s="2">
        <f t="shared" si="5"/>
        <v>0</v>
      </c>
      <c r="G21" s="2">
        <f t="shared" si="6"/>
        <v>0</v>
      </c>
      <c r="H21" s="3">
        <f t="shared" si="8"/>
        <v>0</v>
      </c>
      <c r="I21" s="3">
        <f t="shared" si="9"/>
        <v>0</v>
      </c>
      <c r="J21" s="3">
        <f t="shared" si="10"/>
        <v>1</v>
      </c>
      <c r="K21" s="4">
        <f t="shared" si="11"/>
        <v>1</v>
      </c>
    </row>
    <row r="22" spans="2:13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</row>
    <row r="23" spans="2:13" x14ac:dyDescent="0.2">
      <c r="B23" s="32" t="s">
        <v>22</v>
      </c>
      <c r="C23" s="32"/>
      <c r="D23" s="32"/>
      <c r="E23" s="32"/>
      <c r="H23" s="32"/>
      <c r="I23" s="32"/>
      <c r="J23" s="32"/>
      <c r="K23" s="32"/>
      <c r="L23" s="32"/>
      <c r="M23" s="32"/>
    </row>
    <row r="24" spans="2:13" x14ac:dyDescent="0.2">
      <c r="B24" s="5" t="s">
        <v>0</v>
      </c>
      <c r="C24" s="5" t="s">
        <v>11</v>
      </c>
      <c r="D24" s="5" t="s">
        <v>12</v>
      </c>
      <c r="E24" s="8" t="s">
        <v>4</v>
      </c>
    </row>
    <row r="25" spans="2:13" x14ac:dyDescent="0.2">
      <c r="B25" s="1">
        <v>0</v>
      </c>
      <c r="C25" s="1">
        <v>0</v>
      </c>
      <c r="D25" s="1">
        <v>0</v>
      </c>
      <c r="E25" s="4">
        <f>--OR(B25,C25,D25)</f>
        <v>0</v>
      </c>
    </row>
    <row r="26" spans="2:13" x14ac:dyDescent="0.2">
      <c r="B26" s="1">
        <v>0</v>
      </c>
      <c r="C26" s="1">
        <v>0</v>
      </c>
      <c r="D26" s="1">
        <v>1</v>
      </c>
      <c r="E26" s="4">
        <f t="shared" ref="E26:E32" si="12">--OR(B26,C26,D26)</f>
        <v>1</v>
      </c>
    </row>
    <row r="27" spans="2:13" x14ac:dyDescent="0.2">
      <c r="B27" s="1">
        <v>0</v>
      </c>
      <c r="C27" s="1">
        <v>1</v>
      </c>
      <c r="D27" s="1">
        <v>0</v>
      </c>
      <c r="E27" s="4">
        <f t="shared" si="12"/>
        <v>1</v>
      </c>
    </row>
    <row r="28" spans="2:13" x14ac:dyDescent="0.2">
      <c r="B28" s="1">
        <v>0</v>
      </c>
      <c r="C28" s="1">
        <v>1</v>
      </c>
      <c r="D28" s="1">
        <v>1</v>
      </c>
      <c r="E28" s="4">
        <f t="shared" si="12"/>
        <v>1</v>
      </c>
    </row>
    <row r="29" spans="2:13" x14ac:dyDescent="0.2">
      <c r="B29" s="1">
        <v>1</v>
      </c>
      <c r="C29" s="1">
        <v>0</v>
      </c>
      <c r="D29" s="1">
        <v>0</v>
      </c>
      <c r="E29" s="4">
        <f t="shared" si="12"/>
        <v>1</v>
      </c>
    </row>
    <row r="30" spans="2:13" x14ac:dyDescent="0.2">
      <c r="B30" s="1">
        <v>1</v>
      </c>
      <c r="C30" s="1">
        <v>0</v>
      </c>
      <c r="D30" s="1">
        <v>1</v>
      </c>
      <c r="E30" s="4">
        <f t="shared" si="12"/>
        <v>1</v>
      </c>
    </row>
    <row r="31" spans="2:13" x14ac:dyDescent="0.2">
      <c r="B31" s="1">
        <v>1</v>
      </c>
      <c r="C31" s="1">
        <v>1</v>
      </c>
      <c r="D31" s="1">
        <v>0</v>
      </c>
      <c r="E31" s="4">
        <f t="shared" si="12"/>
        <v>1</v>
      </c>
    </row>
    <row r="32" spans="2:13" x14ac:dyDescent="0.2">
      <c r="B32" s="1">
        <v>1</v>
      </c>
      <c r="C32" s="1">
        <v>1</v>
      </c>
      <c r="D32" s="1">
        <v>1</v>
      </c>
      <c r="E32" s="4">
        <f t="shared" si="12"/>
        <v>1</v>
      </c>
    </row>
    <row r="34" spans="2:10" x14ac:dyDescent="0.2">
      <c r="B34" s="32" t="s">
        <v>23</v>
      </c>
      <c r="C34" s="32"/>
      <c r="D34" s="32"/>
      <c r="E34" s="32"/>
      <c r="F34" s="32"/>
      <c r="G34" s="32"/>
      <c r="H34" s="32"/>
      <c r="I34" s="32"/>
      <c r="J34" s="32"/>
    </row>
    <row r="35" spans="2:10" x14ac:dyDescent="0.2">
      <c r="B35" s="5" t="s">
        <v>27</v>
      </c>
      <c r="C35" s="5" t="s">
        <v>25</v>
      </c>
      <c r="D35" s="5" t="s">
        <v>26</v>
      </c>
      <c r="E35" s="5" t="s">
        <v>29</v>
      </c>
      <c r="F35" s="35" t="s">
        <v>24</v>
      </c>
      <c r="G35" s="35"/>
      <c r="H35" s="7" t="s">
        <v>28</v>
      </c>
      <c r="I35" s="8" t="s">
        <v>30</v>
      </c>
    </row>
    <row r="36" spans="2:10" x14ac:dyDescent="0.2">
      <c r="B36" s="1">
        <v>0</v>
      </c>
      <c r="C36" s="1">
        <v>0</v>
      </c>
      <c r="D36" s="1">
        <v>0</v>
      </c>
      <c r="E36" s="1">
        <v>0</v>
      </c>
      <c r="F36" s="34">
        <f>--OR(NOT(B36),D36)</f>
        <v>1</v>
      </c>
      <c r="G36" s="34"/>
      <c r="H36" s="3">
        <f>--OR(NOT(C36),OR(0,E36))</f>
        <v>1</v>
      </c>
      <c r="I36" s="4">
        <f>--AND(F36,H36)</f>
        <v>1</v>
      </c>
    </row>
    <row r="37" spans="2:10" x14ac:dyDescent="0.2">
      <c r="B37" s="1">
        <v>0</v>
      </c>
      <c r="C37" s="1">
        <v>0</v>
      </c>
      <c r="D37" s="1">
        <v>0</v>
      </c>
      <c r="E37" s="1">
        <v>1</v>
      </c>
      <c r="F37" s="34">
        <f>--OR(NOT(B37),D37)</f>
        <v>1</v>
      </c>
      <c r="G37" s="34"/>
      <c r="H37" s="9">
        <f>--OR(NOT(C37),OR(0,E37))</f>
        <v>1</v>
      </c>
      <c r="I37" s="4">
        <f t="shared" ref="I37:I51" si="13">--AND(F37,H37)</f>
        <v>1</v>
      </c>
    </row>
    <row r="38" spans="2:10" x14ac:dyDescent="0.2">
      <c r="B38" s="1">
        <v>0</v>
      </c>
      <c r="C38" s="1">
        <v>0</v>
      </c>
      <c r="D38" s="1">
        <v>1</v>
      </c>
      <c r="E38" s="1">
        <v>0</v>
      </c>
      <c r="F38" s="34">
        <f>--OR(NOT(B38),D38)</f>
        <v>1</v>
      </c>
      <c r="G38" s="34"/>
      <c r="H38" s="9">
        <f>--OR(NOT(C38),OR(0,E38))</f>
        <v>1</v>
      </c>
      <c r="I38" s="4">
        <f t="shared" si="13"/>
        <v>1</v>
      </c>
    </row>
    <row r="39" spans="2:10" x14ac:dyDescent="0.2">
      <c r="B39" s="1">
        <v>0</v>
      </c>
      <c r="C39" s="1">
        <v>0</v>
      </c>
      <c r="D39" s="1">
        <v>1</v>
      </c>
      <c r="E39" s="1">
        <v>1</v>
      </c>
      <c r="F39" s="34">
        <f>--OR(NOT(B39),D39)</f>
        <v>1</v>
      </c>
      <c r="G39" s="34"/>
      <c r="H39" s="9">
        <f>--OR(NOT(C39),OR(0,E39))</f>
        <v>1</v>
      </c>
      <c r="I39" s="4">
        <f t="shared" si="13"/>
        <v>1</v>
      </c>
    </row>
    <row r="40" spans="2:10" x14ac:dyDescent="0.2">
      <c r="B40" s="1">
        <v>0</v>
      </c>
      <c r="C40" s="1">
        <v>1</v>
      </c>
      <c r="D40" s="1">
        <v>0</v>
      </c>
      <c r="E40" s="1">
        <v>0</v>
      </c>
      <c r="F40" s="34">
        <f>--OR(NOT(B40),D40)</f>
        <v>1</v>
      </c>
      <c r="G40" s="34"/>
      <c r="H40" s="9">
        <f>--OR(NOT(C40),OR(0,E40))</f>
        <v>0</v>
      </c>
      <c r="I40" s="4">
        <f t="shared" si="13"/>
        <v>0</v>
      </c>
    </row>
    <row r="41" spans="2:10" x14ac:dyDescent="0.2">
      <c r="B41" s="1">
        <v>0</v>
      </c>
      <c r="C41" s="1">
        <v>1</v>
      </c>
      <c r="D41" s="1">
        <v>0</v>
      </c>
      <c r="E41" s="1">
        <v>1</v>
      </c>
      <c r="F41" s="34">
        <f>--OR(NOT(B41),D41)</f>
        <v>1</v>
      </c>
      <c r="G41" s="34"/>
      <c r="H41" s="9">
        <f>--OR(NOT(C41),OR(0,E41))</f>
        <v>1</v>
      </c>
      <c r="I41" s="4">
        <f t="shared" si="13"/>
        <v>1</v>
      </c>
    </row>
    <row r="42" spans="2:10" x14ac:dyDescent="0.2">
      <c r="B42" s="1">
        <v>0</v>
      </c>
      <c r="C42" s="1">
        <v>1</v>
      </c>
      <c r="D42" s="1">
        <v>1</v>
      </c>
      <c r="E42" s="1">
        <v>0</v>
      </c>
      <c r="F42" s="34">
        <f>--OR(NOT(B42),D42)</f>
        <v>1</v>
      </c>
      <c r="G42" s="34"/>
      <c r="H42" s="9">
        <f>--OR(NOT(C42),OR(0,E42))</f>
        <v>0</v>
      </c>
      <c r="I42" s="4">
        <f t="shared" si="13"/>
        <v>0</v>
      </c>
    </row>
    <row r="43" spans="2:10" x14ac:dyDescent="0.2">
      <c r="B43" s="1">
        <v>0</v>
      </c>
      <c r="C43" s="1">
        <v>1</v>
      </c>
      <c r="D43" s="1">
        <v>1</v>
      </c>
      <c r="E43" s="1">
        <v>1</v>
      </c>
      <c r="F43" s="34">
        <f>--OR(NOT(B43),D43)</f>
        <v>1</v>
      </c>
      <c r="G43" s="34"/>
      <c r="H43" s="9">
        <f>--OR(NOT(C43),OR(0,E43))</f>
        <v>1</v>
      </c>
      <c r="I43" s="4">
        <f t="shared" si="13"/>
        <v>1</v>
      </c>
    </row>
    <row r="44" spans="2:10" x14ac:dyDescent="0.2">
      <c r="B44" s="1">
        <v>1</v>
      </c>
      <c r="C44" s="1">
        <v>0</v>
      </c>
      <c r="D44" s="1">
        <v>0</v>
      </c>
      <c r="E44" s="1">
        <v>0</v>
      </c>
      <c r="F44" s="34">
        <f>--OR(NOT(B44),D44)</f>
        <v>0</v>
      </c>
      <c r="G44" s="34"/>
      <c r="H44" s="9">
        <f>--OR(NOT(C44),OR(0,E44))</f>
        <v>1</v>
      </c>
      <c r="I44" s="4">
        <f t="shared" si="13"/>
        <v>0</v>
      </c>
    </row>
    <row r="45" spans="2:10" x14ac:dyDescent="0.2">
      <c r="B45" s="1">
        <v>1</v>
      </c>
      <c r="C45" s="1">
        <v>0</v>
      </c>
      <c r="D45" s="1">
        <v>0</v>
      </c>
      <c r="E45" s="1">
        <v>1</v>
      </c>
      <c r="F45" s="34">
        <f>--OR(NOT(B45),D45)</f>
        <v>0</v>
      </c>
      <c r="G45" s="34"/>
      <c r="H45" s="9">
        <f>--OR(NOT(C45),OR(0,E45))</f>
        <v>1</v>
      </c>
      <c r="I45" s="4">
        <f t="shared" si="13"/>
        <v>0</v>
      </c>
    </row>
    <row r="46" spans="2:10" x14ac:dyDescent="0.2">
      <c r="B46" s="1">
        <v>1</v>
      </c>
      <c r="C46" s="1">
        <v>0</v>
      </c>
      <c r="D46" s="1">
        <v>1</v>
      </c>
      <c r="E46" s="1">
        <v>0</v>
      </c>
      <c r="F46" s="34">
        <f>--OR(NOT(B46),D46)</f>
        <v>1</v>
      </c>
      <c r="G46" s="34"/>
      <c r="H46" s="9">
        <f>--OR(NOT(C46),OR(0,E46))</f>
        <v>1</v>
      </c>
      <c r="I46" s="4">
        <f t="shared" si="13"/>
        <v>1</v>
      </c>
    </row>
    <row r="47" spans="2:10" x14ac:dyDescent="0.2">
      <c r="B47" s="1">
        <v>1</v>
      </c>
      <c r="C47" s="1">
        <v>0</v>
      </c>
      <c r="D47" s="1">
        <v>1</v>
      </c>
      <c r="E47" s="1">
        <v>1</v>
      </c>
      <c r="F47" s="34">
        <f>--OR(NOT(B47),D47)</f>
        <v>1</v>
      </c>
      <c r="G47" s="34"/>
      <c r="H47" s="9">
        <f>--OR(NOT(C47),OR(0,E47))</f>
        <v>1</v>
      </c>
      <c r="I47" s="4">
        <f t="shared" si="13"/>
        <v>1</v>
      </c>
    </row>
    <row r="48" spans="2:10" x14ac:dyDescent="0.2">
      <c r="B48" s="1">
        <v>1</v>
      </c>
      <c r="C48" s="1">
        <v>1</v>
      </c>
      <c r="D48" s="1">
        <v>0</v>
      </c>
      <c r="E48" s="1">
        <v>0</v>
      </c>
      <c r="F48" s="34">
        <f>--OR(NOT(B48),D48)</f>
        <v>0</v>
      </c>
      <c r="G48" s="34"/>
      <c r="H48" s="9">
        <f>--OR(NOT(C48),OR(0,E48))</f>
        <v>0</v>
      </c>
      <c r="I48" s="4">
        <f t="shared" si="13"/>
        <v>0</v>
      </c>
    </row>
    <row r="49" spans="2:11" x14ac:dyDescent="0.2">
      <c r="B49" s="1">
        <v>1</v>
      </c>
      <c r="C49" s="1">
        <v>1</v>
      </c>
      <c r="D49" s="1">
        <v>0</v>
      </c>
      <c r="E49" s="1">
        <v>1</v>
      </c>
      <c r="F49" s="34">
        <f>--OR(NOT(B49),D49)</f>
        <v>0</v>
      </c>
      <c r="G49" s="34"/>
      <c r="H49" s="9">
        <f>--OR(NOT(C49),OR(0,E49))</f>
        <v>1</v>
      </c>
      <c r="I49" s="4">
        <f t="shared" si="13"/>
        <v>0</v>
      </c>
    </row>
    <row r="50" spans="2:11" x14ac:dyDescent="0.2">
      <c r="B50" s="1">
        <v>1</v>
      </c>
      <c r="C50" s="1">
        <v>1</v>
      </c>
      <c r="D50" s="1">
        <v>1</v>
      </c>
      <c r="E50" s="1">
        <v>0</v>
      </c>
      <c r="F50" s="34">
        <f>--OR(NOT(B50),D50)</f>
        <v>1</v>
      </c>
      <c r="G50" s="34"/>
      <c r="H50" s="9">
        <f>--OR(NOT(C50),OR(0,E50))</f>
        <v>0</v>
      </c>
      <c r="I50" s="4">
        <f t="shared" si="13"/>
        <v>0</v>
      </c>
    </row>
    <row r="51" spans="2:11" x14ac:dyDescent="0.2">
      <c r="B51" s="1">
        <v>1</v>
      </c>
      <c r="C51" s="1">
        <v>1</v>
      </c>
      <c r="D51" s="1">
        <v>1</v>
      </c>
      <c r="E51" s="1">
        <v>1</v>
      </c>
      <c r="F51" s="34">
        <f>--OR(NOT(B51),D51)</f>
        <v>1</v>
      </c>
      <c r="G51" s="34"/>
      <c r="H51" s="9">
        <f>--OR(NOT(C51),OR(0,E51))</f>
        <v>1</v>
      </c>
      <c r="I51" s="4">
        <f t="shared" si="13"/>
        <v>1</v>
      </c>
    </row>
    <row r="53" spans="2:11" x14ac:dyDescent="0.2">
      <c r="B53" s="32" t="s">
        <v>35</v>
      </c>
      <c r="C53" s="32"/>
      <c r="D53" s="32"/>
      <c r="E53" s="32"/>
      <c r="F53" s="32"/>
      <c r="G53" s="32"/>
      <c r="H53" s="32"/>
      <c r="I53" s="32"/>
      <c r="J53" s="32"/>
      <c r="K53" s="32"/>
    </row>
    <row r="54" spans="2:11" x14ac:dyDescent="0.2">
      <c r="B54" s="5" t="s">
        <v>31</v>
      </c>
      <c r="C54" s="5" t="s">
        <v>32</v>
      </c>
      <c r="D54" s="5" t="s">
        <v>33</v>
      </c>
      <c r="E54" s="40"/>
      <c r="F54" s="10" t="s">
        <v>63</v>
      </c>
      <c r="G54" s="10" t="s">
        <v>64</v>
      </c>
      <c r="H54" s="10" t="s">
        <v>65</v>
      </c>
      <c r="I54" s="8" t="s">
        <v>4</v>
      </c>
      <c r="J54" s="42" t="s">
        <v>34</v>
      </c>
    </row>
    <row r="55" spans="2:11" x14ac:dyDescent="0.2">
      <c r="B55" s="1">
        <v>0</v>
      </c>
      <c r="C55" s="1">
        <v>0</v>
      </c>
      <c r="D55" s="1">
        <v>0</v>
      </c>
      <c r="E55" s="41"/>
      <c r="F55" s="9">
        <f>--AND(B55,C55)</f>
        <v>0</v>
      </c>
      <c r="G55" s="9">
        <f>--OR(C55,B55)</f>
        <v>0</v>
      </c>
      <c r="H55" s="9">
        <f>--IF(B55=D55,1,0)</f>
        <v>1</v>
      </c>
      <c r="I55" s="4">
        <f>--OR(F55,G55,H55)</f>
        <v>1</v>
      </c>
      <c r="J55" s="15">
        <f>--IF(I55=0,1,0)</f>
        <v>0</v>
      </c>
    </row>
    <row r="56" spans="2:11" x14ac:dyDescent="0.2">
      <c r="B56" s="1">
        <v>0</v>
      </c>
      <c r="C56" s="1">
        <v>0</v>
      </c>
      <c r="D56" s="1">
        <v>1</v>
      </c>
      <c r="E56" s="41"/>
      <c r="F56" s="9">
        <f>--AND(B56,C56)</f>
        <v>0</v>
      </c>
      <c r="G56" s="9">
        <f>--OR(C56,B56)</f>
        <v>0</v>
      </c>
      <c r="H56" s="9">
        <f>--IF(B56=D56,1,0)</f>
        <v>0</v>
      </c>
      <c r="I56" s="4">
        <f t="shared" ref="I56:I62" si="14">--OR(F56,G56,H56)</f>
        <v>0</v>
      </c>
      <c r="J56" s="15">
        <f t="shared" ref="J56:J62" si="15">--IF(I56=0,1,0)</f>
        <v>1</v>
      </c>
    </row>
    <row r="57" spans="2:11" x14ac:dyDescent="0.2">
      <c r="B57" s="1">
        <v>0</v>
      </c>
      <c r="C57" s="1">
        <v>1</v>
      </c>
      <c r="D57" s="1">
        <v>0</v>
      </c>
      <c r="E57" s="41"/>
      <c r="F57" s="9">
        <f>--AND(B57,C57)</f>
        <v>0</v>
      </c>
      <c r="G57" s="9">
        <f>--OR(C57,B57)</f>
        <v>1</v>
      </c>
      <c r="H57" s="9">
        <f>--IF(B57=D57,1,0)</f>
        <v>1</v>
      </c>
      <c r="I57" s="4">
        <f t="shared" si="14"/>
        <v>1</v>
      </c>
      <c r="J57" s="15">
        <f t="shared" si="15"/>
        <v>0</v>
      </c>
    </row>
    <row r="58" spans="2:11" x14ac:dyDescent="0.2">
      <c r="B58" s="1">
        <v>0</v>
      </c>
      <c r="C58" s="1">
        <v>1</v>
      </c>
      <c r="D58" s="1">
        <v>1</v>
      </c>
      <c r="E58" s="41"/>
      <c r="F58" s="9">
        <f>--AND(B58,C58)</f>
        <v>0</v>
      </c>
      <c r="G58" s="9">
        <f>--OR(C58,B58)</f>
        <v>1</v>
      </c>
      <c r="H58" s="9">
        <f>--IF(B58=D58,1,0)</f>
        <v>0</v>
      </c>
      <c r="I58" s="4">
        <f t="shared" si="14"/>
        <v>1</v>
      </c>
      <c r="J58" s="15">
        <f t="shared" si="15"/>
        <v>0</v>
      </c>
    </row>
    <row r="59" spans="2:11" x14ac:dyDescent="0.2">
      <c r="B59" s="1">
        <v>1</v>
      </c>
      <c r="C59" s="1">
        <v>0</v>
      </c>
      <c r="D59" s="1">
        <v>0</v>
      </c>
      <c r="E59" s="41"/>
      <c r="F59" s="9">
        <f>--AND(B59,C59)</f>
        <v>0</v>
      </c>
      <c r="G59" s="9">
        <f>--OR(C59,B59)</f>
        <v>1</v>
      </c>
      <c r="H59" s="9">
        <f>--IF(B59=D59,1,0)</f>
        <v>0</v>
      </c>
      <c r="I59" s="4">
        <f t="shared" si="14"/>
        <v>1</v>
      </c>
      <c r="J59" s="15">
        <f t="shared" si="15"/>
        <v>0</v>
      </c>
    </row>
    <row r="60" spans="2:11" x14ac:dyDescent="0.2">
      <c r="B60" s="1">
        <v>1</v>
      </c>
      <c r="C60" s="1">
        <v>0</v>
      </c>
      <c r="D60" s="1">
        <v>1</v>
      </c>
      <c r="E60" s="41"/>
      <c r="F60" s="9">
        <f>--AND(B60,C60)</f>
        <v>0</v>
      </c>
      <c r="G60" s="9">
        <f>--OR(C60,B60)</f>
        <v>1</v>
      </c>
      <c r="H60" s="9">
        <f>--IF(B60=D60,1,0)</f>
        <v>1</v>
      </c>
      <c r="I60" s="4">
        <f t="shared" si="14"/>
        <v>1</v>
      </c>
      <c r="J60" s="15">
        <f t="shared" si="15"/>
        <v>0</v>
      </c>
    </row>
    <row r="61" spans="2:11" x14ac:dyDescent="0.2">
      <c r="B61" s="1">
        <v>1</v>
      </c>
      <c r="C61" s="1">
        <v>1</v>
      </c>
      <c r="D61" s="1">
        <v>0</v>
      </c>
      <c r="E61" s="41"/>
      <c r="F61" s="9">
        <f>--AND(B61,C61)</f>
        <v>1</v>
      </c>
      <c r="G61" s="9">
        <f>--OR(C61,B61)</f>
        <v>1</v>
      </c>
      <c r="H61" s="9">
        <f>--IF(B61=D61,1,0)</f>
        <v>0</v>
      </c>
      <c r="I61" s="4">
        <f t="shared" si="14"/>
        <v>1</v>
      </c>
      <c r="J61" s="15">
        <f t="shared" si="15"/>
        <v>0</v>
      </c>
    </row>
    <row r="62" spans="2:11" x14ac:dyDescent="0.2">
      <c r="B62" s="1">
        <v>1</v>
      </c>
      <c r="C62" s="1">
        <v>1</v>
      </c>
      <c r="D62" s="1">
        <v>1</v>
      </c>
      <c r="E62" s="41"/>
      <c r="F62" s="9">
        <f>--AND(B62,C62)</f>
        <v>1</v>
      </c>
      <c r="G62" s="9">
        <f>--OR(C62,B62)</f>
        <v>1</v>
      </c>
      <c r="H62" s="9">
        <f>--IF(B62=D62,1,0)</f>
        <v>1</v>
      </c>
      <c r="I62" s="4">
        <f t="shared" si="14"/>
        <v>1</v>
      </c>
      <c r="J62" s="15">
        <f t="shared" si="15"/>
        <v>0</v>
      </c>
    </row>
    <row r="64" spans="2:11" x14ac:dyDescent="0.2">
      <c r="B64" s="32" t="s">
        <v>36</v>
      </c>
      <c r="C64" s="32"/>
      <c r="D64" s="32"/>
      <c r="E64" s="32"/>
      <c r="F64" s="32"/>
      <c r="G64" s="32"/>
      <c r="H64" s="32"/>
      <c r="I64" s="32"/>
      <c r="J64" s="32"/>
      <c r="K64" s="32"/>
    </row>
    <row r="65" spans="2:17" x14ac:dyDescent="0.2">
      <c r="B65" s="5" t="s">
        <v>37</v>
      </c>
      <c r="C65" s="5" t="s">
        <v>38</v>
      </c>
      <c r="D65" s="5" t="s">
        <v>39</v>
      </c>
      <c r="E65" s="6"/>
      <c r="F65" s="35" t="s">
        <v>67</v>
      </c>
      <c r="G65" s="35"/>
      <c r="H65" s="7" t="s">
        <v>66</v>
      </c>
      <c r="I65" s="7" t="s">
        <v>68</v>
      </c>
      <c r="J65" s="8" t="s">
        <v>4</v>
      </c>
    </row>
    <row r="66" spans="2:17" x14ac:dyDescent="0.2">
      <c r="B66" s="1">
        <v>0</v>
      </c>
      <c r="C66" s="1">
        <v>0</v>
      </c>
      <c r="D66" s="1">
        <v>0</v>
      </c>
      <c r="E66" s="2"/>
      <c r="F66" s="39">
        <f>--AND(D66,NOT(D66))</f>
        <v>0</v>
      </c>
      <c r="G66" s="39"/>
      <c r="H66" s="3">
        <f>--OR(NOT(F66),OR(B66,D66))</f>
        <v>1</v>
      </c>
      <c r="I66" s="3">
        <f>--OR(NOT(AND(B66,C66)),H66)</f>
        <v>1</v>
      </c>
      <c r="J66" s="4">
        <f>I66</f>
        <v>1</v>
      </c>
    </row>
    <row r="67" spans="2:17" x14ac:dyDescent="0.2">
      <c r="B67" s="1">
        <v>0</v>
      </c>
      <c r="C67" s="1">
        <v>0</v>
      </c>
      <c r="D67" s="1">
        <v>1</v>
      </c>
      <c r="E67" s="2"/>
      <c r="F67" s="39">
        <f t="shared" ref="F67:F73" si="16">--AND(D67,NOT(D67))</f>
        <v>0</v>
      </c>
      <c r="G67" s="39"/>
      <c r="H67" s="9">
        <f t="shared" ref="H67:H73" si="17">--OR(NOT(F67),OR(B67,D67))</f>
        <v>1</v>
      </c>
      <c r="I67" s="9">
        <f t="shared" ref="I67:I73" si="18">--OR(NOT(AND(B67,C67)),H67)</f>
        <v>1</v>
      </c>
      <c r="J67" s="4">
        <f t="shared" ref="J67:J73" si="19">I67</f>
        <v>1</v>
      </c>
    </row>
    <row r="68" spans="2:17" x14ac:dyDescent="0.2">
      <c r="B68" s="1">
        <v>0</v>
      </c>
      <c r="C68" s="1">
        <v>1</v>
      </c>
      <c r="D68" s="1">
        <v>0</v>
      </c>
      <c r="E68" s="2"/>
      <c r="F68" s="39">
        <f t="shared" si="16"/>
        <v>0</v>
      </c>
      <c r="G68" s="39"/>
      <c r="H68" s="9">
        <f t="shared" si="17"/>
        <v>1</v>
      </c>
      <c r="I68" s="9">
        <f t="shared" si="18"/>
        <v>1</v>
      </c>
      <c r="J68" s="4">
        <f t="shared" si="19"/>
        <v>1</v>
      </c>
    </row>
    <row r="69" spans="2:17" x14ac:dyDescent="0.2">
      <c r="B69" s="1">
        <v>0</v>
      </c>
      <c r="C69" s="1">
        <v>1</v>
      </c>
      <c r="D69" s="1">
        <v>1</v>
      </c>
      <c r="E69" s="2"/>
      <c r="F69" s="39">
        <f t="shared" si="16"/>
        <v>0</v>
      </c>
      <c r="G69" s="39"/>
      <c r="H69" s="9">
        <f t="shared" si="17"/>
        <v>1</v>
      </c>
      <c r="I69" s="9">
        <f t="shared" si="18"/>
        <v>1</v>
      </c>
      <c r="J69" s="4">
        <f t="shared" si="19"/>
        <v>1</v>
      </c>
    </row>
    <row r="70" spans="2:17" x14ac:dyDescent="0.2">
      <c r="B70" s="1">
        <v>1</v>
      </c>
      <c r="C70" s="1">
        <v>0</v>
      </c>
      <c r="D70" s="1">
        <v>0</v>
      </c>
      <c r="E70" s="2"/>
      <c r="F70" s="39">
        <f t="shared" si="16"/>
        <v>0</v>
      </c>
      <c r="G70" s="39"/>
      <c r="H70" s="9">
        <f t="shared" si="17"/>
        <v>1</v>
      </c>
      <c r="I70" s="9">
        <f t="shared" si="18"/>
        <v>1</v>
      </c>
      <c r="J70" s="4">
        <f t="shared" si="19"/>
        <v>1</v>
      </c>
    </row>
    <row r="71" spans="2:17" x14ac:dyDescent="0.2">
      <c r="B71" s="1">
        <v>1</v>
      </c>
      <c r="C71" s="1">
        <v>0</v>
      </c>
      <c r="D71" s="1">
        <v>1</v>
      </c>
      <c r="E71" s="2"/>
      <c r="F71" s="39">
        <f t="shared" si="16"/>
        <v>0</v>
      </c>
      <c r="G71" s="39"/>
      <c r="H71" s="9">
        <f t="shared" si="17"/>
        <v>1</v>
      </c>
      <c r="I71" s="9">
        <f t="shared" si="18"/>
        <v>1</v>
      </c>
      <c r="J71" s="4">
        <f t="shared" si="19"/>
        <v>1</v>
      </c>
    </row>
    <row r="72" spans="2:17" x14ac:dyDescent="0.2">
      <c r="B72" s="1">
        <v>1</v>
      </c>
      <c r="C72" s="1">
        <v>1</v>
      </c>
      <c r="D72" s="1">
        <v>0</v>
      </c>
      <c r="E72" s="2"/>
      <c r="F72" s="39">
        <f t="shared" si="16"/>
        <v>0</v>
      </c>
      <c r="G72" s="39"/>
      <c r="H72" s="9">
        <f t="shared" si="17"/>
        <v>1</v>
      </c>
      <c r="I72" s="9">
        <f t="shared" si="18"/>
        <v>1</v>
      </c>
      <c r="J72" s="4">
        <f t="shared" si="19"/>
        <v>1</v>
      </c>
    </row>
    <row r="73" spans="2:17" x14ac:dyDescent="0.2">
      <c r="B73" s="1">
        <v>1</v>
      </c>
      <c r="C73" s="1">
        <v>1</v>
      </c>
      <c r="D73" s="1">
        <v>1</v>
      </c>
      <c r="E73" s="2"/>
      <c r="F73" s="39">
        <f t="shared" si="16"/>
        <v>0</v>
      </c>
      <c r="G73" s="39"/>
      <c r="H73" s="9">
        <f t="shared" si="17"/>
        <v>1</v>
      </c>
      <c r="I73" s="9">
        <f t="shared" si="18"/>
        <v>1</v>
      </c>
      <c r="J73" s="4">
        <f t="shared" si="19"/>
        <v>1</v>
      </c>
    </row>
    <row r="74" spans="2:17" x14ac:dyDescent="0.2">
      <c r="B74" s="38" t="s">
        <v>40</v>
      </c>
      <c r="C74" s="38"/>
      <c r="D74" s="38"/>
      <c r="E74" s="38"/>
      <c r="F74" s="38"/>
      <c r="G74" s="38"/>
      <c r="H74" s="38"/>
      <c r="I74" s="38"/>
      <c r="J74" s="38"/>
    </row>
    <row r="76" spans="2:17" x14ac:dyDescent="0.2">
      <c r="B76" s="32" t="s">
        <v>41</v>
      </c>
      <c r="C76" s="32"/>
      <c r="D76" s="32"/>
      <c r="E76" s="32"/>
      <c r="F76" s="32"/>
      <c r="G76" s="32"/>
      <c r="H76" s="32"/>
      <c r="I76" s="32"/>
      <c r="J76" s="32"/>
      <c r="K76" s="32"/>
    </row>
    <row r="77" spans="2:17" x14ac:dyDescent="0.2">
      <c r="B77" s="36" t="s">
        <v>42</v>
      </c>
      <c r="C77" s="36"/>
      <c r="D77" s="36"/>
      <c r="E77" s="36"/>
      <c r="F77" s="36" t="s">
        <v>43</v>
      </c>
      <c r="G77" s="36"/>
      <c r="H77" s="36"/>
      <c r="I77" s="37" t="s">
        <v>44</v>
      </c>
      <c r="J77" s="37"/>
      <c r="K77" s="36" t="s">
        <v>47</v>
      </c>
      <c r="L77" s="36"/>
      <c r="M77" s="13" t="s">
        <v>45</v>
      </c>
      <c r="N77" s="13" t="s">
        <v>46</v>
      </c>
      <c r="O77" s="13" t="s">
        <v>48</v>
      </c>
      <c r="P77" s="13" t="s">
        <v>49</v>
      </c>
      <c r="Q77" s="13" t="s">
        <v>50</v>
      </c>
    </row>
    <row r="78" spans="2:17" x14ac:dyDescent="0.2">
      <c r="B78" s="28">
        <v>0</v>
      </c>
      <c r="C78" s="28"/>
      <c r="D78" s="28"/>
      <c r="E78" s="28"/>
      <c r="F78" s="28">
        <v>0</v>
      </c>
      <c r="G78" s="28"/>
      <c r="H78" s="28"/>
      <c r="I78" s="30">
        <v>0</v>
      </c>
      <c r="J78" s="30"/>
      <c r="K78" s="28">
        <f t="shared" ref="K78:K85" si="20">--NOT(B78)</f>
        <v>1</v>
      </c>
      <c r="L78" s="28"/>
      <c r="M78" s="11">
        <f>--OR(NOT(F78),I78)</f>
        <v>1</v>
      </c>
      <c r="N78" s="11">
        <f>--OR(K78,M78)</f>
        <v>1</v>
      </c>
      <c r="O78" s="11">
        <f>--OR(NOT(B78),NOT(F78))</f>
        <v>1</v>
      </c>
      <c r="P78" s="11">
        <f>--OR(NOT(I78),F78)</f>
        <v>1</v>
      </c>
      <c r="Q78" s="12">
        <f>--AND(N78,O78,P78)</f>
        <v>1</v>
      </c>
    </row>
    <row r="79" spans="2:17" x14ac:dyDescent="0.2">
      <c r="B79" s="29">
        <v>0</v>
      </c>
      <c r="C79" s="29"/>
      <c r="D79" s="29"/>
      <c r="E79" s="29"/>
      <c r="F79" s="29">
        <v>0</v>
      </c>
      <c r="G79" s="29"/>
      <c r="H79" s="29"/>
      <c r="I79" s="31">
        <v>1</v>
      </c>
      <c r="J79" s="31"/>
      <c r="K79" s="29">
        <f t="shared" si="20"/>
        <v>1</v>
      </c>
      <c r="L79" s="29"/>
      <c r="M79" s="1">
        <f t="shared" ref="M79:M85" si="21">--OR(NOT(F79),I79)</f>
        <v>1</v>
      </c>
      <c r="N79" s="1">
        <f>--OR(K79,M79)</f>
        <v>1</v>
      </c>
      <c r="O79" s="1">
        <f t="shared" ref="O79:O85" si="22">--OR(NOT(B79),NOT(F79))</f>
        <v>1</v>
      </c>
      <c r="P79" s="1">
        <f t="shared" ref="P79:P85" si="23">--OR(NOT(I79),F79)</f>
        <v>0</v>
      </c>
      <c r="Q79" s="1">
        <f t="shared" ref="Q79:Q85" si="24">--AND(N79,O79,P79)</f>
        <v>0</v>
      </c>
    </row>
    <row r="80" spans="2:17" x14ac:dyDescent="0.2">
      <c r="B80" s="28">
        <v>0</v>
      </c>
      <c r="C80" s="28"/>
      <c r="D80" s="28"/>
      <c r="E80" s="28"/>
      <c r="F80" s="28">
        <v>1</v>
      </c>
      <c r="G80" s="28"/>
      <c r="H80" s="28"/>
      <c r="I80" s="30">
        <v>0</v>
      </c>
      <c r="J80" s="30"/>
      <c r="K80" s="28">
        <f t="shared" si="20"/>
        <v>1</v>
      </c>
      <c r="L80" s="28"/>
      <c r="M80" s="11">
        <f t="shared" si="21"/>
        <v>0</v>
      </c>
      <c r="N80" s="11">
        <f>--OR(K80,M80)</f>
        <v>1</v>
      </c>
      <c r="O80" s="11">
        <f t="shared" si="22"/>
        <v>1</v>
      </c>
      <c r="P80" s="11">
        <f t="shared" si="23"/>
        <v>1</v>
      </c>
      <c r="Q80" s="12">
        <f t="shared" si="24"/>
        <v>1</v>
      </c>
    </row>
    <row r="81" spans="2:17" x14ac:dyDescent="0.2">
      <c r="B81" s="28">
        <v>0</v>
      </c>
      <c r="C81" s="28"/>
      <c r="D81" s="28"/>
      <c r="E81" s="28"/>
      <c r="F81" s="28">
        <v>1</v>
      </c>
      <c r="G81" s="28"/>
      <c r="H81" s="28"/>
      <c r="I81" s="30">
        <v>1</v>
      </c>
      <c r="J81" s="30"/>
      <c r="K81" s="28">
        <f t="shared" si="20"/>
        <v>1</v>
      </c>
      <c r="L81" s="28"/>
      <c r="M81" s="11">
        <f t="shared" si="21"/>
        <v>1</v>
      </c>
      <c r="N81" s="11">
        <f>--OR(K81,M81)</f>
        <v>1</v>
      </c>
      <c r="O81" s="11">
        <f t="shared" si="22"/>
        <v>1</v>
      </c>
      <c r="P81" s="11">
        <f t="shared" si="23"/>
        <v>1</v>
      </c>
      <c r="Q81" s="12">
        <f t="shared" si="24"/>
        <v>1</v>
      </c>
    </row>
    <row r="82" spans="2:17" x14ac:dyDescent="0.2">
      <c r="B82" s="28">
        <v>1</v>
      </c>
      <c r="C82" s="28"/>
      <c r="D82" s="28"/>
      <c r="E82" s="28"/>
      <c r="F82" s="28">
        <v>0</v>
      </c>
      <c r="G82" s="28"/>
      <c r="H82" s="28"/>
      <c r="I82" s="30">
        <v>0</v>
      </c>
      <c r="J82" s="30"/>
      <c r="K82" s="28">
        <f t="shared" si="20"/>
        <v>0</v>
      </c>
      <c r="L82" s="28"/>
      <c r="M82" s="11">
        <f t="shared" si="21"/>
        <v>1</v>
      </c>
      <c r="N82" s="11">
        <f>--OR(K82,M82)</f>
        <v>1</v>
      </c>
      <c r="O82" s="11">
        <f t="shared" si="22"/>
        <v>1</v>
      </c>
      <c r="P82" s="11">
        <f t="shared" si="23"/>
        <v>1</v>
      </c>
      <c r="Q82" s="12">
        <f t="shared" si="24"/>
        <v>1</v>
      </c>
    </row>
    <row r="83" spans="2:17" x14ac:dyDescent="0.2">
      <c r="B83" s="29">
        <v>1</v>
      </c>
      <c r="C83" s="29"/>
      <c r="D83" s="29"/>
      <c r="E83" s="29"/>
      <c r="F83" s="29">
        <v>0</v>
      </c>
      <c r="G83" s="29"/>
      <c r="H83" s="29"/>
      <c r="I83" s="31">
        <v>1</v>
      </c>
      <c r="J83" s="31"/>
      <c r="K83" s="29">
        <f t="shared" si="20"/>
        <v>0</v>
      </c>
      <c r="L83" s="29"/>
      <c r="M83" s="1">
        <f t="shared" si="21"/>
        <v>1</v>
      </c>
      <c r="N83" s="1">
        <f>--OR(K83,M83)</f>
        <v>1</v>
      </c>
      <c r="O83" s="1">
        <f t="shared" si="22"/>
        <v>1</v>
      </c>
      <c r="P83" s="1">
        <f t="shared" si="23"/>
        <v>0</v>
      </c>
      <c r="Q83" s="1">
        <f t="shared" si="24"/>
        <v>0</v>
      </c>
    </row>
    <row r="84" spans="2:17" x14ac:dyDescent="0.2">
      <c r="B84" s="29">
        <v>1</v>
      </c>
      <c r="C84" s="29"/>
      <c r="D84" s="29"/>
      <c r="E84" s="29"/>
      <c r="F84" s="29">
        <v>1</v>
      </c>
      <c r="G84" s="29"/>
      <c r="H84" s="29"/>
      <c r="I84" s="31">
        <v>0</v>
      </c>
      <c r="J84" s="31"/>
      <c r="K84" s="29">
        <f t="shared" si="20"/>
        <v>0</v>
      </c>
      <c r="L84" s="29"/>
      <c r="M84" s="1">
        <f t="shared" si="21"/>
        <v>0</v>
      </c>
      <c r="N84" s="1">
        <f>--OR(K84,M84)</f>
        <v>0</v>
      </c>
      <c r="O84" s="1">
        <f t="shared" si="22"/>
        <v>0</v>
      </c>
      <c r="P84" s="1">
        <f t="shared" si="23"/>
        <v>1</v>
      </c>
      <c r="Q84" s="1">
        <f t="shared" si="24"/>
        <v>0</v>
      </c>
    </row>
    <row r="85" spans="2:17" x14ac:dyDescent="0.2">
      <c r="B85" s="29">
        <v>1</v>
      </c>
      <c r="C85" s="29"/>
      <c r="D85" s="29"/>
      <c r="E85" s="29"/>
      <c r="F85" s="29">
        <v>1</v>
      </c>
      <c r="G85" s="29"/>
      <c r="H85" s="29"/>
      <c r="I85" s="31">
        <v>1</v>
      </c>
      <c r="J85" s="31"/>
      <c r="K85" s="29">
        <f t="shared" si="20"/>
        <v>0</v>
      </c>
      <c r="L85" s="29"/>
      <c r="M85" s="1">
        <f t="shared" si="21"/>
        <v>1</v>
      </c>
      <c r="N85" s="1">
        <f>--OR(K85,M85)</f>
        <v>1</v>
      </c>
      <c r="O85" s="1">
        <f t="shared" si="22"/>
        <v>0</v>
      </c>
      <c r="P85" s="1">
        <f t="shared" si="23"/>
        <v>1</v>
      </c>
      <c r="Q85" s="1">
        <f t="shared" si="24"/>
        <v>0</v>
      </c>
    </row>
    <row r="87" spans="2:17" x14ac:dyDescent="0.2">
      <c r="B87" t="s">
        <v>51</v>
      </c>
    </row>
    <row r="88" spans="2:17" x14ac:dyDescent="0.2">
      <c r="C88" s="27" t="s">
        <v>53</v>
      </c>
      <c r="D88" s="27"/>
      <c r="E88" s="27"/>
      <c r="F88" s="23" t="s">
        <v>60</v>
      </c>
      <c r="G88" s="23"/>
      <c r="H88" s="21" t="s">
        <v>61</v>
      </c>
      <c r="I88" s="21" t="s">
        <v>62</v>
      </c>
      <c r="J88" s="21" t="s">
        <v>54</v>
      </c>
      <c r="K88" s="21" t="s">
        <v>55</v>
      </c>
      <c r="L88" s="21" t="s">
        <v>56</v>
      </c>
    </row>
    <row r="89" spans="2:17" x14ac:dyDescent="0.2">
      <c r="B89" s="14"/>
      <c r="C89" s="22" t="s">
        <v>57</v>
      </c>
      <c r="D89" s="22"/>
      <c r="E89" s="22"/>
      <c r="F89" s="26">
        <v>0</v>
      </c>
      <c r="G89" s="26"/>
      <c r="H89" s="18">
        <v>0</v>
      </c>
      <c r="I89" s="17">
        <v>1</v>
      </c>
      <c r="J89" s="20">
        <v>0</v>
      </c>
      <c r="K89" s="17">
        <v>0</v>
      </c>
      <c r="L89" s="18">
        <v>1</v>
      </c>
    </row>
    <row r="90" spans="2:17" x14ac:dyDescent="0.2">
      <c r="B90" s="14"/>
      <c r="C90" s="22" t="s">
        <v>58</v>
      </c>
      <c r="D90" s="22"/>
      <c r="E90" s="22"/>
      <c r="F90" s="25">
        <v>0</v>
      </c>
      <c r="G90" s="25"/>
      <c r="H90" s="17">
        <v>1</v>
      </c>
      <c r="I90" s="20">
        <v>0</v>
      </c>
      <c r="J90" s="17">
        <v>1</v>
      </c>
      <c r="K90" s="18">
        <v>0</v>
      </c>
      <c r="L90" s="17">
        <v>0</v>
      </c>
    </row>
    <row r="91" spans="2:17" x14ac:dyDescent="0.2">
      <c r="B91" s="14"/>
      <c r="C91" s="22" t="s">
        <v>59</v>
      </c>
      <c r="D91" s="22"/>
      <c r="E91" s="22"/>
      <c r="F91" s="26">
        <v>1</v>
      </c>
      <c r="G91" s="26"/>
      <c r="H91" s="18">
        <v>0</v>
      </c>
      <c r="I91" s="17">
        <v>0</v>
      </c>
      <c r="J91" s="18">
        <v>0</v>
      </c>
      <c r="K91" s="19">
        <v>1</v>
      </c>
      <c r="L91" s="18">
        <v>0</v>
      </c>
    </row>
    <row r="92" spans="2:17" x14ac:dyDescent="0.2">
      <c r="B92" s="14"/>
      <c r="C92" s="27" t="s">
        <v>52</v>
      </c>
      <c r="D92" s="27"/>
      <c r="E92" s="27"/>
      <c r="F92" s="23" t="s">
        <v>60</v>
      </c>
      <c r="G92" s="23"/>
      <c r="H92" s="21" t="s">
        <v>61</v>
      </c>
      <c r="I92" s="21" t="s">
        <v>62</v>
      </c>
    </row>
    <row r="93" spans="2:17" x14ac:dyDescent="0.2">
      <c r="B93" s="14"/>
      <c r="C93" s="22" t="s">
        <v>54</v>
      </c>
      <c r="D93" s="22"/>
      <c r="E93" s="22"/>
      <c r="F93" s="24">
        <v>0</v>
      </c>
      <c r="G93" s="24"/>
      <c r="H93" s="18">
        <v>1</v>
      </c>
      <c r="I93" s="17">
        <v>0</v>
      </c>
    </row>
    <row r="94" spans="2:17" x14ac:dyDescent="0.2">
      <c r="B94" s="14"/>
      <c r="C94" s="22" t="s">
        <v>55</v>
      </c>
      <c r="D94" s="22"/>
      <c r="E94" s="22"/>
      <c r="F94" s="25">
        <v>1</v>
      </c>
      <c r="G94" s="25"/>
      <c r="H94" s="17">
        <v>0</v>
      </c>
      <c r="I94" s="20">
        <v>0</v>
      </c>
    </row>
    <row r="95" spans="2:17" x14ac:dyDescent="0.2">
      <c r="C95" s="22" t="s">
        <v>56</v>
      </c>
      <c r="D95" s="22"/>
      <c r="E95" s="22"/>
      <c r="F95" s="26">
        <v>0</v>
      </c>
      <c r="G95" s="26"/>
      <c r="H95" s="18">
        <v>0</v>
      </c>
      <c r="I95" s="17">
        <v>1</v>
      </c>
    </row>
    <row r="96" spans="2:17" x14ac:dyDescent="0.2"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</row>
    <row r="97" spans="3:14" x14ac:dyDescent="0.2"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</row>
    <row r="98" spans="3:14" x14ac:dyDescent="0.2"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spans="3:14" x14ac:dyDescent="0.2"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</row>
    <row r="100" spans="3:14" x14ac:dyDescent="0.2"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</row>
    <row r="101" spans="3:14" x14ac:dyDescent="0.2"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</row>
    <row r="102" spans="3:14" x14ac:dyDescent="0.2"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</row>
    <row r="103" spans="3:14" x14ac:dyDescent="0.2"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</sheetData>
  <mergeCells count="89">
    <mergeCell ref="F73:G73"/>
    <mergeCell ref="B74:J74"/>
    <mergeCell ref="B77:E77"/>
    <mergeCell ref="F77:H77"/>
    <mergeCell ref="I77:J77"/>
    <mergeCell ref="K77:L77"/>
    <mergeCell ref="B64:K64"/>
    <mergeCell ref="B76:K76"/>
    <mergeCell ref="F65:G65"/>
    <mergeCell ref="F66:G66"/>
    <mergeCell ref="F68:G68"/>
    <mergeCell ref="F67:G67"/>
    <mergeCell ref="F69:G69"/>
    <mergeCell ref="F71:G71"/>
    <mergeCell ref="F70:G70"/>
    <mergeCell ref="F72:G72"/>
    <mergeCell ref="F49:G49"/>
    <mergeCell ref="F50:G50"/>
    <mergeCell ref="F51:G51"/>
    <mergeCell ref="B53:K53"/>
    <mergeCell ref="F43:G43"/>
    <mergeCell ref="F44:G44"/>
    <mergeCell ref="F45:G45"/>
    <mergeCell ref="F46:G46"/>
    <mergeCell ref="F47:G47"/>
    <mergeCell ref="F48:G48"/>
    <mergeCell ref="F42:G42"/>
    <mergeCell ref="B23:E23"/>
    <mergeCell ref="B34:J34"/>
    <mergeCell ref="F36:G36"/>
    <mergeCell ref="F37:G37"/>
    <mergeCell ref="F38:G38"/>
    <mergeCell ref="F35:G35"/>
    <mergeCell ref="F40:G40"/>
    <mergeCell ref="F39:G39"/>
    <mergeCell ref="F41:G41"/>
    <mergeCell ref="B1:J1"/>
    <mergeCell ref="B12:K12"/>
    <mergeCell ref="H23:M23"/>
    <mergeCell ref="B11:K11"/>
    <mergeCell ref="B22:K22"/>
    <mergeCell ref="K83:L83"/>
    <mergeCell ref="K84:L84"/>
    <mergeCell ref="K85:L85"/>
    <mergeCell ref="I78:J78"/>
    <mergeCell ref="I79:J79"/>
    <mergeCell ref="I80:J80"/>
    <mergeCell ref="I81:J81"/>
    <mergeCell ref="I83:J83"/>
    <mergeCell ref="I82:J82"/>
    <mergeCell ref="I84:J84"/>
    <mergeCell ref="I85:J85"/>
    <mergeCell ref="K78:L78"/>
    <mergeCell ref="K79:L79"/>
    <mergeCell ref="K80:L80"/>
    <mergeCell ref="K81:L81"/>
    <mergeCell ref="K82:L82"/>
    <mergeCell ref="F78:H78"/>
    <mergeCell ref="B78:E78"/>
    <mergeCell ref="F79:H79"/>
    <mergeCell ref="F80:H80"/>
    <mergeCell ref="F81:H81"/>
    <mergeCell ref="B79:E79"/>
    <mergeCell ref="B80:E80"/>
    <mergeCell ref="B81:E81"/>
    <mergeCell ref="B82:E82"/>
    <mergeCell ref="B83:E83"/>
    <mergeCell ref="B84:E84"/>
    <mergeCell ref="B85:E85"/>
    <mergeCell ref="F82:H82"/>
    <mergeCell ref="F83:H83"/>
    <mergeCell ref="F84:H84"/>
    <mergeCell ref="F85:H85"/>
    <mergeCell ref="F88:G88"/>
    <mergeCell ref="F89:G89"/>
    <mergeCell ref="F90:G90"/>
    <mergeCell ref="F91:G91"/>
    <mergeCell ref="C89:E89"/>
    <mergeCell ref="C90:E90"/>
    <mergeCell ref="C91:E91"/>
    <mergeCell ref="C88:E88"/>
    <mergeCell ref="C95:E95"/>
    <mergeCell ref="F92:G92"/>
    <mergeCell ref="F93:G93"/>
    <mergeCell ref="F94:G94"/>
    <mergeCell ref="F95:G95"/>
    <mergeCell ref="C92:E92"/>
    <mergeCell ref="C93:E93"/>
    <mergeCell ref="C94:E9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2023-02-21T05:52:09Z</dcterms:created>
  <dcterms:modified xsi:type="dcterms:W3CDTF">2023-03-21T10:34:10Z</dcterms:modified>
</cp:coreProperties>
</file>