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1оп-22\Маслов В.А. x Saifor.exe\I курс 2 семестр\Дискретная математика\"/>
    </mc:Choice>
  </mc:AlternateContent>
  <bookViews>
    <workbookView xWindow="0" yWindow="0" windowWidth="21600" windowHeight="9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2" i="1"/>
  <c r="F48" i="1"/>
  <c r="F46" i="1"/>
  <c r="F44" i="1"/>
  <c r="F42" i="1"/>
  <c r="F47" i="1"/>
  <c r="F45" i="1"/>
  <c r="F43" i="1"/>
  <c r="F41" i="1"/>
  <c r="G41" i="1"/>
  <c r="H41" i="1" s="1"/>
  <c r="G42" i="1"/>
  <c r="G45" i="1"/>
  <c r="H45" i="1" s="1"/>
  <c r="G46" i="1"/>
  <c r="F27" i="1"/>
  <c r="G27" i="1" s="1"/>
  <c r="F28" i="1"/>
  <c r="F26" i="1"/>
  <c r="G26" i="1" s="1"/>
  <c r="F23" i="1"/>
  <c r="G23" i="1" s="1"/>
  <c r="H23" i="1" s="1"/>
  <c r="F22" i="1"/>
  <c r="G22" i="1" s="1"/>
  <c r="H22" i="1" s="1"/>
  <c r="G48" i="1" l="1"/>
  <c r="H46" i="1"/>
  <c r="G44" i="1"/>
  <c r="G47" i="1"/>
  <c r="G43" i="1"/>
  <c r="H43" i="1" s="1"/>
  <c r="G28" i="1"/>
  <c r="H26" i="1"/>
  <c r="H27" i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32" i="1"/>
  <c r="F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32" i="1"/>
  <c r="G32" i="1" s="1"/>
  <c r="D29" i="1"/>
  <c r="F29" i="1" s="1"/>
  <c r="G29" i="1" s="1"/>
  <c r="D24" i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12" i="1"/>
  <c r="G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D18" i="1"/>
  <c r="F18" i="1" s="1"/>
  <c r="H18" i="1" s="1"/>
  <c r="D19" i="1"/>
  <c r="F19" i="1" s="1"/>
  <c r="H19" i="1" s="1"/>
  <c r="D12" i="1"/>
  <c r="F12" i="1" s="1"/>
  <c r="H12" i="1" s="1"/>
  <c r="D3" i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  <c r="H48" i="1" l="1"/>
  <c r="H47" i="1"/>
  <c r="H39" i="1"/>
  <c r="H37" i="1"/>
  <c r="H35" i="1"/>
  <c r="H33" i="1"/>
  <c r="H32" i="1"/>
  <c r="H38" i="1"/>
  <c r="H36" i="1"/>
  <c r="H34" i="1"/>
  <c r="F24" i="1"/>
  <c r="G24" i="1" s="1"/>
  <c r="H24" i="1" s="1"/>
  <c r="F25" i="1"/>
  <c r="G25" i="1" s="1"/>
  <c r="H25" i="1" s="1"/>
  <c r="H28" i="1"/>
  <c r="F9" i="1"/>
  <c r="F7" i="1"/>
  <c r="F5" i="1"/>
  <c r="F3" i="1"/>
  <c r="F2" i="1"/>
  <c r="F8" i="1"/>
  <c r="F6" i="1"/>
  <c r="F4" i="1"/>
  <c r="H29" i="1" l="1"/>
</calcChain>
</file>

<file path=xl/sharedStrings.xml><?xml version="1.0" encoding="utf-8"?>
<sst xmlns="http://schemas.openxmlformats.org/spreadsheetml/2006/main" count="148" uniqueCount="82">
  <si>
    <t>x</t>
  </si>
  <si>
    <t>y</t>
  </si>
  <si>
    <t>z</t>
  </si>
  <si>
    <t>f</t>
  </si>
  <si>
    <t>СДНФ</t>
  </si>
  <si>
    <t>СКНФ</t>
  </si>
  <si>
    <t>МДНФ</t>
  </si>
  <si>
    <t>+</t>
  </si>
  <si>
    <t>YZ</t>
  </si>
  <si>
    <t>XY</t>
  </si>
  <si>
    <t>¬y</t>
  </si>
  <si>
    <t>¬z</t>
  </si>
  <si>
    <t>¬y v z</t>
  </si>
  <si>
    <t>x v ¬z</t>
  </si>
  <si>
    <t>¬1&amp;2</t>
  </si>
  <si>
    <t>1</t>
  </si>
  <si>
    <t>2</t>
  </si>
  <si>
    <t>3</t>
  </si>
  <si>
    <t>4</t>
  </si>
  <si>
    <t> </t>
  </si>
  <si>
    <t>  </t>
  </si>
  <si>
    <t>Двоичная форма F булевой функции</t>
  </si>
  <si>
    <t>(¬X¬YZ) v (¬XY¬Z) v (¬XYZ) v (XY¬Z)</t>
  </si>
  <si>
    <t>(¬X v ¬Y v ¬Z) ^ (X v ¬Y v ¬Z) ^ (X v ¬Y v Z) ^ (XYZ)</t>
  </si>
  <si>
    <t>a0</t>
  </si>
  <si>
    <t>a1</t>
  </si>
  <si>
    <t>a3</t>
  </si>
  <si>
    <t>a2</t>
  </si>
  <si>
    <t>a23</t>
  </si>
  <si>
    <t>a13</t>
  </si>
  <si>
    <t>a12</t>
  </si>
  <si>
    <t>a123</t>
  </si>
  <si>
    <t>a</t>
  </si>
  <si>
    <t>x v ¬y</t>
  </si>
  <si>
    <t>¬x</t>
  </si>
  <si>
    <t>¬(1 -&gt; 2)</t>
  </si>
  <si>
    <t xml:space="preserve"> </t>
  </si>
  <si>
    <t xml:space="preserve">(XvYvZ) ^ (Xv¬YvZ) ^ (¬XvYvZ) ^ (¬XvYv¬Z) </t>
  </si>
  <si>
    <t>(¬X¬YZ) v (¬XYZ) v (XY¬Z) v (XYZ)</t>
  </si>
  <si>
    <t>¬XZ</t>
  </si>
  <si>
    <t> (¬XYZ) v ¬(XYZ)</t>
  </si>
  <si>
    <t>xyz</t>
  </si>
  <si>
    <t>yz</t>
  </si>
  <si>
    <t> Полином Жегалкина</t>
  </si>
  <si>
    <t>1 ⊕ y ⊕ yz ⊕ x</t>
  </si>
  <si>
    <t>(x⊕y) -&gt; (x⊕z)</t>
  </si>
  <si>
    <t>x⊕z</t>
  </si>
  <si>
    <t>x⊕y</t>
  </si>
  <si>
    <t>¬x¬y¬z</t>
  </si>
  <si>
    <t>¬x¬yz</t>
  </si>
  <si>
    <t>¬xyz</t>
  </si>
  <si>
    <t>x¬y¬z</t>
  </si>
  <si>
    <t>xy¬z</t>
  </si>
  <si>
    <t>(¬x¬y¬z) v (¬x¬yz) v (¬xyz) v (x¬y¬z) v (xy¬z) v (xyz)</t>
  </si>
  <si>
    <t>ДНФ</t>
  </si>
  <si>
    <t>КНФ</t>
  </si>
  <si>
    <t>¬xy¬z</t>
  </si>
  <si>
    <t>x¬yz</t>
  </si>
  <si>
    <t>(¬x v y v ¬z) ^ (x^ ¬y ^ z)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</si>
  <si>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</si>
  <si>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</si>
  <si>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</si>
  <si>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</si>
  <si>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</si>
  <si>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</si>
  <si>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</si>
  <si>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</si>
  <si>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</si>
  <si>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</si>
  <si>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</si>
  <si>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</si>
  <si>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</si>
  <si>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</si>
  <si>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>5)</t>
  </si>
  <si>
    <t>2)</t>
  </si>
  <si>
    <t>1)</t>
  </si>
  <si>
    <t>3)</t>
  </si>
  <si>
    <t>4)</t>
  </si>
  <si>
    <t>z⊕¬x</t>
  </si>
  <si>
    <t>1 ⊕ z ⊕ yz ⊕ x ⊕ xyz</t>
  </si>
  <si>
    <t>x v z</t>
  </si>
  <si>
    <t>x v ¬x^z v x^¬z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</si>
</sst>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/>
    <xf numFmtId="0" fontId="0" fillId="0" borderId="8" xfId="0" applyFont="1" applyFill="1" applyBorder="1"/>
    <xf numFmtId="0" fontId="1" fillId="0" borderId="12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1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0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Таблица6" displayName="Таблица6" ref="A1:G9" totalsRowShown="0" headerRowDxfId="20" dataDxfId="19">
  <autoFilter ref="A1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x" dataDxfId="18"/>
    <tableColumn id="2" name="y" dataDxfId="17"/>
    <tableColumn id="3" name="z" dataDxfId="16"/>
    <tableColumn id="4" name="x⊕y" dataDxfId="15">
      <calculatedColumnFormula>--IF(A2=B2,0,1)</calculatedColumnFormula>
    </tableColumn>
    <tableColumn id="5" name="x⊕z" dataDxfId="14">
      <calculatedColumnFormula>--IF(A2=C2, 0, 1)</calculatedColumnFormula>
    </tableColumn>
    <tableColumn id="6" name="(x⊕y) -&gt; (x⊕z)" dataDxfId="13">
      <calculatedColumnFormula>--OR(NOT(D2),E2)</calculatedColumnFormula>
    </tableColumn>
    <tableColumn id="12" name=" " dataDxfId="12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5" name="Таблица16" displayName="Таблица16" ref="K55:O58" totalsRowShown="0" headerRowDxfId="22" dataDxfId="21">
  <autoFilter ref="K55:O5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МДНФ" dataDxfId="27"/>
    <tableColumn id="2" name="1" dataDxfId="26"/>
    <tableColumn id="3" name="2" dataDxfId="25"/>
    <tableColumn id="4" name="3" dataDxfId="24"/>
    <tableColumn id="5" name="4" dataDxfId="23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7" name="Таблица17" displayName="Таблица17" ref="L21:Z29" totalsRowShown="0" headerRowDxfId="111" dataDxfId="110">
  <tableColumns count="15">
    <tableColumn id="1" name="1"/>
    <tableColumn id="2" name=" 2"/>
    <tableColumn id="3" name=" 3"/>
    <tableColumn id="4" name=" 4" dataDxfId="109"/>
    <tableColumn id="5" name=" 5" dataDxfId="108"/>
    <tableColumn id="6" name=" 6" dataDxfId="107"/>
    <tableColumn id="7" name=" 7" dataDxfId="106"/>
    <tableColumn id="8" name=" 8" dataDxfId="105"/>
    <tableColumn id="9" name=" 9" dataDxfId="104"/>
    <tableColumn id="10" name=" 10" dataDxfId="103"/>
    <tableColumn id="11" name=" 11" dataDxfId="102"/>
    <tableColumn id="12" name=" 12" dataDxfId="101"/>
    <tableColumn id="13" name=" 13" dataDxfId="100"/>
    <tableColumn id="14" name=" 14"/>
    <tableColumn id="15" name=" 15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id="8" name="Таблица8" displayName="Таблица8" ref="A21:D29" totalsRowShown="0" headerRowDxfId="75" dataDxfId="74" headerRowBorderDxfId="81" totalsRowBorderDxfId="80">
  <autoFilter ref="A21:D29">
    <filterColumn colId="0" hiddenButton="1"/>
    <filterColumn colId="1" hiddenButton="1"/>
    <filterColumn colId="2" hiddenButton="1"/>
    <filterColumn colId="3" hiddenButton="1"/>
  </autoFilter>
  <tableColumns count="4">
    <tableColumn id="1" name="x" dataDxfId="79"/>
    <tableColumn id="2" name="y" dataDxfId="78"/>
    <tableColumn id="3" name="z" dataDxfId="77"/>
    <tableColumn id="4" name="f" dataDxfId="76"/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id="13" name="Таблица13" displayName="Таблица13" ref="F40:J48" totalsRowShown="0" headerRowDxfId="51" dataDxfId="50" headerRowBorderDxfId="58" tableBorderDxfId="59" totalsRowBorderDxfId="57">
  <autoFilter ref="F40:J4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1" dataDxfId="56"/>
    <tableColumn id="2" name="2" dataDxfId="55"/>
    <tableColumn id="3" name="3" dataDxfId="54">
      <calculatedColumnFormula>--IF(G41=G37, 0, 1)</calculatedColumnFormula>
    </tableColumn>
    <tableColumn id="4" name=" Полином Жегалкина" dataDxfId="53"/>
    <tableColumn id="5" name=" " dataDxfId="5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Таблица14" displayName="Таблица14" ref="D40:D48" totalsRowShown="0" headerRowDxfId="44" dataDxfId="48" headerRowBorderDxfId="46" tableBorderDxfId="47" totalsRowBorderDxfId="45">
  <autoFilter ref="D40:D48">
    <filterColumn colId="0" hiddenButton="1"/>
  </autoFilter>
  <tableColumns count="1">
    <tableColumn id="1" name="a" dataDxfId="4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6" name="Таблица19" displayName="Таблица19" ref="E40:E48" totalsRowShown="0" headerRowDxfId="43" dataDxfId="38" headerRowBorderDxfId="41" tableBorderDxfId="42" totalsRowBorderDxfId="40">
  <autoFilter ref="E40:E48">
    <filterColumn colId="0" hiddenButton="1"/>
  </autoFilter>
  <tableColumns count="1">
    <tableColumn id="1" name="f" dataDxfId="39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Таблица1720" displayName="Таблица1720" ref="L40:Z48" totalsRowShown="0" headerRowDxfId="11" dataDxfId="10">
  <tableColumns count="15">
    <tableColumn id="1" name="1"/>
    <tableColumn id="2" name=" 2"/>
    <tableColumn id="3" name=" 3"/>
    <tableColumn id="4" name=" 4" dataDxfId="9"/>
    <tableColumn id="5" name=" 5" dataDxfId="8"/>
    <tableColumn id="6" name=" 6" dataDxfId="7"/>
    <tableColumn id="7" name=" 7" dataDxfId="6"/>
    <tableColumn id="8" name=" 8" dataDxfId="5"/>
    <tableColumn id="9" name=" 9" dataDxfId="4"/>
    <tableColumn id="10" name=" 10" dataDxfId="3"/>
    <tableColumn id="11" name=" 11" dataDxfId="2"/>
    <tableColumn id="12" name=" 12" dataDxfId="1"/>
    <tableColumn id="13" name=" 13" dataDxfId="0"/>
    <tableColumn id="14" name=" 14"/>
    <tableColumn id="15" name=" 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Таблица9" displayName="Таблица9" ref="A11:H19" totalsRowShown="0" headerRowDxfId="90">
  <tableColumns count="8">
    <tableColumn id="1" name="x" dataDxfId="89"/>
    <tableColumn id="2" name="y" dataDxfId="88"/>
    <tableColumn id="3" name="z" dataDxfId="87"/>
    <tableColumn id="4" name="¬y" dataDxfId="86">
      <calculatedColumnFormula>--NOT(B12)</calculatedColumnFormula>
    </tableColumn>
    <tableColumn id="5" name="¬z" dataDxfId="85">
      <calculatedColumnFormula>--NOT(C12)</calculatedColumnFormula>
    </tableColumn>
    <tableColumn id="6" name="¬y v z" dataDxfId="84">
      <calculatedColumnFormula>--OR(D12,C12)</calculatedColumnFormula>
    </tableColumn>
    <tableColumn id="7" name="x v ¬z" dataDxfId="83">
      <calculatedColumnFormula>--OR(A12,E12)</calculatedColumnFormula>
    </tableColumn>
    <tableColumn id="8" name="¬1&amp;2" dataDxfId="82">
      <calculatedColumnFormula>--NOT(AND(F12,G12))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Таблица10" displayName="Таблица10" ref="I11:I12" totalsRowShown="0" headerRowDxfId="119" dataDxfId="118">
  <tableColumns count="1">
    <tableColumn id="1" name="Двоичная форма F булевой функции" dataDxfId="1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11" name="Таблица11" displayName="Таблица11" ref="I14:I15" totalsRowShown="0" headerRowDxfId="116" dataDxfId="98">
  <tableColumns count="1">
    <tableColumn id="1" name="СДНФ" dataDxfId="99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2" name="Таблица12" displayName="Таблица12" ref="I17:I18" totalsRowShown="0" headerRowDxfId="115" dataDxfId="96">
  <tableColumns count="1">
    <tableColumn id="1" name="СКНФ" dataDxfId="97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15" name="Таблица15" displayName="Таблица15" ref="E21:J29" totalsRowShown="0" headerRowDxfId="73" dataDxfId="114" tableBorderDxfId="113">
  <autoFilter ref="E21:J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a" dataDxfId="112"/>
    <tableColumn id="2" name="1" dataDxfId="95"/>
    <tableColumn id="3" name="2" dataDxfId="94"/>
    <tableColumn id="4" name="3" dataDxfId="93">
      <calculatedColumnFormula>--IF(G22=G18, 0, 1)</calculatedColumnFormula>
    </tableColumn>
    <tableColumn id="5" name=" Полином Жегалкина" dataDxfId="91"/>
    <tableColumn id="6" name=" " dataDxfId="92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18" name="Таблица18" displayName="Таблица18" ref="A31:H39" totalsRowShown="0" headerRowDxfId="72" dataDxfId="71" headerRowBorderDxfId="69" tableBorderDxfId="70" totalsRowBorderDxfId="68">
  <autoFilter ref="A31:H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x" dataDxfId="67"/>
    <tableColumn id="2" name="y" dataDxfId="66"/>
    <tableColumn id="3" name="z" dataDxfId="65"/>
    <tableColumn id="4" name="¬x" dataDxfId="64">
      <calculatedColumnFormula>--NOT(A32)</calculatedColumnFormula>
    </tableColumn>
    <tableColumn id="5" name="¬y" dataDxfId="63">
      <calculatedColumnFormula>--NOT(B32)</calculatedColumnFormula>
    </tableColumn>
    <tableColumn id="6" name="x v ¬y" dataDxfId="62">
      <calculatedColumnFormula>--OR(A32,E32)</calculatedColumnFormula>
    </tableColumn>
    <tableColumn id="7" name="z⊕¬x" dataDxfId="61">
      <calculatedColumnFormula>--IF(C32=D32,0,1)</calculatedColumnFormula>
    </tableColumn>
    <tableColumn id="8" name="¬(1 -&gt; 2)" dataDxfId="60">
      <calculatedColumnFormula>--OR(NOT(F32),G32)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3" name="Таблица64" displayName="Таблица64" ref="A55:D63" totalsRowShown="0" headerRowDxfId="33" dataDxfId="32">
  <autoFilter ref="A55:D63">
    <filterColumn colId="0" hiddenButton="1"/>
    <filterColumn colId="1" hiddenButton="1"/>
    <filterColumn colId="2" hiddenButton="1"/>
    <filterColumn colId="3" hiddenButton="1"/>
  </autoFilter>
  <tableColumns count="4">
    <tableColumn id="1" name="x" dataDxfId="37"/>
    <tableColumn id="2" name="y" dataDxfId="36"/>
    <tableColumn id="3" name="z" dataDxfId="35"/>
    <tableColumn id="4" name="f" dataDxfId="34">
      <calculatedColumnFormula>--IF(A56=B56,0,1)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7" name="Таблица88" displayName="Таблица88" ref="H55:I58" totalsRowShown="0" headerRowDxfId="29" dataDxfId="28">
  <autoFilter ref="H55:I58">
    <filterColumn colId="0" hiddenButton="1"/>
    <filterColumn colId="1" hiddenButton="1"/>
  </autoFilter>
  <tableColumns count="2">
    <tableColumn id="1" name="  " dataDxfId="31"/>
    <tableColumn id="2" name=" " dataDxfId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topLeftCell="A49" workbookViewId="0">
      <selection activeCell="K22" sqref="K22"/>
    </sheetView>
  </sheetViews>
  <sheetFormatPr defaultRowHeight="15" x14ac:dyDescent="0.25"/>
  <cols>
    <col min="1" max="1" width="7.42578125" customWidth="1"/>
    <col min="2" max="2" width="7.28515625" customWidth="1"/>
    <col min="3" max="3" width="6.85546875" customWidth="1"/>
    <col min="4" max="4" width="10.42578125" customWidth="1"/>
    <col min="5" max="5" width="10.140625" customWidth="1"/>
    <col min="6" max="6" width="19.42578125" customWidth="1"/>
    <col min="7" max="7" width="11.140625" customWidth="1"/>
    <col min="8" max="8" width="11.85546875" customWidth="1"/>
    <col min="9" max="9" width="47" customWidth="1"/>
    <col min="11" max="11" width="11.28515625" customWidth="1"/>
    <col min="12" max="12" width="3" customWidth="1"/>
    <col min="13" max="13" width="2.85546875" customWidth="1"/>
    <col min="14" max="14" width="2.7109375" customWidth="1"/>
    <col min="15" max="15" width="3.140625" customWidth="1"/>
    <col min="16" max="16" width="2.7109375" customWidth="1"/>
    <col min="17" max="17" width="2.85546875" customWidth="1"/>
    <col min="18" max="18" width="3.28515625" customWidth="1"/>
    <col min="19" max="19" width="2.85546875" customWidth="1"/>
    <col min="20" max="21" width="3" customWidth="1"/>
    <col min="22" max="23" width="2.85546875" customWidth="1"/>
    <col min="24" max="24" width="3" customWidth="1"/>
    <col min="25" max="26" width="3.28515625" customWidth="1"/>
  </cols>
  <sheetData>
    <row r="1" spans="1:12" ht="18.75" x14ac:dyDescent="0.3">
      <c r="A1" s="7" t="s">
        <v>0</v>
      </c>
      <c r="B1" s="7" t="s">
        <v>1</v>
      </c>
      <c r="C1" s="7" t="s">
        <v>2</v>
      </c>
      <c r="D1" s="7" t="s">
        <v>47</v>
      </c>
      <c r="E1" s="7" t="s">
        <v>46</v>
      </c>
      <c r="F1" s="7" t="s">
        <v>45</v>
      </c>
      <c r="G1" s="7" t="s">
        <v>19</v>
      </c>
      <c r="H1" s="28" t="s">
        <v>75</v>
      </c>
      <c r="I1" s="7" t="s">
        <v>4</v>
      </c>
    </row>
    <row r="2" spans="1:12" x14ac:dyDescent="0.25">
      <c r="A2" s="1">
        <v>0</v>
      </c>
      <c r="B2" s="1">
        <v>0</v>
      </c>
      <c r="C2" s="1">
        <v>0</v>
      </c>
      <c r="D2" s="1">
        <f t="shared" ref="D2:D9" si="0">--IF(A2=B2,0,1)</f>
        <v>0</v>
      </c>
      <c r="E2" s="1">
        <f t="shared" ref="E2:E9" si="1">--IF(A2=C2, 0, 1)</f>
        <v>0</v>
      </c>
      <c r="F2" s="3">
        <f t="shared" ref="F2:F9" si="2">--OR(NOT(D2),E2)</f>
        <v>1</v>
      </c>
      <c r="G2" s="3" t="s">
        <v>48</v>
      </c>
      <c r="H2" s="3"/>
      <c r="I2" s="4" t="s">
        <v>53</v>
      </c>
      <c r="J2" s="3"/>
      <c r="K2" s="3"/>
      <c r="L2" s="3"/>
    </row>
    <row r="3" spans="1:12" x14ac:dyDescent="0.25">
      <c r="A3" s="1">
        <v>0</v>
      </c>
      <c r="B3" s="1">
        <v>0</v>
      </c>
      <c r="C3" s="1">
        <v>1</v>
      </c>
      <c r="D3" s="1">
        <f t="shared" si="0"/>
        <v>0</v>
      </c>
      <c r="E3" s="1">
        <f t="shared" si="1"/>
        <v>1</v>
      </c>
      <c r="F3" s="3">
        <f t="shared" si="2"/>
        <v>1</v>
      </c>
      <c r="G3" s="3" t="s">
        <v>49</v>
      </c>
      <c r="H3" s="3"/>
      <c r="I3" s="7" t="s">
        <v>5</v>
      </c>
      <c r="J3" s="3"/>
      <c r="K3" s="3"/>
      <c r="L3" s="3"/>
    </row>
    <row r="4" spans="1:12" x14ac:dyDescent="0.25">
      <c r="A4" s="1">
        <v>0</v>
      </c>
      <c r="B4" s="1">
        <v>1</v>
      </c>
      <c r="C4" s="1">
        <v>0</v>
      </c>
      <c r="D4" s="1">
        <f t="shared" si="0"/>
        <v>1</v>
      </c>
      <c r="E4" s="1">
        <f t="shared" si="1"/>
        <v>0</v>
      </c>
      <c r="F4" s="3">
        <f t="shared" si="2"/>
        <v>0</v>
      </c>
      <c r="G4" s="5" t="s">
        <v>56</v>
      </c>
      <c r="H4" s="3"/>
      <c r="I4" s="4" t="s">
        <v>58</v>
      </c>
      <c r="J4" s="3"/>
      <c r="K4" s="3"/>
      <c r="L4" s="3"/>
    </row>
    <row r="5" spans="1:12" ht="15.75" thickBot="1" x14ac:dyDescent="0.3">
      <c r="A5" s="1">
        <v>0</v>
      </c>
      <c r="B5" s="1">
        <v>1</v>
      </c>
      <c r="C5" s="1">
        <v>1</v>
      </c>
      <c r="D5" s="1">
        <f t="shared" si="0"/>
        <v>1</v>
      </c>
      <c r="E5" s="1">
        <f t="shared" si="1"/>
        <v>1</v>
      </c>
      <c r="F5" s="3">
        <f t="shared" si="2"/>
        <v>1</v>
      </c>
      <c r="G5" s="3" t="s">
        <v>50</v>
      </c>
      <c r="H5" s="3"/>
      <c r="I5" s="31" t="s">
        <v>54</v>
      </c>
      <c r="J5" s="3"/>
      <c r="K5" s="3"/>
      <c r="L5" s="3"/>
    </row>
    <row r="6" spans="1:12" ht="15.75" thickBot="1" x14ac:dyDescent="0.3">
      <c r="A6" s="1">
        <v>1</v>
      </c>
      <c r="B6" s="1">
        <v>0</v>
      </c>
      <c r="C6" s="1">
        <v>0</v>
      </c>
      <c r="D6" s="1">
        <f t="shared" si="0"/>
        <v>1</v>
      </c>
      <c r="E6" s="1">
        <f t="shared" si="1"/>
        <v>1</v>
      </c>
      <c r="F6" s="3">
        <f t="shared" si="2"/>
        <v>1</v>
      </c>
      <c r="G6" s="3" t="s">
        <v>51</v>
      </c>
      <c r="H6" s="3"/>
      <c r="I6" s="32" t="s">
        <v>81</v>
      </c>
      <c r="J6" s="3"/>
      <c r="K6" s="3"/>
      <c r="L6" s="3"/>
    </row>
    <row r="7" spans="1:12" ht="15.75" thickBot="1" x14ac:dyDescent="0.3">
      <c r="A7" s="1">
        <v>1</v>
      </c>
      <c r="B7" s="1">
        <v>0</v>
      </c>
      <c r="C7" s="1">
        <v>1</v>
      </c>
      <c r="D7" s="1">
        <f t="shared" si="0"/>
        <v>1</v>
      </c>
      <c r="E7" s="1">
        <f t="shared" si="1"/>
        <v>0</v>
      </c>
      <c r="F7" s="3">
        <f t="shared" si="2"/>
        <v>0</v>
      </c>
      <c r="G7" s="6" t="s">
        <v>57</v>
      </c>
      <c r="I7" s="31" t="s">
        <v>55</v>
      </c>
    </row>
    <row r="8" spans="1:12" ht="15.75" thickBot="1" x14ac:dyDescent="0.3">
      <c r="A8" s="1">
        <v>1</v>
      </c>
      <c r="B8" s="1">
        <v>1</v>
      </c>
      <c r="C8" s="1">
        <v>0</v>
      </c>
      <c r="D8" s="1">
        <f t="shared" si="0"/>
        <v>0</v>
      </c>
      <c r="E8" s="1">
        <f t="shared" si="1"/>
        <v>1</v>
      </c>
      <c r="F8" s="3">
        <f t="shared" si="2"/>
        <v>1</v>
      </c>
      <c r="G8" s="1" t="s">
        <v>52</v>
      </c>
      <c r="I8" s="32" t="s">
        <v>80</v>
      </c>
    </row>
    <row r="9" spans="1:12" x14ac:dyDescent="0.25">
      <c r="A9" s="1">
        <v>1</v>
      </c>
      <c r="B9" s="1">
        <v>1</v>
      </c>
      <c r="C9" s="1">
        <v>1</v>
      </c>
      <c r="D9" s="1">
        <f t="shared" si="0"/>
        <v>0</v>
      </c>
      <c r="E9" s="1">
        <f t="shared" si="1"/>
        <v>0</v>
      </c>
      <c r="F9" s="3">
        <f t="shared" si="2"/>
        <v>1</v>
      </c>
      <c r="G9" s="1" t="s">
        <v>41</v>
      </c>
    </row>
    <row r="10" spans="1:12" ht="18.75" x14ac:dyDescent="0.3">
      <c r="A10" s="28" t="s">
        <v>76</v>
      </c>
    </row>
    <row r="11" spans="1:12" x14ac:dyDescent="0.25">
      <c r="A11" s="1" t="s">
        <v>0</v>
      </c>
      <c r="B11" s="1" t="s">
        <v>1</v>
      </c>
      <c r="C11" s="1" t="s">
        <v>2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  <c r="I11" s="1" t="s">
        <v>21</v>
      </c>
    </row>
    <row r="12" spans="1:12" x14ac:dyDescent="0.25">
      <c r="A12" s="1">
        <v>0</v>
      </c>
      <c r="B12" s="1">
        <v>0</v>
      </c>
      <c r="C12" s="1">
        <v>0</v>
      </c>
      <c r="D12" s="3">
        <f>--NOT(B12)</f>
        <v>1</v>
      </c>
      <c r="E12" s="3">
        <f>--NOT(C12)</f>
        <v>1</v>
      </c>
      <c r="F12" s="3">
        <f>--OR(D12,C12)</f>
        <v>1</v>
      </c>
      <c r="G12" s="3">
        <f>--OR(A12,E12)</f>
        <v>1</v>
      </c>
      <c r="H12" s="3">
        <f>--NOT(AND(F12,G12))</f>
        <v>0</v>
      </c>
      <c r="I12" s="1">
        <v>1110010</v>
      </c>
    </row>
    <row r="13" spans="1:12" x14ac:dyDescent="0.25">
      <c r="A13" s="1">
        <v>0</v>
      </c>
      <c r="B13" s="1">
        <v>0</v>
      </c>
      <c r="C13" s="1">
        <v>1</v>
      </c>
      <c r="D13" s="3">
        <f t="shared" ref="D13:D19" si="3">--NOT(B13)</f>
        <v>1</v>
      </c>
      <c r="E13" s="3">
        <f t="shared" ref="E13:E19" si="4">--NOT(C13)</f>
        <v>0</v>
      </c>
      <c r="F13" s="3">
        <f t="shared" ref="F13:F19" si="5">--OR(D13,C13)</f>
        <v>1</v>
      </c>
      <c r="G13" s="3">
        <f t="shared" ref="G13:G19" si="6">--OR(A13,E13)</f>
        <v>0</v>
      </c>
      <c r="H13" s="3">
        <f t="shared" ref="H13:H19" si="7">--NOT(AND(F13,G13))</f>
        <v>1</v>
      </c>
    </row>
    <row r="14" spans="1:12" x14ac:dyDescent="0.25">
      <c r="A14" s="1">
        <v>0</v>
      </c>
      <c r="B14" s="1">
        <v>1</v>
      </c>
      <c r="C14" s="1">
        <v>0</v>
      </c>
      <c r="D14" s="3">
        <f t="shared" si="3"/>
        <v>0</v>
      </c>
      <c r="E14" s="3">
        <f t="shared" si="4"/>
        <v>1</v>
      </c>
      <c r="F14" s="3">
        <f t="shared" si="5"/>
        <v>0</v>
      </c>
      <c r="G14" s="3">
        <f t="shared" si="6"/>
        <v>1</v>
      </c>
      <c r="H14" s="3">
        <f t="shared" si="7"/>
        <v>1</v>
      </c>
      <c r="I14" s="1" t="s">
        <v>4</v>
      </c>
    </row>
    <row r="15" spans="1:12" x14ac:dyDescent="0.25">
      <c r="A15" s="1">
        <v>0</v>
      </c>
      <c r="B15" s="1">
        <v>1</v>
      </c>
      <c r="C15" s="1">
        <v>1</v>
      </c>
      <c r="D15" s="3">
        <f t="shared" si="3"/>
        <v>0</v>
      </c>
      <c r="E15" s="3">
        <f t="shared" si="4"/>
        <v>0</v>
      </c>
      <c r="F15" s="3">
        <f t="shared" si="5"/>
        <v>1</v>
      </c>
      <c r="G15" s="3">
        <f t="shared" si="6"/>
        <v>0</v>
      </c>
      <c r="H15" s="3">
        <f t="shared" si="7"/>
        <v>1</v>
      </c>
      <c r="I15" s="1" t="s">
        <v>22</v>
      </c>
    </row>
    <row r="16" spans="1:12" x14ac:dyDescent="0.25">
      <c r="A16" s="1">
        <v>1</v>
      </c>
      <c r="B16" s="1">
        <v>0</v>
      </c>
      <c r="C16" s="1">
        <v>0</v>
      </c>
      <c r="D16" s="3">
        <f t="shared" si="3"/>
        <v>1</v>
      </c>
      <c r="E16" s="3">
        <f t="shared" si="4"/>
        <v>1</v>
      </c>
      <c r="F16" s="3">
        <f t="shared" si="5"/>
        <v>1</v>
      </c>
      <c r="G16" s="3">
        <f t="shared" si="6"/>
        <v>1</v>
      </c>
      <c r="H16" s="3">
        <f t="shared" si="7"/>
        <v>0</v>
      </c>
    </row>
    <row r="17" spans="1:26" x14ac:dyDescent="0.25">
      <c r="A17" s="1">
        <v>1</v>
      </c>
      <c r="B17" s="1">
        <v>0</v>
      </c>
      <c r="C17" s="1">
        <v>1</v>
      </c>
      <c r="D17" s="3">
        <f t="shared" si="3"/>
        <v>1</v>
      </c>
      <c r="E17" s="3">
        <f t="shared" si="4"/>
        <v>0</v>
      </c>
      <c r="F17" s="3">
        <f t="shared" si="5"/>
        <v>1</v>
      </c>
      <c r="G17" s="3">
        <f t="shared" si="6"/>
        <v>1</v>
      </c>
      <c r="H17" s="3">
        <f t="shared" si="7"/>
        <v>0</v>
      </c>
      <c r="I17" s="1" t="s">
        <v>5</v>
      </c>
    </row>
    <row r="18" spans="1:26" x14ac:dyDescent="0.25">
      <c r="A18" s="1">
        <v>1</v>
      </c>
      <c r="B18" s="1">
        <v>1</v>
      </c>
      <c r="C18" s="1">
        <v>0</v>
      </c>
      <c r="D18" s="3">
        <f t="shared" si="3"/>
        <v>0</v>
      </c>
      <c r="E18" s="3">
        <f t="shared" si="4"/>
        <v>1</v>
      </c>
      <c r="F18" s="3">
        <f t="shared" si="5"/>
        <v>0</v>
      </c>
      <c r="G18" s="3">
        <f t="shared" si="6"/>
        <v>1</v>
      </c>
      <c r="H18" s="3">
        <f t="shared" si="7"/>
        <v>1</v>
      </c>
      <c r="I18" s="1" t="s">
        <v>23</v>
      </c>
    </row>
    <row r="19" spans="1:26" x14ac:dyDescent="0.25">
      <c r="A19" s="1">
        <v>1</v>
      </c>
      <c r="B19" s="1">
        <v>1</v>
      </c>
      <c r="C19" s="1">
        <v>1</v>
      </c>
      <c r="D19" s="3">
        <f t="shared" si="3"/>
        <v>0</v>
      </c>
      <c r="E19" s="3">
        <f t="shared" si="4"/>
        <v>0</v>
      </c>
      <c r="F19" s="3">
        <f t="shared" si="5"/>
        <v>1</v>
      </c>
      <c r="G19" s="3">
        <f t="shared" si="6"/>
        <v>1</v>
      </c>
      <c r="H19" s="3">
        <f t="shared" si="7"/>
        <v>0</v>
      </c>
    </row>
    <row r="20" spans="1:26" ht="18.75" x14ac:dyDescent="0.3">
      <c r="A20" s="28" t="s">
        <v>77</v>
      </c>
      <c r="L20" t="s">
        <v>36</v>
      </c>
    </row>
    <row r="21" spans="1:26" ht="15.75" thickBot="1" x14ac:dyDescent="0.3">
      <c r="A21" s="9" t="s">
        <v>0</v>
      </c>
      <c r="B21" s="10" t="s">
        <v>1</v>
      </c>
      <c r="C21" s="10" t="s">
        <v>2</v>
      </c>
      <c r="D21" s="11" t="s">
        <v>3</v>
      </c>
      <c r="E21" s="18" t="s">
        <v>32</v>
      </c>
      <c r="F21" s="19" t="s">
        <v>15</v>
      </c>
      <c r="G21" s="19" t="s">
        <v>16</v>
      </c>
      <c r="H21" s="19" t="s">
        <v>17</v>
      </c>
      <c r="I21" s="19" t="s">
        <v>43</v>
      </c>
      <c r="J21" s="19" t="s">
        <v>19</v>
      </c>
      <c r="L21" s="1" t="s">
        <v>15</v>
      </c>
      <c r="M21" s="1" t="s">
        <v>59</v>
      </c>
      <c r="N21" s="1" t="s">
        <v>60</v>
      </c>
      <c r="O21" s="1" t="s">
        <v>61</v>
      </c>
      <c r="P21" s="1" t="s">
        <v>62</v>
      </c>
      <c r="Q21" s="1" t="s">
        <v>63</v>
      </c>
      <c r="R21" s="1" t="s">
        <v>64</v>
      </c>
      <c r="S21" s="1" t="s">
        <v>65</v>
      </c>
      <c r="T21" s="1" t="s">
        <v>66</v>
      </c>
      <c r="U21" s="1" t="s">
        <v>67</v>
      </c>
      <c r="V21" s="1" t="s">
        <v>68</v>
      </c>
      <c r="W21" s="1" t="s">
        <v>69</v>
      </c>
      <c r="X21" s="1" t="s">
        <v>70</v>
      </c>
      <c r="Y21" s="1" t="s">
        <v>71</v>
      </c>
      <c r="Z21" s="1" t="s">
        <v>72</v>
      </c>
    </row>
    <row r="22" spans="1:26" ht="15.75" thickTop="1" x14ac:dyDescent="0.25">
      <c r="A22" s="12">
        <v>0</v>
      </c>
      <c r="B22" s="13">
        <v>0</v>
      </c>
      <c r="C22" s="13">
        <v>0</v>
      </c>
      <c r="D22" s="14">
        <v>1</v>
      </c>
      <c r="E22" s="1" t="s">
        <v>24</v>
      </c>
      <c r="F22" s="1">
        <f>D22</f>
        <v>1</v>
      </c>
      <c r="G22" s="1">
        <f>F22</f>
        <v>1</v>
      </c>
      <c r="H22" s="1">
        <f t="shared" ref="H22" si="8">G22</f>
        <v>1</v>
      </c>
      <c r="I22" s="1" t="s">
        <v>44</v>
      </c>
      <c r="J22" s="1">
        <v>1</v>
      </c>
      <c r="L22" s="1">
        <v>1</v>
      </c>
      <c r="M22" s="1"/>
      <c r="N22" s="1">
        <v>1</v>
      </c>
      <c r="O22" s="1"/>
      <c r="P22" s="1">
        <v>0</v>
      </c>
      <c r="Q22" s="1"/>
      <c r="R22" s="1">
        <v>1</v>
      </c>
      <c r="S22" s="1"/>
      <c r="T22" s="1">
        <v>0</v>
      </c>
      <c r="U22" s="1"/>
      <c r="V22" s="1">
        <v>0</v>
      </c>
      <c r="W22" s="1"/>
      <c r="X22" s="1">
        <v>1</v>
      </c>
      <c r="Y22" s="1"/>
      <c r="Z22" s="1">
        <v>0</v>
      </c>
    </row>
    <row r="23" spans="1:26" x14ac:dyDescent="0.25">
      <c r="A23" s="12">
        <v>0</v>
      </c>
      <c r="B23" s="13">
        <v>0</v>
      </c>
      <c r="C23" s="13">
        <v>1</v>
      </c>
      <c r="D23" s="14">
        <v>1</v>
      </c>
      <c r="E23" s="1" t="s">
        <v>26</v>
      </c>
      <c r="F23" s="1">
        <f>--IF(D23=D22, 0, 1)</f>
        <v>0</v>
      </c>
      <c r="G23" s="1">
        <f>F23</f>
        <v>0</v>
      </c>
      <c r="H23" s="1">
        <f t="shared" ref="H23" si="9">--G23</f>
        <v>0</v>
      </c>
      <c r="J23" s="1"/>
      <c r="L23" s="33"/>
      <c r="M23" s="1">
        <v>0</v>
      </c>
      <c r="N23" s="1"/>
      <c r="O23" s="1">
        <v>1</v>
      </c>
      <c r="P23" s="1"/>
      <c r="Q23" s="1">
        <v>1</v>
      </c>
      <c r="R23" s="1"/>
      <c r="S23" s="1">
        <v>1</v>
      </c>
      <c r="T23" s="1"/>
      <c r="U23" s="1">
        <v>0</v>
      </c>
      <c r="V23" s="1"/>
      <c r="W23" s="1">
        <v>1</v>
      </c>
      <c r="X23" s="1"/>
      <c r="Y23" s="1">
        <v>1</v>
      </c>
      <c r="Z23" s="33"/>
    </row>
    <row r="24" spans="1:26" x14ac:dyDescent="0.25">
      <c r="A24" s="12">
        <v>0</v>
      </c>
      <c r="B24" s="13">
        <v>1</v>
      </c>
      <c r="C24" s="13">
        <v>0</v>
      </c>
      <c r="D24" s="14">
        <f t="shared" ref="D24:D29" si="10">--NOT(B24)</f>
        <v>0</v>
      </c>
      <c r="E24" s="1" t="s">
        <v>27</v>
      </c>
      <c r="F24" s="1">
        <f>D24</f>
        <v>0</v>
      </c>
      <c r="G24" s="1">
        <f>--IF(F24=F22, 0, 1)</f>
        <v>1</v>
      </c>
      <c r="H24" s="1">
        <f t="shared" ref="H24" si="11">G24</f>
        <v>1</v>
      </c>
      <c r="J24" s="1" t="s">
        <v>1</v>
      </c>
      <c r="L24" s="33"/>
      <c r="M24" s="33"/>
      <c r="N24" s="1">
        <v>1</v>
      </c>
      <c r="O24" s="1"/>
      <c r="P24" s="1">
        <v>0</v>
      </c>
      <c r="Q24" s="1"/>
      <c r="R24" s="1">
        <v>0</v>
      </c>
      <c r="S24" s="1"/>
      <c r="T24" s="1">
        <v>1</v>
      </c>
      <c r="U24" s="1"/>
      <c r="V24" s="1">
        <v>1</v>
      </c>
      <c r="W24" s="1"/>
      <c r="X24" s="1">
        <v>0</v>
      </c>
      <c r="Y24" s="33"/>
      <c r="Z24" s="33"/>
    </row>
    <row r="25" spans="1:26" x14ac:dyDescent="0.25">
      <c r="A25" s="12">
        <v>0</v>
      </c>
      <c r="B25" s="13">
        <v>1</v>
      </c>
      <c r="C25" s="13">
        <v>1</v>
      </c>
      <c r="D25" s="14">
        <v>1</v>
      </c>
      <c r="E25" s="1" t="s">
        <v>28</v>
      </c>
      <c r="F25" s="1">
        <f>--IF(D25=D24, 0, 1)</f>
        <v>1</v>
      </c>
      <c r="G25" s="1">
        <f>--IF(F25=F23, 0, 1)</f>
        <v>1</v>
      </c>
      <c r="H25" s="1">
        <f t="shared" ref="H25" si="12">--G25</f>
        <v>1</v>
      </c>
      <c r="J25" s="1" t="s">
        <v>42</v>
      </c>
      <c r="L25" s="8"/>
      <c r="M25" s="8"/>
      <c r="N25" s="8"/>
      <c r="O25" s="1">
        <v>1</v>
      </c>
      <c r="P25" s="1"/>
      <c r="Q25" s="1">
        <v>0</v>
      </c>
      <c r="R25" s="1"/>
      <c r="S25" s="1">
        <v>1</v>
      </c>
      <c r="T25" s="1"/>
      <c r="U25" s="1">
        <v>0</v>
      </c>
      <c r="V25" s="1"/>
      <c r="W25" s="1">
        <v>1</v>
      </c>
      <c r="X25" s="33"/>
      <c r="Y25" s="8"/>
      <c r="Z25" s="8"/>
    </row>
    <row r="26" spans="1:26" x14ac:dyDescent="0.25">
      <c r="A26" s="12">
        <v>1</v>
      </c>
      <c r="B26" s="13">
        <v>0</v>
      </c>
      <c r="C26" s="13">
        <v>0</v>
      </c>
      <c r="D26" s="14">
        <v>0</v>
      </c>
      <c r="E26" s="1" t="s">
        <v>25</v>
      </c>
      <c r="F26" s="1">
        <f>D26</f>
        <v>0</v>
      </c>
      <c r="G26" s="1">
        <f>F26</f>
        <v>0</v>
      </c>
      <c r="H26" s="1">
        <f>--IF(G26=G22, 0, 1)</f>
        <v>1</v>
      </c>
      <c r="J26" s="1" t="s">
        <v>0</v>
      </c>
      <c r="L26" s="8"/>
      <c r="M26" s="8"/>
      <c r="N26" s="8"/>
      <c r="O26" s="33"/>
      <c r="P26" s="1">
        <v>1</v>
      </c>
      <c r="Q26" s="1"/>
      <c r="R26" s="1">
        <v>1</v>
      </c>
      <c r="S26" s="1"/>
      <c r="T26" s="1">
        <v>1</v>
      </c>
      <c r="U26" s="1"/>
      <c r="V26" s="1">
        <v>1</v>
      </c>
      <c r="W26" s="33"/>
      <c r="X26" s="33"/>
      <c r="Y26" s="8"/>
      <c r="Z26" s="8"/>
    </row>
    <row r="27" spans="1:26" x14ac:dyDescent="0.25">
      <c r="A27" s="12">
        <v>1</v>
      </c>
      <c r="B27" s="13">
        <v>0</v>
      </c>
      <c r="C27" s="13">
        <v>1</v>
      </c>
      <c r="D27" s="14">
        <v>0</v>
      </c>
      <c r="E27" s="1" t="s">
        <v>29</v>
      </c>
      <c r="F27" s="1">
        <f>--IF(D27=D26, 0, 1)</f>
        <v>0</v>
      </c>
      <c r="G27" s="1">
        <f>--F27</f>
        <v>0</v>
      </c>
      <c r="H27" s="1">
        <f>--IF(G27=G23, 0, 1)</f>
        <v>0</v>
      </c>
      <c r="J27" s="1"/>
      <c r="L27" s="8"/>
      <c r="M27" s="8"/>
      <c r="N27" s="8"/>
      <c r="O27" s="33"/>
      <c r="P27" s="33"/>
      <c r="Q27" s="1">
        <v>0</v>
      </c>
      <c r="R27" s="1"/>
      <c r="S27" s="1">
        <v>0</v>
      </c>
      <c r="T27" s="1"/>
      <c r="U27" s="1">
        <v>0</v>
      </c>
      <c r="V27" s="33"/>
      <c r="W27" s="33"/>
      <c r="X27" s="33"/>
      <c r="Y27" s="8"/>
      <c r="Z27" s="8"/>
    </row>
    <row r="28" spans="1:26" x14ac:dyDescent="0.25">
      <c r="A28" s="12">
        <v>1</v>
      </c>
      <c r="B28" s="13">
        <v>1</v>
      </c>
      <c r="C28" s="13">
        <v>0</v>
      </c>
      <c r="D28" s="14">
        <v>1</v>
      </c>
      <c r="E28" s="1" t="s">
        <v>30</v>
      </c>
      <c r="F28" s="1">
        <f>D28</f>
        <v>1</v>
      </c>
      <c r="G28" s="1">
        <f>--IF(F28=F26, 0, 1)</f>
        <v>1</v>
      </c>
      <c r="H28" s="1">
        <f>--IF(G28=G24, 0, 1)</f>
        <v>0</v>
      </c>
      <c r="J28" s="1"/>
      <c r="L28" s="8"/>
      <c r="M28" s="8"/>
      <c r="N28" s="8"/>
      <c r="O28" s="33"/>
      <c r="P28" s="33"/>
      <c r="Q28" s="33"/>
      <c r="R28" s="1">
        <v>0</v>
      </c>
      <c r="S28" s="1"/>
      <c r="T28" s="1">
        <v>0</v>
      </c>
      <c r="U28" s="33"/>
      <c r="V28" s="33"/>
      <c r="W28" s="33"/>
      <c r="X28" s="33"/>
      <c r="Y28" s="8"/>
      <c r="Z28" s="8"/>
    </row>
    <row r="29" spans="1:26" x14ac:dyDescent="0.25">
      <c r="A29" s="15">
        <v>1</v>
      </c>
      <c r="B29" s="16">
        <v>1</v>
      </c>
      <c r="C29" s="16">
        <v>1</v>
      </c>
      <c r="D29" s="17">
        <f t="shared" si="10"/>
        <v>0</v>
      </c>
      <c r="E29" s="1" t="s">
        <v>31</v>
      </c>
      <c r="F29" s="1">
        <f>--IF(D29=D28, 0, 1)</f>
        <v>1</v>
      </c>
      <c r="G29" s="1">
        <f>--IF(F29=F27, 0, 1)</f>
        <v>1</v>
      </c>
      <c r="H29" s="1">
        <f>--IF(G29=G25, 0, 1)</f>
        <v>0</v>
      </c>
      <c r="J29" s="1"/>
      <c r="L29" s="8"/>
      <c r="M29" s="8"/>
      <c r="N29" s="8"/>
      <c r="O29" s="33"/>
      <c r="P29" s="33"/>
      <c r="Q29" s="33"/>
      <c r="R29" s="33"/>
      <c r="S29" s="1">
        <v>0</v>
      </c>
      <c r="T29" s="33"/>
      <c r="U29" s="33"/>
      <c r="V29" s="33"/>
      <c r="W29" s="33"/>
      <c r="X29" s="33"/>
      <c r="Y29" s="8"/>
      <c r="Z29" s="8"/>
    </row>
    <row r="30" spans="1:26" ht="18.75" x14ac:dyDescent="0.3">
      <c r="A30" s="28" t="s">
        <v>73</v>
      </c>
    </row>
    <row r="31" spans="1:26" ht="15.75" thickBot="1" x14ac:dyDescent="0.3">
      <c r="A31" s="9" t="s">
        <v>0</v>
      </c>
      <c r="B31" s="10" t="s">
        <v>1</v>
      </c>
      <c r="C31" s="10" t="s">
        <v>2</v>
      </c>
      <c r="D31" s="9" t="s">
        <v>34</v>
      </c>
      <c r="E31" s="10" t="s">
        <v>10</v>
      </c>
      <c r="F31" s="10" t="s">
        <v>33</v>
      </c>
      <c r="G31" s="11" t="s">
        <v>78</v>
      </c>
      <c r="H31" s="10" t="s">
        <v>35</v>
      </c>
    </row>
    <row r="32" spans="1:26" ht="15.75" thickTop="1" x14ac:dyDescent="0.25">
      <c r="A32" s="12">
        <v>0</v>
      </c>
      <c r="B32" s="13">
        <v>0</v>
      </c>
      <c r="C32" s="13">
        <v>0</v>
      </c>
      <c r="D32" s="12">
        <f>--NOT(A32)</f>
        <v>1</v>
      </c>
      <c r="E32" s="13">
        <f>--NOT(B32)</f>
        <v>1</v>
      </c>
      <c r="F32" s="13">
        <f>--OR(A32,E32)</f>
        <v>1</v>
      </c>
      <c r="G32" s="20">
        <f>--IF(C32=D32,0,1)</f>
        <v>1</v>
      </c>
      <c r="H32" s="21">
        <f t="shared" ref="H32:H39" si="13">--OR(NOT(F32),G32)</f>
        <v>1</v>
      </c>
    </row>
    <row r="33" spans="1:26" x14ac:dyDescent="0.25">
      <c r="A33" s="12">
        <v>0</v>
      </c>
      <c r="B33" s="13">
        <v>0</v>
      </c>
      <c r="C33" s="13">
        <v>1</v>
      </c>
      <c r="D33" s="12">
        <f t="shared" ref="D33:D39" si="14">--NOT(A33)</f>
        <v>1</v>
      </c>
      <c r="E33" s="13">
        <f t="shared" ref="E33:E39" si="15">--NOT(B33)</f>
        <v>1</v>
      </c>
      <c r="F33" s="13">
        <f t="shared" ref="F33:F39" si="16">--OR(A33,E33)</f>
        <v>1</v>
      </c>
      <c r="G33" s="20">
        <f t="shared" ref="G33:G39" si="17">--IF(C33=D33,0,1)</f>
        <v>0</v>
      </c>
      <c r="H33" s="21">
        <f t="shared" si="13"/>
        <v>0</v>
      </c>
    </row>
    <row r="34" spans="1:26" x14ac:dyDescent="0.25">
      <c r="A34" s="12">
        <v>0</v>
      </c>
      <c r="B34" s="13">
        <v>1</v>
      </c>
      <c r="C34" s="13">
        <v>0</v>
      </c>
      <c r="D34" s="12">
        <f t="shared" si="14"/>
        <v>1</v>
      </c>
      <c r="E34" s="13">
        <f t="shared" si="15"/>
        <v>0</v>
      </c>
      <c r="F34" s="13">
        <f t="shared" si="16"/>
        <v>0</v>
      </c>
      <c r="G34" s="20">
        <f t="shared" si="17"/>
        <v>1</v>
      </c>
      <c r="H34" s="21">
        <f t="shared" si="13"/>
        <v>1</v>
      </c>
    </row>
    <row r="35" spans="1:26" x14ac:dyDescent="0.25">
      <c r="A35" s="12">
        <v>0</v>
      </c>
      <c r="B35" s="13">
        <v>1</v>
      </c>
      <c r="C35" s="13">
        <v>1</v>
      </c>
      <c r="D35" s="12">
        <f t="shared" si="14"/>
        <v>1</v>
      </c>
      <c r="E35" s="13">
        <f t="shared" si="15"/>
        <v>0</v>
      </c>
      <c r="F35" s="13">
        <f t="shared" si="16"/>
        <v>0</v>
      </c>
      <c r="G35" s="20">
        <f t="shared" si="17"/>
        <v>0</v>
      </c>
      <c r="H35" s="21">
        <f t="shared" si="13"/>
        <v>1</v>
      </c>
    </row>
    <row r="36" spans="1:26" x14ac:dyDescent="0.25">
      <c r="A36" s="12">
        <v>1</v>
      </c>
      <c r="B36" s="13">
        <v>0</v>
      </c>
      <c r="C36" s="13">
        <v>0</v>
      </c>
      <c r="D36" s="12">
        <f t="shared" si="14"/>
        <v>0</v>
      </c>
      <c r="E36" s="13">
        <f t="shared" si="15"/>
        <v>1</v>
      </c>
      <c r="F36" s="13">
        <f t="shared" si="16"/>
        <v>1</v>
      </c>
      <c r="G36" s="20">
        <f t="shared" si="17"/>
        <v>0</v>
      </c>
      <c r="H36" s="21">
        <f t="shared" si="13"/>
        <v>0</v>
      </c>
    </row>
    <row r="37" spans="1:26" x14ac:dyDescent="0.25">
      <c r="A37" s="12">
        <v>1</v>
      </c>
      <c r="B37" s="13">
        <v>0</v>
      </c>
      <c r="C37" s="13">
        <v>1</v>
      </c>
      <c r="D37" s="12">
        <f t="shared" si="14"/>
        <v>0</v>
      </c>
      <c r="E37" s="13">
        <f t="shared" si="15"/>
        <v>1</v>
      </c>
      <c r="F37" s="13">
        <f t="shared" si="16"/>
        <v>1</v>
      </c>
      <c r="G37" s="20">
        <f t="shared" si="17"/>
        <v>1</v>
      </c>
      <c r="H37" s="21">
        <f t="shared" si="13"/>
        <v>1</v>
      </c>
    </row>
    <row r="38" spans="1:26" x14ac:dyDescent="0.25">
      <c r="A38" s="12">
        <v>1</v>
      </c>
      <c r="B38" s="13">
        <v>1</v>
      </c>
      <c r="C38" s="13">
        <v>0</v>
      </c>
      <c r="D38" s="12">
        <f t="shared" si="14"/>
        <v>0</v>
      </c>
      <c r="E38" s="13">
        <f t="shared" si="15"/>
        <v>0</v>
      </c>
      <c r="F38" s="13">
        <f t="shared" si="16"/>
        <v>1</v>
      </c>
      <c r="G38" s="20">
        <f t="shared" si="17"/>
        <v>0</v>
      </c>
      <c r="H38" s="21">
        <f t="shared" si="13"/>
        <v>0</v>
      </c>
    </row>
    <row r="39" spans="1:26" x14ac:dyDescent="0.25">
      <c r="A39" s="15">
        <v>1</v>
      </c>
      <c r="B39" s="16">
        <v>1</v>
      </c>
      <c r="C39" s="16">
        <v>1</v>
      </c>
      <c r="D39" s="15">
        <f t="shared" si="14"/>
        <v>0</v>
      </c>
      <c r="E39" s="16">
        <f t="shared" si="15"/>
        <v>0</v>
      </c>
      <c r="F39" s="16">
        <f t="shared" si="16"/>
        <v>1</v>
      </c>
      <c r="G39" s="22">
        <f t="shared" si="17"/>
        <v>1</v>
      </c>
      <c r="H39" s="21">
        <f t="shared" si="13"/>
        <v>1</v>
      </c>
    </row>
    <row r="40" spans="1:26" ht="15.75" thickBot="1" x14ac:dyDescent="0.3">
      <c r="D40" s="25" t="s">
        <v>32</v>
      </c>
      <c r="E40" s="25" t="s">
        <v>3</v>
      </c>
      <c r="F40" s="9" t="s">
        <v>15</v>
      </c>
      <c r="G40" s="10" t="s">
        <v>16</v>
      </c>
      <c r="H40" s="10" t="s">
        <v>17</v>
      </c>
      <c r="I40" s="10" t="s">
        <v>43</v>
      </c>
      <c r="J40" s="11" t="s">
        <v>19</v>
      </c>
      <c r="L40" s="1" t="s">
        <v>15</v>
      </c>
      <c r="M40" s="1" t="s">
        <v>59</v>
      </c>
      <c r="N40" s="1" t="s">
        <v>60</v>
      </c>
      <c r="O40" s="1" t="s">
        <v>61</v>
      </c>
      <c r="P40" s="1" t="s">
        <v>62</v>
      </c>
      <c r="Q40" s="1" t="s">
        <v>63</v>
      </c>
      <c r="R40" s="1" t="s">
        <v>64</v>
      </c>
      <c r="S40" s="1" t="s">
        <v>65</v>
      </c>
      <c r="T40" s="1" t="s">
        <v>66</v>
      </c>
      <c r="U40" s="1" t="s">
        <v>67</v>
      </c>
      <c r="V40" s="1" t="s">
        <v>68</v>
      </c>
      <c r="W40" s="1" t="s">
        <v>69</v>
      </c>
      <c r="X40" s="1" t="s">
        <v>70</v>
      </c>
      <c r="Y40" s="1" t="s">
        <v>71</v>
      </c>
      <c r="Z40" s="1" t="s">
        <v>72</v>
      </c>
    </row>
    <row r="41" spans="1:26" ht="15.75" thickTop="1" x14ac:dyDescent="0.25">
      <c r="D41" s="26" t="s">
        <v>24</v>
      </c>
      <c r="E41" s="26">
        <v>1</v>
      </c>
      <c r="F41" s="12">
        <f>E41</f>
        <v>1</v>
      </c>
      <c r="G41" s="13">
        <f>F41</f>
        <v>1</v>
      </c>
      <c r="H41" s="13">
        <f t="shared" ref="H41" si="18">G41</f>
        <v>1</v>
      </c>
      <c r="I41" s="13" t="s">
        <v>79</v>
      </c>
      <c r="J41" s="14">
        <v>1</v>
      </c>
      <c r="L41" s="1">
        <v>1</v>
      </c>
      <c r="M41" s="1"/>
      <c r="N41" s="1">
        <v>0</v>
      </c>
      <c r="O41" s="1"/>
      <c r="P41" s="1">
        <v>1</v>
      </c>
      <c r="Q41" s="1"/>
      <c r="R41" s="1">
        <v>1</v>
      </c>
      <c r="S41" s="1"/>
      <c r="T41" s="1">
        <v>0</v>
      </c>
      <c r="U41" s="1"/>
      <c r="V41" s="1">
        <v>1</v>
      </c>
      <c r="W41" s="1"/>
      <c r="X41" s="1">
        <v>0</v>
      </c>
      <c r="Y41" s="1"/>
      <c r="Z41" s="1">
        <v>0</v>
      </c>
    </row>
    <row r="42" spans="1:26" x14ac:dyDescent="0.25">
      <c r="D42" s="26" t="s">
        <v>26</v>
      </c>
      <c r="E42" s="26">
        <v>0</v>
      </c>
      <c r="F42" s="12">
        <f>--IF(E42=E41, 0, 1)</f>
        <v>1</v>
      </c>
      <c r="G42" s="13">
        <f>F42</f>
        <v>1</v>
      </c>
      <c r="H42" s="13">
        <f>G42</f>
        <v>1</v>
      </c>
      <c r="I42" s="23"/>
      <c r="J42" s="14" t="s">
        <v>2</v>
      </c>
      <c r="L42" s="33"/>
      <c r="M42" s="1">
        <v>1</v>
      </c>
      <c r="N42" s="1"/>
      <c r="O42" s="1">
        <v>1</v>
      </c>
      <c r="P42" s="1"/>
      <c r="Q42" s="1">
        <v>0</v>
      </c>
      <c r="R42" s="1"/>
      <c r="S42" s="1">
        <v>1</v>
      </c>
      <c r="T42" s="1"/>
      <c r="U42" s="1">
        <v>1</v>
      </c>
      <c r="V42" s="1"/>
      <c r="W42" s="1">
        <v>1</v>
      </c>
      <c r="X42" s="1"/>
      <c r="Y42" s="1">
        <v>0</v>
      </c>
      <c r="Z42" s="33"/>
    </row>
    <row r="43" spans="1:26" x14ac:dyDescent="0.25">
      <c r="D43" s="26" t="s">
        <v>27</v>
      </c>
      <c r="E43" s="26">
        <v>1</v>
      </c>
      <c r="F43" s="12">
        <f>E43</f>
        <v>1</v>
      </c>
      <c r="G43" s="13">
        <f>--IF(F43=F41, 0, 1)</f>
        <v>0</v>
      </c>
      <c r="H43" s="13">
        <f t="shared" ref="H43" si="19">G43</f>
        <v>0</v>
      </c>
      <c r="I43" s="23"/>
      <c r="J43" s="14"/>
      <c r="L43" s="33"/>
      <c r="M43" s="33"/>
      <c r="N43" s="1">
        <v>0</v>
      </c>
      <c r="O43" s="1"/>
      <c r="P43" s="1">
        <v>1</v>
      </c>
      <c r="Q43" s="1"/>
      <c r="R43" s="1">
        <v>1</v>
      </c>
      <c r="S43" s="1"/>
      <c r="T43" s="1">
        <v>0</v>
      </c>
      <c r="U43" s="1"/>
      <c r="V43" s="1">
        <v>0</v>
      </c>
      <c r="W43" s="1"/>
      <c r="X43" s="1">
        <v>1</v>
      </c>
      <c r="Y43" s="33"/>
      <c r="Z43" s="33"/>
    </row>
    <row r="44" spans="1:26" x14ac:dyDescent="0.25">
      <c r="D44" s="26" t="s">
        <v>28</v>
      </c>
      <c r="E44" s="26">
        <v>1</v>
      </c>
      <c r="F44" s="12">
        <f>--IF(E44=E43, 0, 1)</f>
        <v>0</v>
      </c>
      <c r="G44" s="13">
        <f>--IF(F44=F42, 0, 1)</f>
        <v>1</v>
      </c>
      <c r="H44" s="13">
        <f>G44</f>
        <v>1</v>
      </c>
      <c r="I44" s="23"/>
      <c r="J44" s="14" t="s">
        <v>42</v>
      </c>
      <c r="L44" s="8"/>
      <c r="M44" s="8"/>
      <c r="N44" s="8"/>
      <c r="O44" s="1">
        <v>1</v>
      </c>
      <c r="P44" s="1"/>
      <c r="Q44" s="1">
        <v>0</v>
      </c>
      <c r="R44" s="1"/>
      <c r="S44" s="1">
        <v>1</v>
      </c>
      <c r="T44" s="1"/>
      <c r="U44" s="1">
        <v>0</v>
      </c>
      <c r="V44" s="1"/>
      <c r="W44" s="1">
        <v>1</v>
      </c>
      <c r="X44" s="33"/>
      <c r="Y44" s="8"/>
      <c r="Z44" s="8"/>
    </row>
    <row r="45" spans="1:26" x14ac:dyDescent="0.25">
      <c r="D45" s="26" t="s">
        <v>25</v>
      </c>
      <c r="E45" s="26">
        <v>0</v>
      </c>
      <c r="F45" s="12">
        <f>E45</f>
        <v>0</v>
      </c>
      <c r="G45" s="13">
        <f>F45</f>
        <v>0</v>
      </c>
      <c r="H45" s="13">
        <f>--IF(G45=G41, 0, 1)</f>
        <v>1</v>
      </c>
      <c r="I45" s="23"/>
      <c r="J45" s="14" t="s">
        <v>0</v>
      </c>
      <c r="L45" s="8"/>
      <c r="M45" s="8"/>
      <c r="N45" s="8"/>
      <c r="O45" s="33"/>
      <c r="P45" s="1">
        <v>1</v>
      </c>
      <c r="Q45" s="1"/>
      <c r="R45" s="1">
        <v>1</v>
      </c>
      <c r="S45" s="1"/>
      <c r="T45" s="1">
        <v>1</v>
      </c>
      <c r="U45" s="1"/>
      <c r="V45" s="1">
        <v>1</v>
      </c>
      <c r="W45" s="33"/>
      <c r="X45" s="33"/>
      <c r="Y45" s="8"/>
      <c r="Z45" s="8"/>
    </row>
    <row r="46" spans="1:26" x14ac:dyDescent="0.25">
      <c r="D46" s="26" t="s">
        <v>29</v>
      </c>
      <c r="E46" s="26">
        <v>1</v>
      </c>
      <c r="F46" s="12">
        <f>--IF(E46=E45, 0, 1)</f>
        <v>1</v>
      </c>
      <c r="G46" s="13">
        <f>--F46</f>
        <v>1</v>
      </c>
      <c r="H46" s="13">
        <f>--IF(G46=G42, 0, 1)</f>
        <v>0</v>
      </c>
      <c r="I46" s="23"/>
      <c r="J46" s="14"/>
      <c r="L46" s="8"/>
      <c r="M46" s="8"/>
      <c r="N46" s="8"/>
      <c r="O46" s="33"/>
      <c r="P46" s="33"/>
      <c r="Q46" s="1">
        <v>0</v>
      </c>
      <c r="R46" s="1"/>
      <c r="S46" s="1">
        <v>0</v>
      </c>
      <c r="T46" s="1"/>
      <c r="U46" s="1">
        <v>0</v>
      </c>
      <c r="V46" s="33"/>
      <c r="W46" s="33"/>
      <c r="X46" s="33"/>
      <c r="Y46" s="8"/>
      <c r="Z46" s="8"/>
    </row>
    <row r="47" spans="1:26" x14ac:dyDescent="0.25">
      <c r="D47" s="26" t="s">
        <v>30</v>
      </c>
      <c r="E47" s="26">
        <v>0</v>
      </c>
      <c r="F47" s="12">
        <f>E47</f>
        <v>0</v>
      </c>
      <c r="G47" s="13">
        <f>--IF(F47=F45, 0, 1)</f>
        <v>0</v>
      </c>
      <c r="H47" s="13">
        <f>--IF(G47=G43, 0, 1)</f>
        <v>0</v>
      </c>
      <c r="I47" s="23"/>
      <c r="J47" s="14"/>
      <c r="L47" s="8"/>
      <c r="M47" s="8"/>
      <c r="N47" s="8"/>
      <c r="O47" s="33"/>
      <c r="P47" s="33"/>
      <c r="Q47" s="33"/>
      <c r="R47" s="1">
        <v>0</v>
      </c>
      <c r="S47" s="1"/>
      <c r="T47" s="1">
        <v>0</v>
      </c>
      <c r="U47" s="33"/>
      <c r="V47" s="33"/>
      <c r="W47" s="33"/>
      <c r="X47" s="33"/>
      <c r="Y47" s="8"/>
      <c r="Z47" s="8"/>
    </row>
    <row r="48" spans="1:26" x14ac:dyDescent="0.25">
      <c r="D48" s="27" t="s">
        <v>31</v>
      </c>
      <c r="E48" s="27">
        <v>1</v>
      </c>
      <c r="F48" s="12">
        <f>--IF(E48=E47, 0, 1)</f>
        <v>1</v>
      </c>
      <c r="G48" s="16">
        <f>--IF(F48=F46, 0, 1)</f>
        <v>0</v>
      </c>
      <c r="H48" s="16">
        <f>--IF(G48=G44, 0, 1)</f>
        <v>1</v>
      </c>
      <c r="I48" s="24"/>
      <c r="J48" s="17" t="s">
        <v>41</v>
      </c>
      <c r="L48" s="8"/>
      <c r="M48" s="8"/>
      <c r="N48" s="8"/>
      <c r="O48" s="33"/>
      <c r="P48" s="33"/>
      <c r="Q48" s="33"/>
      <c r="R48" s="33"/>
      <c r="S48" s="1">
        <v>0</v>
      </c>
      <c r="T48" s="33"/>
      <c r="U48" s="33"/>
      <c r="V48" s="33"/>
      <c r="W48" s="33"/>
      <c r="X48" s="33"/>
      <c r="Y48" s="8"/>
      <c r="Z48" s="8"/>
    </row>
    <row r="54" spans="1:15" ht="18.75" x14ac:dyDescent="0.3">
      <c r="A54" s="28" t="s">
        <v>74</v>
      </c>
      <c r="E54" s="1"/>
    </row>
    <row r="55" spans="1:15" x14ac:dyDescent="0.25">
      <c r="A55" s="29" t="s">
        <v>0</v>
      </c>
      <c r="B55" s="29" t="s">
        <v>1</v>
      </c>
      <c r="C55" s="29" t="s">
        <v>2</v>
      </c>
      <c r="D55" s="29" t="s">
        <v>3</v>
      </c>
      <c r="E55" s="1"/>
      <c r="F55" s="2"/>
      <c r="H55" s="30" t="s">
        <v>20</v>
      </c>
      <c r="I55" s="30" t="s">
        <v>19</v>
      </c>
      <c r="K55" s="30" t="s">
        <v>6</v>
      </c>
      <c r="L55" s="30" t="s">
        <v>15</v>
      </c>
      <c r="M55" s="30" t="s">
        <v>16</v>
      </c>
      <c r="N55" s="30" t="s">
        <v>17</v>
      </c>
      <c r="O55" s="30" t="s">
        <v>18</v>
      </c>
    </row>
    <row r="56" spans="1:15" x14ac:dyDescent="0.25">
      <c r="A56" s="30">
        <v>0</v>
      </c>
      <c r="B56" s="30">
        <v>0</v>
      </c>
      <c r="C56" s="30">
        <v>0</v>
      </c>
      <c r="D56" s="29">
        <v>0</v>
      </c>
      <c r="F56" s="2"/>
      <c r="H56" s="30" t="s">
        <v>4</v>
      </c>
      <c r="I56" s="30" t="s">
        <v>38</v>
      </c>
      <c r="K56" s="30" t="s">
        <v>39</v>
      </c>
      <c r="L56" s="30" t="s">
        <v>7</v>
      </c>
      <c r="M56" s="30" t="s">
        <v>7</v>
      </c>
      <c r="N56" s="30"/>
      <c r="O56" s="30"/>
    </row>
    <row r="57" spans="1:15" x14ac:dyDescent="0.25">
      <c r="A57" s="30">
        <v>0</v>
      </c>
      <c r="B57" s="30">
        <v>0</v>
      </c>
      <c r="C57" s="30">
        <v>1</v>
      </c>
      <c r="D57" s="29">
        <v>1</v>
      </c>
      <c r="F57" s="2"/>
      <c r="H57" s="30" t="s">
        <v>5</v>
      </c>
      <c r="I57" s="30" t="s">
        <v>37</v>
      </c>
      <c r="K57" s="30" t="s">
        <v>8</v>
      </c>
      <c r="L57" s="30"/>
      <c r="M57" s="30" t="s">
        <v>7</v>
      </c>
      <c r="N57" s="30"/>
      <c r="O57" s="30" t="s">
        <v>7</v>
      </c>
    </row>
    <row r="58" spans="1:15" x14ac:dyDescent="0.25">
      <c r="A58" s="30">
        <v>0</v>
      </c>
      <c r="B58" s="30">
        <v>1</v>
      </c>
      <c r="C58" s="30">
        <v>0</v>
      </c>
      <c r="D58" s="29">
        <v>0</v>
      </c>
      <c r="F58" s="2"/>
      <c r="H58" s="30" t="s">
        <v>6</v>
      </c>
      <c r="I58" s="30" t="s">
        <v>40</v>
      </c>
      <c r="K58" s="30" t="s">
        <v>9</v>
      </c>
      <c r="L58" s="30"/>
      <c r="M58" s="30"/>
      <c r="N58" s="30" t="s">
        <v>7</v>
      </c>
      <c r="O58" s="30" t="s">
        <v>7</v>
      </c>
    </row>
    <row r="59" spans="1:15" x14ac:dyDescent="0.25">
      <c r="A59" s="30">
        <v>0</v>
      </c>
      <c r="B59" s="30">
        <v>1</v>
      </c>
      <c r="C59" s="30">
        <v>1</v>
      </c>
      <c r="D59" s="29">
        <v>1</v>
      </c>
    </row>
    <row r="60" spans="1:15" x14ac:dyDescent="0.25">
      <c r="A60" s="30">
        <v>1</v>
      </c>
      <c r="B60" s="30">
        <v>0</v>
      </c>
      <c r="C60" s="30">
        <v>0</v>
      </c>
      <c r="D60" s="29">
        <v>0</v>
      </c>
    </row>
    <row r="61" spans="1:15" x14ac:dyDescent="0.25">
      <c r="A61" s="30">
        <v>1</v>
      </c>
      <c r="B61" s="30">
        <v>0</v>
      </c>
      <c r="C61" s="30">
        <v>1</v>
      </c>
      <c r="D61" s="29">
        <v>0</v>
      </c>
    </row>
    <row r="62" spans="1:15" x14ac:dyDescent="0.25">
      <c r="A62" s="30">
        <v>1</v>
      </c>
      <c r="B62" s="30">
        <v>1</v>
      </c>
      <c r="C62" s="30">
        <v>0</v>
      </c>
      <c r="D62" s="29">
        <v>1</v>
      </c>
    </row>
    <row r="63" spans="1:15" x14ac:dyDescent="0.25">
      <c r="A63" s="30">
        <v>1</v>
      </c>
      <c r="B63" s="30">
        <v>1</v>
      </c>
      <c r="C63" s="30">
        <v>1</v>
      </c>
      <c r="D63" s="29">
        <v>1</v>
      </c>
    </row>
  </sheetData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2023-03-14T10:16:09Z</dcterms:created>
  <dcterms:modified xsi:type="dcterms:W3CDTF">2023-04-18T16:50:02Z</dcterms:modified>
</cp:coreProperties>
</file>