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SU\I курс 2 семестр\Дискретная математика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2" i="1"/>
  <c r="J51" i="1"/>
  <c r="E51" i="1"/>
  <c r="E50" i="1"/>
  <c r="E49" i="1"/>
  <c r="E48" i="1"/>
  <c r="E47" i="1"/>
  <c r="K46" i="1"/>
  <c r="N49" i="1" s="1"/>
  <c r="Q50" i="1" s="1"/>
  <c r="E46" i="1"/>
  <c r="E37" i="1"/>
  <c r="E36" i="1"/>
  <c r="E35" i="1"/>
  <c r="E34" i="1"/>
  <c r="J33" i="1"/>
  <c r="M36" i="1" s="1"/>
  <c r="E33" i="1"/>
  <c r="E32" i="1"/>
  <c r="M31" i="1"/>
  <c r="O31" i="1" s="1"/>
  <c r="R34" i="1" s="1"/>
  <c r="E31" i="1"/>
  <c r="E30" i="1"/>
  <c r="L20" i="1"/>
  <c r="O18" i="1"/>
  <c r="L15" i="1"/>
  <c r="Y10" i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Y4" i="1"/>
  <c r="AC7" i="1" s="1"/>
  <c r="E4" i="1"/>
  <c r="F4" i="1" s="1"/>
  <c r="G4" i="1" s="1"/>
  <c r="L3" i="1"/>
  <c r="O6" i="1" s="1"/>
  <c r="S9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<sst xmlns="http://schemas.openxmlformats.org/spreadsheetml/2006/main" count="45" uniqueCount="22">
  <si>
    <t>x</t>
  </si>
  <si>
    <t>y</t>
  </si>
  <si>
    <t>z</t>
  </si>
  <si>
    <t>&amp;</t>
  </si>
  <si>
    <t>не х</t>
  </si>
  <si>
    <t>не у</t>
  </si>
  <si>
    <t>не z</t>
  </si>
  <si>
    <t>х</t>
  </si>
  <si>
    <t>х1</t>
  </si>
  <si>
    <t>х2</t>
  </si>
  <si>
    <t>х3</t>
  </si>
  <si>
    <t>а</t>
  </si>
  <si>
    <t>б</t>
  </si>
  <si>
    <t>с</t>
  </si>
  <si>
    <t>x↓y</t>
  </si>
  <si>
    <t>→z</t>
  </si>
  <si>
    <t>⊕y</t>
  </si>
  <si>
    <t>F</t>
  </si>
  <si>
    <t>5)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</si>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</sst>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Font="1" applyBorder="1"/>
    <xf numFmtId="0" fontId="0" fillId="0" borderId="2" xfId="0" applyFont="1" applyBorder="1"/>
    <xf numFmtId="0" fontId="2" fillId="2" borderId="1" xfId="1" applyBorder="1" applyAlignment="1">
      <alignment horizontal="center" vertical="center"/>
    </xf>
    <xf numFmtId="0" fontId="1" fillId="3" borderId="1" xfId="2" applyBorder="1" applyAlignment="1">
      <alignment vertical="center"/>
    </xf>
    <xf numFmtId="0" fontId="1" fillId="4" borderId="1" xfId="3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</cellXfs>
  <cellStyles count="4">
    <cellStyle name="20% — акцент6" xfId="2" builtinId="50"/>
    <cellStyle name="40% — акцент6" xfId="3" builtinId="51"/>
    <cellStyle name="Акцент6" xfId="1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565571</xdr:colOff>
      <xdr:row>4</xdr:row>
      <xdr:rowOff>154916</xdr:rowOff>
    </xdr:from>
    <xdr:to>
      <xdr:col>23</xdr:col>
      <xdr:colOff>39539</xdr:colOff>
      <xdr:row>5</xdr:row>
      <xdr:rowOff>39538</xdr:rowOff>
    </xdr:to>
    <xdr:sp macro="" textlink="">
      <xdr:nvSpPr>
        <xdr:cNvPr id="2" name="Овал 1"/>
        <xdr:cNvSpPr/>
      </xdr:nvSpPr>
      <xdr:spPr>
        <a:xfrm>
          <a:off x="13976771" y="955016"/>
          <a:ext cx="83568" cy="8464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572040</xdr:colOff>
      <xdr:row>8</xdr:row>
      <xdr:rowOff>161206</xdr:rowOff>
    </xdr:from>
    <xdr:to>
      <xdr:col>23</xdr:col>
      <xdr:colOff>46727</xdr:colOff>
      <xdr:row>9</xdr:row>
      <xdr:rowOff>53915</xdr:rowOff>
    </xdr:to>
    <xdr:sp macro="" textlink="">
      <xdr:nvSpPr>
        <xdr:cNvPr id="3" name="Овал 2"/>
        <xdr:cNvSpPr/>
      </xdr:nvSpPr>
      <xdr:spPr>
        <a:xfrm>
          <a:off x="13983240" y="1761406"/>
          <a:ext cx="84287" cy="9273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563218</xdr:colOff>
      <xdr:row>15</xdr:row>
      <xdr:rowOff>140804</xdr:rowOff>
    </xdr:from>
    <xdr:to>
      <xdr:col>10</xdr:col>
      <xdr:colOff>24848</xdr:colOff>
      <xdr:row>16</xdr:row>
      <xdr:rowOff>41413</xdr:rowOff>
    </xdr:to>
    <xdr:sp macro="" textlink="">
      <xdr:nvSpPr>
        <xdr:cNvPr id="4" name="Овал 3"/>
        <xdr:cNvSpPr/>
      </xdr:nvSpPr>
      <xdr:spPr>
        <a:xfrm>
          <a:off x="6049618" y="3141179"/>
          <a:ext cx="71230" cy="100634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558987</xdr:colOff>
      <xdr:row>4</xdr:row>
      <xdr:rowOff>157193</xdr:rowOff>
    </xdr:from>
    <xdr:to>
      <xdr:col>13</xdr:col>
      <xdr:colOff>45466</xdr:colOff>
      <xdr:row>5</xdr:row>
      <xdr:rowOff>49520</xdr:rowOff>
    </xdr:to>
    <xdr:sp macro="" textlink="">
      <xdr:nvSpPr>
        <xdr:cNvPr id="5" name="Овал 4"/>
        <xdr:cNvSpPr/>
      </xdr:nvSpPr>
      <xdr:spPr>
        <a:xfrm>
          <a:off x="7874187" y="957293"/>
          <a:ext cx="96079" cy="92352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557366</xdr:colOff>
      <xdr:row>2</xdr:row>
      <xdr:rowOff>147465</xdr:rowOff>
    </xdr:from>
    <xdr:to>
      <xdr:col>11</xdr:col>
      <xdr:colOff>43844</xdr:colOff>
      <xdr:row>3</xdr:row>
      <xdr:rowOff>39792</xdr:rowOff>
    </xdr:to>
    <xdr:sp macro="" textlink="">
      <xdr:nvSpPr>
        <xdr:cNvPr id="6" name="Овал 5"/>
        <xdr:cNvSpPr/>
      </xdr:nvSpPr>
      <xdr:spPr>
        <a:xfrm>
          <a:off x="6653366" y="547515"/>
          <a:ext cx="96078" cy="92352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573002</xdr:colOff>
      <xdr:row>32</xdr:row>
      <xdr:rowOff>153952</xdr:rowOff>
    </xdr:from>
    <xdr:to>
      <xdr:col>9</xdr:col>
      <xdr:colOff>40326</xdr:colOff>
      <xdr:row>33</xdr:row>
      <xdr:rowOff>50938</xdr:rowOff>
    </xdr:to>
    <xdr:sp macro="" textlink="">
      <xdr:nvSpPr>
        <xdr:cNvPr id="7" name="Овал 6"/>
        <xdr:cNvSpPr/>
      </xdr:nvSpPr>
      <xdr:spPr>
        <a:xfrm>
          <a:off x="5449802" y="6497602"/>
          <a:ext cx="76924" cy="9701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564668</xdr:colOff>
      <xdr:row>30</xdr:row>
      <xdr:rowOff>151571</xdr:rowOff>
    </xdr:from>
    <xdr:to>
      <xdr:col>12</xdr:col>
      <xdr:colOff>31992</xdr:colOff>
      <xdr:row>31</xdr:row>
      <xdr:rowOff>48557</xdr:rowOff>
    </xdr:to>
    <xdr:sp macro="" textlink="">
      <xdr:nvSpPr>
        <xdr:cNvPr id="8" name="Овал 7"/>
        <xdr:cNvSpPr/>
      </xdr:nvSpPr>
      <xdr:spPr>
        <a:xfrm>
          <a:off x="7270268" y="6095171"/>
          <a:ext cx="76924" cy="9701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568239</xdr:colOff>
      <xdr:row>30</xdr:row>
      <xdr:rowOff>149190</xdr:rowOff>
    </xdr:from>
    <xdr:to>
      <xdr:col>14</xdr:col>
      <xdr:colOff>35563</xdr:colOff>
      <xdr:row>31</xdr:row>
      <xdr:rowOff>46176</xdr:rowOff>
    </xdr:to>
    <xdr:sp macro="" textlink="">
      <xdr:nvSpPr>
        <xdr:cNvPr id="9" name="Овал 8"/>
        <xdr:cNvSpPr/>
      </xdr:nvSpPr>
      <xdr:spPr>
        <a:xfrm>
          <a:off x="8493039" y="6092790"/>
          <a:ext cx="76924" cy="9701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565858</xdr:colOff>
      <xdr:row>33</xdr:row>
      <xdr:rowOff>158715</xdr:rowOff>
    </xdr:from>
    <xdr:to>
      <xdr:col>17</xdr:col>
      <xdr:colOff>33182</xdr:colOff>
      <xdr:row>34</xdr:row>
      <xdr:rowOff>55701</xdr:rowOff>
    </xdr:to>
    <xdr:sp macro="" textlink="">
      <xdr:nvSpPr>
        <xdr:cNvPr id="10" name="Овал 9"/>
        <xdr:cNvSpPr/>
      </xdr:nvSpPr>
      <xdr:spPr>
        <a:xfrm>
          <a:off x="10319458" y="6702390"/>
          <a:ext cx="76924" cy="9701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566057</xdr:colOff>
      <xdr:row>50</xdr:row>
      <xdr:rowOff>157843</xdr:rowOff>
    </xdr:from>
    <xdr:to>
      <xdr:col>9</xdr:col>
      <xdr:colOff>36694</xdr:colOff>
      <xdr:row>51</xdr:row>
      <xdr:rowOff>52225</xdr:rowOff>
    </xdr:to>
    <xdr:sp macro="" textlink="">
      <xdr:nvSpPr>
        <xdr:cNvPr id="11" name="Овал 10"/>
        <xdr:cNvSpPr/>
      </xdr:nvSpPr>
      <xdr:spPr>
        <a:xfrm>
          <a:off x="5442857" y="10054318"/>
          <a:ext cx="80237" cy="94407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D1" workbookViewId="0">
      <selection activeCell="J10" sqref="J10"/>
    </sheetView>
  </sheetViews>
  <sheetFormatPr defaultRowHeight="15" x14ac:dyDescent="0.25"/>
  <cols>
    <col min="1" max="16384" width="9.140625" style="1"/>
  </cols>
  <sheetData>
    <row r="1" spans="1:29" ht="15.75" thickBot="1" x14ac:dyDescent="0.3">
      <c r="A1" s="14" t="s">
        <v>0</v>
      </c>
      <c r="B1" s="14" t="s">
        <v>1</v>
      </c>
      <c r="C1" s="14" t="s">
        <v>2</v>
      </c>
      <c r="D1" s="15"/>
      <c r="E1" s="14" t="s">
        <v>14</v>
      </c>
      <c r="F1" s="14" t="s">
        <v>15</v>
      </c>
      <c r="G1" s="14" t="s">
        <v>16</v>
      </c>
      <c r="I1" s="10"/>
      <c r="J1" s="10"/>
      <c r="K1" s="2"/>
      <c r="L1" s="10"/>
    </row>
    <row r="2" spans="1:29" ht="15.75" thickBot="1" x14ac:dyDescent="0.3">
      <c r="A2" s="16">
        <v>0</v>
      </c>
      <c r="B2" s="16">
        <v>0</v>
      </c>
      <c r="C2" s="16">
        <v>0</v>
      </c>
      <c r="D2" s="15"/>
      <c r="E2" s="16">
        <f>--NOT(OR(A2,B2))</f>
        <v>1</v>
      </c>
      <c r="F2" s="16">
        <f>--OR(NOT(E2),C2)</f>
        <v>0</v>
      </c>
      <c r="G2" s="16">
        <f>--IF(F2=B2,0,1)</f>
        <v>0</v>
      </c>
      <c r="I2" s="18">
        <v>1</v>
      </c>
      <c r="J2" s="4" t="s">
        <v>0</v>
      </c>
      <c r="K2" s="6">
        <v>1</v>
      </c>
      <c r="L2" s="10"/>
      <c r="X2" s="2"/>
    </row>
    <row r="3" spans="1:29" ht="15.75" thickBot="1" x14ac:dyDescent="0.3">
      <c r="A3" s="16">
        <v>0</v>
      </c>
      <c r="B3" s="16">
        <v>0</v>
      </c>
      <c r="C3" s="16">
        <v>1</v>
      </c>
      <c r="D3" s="15"/>
      <c r="E3" s="16">
        <f>--NOT(OR(A3,B3))</f>
        <v>1</v>
      </c>
      <c r="F3" s="16">
        <f>--OR(NOT(E3),C3)</f>
        <v>1</v>
      </c>
      <c r="G3" s="16">
        <f>--IF(F3=B3,0,1)</f>
        <v>1</v>
      </c>
      <c r="I3" s="10"/>
      <c r="J3" s="3"/>
      <c r="K3" s="7"/>
      <c r="L3" s="9">
        <f>--NOT(OR(I2,I4))</f>
        <v>0</v>
      </c>
      <c r="U3" s="2" t="s">
        <v>0</v>
      </c>
      <c r="V3" s="2">
        <v>0</v>
      </c>
      <c r="W3" s="4"/>
      <c r="X3" s="6" t="s">
        <v>3</v>
      </c>
      <c r="Z3" s="10"/>
      <c r="AA3" s="10"/>
      <c r="AB3" s="10"/>
    </row>
    <row r="4" spans="1:29" ht="15.75" thickBot="1" x14ac:dyDescent="0.3">
      <c r="A4" s="16">
        <v>0</v>
      </c>
      <c r="B4" s="16">
        <v>1</v>
      </c>
      <c r="C4" s="16">
        <v>0</v>
      </c>
      <c r="D4" s="15"/>
      <c r="E4" s="16">
        <f>--NOT(OR(A4,B4))</f>
        <v>0</v>
      </c>
      <c r="F4" s="16">
        <f>--OR(NOT(E4),C4)</f>
        <v>1</v>
      </c>
      <c r="G4" s="16">
        <f>--IF(F4=B4,0,1)</f>
        <v>0</v>
      </c>
      <c r="I4" s="18">
        <v>1</v>
      </c>
      <c r="J4" s="4" t="s">
        <v>1</v>
      </c>
      <c r="K4" s="7"/>
      <c r="L4" s="6"/>
      <c r="N4" s="2"/>
      <c r="W4" s="3"/>
      <c r="X4" s="7"/>
      <c r="Y4" s="9">
        <f>--AND(NOT(V5),V3)</f>
        <v>0</v>
      </c>
      <c r="Z4" s="10"/>
      <c r="AA4" s="10"/>
      <c r="AB4" s="10"/>
    </row>
    <row r="5" spans="1:29" ht="15.75" thickBot="1" x14ac:dyDescent="0.3">
      <c r="A5" s="16">
        <v>0</v>
      </c>
      <c r="B5" s="16">
        <v>1</v>
      </c>
      <c r="C5" s="16">
        <v>1</v>
      </c>
      <c r="D5" s="15"/>
      <c r="E5" s="16">
        <f>--NOT(OR(A5,B5))</f>
        <v>0</v>
      </c>
      <c r="F5" s="16">
        <f>--OR(NOT(E5),C5)</f>
        <v>1</v>
      </c>
      <c r="G5" s="16">
        <f>--IF(F5=B5,0,1)</f>
        <v>0</v>
      </c>
      <c r="I5" s="3"/>
      <c r="J5" s="3"/>
      <c r="K5" s="8"/>
      <c r="L5" s="7"/>
      <c r="M5" s="8"/>
      <c r="N5" s="6">
        <v>1</v>
      </c>
      <c r="U5" s="2" t="s">
        <v>1</v>
      </c>
      <c r="V5" s="2">
        <v>1</v>
      </c>
      <c r="W5" s="4"/>
      <c r="X5" s="7"/>
      <c r="Y5" s="6"/>
      <c r="Z5" s="10"/>
      <c r="AA5" s="2"/>
      <c r="AB5" s="10"/>
    </row>
    <row r="6" spans="1:29" ht="15.75" thickBot="1" x14ac:dyDescent="0.3">
      <c r="A6" s="16">
        <v>1</v>
      </c>
      <c r="B6" s="16">
        <v>0</v>
      </c>
      <c r="C6" s="16">
        <v>0</v>
      </c>
      <c r="D6" s="15"/>
      <c r="E6" s="16">
        <f>--NOT(OR(A6,B6))</f>
        <v>0</v>
      </c>
      <c r="F6" s="16">
        <f>--OR(NOT(E6),C6)</f>
        <v>1</v>
      </c>
      <c r="G6" s="16">
        <f>--IF(F6=B6,0,1)</f>
        <v>1</v>
      </c>
      <c r="I6" s="3"/>
      <c r="J6" s="10"/>
      <c r="K6" s="10"/>
      <c r="L6" s="10"/>
      <c r="M6" s="3"/>
      <c r="N6" s="7"/>
      <c r="O6" s="9">
        <f>--OR(NOT(L3),L7)</f>
        <v>1</v>
      </c>
      <c r="U6" s="5"/>
      <c r="W6" s="3"/>
      <c r="X6" s="8"/>
      <c r="Y6" s="7"/>
      <c r="Z6" s="8"/>
      <c r="AA6" s="6">
        <v>1</v>
      </c>
      <c r="AB6" s="10"/>
    </row>
    <row r="7" spans="1:29" ht="15.75" thickBot="1" x14ac:dyDescent="0.3">
      <c r="A7" s="16">
        <v>1</v>
      </c>
      <c r="B7" s="16">
        <v>0</v>
      </c>
      <c r="C7" s="16">
        <v>1</v>
      </c>
      <c r="D7" s="15"/>
      <c r="E7" s="16">
        <f>--NOT(OR(A7,B7))</f>
        <v>0</v>
      </c>
      <c r="F7" s="16">
        <f>--OR(NOT(E7),C7)</f>
        <v>1</v>
      </c>
      <c r="G7" s="16">
        <f>--IF(F7=B7,0,1)</f>
        <v>1</v>
      </c>
      <c r="I7" s="4"/>
      <c r="J7" s="9"/>
      <c r="K7" s="2"/>
      <c r="L7" s="2">
        <v>1</v>
      </c>
      <c r="M7" s="4" t="s">
        <v>2</v>
      </c>
      <c r="N7" s="7"/>
      <c r="O7" s="6"/>
      <c r="Q7" s="2"/>
      <c r="U7" s="3"/>
      <c r="V7" s="10"/>
      <c r="W7" s="10"/>
      <c r="X7" s="10"/>
      <c r="Z7" s="3"/>
      <c r="AA7" s="7"/>
      <c r="AB7" s="9"/>
      <c r="AC7" s="2">
        <f>--OR(Y4,Y10)</f>
        <v>0</v>
      </c>
    </row>
    <row r="8" spans="1:29" ht="15.75" thickBot="1" x14ac:dyDescent="0.3">
      <c r="A8" s="16">
        <v>1</v>
      </c>
      <c r="B8" s="16">
        <v>1</v>
      </c>
      <c r="C8" s="16">
        <v>0</v>
      </c>
      <c r="D8" s="15"/>
      <c r="E8" s="16">
        <f>--NOT(OR(A8,B8))</f>
        <v>0</v>
      </c>
      <c r="F8" s="16">
        <f>--OR(NOT(E8),C8)</f>
        <v>1</v>
      </c>
      <c r="G8" s="16">
        <f>--IF(F8=B8,0,1)</f>
        <v>0</v>
      </c>
      <c r="I8" s="3"/>
      <c r="M8" s="3"/>
      <c r="N8" s="8"/>
      <c r="O8" s="7"/>
      <c r="P8" s="8"/>
      <c r="Q8" s="6">
        <v>1</v>
      </c>
      <c r="U8" s="3"/>
      <c r="V8" s="10"/>
      <c r="W8" s="10"/>
      <c r="X8" s="2"/>
      <c r="Z8" s="4"/>
      <c r="AA8" s="7"/>
      <c r="AB8" s="10"/>
    </row>
    <row r="9" spans="1:29" ht="15.75" thickBot="1" x14ac:dyDescent="0.3">
      <c r="A9" s="16">
        <v>1</v>
      </c>
      <c r="B9" s="16">
        <v>1</v>
      </c>
      <c r="C9" s="16">
        <v>1</v>
      </c>
      <c r="D9" s="15"/>
      <c r="E9" s="16">
        <f>--NOT(OR(A9,B9))</f>
        <v>0</v>
      </c>
      <c r="F9" s="16">
        <f>--OR(NOT(E9),C9)</f>
        <v>1</v>
      </c>
      <c r="G9" s="16">
        <f>--IF(F9=B9,0,1)</f>
        <v>0</v>
      </c>
      <c r="I9" s="3"/>
      <c r="P9" s="5"/>
      <c r="Q9" s="7"/>
      <c r="R9" s="9"/>
      <c r="S9" s="17">
        <f>--OR(O6,I4)</f>
        <v>1</v>
      </c>
      <c r="T9" s="10"/>
      <c r="U9" s="3"/>
      <c r="V9" s="9"/>
      <c r="W9" s="4"/>
      <c r="X9" s="5" t="s">
        <v>3</v>
      </c>
      <c r="Y9" s="7"/>
      <c r="Z9" s="3"/>
      <c r="AA9" s="8"/>
      <c r="AB9" s="10"/>
    </row>
    <row r="10" spans="1:29" ht="15.75" thickBot="1" x14ac:dyDescent="0.3">
      <c r="I10" s="3"/>
      <c r="J10" s="2"/>
      <c r="K10" s="2"/>
      <c r="L10" s="13"/>
      <c r="M10" s="2"/>
      <c r="N10" s="2"/>
      <c r="O10" s="2"/>
      <c r="P10" s="4" t="s">
        <v>1</v>
      </c>
      <c r="Q10" s="7"/>
      <c r="W10" s="3"/>
      <c r="X10" s="3"/>
      <c r="Y10" s="8">
        <f>--AND(NOT(V5),V11)</f>
        <v>0</v>
      </c>
      <c r="Z10" s="10"/>
      <c r="AA10" s="10"/>
      <c r="AB10" s="10"/>
    </row>
    <row r="11" spans="1:29" ht="15.75" thickBot="1" x14ac:dyDescent="0.3">
      <c r="L11" s="12"/>
      <c r="P11" s="3"/>
      <c r="Q11" s="4"/>
      <c r="U11" s="2" t="s">
        <v>2</v>
      </c>
      <c r="V11" s="2">
        <v>1</v>
      </c>
      <c r="W11" s="4"/>
      <c r="X11" s="3"/>
      <c r="Z11" s="10"/>
      <c r="AA11" s="10"/>
      <c r="AB11" s="10"/>
    </row>
    <row r="12" spans="1:29" ht="15.75" thickBot="1" x14ac:dyDescent="0.3">
      <c r="A12" s="14" t="s">
        <v>0</v>
      </c>
      <c r="B12" s="14" t="s">
        <v>1</v>
      </c>
      <c r="C12" s="14" t="s">
        <v>2</v>
      </c>
      <c r="D12" s="15"/>
      <c r="E12" s="14" t="s">
        <v>17</v>
      </c>
      <c r="I12" s="10"/>
      <c r="J12" s="10"/>
      <c r="K12" s="10"/>
      <c r="L12" s="10"/>
      <c r="M12" s="10"/>
      <c r="N12" s="10"/>
      <c r="O12" s="10"/>
      <c r="W12" s="3"/>
      <c r="X12" s="8"/>
      <c r="Z12" s="10"/>
      <c r="AA12" s="10"/>
      <c r="AB12" s="10"/>
    </row>
    <row r="13" spans="1:29" ht="15.75" thickBot="1" x14ac:dyDescent="0.3">
      <c r="A13" s="16">
        <v>0</v>
      </c>
      <c r="B13" s="16">
        <v>0</v>
      </c>
      <c r="C13" s="16">
        <v>0</v>
      </c>
      <c r="D13" s="15"/>
      <c r="E13" s="16">
        <v>0</v>
      </c>
      <c r="I13" s="10"/>
      <c r="J13" s="10"/>
      <c r="K13" s="2"/>
      <c r="L13" s="10"/>
      <c r="M13" s="10"/>
      <c r="N13" s="10"/>
      <c r="O13" s="10"/>
    </row>
    <row r="14" spans="1:29" ht="15.75" thickBot="1" x14ac:dyDescent="0.3">
      <c r="A14" s="16">
        <v>0</v>
      </c>
      <c r="B14" s="16">
        <v>0</v>
      </c>
      <c r="C14" s="16">
        <v>1</v>
      </c>
      <c r="D14" s="15"/>
      <c r="E14" s="16">
        <v>0</v>
      </c>
      <c r="I14" s="2" t="s">
        <v>0</v>
      </c>
      <c r="J14" s="4">
        <v>0</v>
      </c>
      <c r="K14" s="6">
        <v>1</v>
      </c>
      <c r="L14" s="10"/>
      <c r="M14" s="10"/>
      <c r="N14" s="10"/>
      <c r="O14" s="10"/>
    </row>
    <row r="15" spans="1:29" ht="15.75" thickBot="1" x14ac:dyDescent="0.3">
      <c r="A15" s="16">
        <v>0</v>
      </c>
      <c r="B15" s="16">
        <v>1</v>
      </c>
      <c r="C15" s="16">
        <v>0</v>
      </c>
      <c r="D15" s="15"/>
      <c r="E15" s="16">
        <v>0</v>
      </c>
      <c r="I15" s="5"/>
      <c r="J15" s="5"/>
      <c r="K15" s="3"/>
      <c r="L15" s="9">
        <f>--OR(J14,NOT(J14))</f>
        <v>1</v>
      </c>
      <c r="M15" s="10"/>
      <c r="N15" s="10"/>
      <c r="O15" s="10"/>
    </row>
    <row r="16" spans="1:29" ht="15.75" thickBot="1" x14ac:dyDescent="0.3">
      <c r="A16" s="16">
        <v>0</v>
      </c>
      <c r="B16" s="16">
        <v>1</v>
      </c>
      <c r="C16" s="16">
        <v>1</v>
      </c>
      <c r="D16" s="15"/>
      <c r="E16" s="16">
        <v>1</v>
      </c>
      <c r="I16" s="3"/>
      <c r="J16" s="8"/>
      <c r="K16" s="7"/>
      <c r="L16" s="6"/>
      <c r="M16" s="10"/>
      <c r="N16" s="2"/>
      <c r="O16" s="10"/>
      <c r="S16" s="10"/>
    </row>
    <row r="17" spans="1:24" ht="15.75" thickBot="1" x14ac:dyDescent="0.3">
      <c r="A17" s="16">
        <v>1</v>
      </c>
      <c r="B17" s="16">
        <v>0</v>
      </c>
      <c r="C17" s="16">
        <v>0</v>
      </c>
      <c r="D17" s="15"/>
      <c r="E17" s="16">
        <v>0</v>
      </c>
      <c r="I17" s="10"/>
      <c r="J17" s="5"/>
      <c r="K17" s="8"/>
      <c r="L17" s="7"/>
      <c r="M17" s="8"/>
      <c r="N17" s="6" t="s">
        <v>3</v>
      </c>
      <c r="O17" s="10"/>
      <c r="S17" s="2" t="s">
        <v>4</v>
      </c>
      <c r="X17" s="10"/>
    </row>
    <row r="18" spans="1:24" ht="15.75" thickBot="1" x14ac:dyDescent="0.3">
      <c r="A18" s="16">
        <v>1</v>
      </c>
      <c r="B18" s="16">
        <v>0</v>
      </c>
      <c r="C18" s="16">
        <v>1</v>
      </c>
      <c r="D18" s="15"/>
      <c r="E18" s="16">
        <v>0</v>
      </c>
      <c r="I18" s="10"/>
      <c r="J18" s="10"/>
      <c r="K18" s="11"/>
      <c r="L18" s="10"/>
      <c r="M18" s="3"/>
      <c r="N18" s="7"/>
      <c r="O18" s="9">
        <f>--AND(L15,L20)</f>
        <v>0</v>
      </c>
      <c r="R18" s="4"/>
      <c r="S18" s="6"/>
      <c r="T18" s="9"/>
      <c r="U18" s="2" t="s">
        <v>5</v>
      </c>
      <c r="V18" s="2"/>
      <c r="W18" s="2" t="s">
        <v>6</v>
      </c>
      <c r="X18" s="2"/>
    </row>
    <row r="19" spans="1:24" ht="15.75" thickBot="1" x14ac:dyDescent="0.3">
      <c r="A19" s="16">
        <v>1</v>
      </c>
      <c r="B19" s="16">
        <v>1</v>
      </c>
      <c r="C19" s="16">
        <v>0</v>
      </c>
      <c r="D19" s="15"/>
      <c r="E19" s="16">
        <v>0</v>
      </c>
      <c r="I19" s="2" t="s">
        <v>1</v>
      </c>
      <c r="J19" s="4">
        <v>0</v>
      </c>
      <c r="K19" s="6" t="s">
        <v>3</v>
      </c>
      <c r="L19" s="10"/>
      <c r="M19" s="4"/>
      <c r="N19" s="7"/>
      <c r="O19" s="10"/>
      <c r="R19" s="5"/>
      <c r="S19" s="8"/>
    </row>
    <row r="20" spans="1:24" ht="15.75" thickBot="1" x14ac:dyDescent="0.3">
      <c r="A20" s="16">
        <v>1</v>
      </c>
      <c r="B20" s="16">
        <v>1</v>
      </c>
      <c r="C20" s="16">
        <v>1</v>
      </c>
      <c r="D20" s="15"/>
      <c r="E20" s="16">
        <v>1</v>
      </c>
      <c r="I20" s="10"/>
      <c r="J20" s="5"/>
      <c r="K20" s="3"/>
      <c r="L20" s="8">
        <f>--AND(J19,J21)</f>
        <v>0</v>
      </c>
      <c r="M20" s="3"/>
      <c r="N20" s="8"/>
      <c r="O20" s="10"/>
      <c r="S20" s="1" t="s">
        <v>7</v>
      </c>
    </row>
    <row r="21" spans="1:24" ht="15.75" thickBot="1" x14ac:dyDescent="0.3">
      <c r="I21" s="2" t="s">
        <v>2</v>
      </c>
      <c r="J21" s="4">
        <v>0</v>
      </c>
      <c r="K21" s="3"/>
    </row>
    <row r="22" spans="1:24" ht="15.75" thickBot="1" x14ac:dyDescent="0.3">
      <c r="J22" s="3"/>
      <c r="K22" s="4"/>
    </row>
    <row r="29" spans="1:24" ht="15.75" thickBot="1" x14ac:dyDescent="0.3">
      <c r="A29" s="14" t="s">
        <v>8</v>
      </c>
      <c r="B29" s="14" t="s">
        <v>9</v>
      </c>
      <c r="C29" s="14" t="s">
        <v>10</v>
      </c>
      <c r="D29" s="15"/>
      <c r="E29" s="14" t="s">
        <v>17</v>
      </c>
      <c r="F29" s="1">
        <v>0</v>
      </c>
      <c r="G29" s="2" t="s">
        <v>8</v>
      </c>
      <c r="H29" s="2"/>
      <c r="I29" s="2"/>
      <c r="J29" s="2"/>
      <c r="L29" s="2"/>
      <c r="N29" s="2"/>
    </row>
    <row r="30" spans="1:24" ht="15.75" thickBot="1" x14ac:dyDescent="0.3">
      <c r="A30" s="16">
        <v>0</v>
      </c>
      <c r="B30" s="16">
        <v>0</v>
      </c>
      <c r="C30" s="16">
        <v>0</v>
      </c>
      <c r="D30" s="15"/>
      <c r="E30" s="16">
        <f>--NOT(AND(OR(NOT(B30),A30),OR(NOT(B30),C30)))</f>
        <v>0</v>
      </c>
      <c r="J30" s="5"/>
      <c r="K30" s="4"/>
      <c r="L30" s="6">
        <v>1</v>
      </c>
      <c r="M30" s="7"/>
      <c r="N30" s="5">
        <v>1</v>
      </c>
    </row>
    <row r="31" spans="1:24" ht="15.75" thickBot="1" x14ac:dyDescent="0.3">
      <c r="A31" s="16">
        <v>0</v>
      </c>
      <c r="B31" s="16">
        <v>0</v>
      </c>
      <c r="C31" s="16">
        <v>1</v>
      </c>
      <c r="D31" s="15"/>
      <c r="E31" s="16">
        <f t="shared" ref="E31:E37" si="0">--NOT(AND(OR(NOT(B31),A31),OR(NOT(B31),C31)))</f>
        <v>0</v>
      </c>
      <c r="I31" s="2"/>
      <c r="K31" s="3"/>
      <c r="L31" s="7"/>
      <c r="M31" s="8">
        <f>--NOT(OR(F29,J33))</f>
        <v>0</v>
      </c>
      <c r="N31" s="3"/>
      <c r="O31" s="9">
        <f>--NOT(M31)</f>
        <v>1</v>
      </c>
    </row>
    <row r="32" spans="1:24" ht="15.75" thickBot="1" x14ac:dyDescent="0.3">
      <c r="A32" s="16">
        <v>0</v>
      </c>
      <c r="B32" s="16">
        <v>1</v>
      </c>
      <c r="C32" s="16">
        <v>0</v>
      </c>
      <c r="D32" s="15"/>
      <c r="E32" s="16">
        <f t="shared" si="0"/>
        <v>1</v>
      </c>
      <c r="H32" s="3"/>
      <c r="I32" s="6">
        <v>1</v>
      </c>
      <c r="K32" s="4"/>
      <c r="L32" s="7"/>
      <c r="M32" s="6"/>
      <c r="N32" s="3"/>
      <c r="O32" s="6"/>
      <c r="Q32" s="2"/>
    </row>
    <row r="33" spans="1:18" ht="15.75" thickBot="1" x14ac:dyDescent="0.3">
      <c r="A33" s="16">
        <v>0</v>
      </c>
      <c r="B33" s="16">
        <v>1</v>
      </c>
      <c r="C33" s="16">
        <v>1</v>
      </c>
      <c r="D33" s="15"/>
      <c r="E33" s="16">
        <f t="shared" si="0"/>
        <v>1</v>
      </c>
      <c r="F33" s="1">
        <v>0</v>
      </c>
      <c r="G33" s="2" t="s">
        <v>9</v>
      </c>
      <c r="H33" s="4"/>
      <c r="I33" s="7"/>
      <c r="J33" s="8">
        <f>--NOT(F33)</f>
        <v>1</v>
      </c>
      <c r="K33" s="3"/>
      <c r="L33" s="8"/>
      <c r="M33" s="7"/>
      <c r="N33" s="8"/>
      <c r="O33" s="7"/>
      <c r="P33" s="4"/>
      <c r="Q33" s="7" t="s">
        <v>3</v>
      </c>
    </row>
    <row r="34" spans="1:18" ht="15.75" thickBot="1" x14ac:dyDescent="0.3">
      <c r="A34" s="16">
        <v>1</v>
      </c>
      <c r="B34" s="16">
        <v>0</v>
      </c>
      <c r="C34" s="16">
        <v>0</v>
      </c>
      <c r="D34" s="15"/>
      <c r="E34" s="16">
        <f t="shared" si="0"/>
        <v>0</v>
      </c>
      <c r="H34" s="5"/>
      <c r="I34" s="7"/>
      <c r="J34" s="6"/>
      <c r="L34" s="11"/>
      <c r="P34" s="3"/>
      <c r="Q34" s="7"/>
      <c r="R34" s="9">
        <f>--NOT(AND(O31,M36))</f>
        <v>0</v>
      </c>
    </row>
    <row r="35" spans="1:18" ht="15.75" thickBot="1" x14ac:dyDescent="0.3">
      <c r="A35" s="16">
        <v>1</v>
      </c>
      <c r="B35" s="16">
        <v>0</v>
      </c>
      <c r="C35" s="16">
        <v>1</v>
      </c>
      <c r="D35" s="15"/>
      <c r="E35" s="16">
        <f t="shared" si="0"/>
        <v>0</v>
      </c>
      <c r="H35" s="3"/>
      <c r="I35" s="8"/>
      <c r="J35" s="7"/>
      <c r="K35" s="8"/>
      <c r="L35" s="6">
        <v>1</v>
      </c>
      <c r="P35" s="4"/>
      <c r="Q35" s="7"/>
    </row>
    <row r="36" spans="1:18" ht="15.75" thickBot="1" x14ac:dyDescent="0.3">
      <c r="A36" s="16">
        <v>1</v>
      </c>
      <c r="B36" s="16">
        <v>1</v>
      </c>
      <c r="C36" s="16">
        <v>0</v>
      </c>
      <c r="D36" s="15"/>
      <c r="E36" s="16">
        <f t="shared" si="0"/>
        <v>1</v>
      </c>
      <c r="K36" s="5"/>
      <c r="L36" s="3"/>
      <c r="M36" s="9">
        <f>--OR(J33,F37)</f>
        <v>1</v>
      </c>
      <c r="N36" s="2"/>
      <c r="O36" s="4"/>
      <c r="P36" s="3"/>
      <c r="Q36" s="8"/>
    </row>
    <row r="37" spans="1:18" ht="15.75" thickBot="1" x14ac:dyDescent="0.3">
      <c r="A37" s="16">
        <v>1</v>
      </c>
      <c r="B37" s="16">
        <v>1</v>
      </c>
      <c r="C37" s="16">
        <v>1</v>
      </c>
      <c r="D37" s="15"/>
      <c r="E37" s="16">
        <f t="shared" si="0"/>
        <v>0</v>
      </c>
      <c r="F37" s="1">
        <v>0</v>
      </c>
      <c r="G37" s="2" t="s">
        <v>10</v>
      </c>
      <c r="H37" s="2"/>
      <c r="I37" s="2"/>
      <c r="J37" s="2"/>
      <c r="K37" s="4"/>
      <c r="L37" s="3"/>
    </row>
    <row r="38" spans="1:18" ht="15.75" thickBot="1" x14ac:dyDescent="0.3">
      <c r="K38" s="3"/>
      <c r="L38" s="8"/>
    </row>
    <row r="44" spans="1:18" ht="15.75" thickBot="1" x14ac:dyDescent="0.3">
      <c r="A44" s="1" t="s">
        <v>18</v>
      </c>
      <c r="J44" s="2"/>
    </row>
    <row r="45" spans="1:18" ht="15.75" thickBot="1" x14ac:dyDescent="0.3">
      <c r="A45" s="14" t="s">
        <v>19</v>
      </c>
      <c r="B45" s="14" t="s">
        <v>20</v>
      </c>
      <c r="C45" s="14" t="s">
        <v>21</v>
      </c>
      <c r="D45" s="15"/>
      <c r="E45" s="14" t="s">
        <v>17</v>
      </c>
      <c r="F45" s="10"/>
      <c r="G45" s="2" t="s">
        <v>11</v>
      </c>
      <c r="H45" s="2">
        <v>0</v>
      </c>
      <c r="I45" s="4"/>
      <c r="J45" s="6">
        <v>1</v>
      </c>
    </row>
    <row r="46" spans="1:18" ht="15.75" thickBot="1" x14ac:dyDescent="0.3">
      <c r="A46" s="16">
        <v>0</v>
      </c>
      <c r="B46" s="16">
        <v>0</v>
      </c>
      <c r="C46" s="16">
        <v>0</v>
      </c>
      <c r="D46" s="15"/>
      <c r="E46" s="16">
        <f>--OR(C46,AND(NOT(C46),OR(A46,B46)))</f>
        <v>0</v>
      </c>
      <c r="I46" s="3"/>
      <c r="J46" s="7"/>
      <c r="K46" s="9">
        <f>--OR(H45,H48)</f>
        <v>0</v>
      </c>
    </row>
    <row r="47" spans="1:18" ht="15.75" thickBot="1" x14ac:dyDescent="0.3">
      <c r="A47" s="16">
        <v>0</v>
      </c>
      <c r="B47" s="16">
        <v>0</v>
      </c>
      <c r="C47" s="16">
        <v>1</v>
      </c>
      <c r="D47" s="15"/>
      <c r="E47" s="16">
        <f t="shared" ref="E47:E52" si="1">--OR(C47,AND(NOT(C47),OR(A47,B47)))</f>
        <v>1</v>
      </c>
      <c r="I47" s="4"/>
      <c r="J47" s="7"/>
      <c r="K47" s="6"/>
      <c r="M47" s="2"/>
    </row>
    <row r="48" spans="1:18" ht="15.75" thickBot="1" x14ac:dyDescent="0.3">
      <c r="A48" s="16">
        <v>0</v>
      </c>
      <c r="B48" s="16">
        <v>1</v>
      </c>
      <c r="C48" s="16">
        <v>0</v>
      </c>
      <c r="D48" s="15"/>
      <c r="E48" s="16">
        <f t="shared" si="1"/>
        <v>1</v>
      </c>
      <c r="G48" s="2" t="s">
        <v>12</v>
      </c>
      <c r="H48" s="4">
        <v>0</v>
      </c>
      <c r="I48" s="3"/>
      <c r="J48" s="8"/>
      <c r="K48" s="7"/>
      <c r="L48" s="8"/>
      <c r="M48" s="7" t="s">
        <v>3</v>
      </c>
      <c r="P48" s="2"/>
    </row>
    <row r="49" spans="1:17" ht="15.75" thickBot="1" x14ac:dyDescent="0.3">
      <c r="A49" s="16">
        <v>0</v>
      </c>
      <c r="B49" s="16">
        <v>1</v>
      </c>
      <c r="C49" s="16">
        <v>1</v>
      </c>
      <c r="D49" s="15"/>
      <c r="E49" s="16">
        <f t="shared" si="1"/>
        <v>1</v>
      </c>
      <c r="L49" s="3"/>
      <c r="M49" s="7"/>
      <c r="N49" s="9">
        <f>--AND(K46,J51)</f>
        <v>0</v>
      </c>
      <c r="O49" s="4"/>
      <c r="P49" s="6"/>
    </row>
    <row r="50" spans="1:17" ht="15.75" thickBot="1" x14ac:dyDescent="0.3">
      <c r="A50" s="16">
        <v>1</v>
      </c>
      <c r="B50" s="16">
        <v>0</v>
      </c>
      <c r="C50" s="16">
        <v>0</v>
      </c>
      <c r="D50" s="15"/>
      <c r="E50" s="16">
        <f t="shared" si="1"/>
        <v>1</v>
      </c>
      <c r="I50" s="2"/>
      <c r="L50" s="4"/>
      <c r="M50" s="7"/>
      <c r="O50" s="3"/>
      <c r="P50" s="7"/>
      <c r="Q50" s="9">
        <f>--OR(N49,H51)</f>
        <v>0</v>
      </c>
    </row>
    <row r="51" spans="1:17" ht="15.75" thickBot="1" x14ac:dyDescent="0.3">
      <c r="A51" s="16">
        <v>1</v>
      </c>
      <c r="B51" s="16">
        <v>0</v>
      </c>
      <c r="C51" s="16">
        <v>1</v>
      </c>
      <c r="D51" s="15"/>
      <c r="E51" s="16">
        <f t="shared" si="1"/>
        <v>1</v>
      </c>
      <c r="G51" s="2" t="s">
        <v>13</v>
      </c>
      <c r="H51" s="4">
        <v>0</v>
      </c>
      <c r="I51" s="6">
        <v>1</v>
      </c>
      <c r="J51" s="2">
        <f>--NOT(H51)</f>
        <v>1</v>
      </c>
      <c r="K51" s="4"/>
      <c r="L51" s="3"/>
      <c r="M51" s="8"/>
      <c r="O51" s="4"/>
      <c r="P51" s="7"/>
    </row>
    <row r="52" spans="1:17" ht="15.75" thickBot="1" x14ac:dyDescent="0.3">
      <c r="A52" s="16">
        <v>1</v>
      </c>
      <c r="B52" s="16">
        <v>1</v>
      </c>
      <c r="C52" s="16">
        <v>0</v>
      </c>
      <c r="D52" s="15"/>
      <c r="E52" s="16">
        <f t="shared" si="1"/>
        <v>1</v>
      </c>
      <c r="G52" s="5"/>
      <c r="H52" s="5"/>
      <c r="I52" s="8"/>
      <c r="N52" s="3"/>
      <c r="O52" s="3"/>
      <c r="P52" s="8"/>
    </row>
    <row r="53" spans="1:17" ht="15.75" thickBot="1" x14ac:dyDescent="0.3">
      <c r="A53" s="16">
        <v>1</v>
      </c>
      <c r="B53" s="16">
        <v>1</v>
      </c>
      <c r="C53" s="16">
        <v>1</v>
      </c>
      <c r="D53" s="15"/>
      <c r="E53" s="16">
        <f>--OR(C53,AND(NOT(C53),OR(A53,B53)))</f>
        <v>1</v>
      </c>
      <c r="G53" s="3"/>
      <c r="H53" s="9"/>
      <c r="I53" s="11"/>
      <c r="J53" s="2"/>
      <c r="K53" s="2"/>
      <c r="L53" s="2"/>
      <c r="M53" s="2"/>
      <c r="N53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2023-03-14T10:16:09Z</dcterms:created>
  <dcterms:modified xsi:type="dcterms:W3CDTF">2023-05-23T10:58:37Z</dcterms:modified>
</cp:coreProperties>
</file>