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tap\Desktop\учёба в вузе конспекты\2. ЛАБЫ, ПРАКТИКИ\ТИ\ЛР1\"/>
    </mc:Choice>
  </mc:AlternateContent>
  <bookViews>
    <workbookView xWindow="1872" yWindow="0" windowWidth="17256" windowHeight="519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D12" i="1" s="1"/>
  <c r="AC11" i="1"/>
  <c r="AD11" i="1" s="1"/>
  <c r="AC10" i="1"/>
  <c r="AD10" i="1" s="1"/>
  <c r="AD9" i="1"/>
  <c r="AC9" i="1"/>
  <c r="AC8" i="1"/>
  <c r="AD8" i="1" s="1"/>
  <c r="AC7" i="1"/>
  <c r="AD7" i="1" s="1"/>
  <c r="AC6" i="1"/>
  <c r="AD6" i="1" s="1"/>
  <c r="AD5" i="1"/>
  <c r="AC5" i="1"/>
  <c r="AC4" i="1"/>
  <c r="AD4" i="1" s="1"/>
  <c r="AC3" i="1"/>
  <c r="AD3" i="1" s="1"/>
  <c r="AD2" i="1"/>
  <c r="AN38" i="1" l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37" i="1"/>
  <c r="Q5" i="1"/>
  <c r="Q6" i="1" s="1"/>
  <c r="P5" i="1"/>
  <c r="P6" i="1" s="1"/>
  <c r="P7" i="1" s="1"/>
  <c r="O5" i="1"/>
  <c r="O6" i="1" s="1"/>
  <c r="N5" i="1"/>
  <c r="N6" i="1" s="1"/>
  <c r="N7" i="1" s="1"/>
  <c r="M5" i="1"/>
  <c r="M6" i="1" s="1"/>
  <c r="L5" i="1"/>
  <c r="L6" i="1" s="1"/>
  <c r="K5" i="1"/>
  <c r="K6" i="1" s="1"/>
  <c r="J5" i="1"/>
  <c r="J6" i="1" s="1"/>
  <c r="I5" i="1"/>
  <c r="I6" i="1" s="1"/>
  <c r="H5" i="1"/>
  <c r="H6" i="1" s="1"/>
  <c r="G5" i="1"/>
  <c r="G6" i="1" s="1"/>
  <c r="F5" i="1"/>
  <c r="F6" i="1" s="1"/>
  <c r="E5" i="1"/>
  <c r="E6" i="1" s="1"/>
  <c r="D5" i="1"/>
  <c r="C5" i="1"/>
  <c r="C6" i="1" s="1"/>
  <c r="C7" i="1" s="1"/>
  <c r="S4" i="1"/>
  <c r="J37" i="1" s="1"/>
  <c r="AE37" i="1" s="1"/>
  <c r="I37" i="1" l="1"/>
  <c r="AD37" i="1" s="1"/>
  <c r="K37" i="1"/>
  <c r="AF37" i="1" s="1"/>
  <c r="L37" i="1"/>
  <c r="AG37" i="1" s="1"/>
  <c r="C37" i="1"/>
  <c r="M37" i="1"/>
  <c r="AH37" i="1" s="1"/>
  <c r="D37" i="1"/>
  <c r="Y37" i="1" s="1"/>
  <c r="N37" i="1"/>
  <c r="AI37" i="1" s="1"/>
  <c r="E37" i="1"/>
  <c r="Z37" i="1" s="1"/>
  <c r="P37" i="1"/>
  <c r="AK37" i="1" s="1"/>
  <c r="F37" i="1"/>
  <c r="AA37" i="1" s="1"/>
  <c r="Q37" i="1"/>
  <c r="AL37" i="1" s="1"/>
  <c r="H37" i="1"/>
  <c r="AC37" i="1" s="1"/>
  <c r="M7" i="1"/>
  <c r="F7" i="1"/>
  <c r="E7" i="1"/>
  <c r="H7" i="1"/>
  <c r="C8" i="1"/>
  <c r="K7" i="1"/>
  <c r="N8" i="1"/>
  <c r="L7" i="1"/>
  <c r="G7" i="1"/>
  <c r="I7" i="1"/>
  <c r="Q7" i="1"/>
  <c r="D6" i="1"/>
  <c r="J7" i="1"/>
  <c r="P8" i="1"/>
  <c r="O7" i="1"/>
  <c r="S5" i="1"/>
  <c r="N38" i="1" s="1"/>
  <c r="AI38" i="1" s="1"/>
  <c r="G37" i="1"/>
  <c r="AB37" i="1" s="1"/>
  <c r="O37" i="1"/>
  <c r="AJ37" i="1" s="1"/>
  <c r="AM37" i="1" l="1"/>
  <c r="R37" i="1"/>
  <c r="X37" i="1"/>
  <c r="Q38" i="1"/>
  <c r="AL38" i="1" s="1"/>
  <c r="I38" i="1"/>
  <c r="AD38" i="1" s="1"/>
  <c r="M38" i="1"/>
  <c r="AH38" i="1" s="1"/>
  <c r="S37" i="1"/>
  <c r="D7" i="1"/>
  <c r="C38" i="1"/>
  <c r="E8" i="1"/>
  <c r="O8" i="1"/>
  <c r="O38" i="1"/>
  <c r="AJ38" i="1" s="1"/>
  <c r="P9" i="1"/>
  <c r="D38" i="1"/>
  <c r="Y38" i="1" s="1"/>
  <c r="P38" i="1"/>
  <c r="AK38" i="1" s="1"/>
  <c r="G38" i="1"/>
  <c r="AB38" i="1" s="1"/>
  <c r="S6" i="1"/>
  <c r="D39" i="1" s="1"/>
  <c r="Y39" i="1" s="1"/>
  <c r="Q8" i="1"/>
  <c r="C9" i="1"/>
  <c r="G8" i="1"/>
  <c r="L8" i="1"/>
  <c r="J8" i="1"/>
  <c r="I8" i="1"/>
  <c r="F8" i="1"/>
  <c r="E38" i="1"/>
  <c r="Z38" i="1" s="1"/>
  <c r="K38" i="1"/>
  <c r="AF38" i="1" s="1"/>
  <c r="H38" i="1"/>
  <c r="AC38" i="1" s="1"/>
  <c r="F38" i="1"/>
  <c r="AA38" i="1" s="1"/>
  <c r="L38" i="1"/>
  <c r="AG38" i="1" s="1"/>
  <c r="N9" i="1"/>
  <c r="J38" i="1"/>
  <c r="AE38" i="1" s="1"/>
  <c r="K8" i="1"/>
  <c r="H8" i="1"/>
  <c r="M8" i="1"/>
  <c r="R38" i="1" l="1"/>
  <c r="X38" i="1"/>
  <c r="AM38" i="1"/>
  <c r="I9" i="1"/>
  <c r="H9" i="1"/>
  <c r="J9" i="1"/>
  <c r="K9" i="1"/>
  <c r="L9" i="1"/>
  <c r="Q9" i="1"/>
  <c r="C10" i="1"/>
  <c r="P10" i="1"/>
  <c r="G39" i="1"/>
  <c r="AB39" i="1" s="1"/>
  <c r="O39" i="1"/>
  <c r="AJ39" i="1" s="1"/>
  <c r="M39" i="1"/>
  <c r="AH39" i="1" s="1"/>
  <c r="H39" i="1"/>
  <c r="AC39" i="1" s="1"/>
  <c r="P39" i="1"/>
  <c r="AK39" i="1" s="1"/>
  <c r="K39" i="1"/>
  <c r="AF39" i="1" s="1"/>
  <c r="F39" i="1"/>
  <c r="AA39" i="1" s="1"/>
  <c r="I39" i="1"/>
  <c r="AD39" i="1" s="1"/>
  <c r="J39" i="1"/>
  <c r="AE39" i="1" s="1"/>
  <c r="L39" i="1"/>
  <c r="AG39" i="1" s="1"/>
  <c r="N39" i="1"/>
  <c r="AI39" i="1" s="1"/>
  <c r="Q39" i="1"/>
  <c r="AL39" i="1" s="1"/>
  <c r="C39" i="1"/>
  <c r="E39" i="1"/>
  <c r="Z39" i="1" s="1"/>
  <c r="F9" i="1"/>
  <c r="G9" i="1"/>
  <c r="E9" i="1"/>
  <c r="D8" i="1"/>
  <c r="S7" i="1"/>
  <c r="D40" i="1" s="1"/>
  <c r="Y40" i="1" s="1"/>
  <c r="O9" i="1"/>
  <c r="M9" i="1"/>
  <c r="N10" i="1"/>
  <c r="S38" i="1"/>
  <c r="AM39" i="1" l="1"/>
  <c r="R39" i="1"/>
  <c r="X39" i="1"/>
  <c r="S39" i="1" s="1"/>
  <c r="O10" i="1"/>
  <c r="C11" i="1"/>
  <c r="K10" i="1"/>
  <c r="L10" i="1"/>
  <c r="F10" i="1"/>
  <c r="D9" i="1"/>
  <c r="S8" i="1"/>
  <c r="J10" i="1"/>
  <c r="M10" i="1"/>
  <c r="E10" i="1"/>
  <c r="H10" i="1"/>
  <c r="G10" i="1"/>
  <c r="I10" i="1"/>
  <c r="N40" i="1"/>
  <c r="AI40" i="1" s="1"/>
  <c r="C40" i="1"/>
  <c r="P40" i="1"/>
  <c r="AK40" i="1" s="1"/>
  <c r="I40" i="1"/>
  <c r="AD40" i="1" s="1"/>
  <c r="F40" i="1"/>
  <c r="AA40" i="1" s="1"/>
  <c r="L40" i="1"/>
  <c r="AG40" i="1" s="1"/>
  <c r="J40" i="1"/>
  <c r="AE40" i="1" s="1"/>
  <c r="E40" i="1"/>
  <c r="Z40" i="1" s="1"/>
  <c r="G40" i="1"/>
  <c r="AB40" i="1" s="1"/>
  <c r="K40" i="1"/>
  <c r="AF40" i="1" s="1"/>
  <c r="H40" i="1"/>
  <c r="AC40" i="1" s="1"/>
  <c r="M40" i="1"/>
  <c r="AH40" i="1" s="1"/>
  <c r="O40" i="1"/>
  <c r="AJ40" i="1" s="1"/>
  <c r="Q40" i="1"/>
  <c r="AL40" i="1" s="1"/>
  <c r="P11" i="1"/>
  <c r="N11" i="1"/>
  <c r="Q10" i="1"/>
  <c r="R40" i="1" l="1"/>
  <c r="X40" i="1"/>
  <c r="S40" i="1" s="1"/>
  <c r="AM40" i="1"/>
  <c r="I11" i="1"/>
  <c r="M11" i="1"/>
  <c r="L11" i="1"/>
  <c r="O11" i="1"/>
  <c r="G11" i="1"/>
  <c r="J11" i="1"/>
  <c r="K11" i="1"/>
  <c r="Q11" i="1"/>
  <c r="H11" i="1"/>
  <c r="C41" i="1"/>
  <c r="N41" i="1"/>
  <c r="AI41" i="1" s="1"/>
  <c r="P41" i="1"/>
  <c r="AK41" i="1" s="1"/>
  <c r="H41" i="1"/>
  <c r="AC41" i="1" s="1"/>
  <c r="G41" i="1"/>
  <c r="AB41" i="1" s="1"/>
  <c r="M41" i="1"/>
  <c r="AH41" i="1" s="1"/>
  <c r="E41" i="1"/>
  <c r="Z41" i="1" s="1"/>
  <c r="F41" i="1"/>
  <c r="AA41" i="1" s="1"/>
  <c r="I41" i="1"/>
  <c r="AD41" i="1" s="1"/>
  <c r="Q41" i="1"/>
  <c r="AL41" i="1" s="1"/>
  <c r="J41" i="1"/>
  <c r="AE41" i="1" s="1"/>
  <c r="K41" i="1"/>
  <c r="AF41" i="1" s="1"/>
  <c r="L41" i="1"/>
  <c r="AG41" i="1" s="1"/>
  <c r="O41" i="1"/>
  <c r="AJ41" i="1" s="1"/>
  <c r="D41" i="1"/>
  <c r="Y41" i="1" s="1"/>
  <c r="N12" i="1"/>
  <c r="D10" i="1"/>
  <c r="S9" i="1"/>
  <c r="D42" i="1" s="1"/>
  <c r="Y42" i="1" s="1"/>
  <c r="C12" i="1"/>
  <c r="P12" i="1"/>
  <c r="F11" i="1"/>
  <c r="E11" i="1"/>
  <c r="X41" i="1" l="1"/>
  <c r="S41" i="1" s="1"/>
  <c r="R41" i="1"/>
  <c r="AM41" i="1"/>
  <c r="G12" i="1"/>
  <c r="I12" i="1"/>
  <c r="C13" i="1"/>
  <c r="E12" i="1"/>
  <c r="C42" i="1"/>
  <c r="N42" i="1"/>
  <c r="AI42" i="1" s="1"/>
  <c r="P42" i="1"/>
  <c r="AK42" i="1" s="1"/>
  <c r="F42" i="1"/>
  <c r="AA42" i="1" s="1"/>
  <c r="E42" i="1"/>
  <c r="Z42" i="1" s="1"/>
  <c r="H42" i="1"/>
  <c r="AC42" i="1" s="1"/>
  <c r="K42" i="1"/>
  <c r="AF42" i="1" s="1"/>
  <c r="O42" i="1"/>
  <c r="AJ42" i="1" s="1"/>
  <c r="Q42" i="1"/>
  <c r="AL42" i="1" s="1"/>
  <c r="L42" i="1"/>
  <c r="AG42" i="1" s="1"/>
  <c r="J42" i="1"/>
  <c r="AE42" i="1" s="1"/>
  <c r="G42" i="1"/>
  <c r="AB42" i="1" s="1"/>
  <c r="M42" i="1"/>
  <c r="AH42" i="1" s="1"/>
  <c r="I42" i="1"/>
  <c r="AD42" i="1" s="1"/>
  <c r="Q12" i="1"/>
  <c r="O12" i="1"/>
  <c r="H12" i="1"/>
  <c r="N13" i="1"/>
  <c r="D11" i="1"/>
  <c r="S10" i="1"/>
  <c r="D43" i="1" s="1"/>
  <c r="Y43" i="1" s="1"/>
  <c r="F12" i="1"/>
  <c r="K12" i="1"/>
  <c r="L12" i="1"/>
  <c r="P13" i="1"/>
  <c r="J12" i="1"/>
  <c r="M12" i="1"/>
  <c r="X42" i="1" l="1"/>
  <c r="S42" i="1" s="1"/>
  <c r="R42" i="1"/>
  <c r="AM42" i="1"/>
  <c r="P14" i="1"/>
  <c r="Q13" i="1"/>
  <c r="G13" i="1"/>
  <c r="D12" i="1"/>
  <c r="S11" i="1"/>
  <c r="E13" i="1"/>
  <c r="L13" i="1"/>
  <c r="C43" i="1"/>
  <c r="N43" i="1"/>
  <c r="AI43" i="1" s="1"/>
  <c r="P43" i="1"/>
  <c r="AK43" i="1" s="1"/>
  <c r="K43" i="1"/>
  <c r="AF43" i="1" s="1"/>
  <c r="I43" i="1"/>
  <c r="AD43" i="1" s="1"/>
  <c r="M43" i="1"/>
  <c r="AH43" i="1" s="1"/>
  <c r="J43" i="1"/>
  <c r="AE43" i="1" s="1"/>
  <c r="L43" i="1"/>
  <c r="AG43" i="1" s="1"/>
  <c r="F43" i="1"/>
  <c r="AA43" i="1" s="1"/>
  <c r="H43" i="1"/>
  <c r="AC43" i="1" s="1"/>
  <c r="O43" i="1"/>
  <c r="AJ43" i="1" s="1"/>
  <c r="Q43" i="1"/>
  <c r="AL43" i="1" s="1"/>
  <c r="E43" i="1"/>
  <c r="Z43" i="1" s="1"/>
  <c r="G43" i="1"/>
  <c r="AB43" i="1" s="1"/>
  <c r="M13" i="1"/>
  <c r="J13" i="1"/>
  <c r="K13" i="1"/>
  <c r="H13" i="1"/>
  <c r="C14" i="1"/>
  <c r="I13" i="1"/>
  <c r="O13" i="1"/>
  <c r="N14" i="1"/>
  <c r="F13" i="1"/>
  <c r="AM43" i="1" l="1"/>
  <c r="R43" i="1"/>
  <c r="X43" i="1"/>
  <c r="S43" i="1" s="1"/>
  <c r="O14" i="1"/>
  <c r="N44" i="1"/>
  <c r="AI44" i="1" s="1"/>
  <c r="P44" i="1"/>
  <c r="AK44" i="1" s="1"/>
  <c r="C44" i="1"/>
  <c r="I44" i="1"/>
  <c r="AD44" i="1" s="1"/>
  <c r="O44" i="1"/>
  <c r="AJ44" i="1" s="1"/>
  <c r="G44" i="1"/>
  <c r="AB44" i="1" s="1"/>
  <c r="H44" i="1"/>
  <c r="AC44" i="1" s="1"/>
  <c r="F44" i="1"/>
  <c r="AA44" i="1" s="1"/>
  <c r="J44" i="1"/>
  <c r="AE44" i="1" s="1"/>
  <c r="K44" i="1"/>
  <c r="AF44" i="1" s="1"/>
  <c r="M44" i="1"/>
  <c r="AH44" i="1" s="1"/>
  <c r="Q44" i="1"/>
  <c r="AL44" i="1" s="1"/>
  <c r="L44" i="1"/>
  <c r="AG44" i="1" s="1"/>
  <c r="E44" i="1"/>
  <c r="Z44" i="1" s="1"/>
  <c r="K14" i="1"/>
  <c r="D44" i="1"/>
  <c r="Y44" i="1" s="1"/>
  <c r="I14" i="1"/>
  <c r="D13" i="1"/>
  <c r="S12" i="1"/>
  <c r="J14" i="1"/>
  <c r="M14" i="1"/>
  <c r="Q14" i="1"/>
  <c r="F14" i="1"/>
  <c r="G14" i="1"/>
  <c r="C15" i="1"/>
  <c r="L14" i="1"/>
  <c r="N15" i="1"/>
  <c r="H14" i="1"/>
  <c r="E14" i="1"/>
  <c r="P15" i="1"/>
  <c r="R44" i="1" l="1"/>
  <c r="X44" i="1"/>
  <c r="S44" i="1" s="1"/>
  <c r="AM44" i="1"/>
  <c r="O15" i="1"/>
  <c r="P45" i="1"/>
  <c r="AK45" i="1" s="1"/>
  <c r="C45" i="1"/>
  <c r="N45" i="1"/>
  <c r="AI45" i="1" s="1"/>
  <c r="Q45" i="1"/>
  <c r="AL45" i="1" s="1"/>
  <c r="E45" i="1"/>
  <c r="Z45" i="1" s="1"/>
  <c r="M45" i="1"/>
  <c r="AH45" i="1" s="1"/>
  <c r="H45" i="1"/>
  <c r="AC45" i="1" s="1"/>
  <c r="L45" i="1"/>
  <c r="AG45" i="1" s="1"/>
  <c r="F45" i="1"/>
  <c r="AA45" i="1" s="1"/>
  <c r="K45" i="1"/>
  <c r="AF45" i="1" s="1"/>
  <c r="G45" i="1"/>
  <c r="AB45" i="1" s="1"/>
  <c r="O45" i="1"/>
  <c r="AJ45" i="1" s="1"/>
  <c r="J45" i="1"/>
  <c r="AE45" i="1" s="1"/>
  <c r="I45" i="1"/>
  <c r="AD45" i="1" s="1"/>
  <c r="P16" i="1"/>
  <c r="L15" i="1"/>
  <c r="Q15" i="1"/>
  <c r="D45" i="1"/>
  <c r="Y45" i="1" s="1"/>
  <c r="K15" i="1"/>
  <c r="F15" i="1"/>
  <c r="D14" i="1"/>
  <c r="S13" i="1"/>
  <c r="D46" i="1" s="1"/>
  <c r="Y46" i="1" s="1"/>
  <c r="I15" i="1"/>
  <c r="H15" i="1"/>
  <c r="C16" i="1"/>
  <c r="M15" i="1"/>
  <c r="N16" i="1"/>
  <c r="E15" i="1"/>
  <c r="G15" i="1"/>
  <c r="J15" i="1"/>
  <c r="X45" i="1" l="1"/>
  <c r="S45" i="1" s="1"/>
  <c r="AM45" i="1"/>
  <c r="R45" i="1"/>
  <c r="J16" i="1"/>
  <c r="Q16" i="1"/>
  <c r="G16" i="1"/>
  <c r="D15" i="1"/>
  <c r="S14" i="1"/>
  <c r="D47" i="1" s="1"/>
  <c r="Y47" i="1" s="1"/>
  <c r="K16" i="1"/>
  <c r="M16" i="1"/>
  <c r="E16" i="1"/>
  <c r="C17" i="1"/>
  <c r="L16" i="1"/>
  <c r="H16" i="1"/>
  <c r="F16" i="1"/>
  <c r="P17" i="1"/>
  <c r="N17" i="1"/>
  <c r="I16" i="1"/>
  <c r="N46" i="1"/>
  <c r="AI46" i="1" s="1"/>
  <c r="P46" i="1"/>
  <c r="AK46" i="1" s="1"/>
  <c r="C46" i="1"/>
  <c r="O46" i="1"/>
  <c r="AJ46" i="1" s="1"/>
  <c r="K46" i="1"/>
  <c r="AF46" i="1" s="1"/>
  <c r="M46" i="1"/>
  <c r="AH46" i="1" s="1"/>
  <c r="F46" i="1"/>
  <c r="AA46" i="1" s="1"/>
  <c r="G46" i="1"/>
  <c r="AB46" i="1" s="1"/>
  <c r="H46" i="1"/>
  <c r="AC46" i="1" s="1"/>
  <c r="J46" i="1"/>
  <c r="AE46" i="1" s="1"/>
  <c r="I46" i="1"/>
  <c r="AD46" i="1" s="1"/>
  <c r="Q46" i="1"/>
  <c r="AL46" i="1" s="1"/>
  <c r="E46" i="1"/>
  <c r="Z46" i="1" s="1"/>
  <c r="L46" i="1"/>
  <c r="AG46" i="1" s="1"/>
  <c r="O16" i="1"/>
  <c r="R46" i="1" l="1"/>
  <c r="X46" i="1"/>
  <c r="S46" i="1" s="1"/>
  <c r="AM46" i="1"/>
  <c r="F17" i="1"/>
  <c r="O17" i="1"/>
  <c r="I17" i="1"/>
  <c r="M17" i="1"/>
  <c r="G17" i="1"/>
  <c r="E17" i="1"/>
  <c r="N18" i="1"/>
  <c r="Q17" i="1"/>
  <c r="H17" i="1"/>
  <c r="L17" i="1"/>
  <c r="P18" i="1"/>
  <c r="K17" i="1"/>
  <c r="J17" i="1"/>
  <c r="D16" i="1"/>
  <c r="S15" i="1"/>
  <c r="C18" i="1"/>
  <c r="N47" i="1"/>
  <c r="AI47" i="1" s="1"/>
  <c r="C47" i="1"/>
  <c r="P47" i="1"/>
  <c r="AK47" i="1" s="1"/>
  <c r="K47" i="1"/>
  <c r="AF47" i="1" s="1"/>
  <c r="H47" i="1"/>
  <c r="AC47" i="1" s="1"/>
  <c r="E47" i="1"/>
  <c r="Z47" i="1" s="1"/>
  <c r="O47" i="1"/>
  <c r="AJ47" i="1" s="1"/>
  <c r="F47" i="1"/>
  <c r="AA47" i="1" s="1"/>
  <c r="G47" i="1"/>
  <c r="AB47" i="1" s="1"/>
  <c r="M47" i="1"/>
  <c r="AH47" i="1" s="1"/>
  <c r="L47" i="1"/>
  <c r="AG47" i="1" s="1"/>
  <c r="Q47" i="1"/>
  <c r="AL47" i="1" s="1"/>
  <c r="I47" i="1"/>
  <c r="AD47" i="1" s="1"/>
  <c r="J47" i="1"/>
  <c r="AE47" i="1" s="1"/>
  <c r="AM47" i="1" l="1"/>
  <c r="R47" i="1"/>
  <c r="X47" i="1"/>
  <c r="S47" i="1" s="1"/>
  <c r="Q18" i="1"/>
  <c r="P19" i="1"/>
  <c r="C19" i="1"/>
  <c r="N19" i="1"/>
  <c r="I18" i="1"/>
  <c r="P48" i="1"/>
  <c r="AK48" i="1" s="1"/>
  <c r="N48" i="1"/>
  <c r="AI48" i="1" s="1"/>
  <c r="C48" i="1"/>
  <c r="J48" i="1"/>
  <c r="AE48" i="1" s="1"/>
  <c r="F48" i="1"/>
  <c r="AA48" i="1" s="1"/>
  <c r="K48" i="1"/>
  <c r="AF48" i="1" s="1"/>
  <c r="Q48" i="1"/>
  <c r="AL48" i="1" s="1"/>
  <c r="L48" i="1"/>
  <c r="AG48" i="1" s="1"/>
  <c r="G48" i="1"/>
  <c r="AB48" i="1" s="1"/>
  <c r="M48" i="1"/>
  <c r="AH48" i="1" s="1"/>
  <c r="H48" i="1"/>
  <c r="AC48" i="1" s="1"/>
  <c r="I48" i="1"/>
  <c r="AD48" i="1" s="1"/>
  <c r="O48" i="1"/>
  <c r="AJ48" i="1" s="1"/>
  <c r="E48" i="1"/>
  <c r="Z48" i="1" s="1"/>
  <c r="D48" i="1"/>
  <c r="Y48" i="1" s="1"/>
  <c r="D17" i="1"/>
  <c r="S16" i="1"/>
  <c r="D49" i="1" s="1"/>
  <c r="Y49" i="1" s="1"/>
  <c r="E18" i="1"/>
  <c r="O18" i="1"/>
  <c r="K18" i="1"/>
  <c r="H18" i="1"/>
  <c r="M18" i="1"/>
  <c r="L18" i="1"/>
  <c r="J18" i="1"/>
  <c r="G18" i="1"/>
  <c r="F18" i="1"/>
  <c r="R48" i="1" l="1"/>
  <c r="X48" i="1"/>
  <c r="S48" i="1" s="1"/>
  <c r="AM48" i="1"/>
  <c r="F19" i="1"/>
  <c r="N20" i="1"/>
  <c r="M19" i="1"/>
  <c r="C20" i="1"/>
  <c r="H19" i="1"/>
  <c r="D18" i="1"/>
  <c r="S17" i="1"/>
  <c r="I19" i="1"/>
  <c r="P20" i="1"/>
  <c r="O19" i="1"/>
  <c r="G19" i="1"/>
  <c r="J19" i="1"/>
  <c r="K19" i="1"/>
  <c r="Q19" i="1"/>
  <c r="E19" i="1"/>
  <c r="C49" i="1"/>
  <c r="P49" i="1"/>
  <c r="AK49" i="1" s="1"/>
  <c r="N49" i="1"/>
  <c r="AI49" i="1" s="1"/>
  <c r="H49" i="1"/>
  <c r="AC49" i="1" s="1"/>
  <c r="J49" i="1"/>
  <c r="AE49" i="1" s="1"/>
  <c r="F49" i="1"/>
  <c r="AA49" i="1" s="1"/>
  <c r="G49" i="1"/>
  <c r="AB49" i="1" s="1"/>
  <c r="Q49" i="1"/>
  <c r="AL49" i="1" s="1"/>
  <c r="O49" i="1"/>
  <c r="AJ49" i="1" s="1"/>
  <c r="E49" i="1"/>
  <c r="Z49" i="1" s="1"/>
  <c r="L49" i="1"/>
  <c r="AG49" i="1" s="1"/>
  <c r="I49" i="1"/>
  <c r="AD49" i="1" s="1"/>
  <c r="K49" i="1"/>
  <c r="AF49" i="1" s="1"/>
  <c r="M49" i="1"/>
  <c r="AH49" i="1" s="1"/>
  <c r="L19" i="1"/>
  <c r="X49" i="1" l="1"/>
  <c r="S49" i="1" s="1"/>
  <c r="AM49" i="1"/>
  <c r="R49" i="1"/>
  <c r="J20" i="1"/>
  <c r="M20" i="1"/>
  <c r="P50" i="1"/>
  <c r="AK50" i="1" s="1"/>
  <c r="C50" i="1"/>
  <c r="N50" i="1"/>
  <c r="AI50" i="1" s="1"/>
  <c r="Q50" i="1"/>
  <c r="AL50" i="1" s="1"/>
  <c r="O50" i="1"/>
  <c r="AJ50" i="1" s="1"/>
  <c r="E50" i="1"/>
  <c r="Z50" i="1" s="1"/>
  <c r="M50" i="1"/>
  <c r="AH50" i="1" s="1"/>
  <c r="I50" i="1"/>
  <c r="AD50" i="1" s="1"/>
  <c r="L50" i="1"/>
  <c r="AG50" i="1" s="1"/>
  <c r="K50" i="1"/>
  <c r="AF50" i="1" s="1"/>
  <c r="J50" i="1"/>
  <c r="AE50" i="1" s="1"/>
  <c r="G50" i="1"/>
  <c r="AB50" i="1" s="1"/>
  <c r="H50" i="1"/>
  <c r="AC50" i="1" s="1"/>
  <c r="F50" i="1"/>
  <c r="AA50" i="1" s="1"/>
  <c r="D50" i="1"/>
  <c r="Y50" i="1" s="1"/>
  <c r="H20" i="1"/>
  <c r="I20" i="1"/>
  <c r="L20" i="1"/>
  <c r="D19" i="1"/>
  <c r="S18" i="1"/>
  <c r="P21" i="1"/>
  <c r="N21" i="1"/>
  <c r="C21" i="1"/>
  <c r="G20" i="1"/>
  <c r="O20" i="1"/>
  <c r="K20" i="1"/>
  <c r="E20" i="1"/>
  <c r="Q20" i="1"/>
  <c r="F20" i="1"/>
  <c r="X50" i="1" l="1"/>
  <c r="S50" i="1" s="1"/>
  <c r="R50" i="1"/>
  <c r="AM50" i="1"/>
  <c r="N22" i="1"/>
  <c r="L21" i="1"/>
  <c r="I21" i="1"/>
  <c r="N51" i="1"/>
  <c r="AI51" i="1" s="1"/>
  <c r="P51" i="1"/>
  <c r="AK51" i="1" s="1"/>
  <c r="C51" i="1"/>
  <c r="I51" i="1"/>
  <c r="AD51" i="1" s="1"/>
  <c r="J51" i="1"/>
  <c r="AE51" i="1" s="1"/>
  <c r="H51" i="1"/>
  <c r="AC51" i="1" s="1"/>
  <c r="Q51" i="1"/>
  <c r="AL51" i="1" s="1"/>
  <c r="F51" i="1"/>
  <c r="AA51" i="1" s="1"/>
  <c r="K51" i="1"/>
  <c r="AF51" i="1" s="1"/>
  <c r="O51" i="1"/>
  <c r="AJ51" i="1" s="1"/>
  <c r="L51" i="1"/>
  <c r="AG51" i="1" s="1"/>
  <c r="G51" i="1"/>
  <c r="AB51" i="1" s="1"/>
  <c r="M51" i="1"/>
  <c r="AH51" i="1" s="1"/>
  <c r="E51" i="1"/>
  <c r="Z51" i="1" s="1"/>
  <c r="F21" i="1"/>
  <c r="P22" i="1"/>
  <c r="D51" i="1"/>
  <c r="Y51" i="1" s="1"/>
  <c r="M21" i="1"/>
  <c r="K21" i="1"/>
  <c r="H21" i="1"/>
  <c r="E21" i="1"/>
  <c r="D20" i="1"/>
  <c r="S19" i="1"/>
  <c r="D52" i="1" s="1"/>
  <c r="Y52" i="1" s="1"/>
  <c r="J21" i="1"/>
  <c r="O21" i="1"/>
  <c r="Q21" i="1"/>
  <c r="G21" i="1"/>
  <c r="C22" i="1"/>
  <c r="AM51" i="1" l="1"/>
  <c r="R51" i="1"/>
  <c r="X51" i="1"/>
  <c r="S51" i="1" s="1"/>
  <c r="C23" i="1"/>
  <c r="I22" i="1"/>
  <c r="O22" i="1"/>
  <c r="K22" i="1"/>
  <c r="F22" i="1"/>
  <c r="L22" i="1"/>
  <c r="H22" i="1"/>
  <c r="J22" i="1"/>
  <c r="G22" i="1"/>
  <c r="D21" i="1"/>
  <c r="S20" i="1"/>
  <c r="C52" i="1"/>
  <c r="P52" i="1"/>
  <c r="AK52" i="1" s="1"/>
  <c r="N52" i="1"/>
  <c r="AI52" i="1" s="1"/>
  <c r="J52" i="1"/>
  <c r="AE52" i="1" s="1"/>
  <c r="L52" i="1"/>
  <c r="AG52" i="1" s="1"/>
  <c r="K52" i="1"/>
  <c r="AF52" i="1" s="1"/>
  <c r="E52" i="1"/>
  <c r="Z52" i="1" s="1"/>
  <c r="O52" i="1"/>
  <c r="AJ52" i="1" s="1"/>
  <c r="H52" i="1"/>
  <c r="AC52" i="1" s="1"/>
  <c r="Q52" i="1"/>
  <c r="AL52" i="1" s="1"/>
  <c r="F52" i="1"/>
  <c r="AA52" i="1" s="1"/>
  <c r="M52" i="1"/>
  <c r="AH52" i="1" s="1"/>
  <c r="G52" i="1"/>
  <c r="AB52" i="1" s="1"/>
  <c r="I52" i="1"/>
  <c r="AD52" i="1" s="1"/>
  <c r="Q22" i="1"/>
  <c r="M22" i="1"/>
  <c r="E22" i="1"/>
  <c r="P23" i="1"/>
  <c r="N23" i="1"/>
  <c r="X52" i="1" l="1"/>
  <c r="S52" i="1" s="1"/>
  <c r="AM52" i="1"/>
  <c r="R52" i="1"/>
  <c r="H23" i="1"/>
  <c r="M23" i="1"/>
  <c r="O23" i="1"/>
  <c r="I23" i="1"/>
  <c r="Q23" i="1"/>
  <c r="N24" i="1"/>
  <c r="P24" i="1"/>
  <c r="K23" i="1"/>
  <c r="N53" i="1"/>
  <c r="AI53" i="1" s="1"/>
  <c r="C53" i="1"/>
  <c r="P53" i="1"/>
  <c r="AK53" i="1" s="1"/>
  <c r="O53" i="1"/>
  <c r="AJ53" i="1" s="1"/>
  <c r="M53" i="1"/>
  <c r="AH53" i="1" s="1"/>
  <c r="K53" i="1"/>
  <c r="AF53" i="1" s="1"/>
  <c r="H53" i="1"/>
  <c r="AC53" i="1" s="1"/>
  <c r="E53" i="1"/>
  <c r="Z53" i="1" s="1"/>
  <c r="Q53" i="1"/>
  <c r="AL53" i="1" s="1"/>
  <c r="L53" i="1"/>
  <c r="AG53" i="1" s="1"/>
  <c r="G53" i="1"/>
  <c r="AB53" i="1" s="1"/>
  <c r="F53" i="1"/>
  <c r="AA53" i="1" s="1"/>
  <c r="I53" i="1"/>
  <c r="AD53" i="1" s="1"/>
  <c r="J53" i="1"/>
  <c r="AE53" i="1" s="1"/>
  <c r="L23" i="1"/>
  <c r="G23" i="1"/>
  <c r="F23" i="1"/>
  <c r="D53" i="1"/>
  <c r="Y53" i="1" s="1"/>
  <c r="D22" i="1"/>
  <c r="S21" i="1"/>
  <c r="E23" i="1"/>
  <c r="J23" i="1"/>
  <c r="C24" i="1"/>
  <c r="X53" i="1" l="1"/>
  <c r="S53" i="1" s="1"/>
  <c r="AM53" i="1"/>
  <c r="R53" i="1"/>
  <c r="N54" i="1"/>
  <c r="AI54" i="1" s="1"/>
  <c r="C54" i="1"/>
  <c r="P54" i="1"/>
  <c r="AK54" i="1" s="1"/>
  <c r="K54" i="1"/>
  <c r="AF54" i="1" s="1"/>
  <c r="M54" i="1"/>
  <c r="AH54" i="1" s="1"/>
  <c r="H54" i="1"/>
  <c r="AC54" i="1" s="1"/>
  <c r="F54" i="1"/>
  <c r="AA54" i="1" s="1"/>
  <c r="G54" i="1"/>
  <c r="AB54" i="1" s="1"/>
  <c r="E54" i="1"/>
  <c r="Z54" i="1" s="1"/>
  <c r="I54" i="1"/>
  <c r="AD54" i="1" s="1"/>
  <c r="Q54" i="1"/>
  <c r="AL54" i="1" s="1"/>
  <c r="L54" i="1"/>
  <c r="AG54" i="1" s="1"/>
  <c r="J54" i="1"/>
  <c r="AE54" i="1" s="1"/>
  <c r="O54" i="1"/>
  <c r="AJ54" i="1" s="1"/>
  <c r="P25" i="1"/>
  <c r="K24" i="1"/>
  <c r="O24" i="1"/>
  <c r="L24" i="1"/>
  <c r="D54" i="1"/>
  <c r="Y54" i="1" s="1"/>
  <c r="C25" i="1"/>
  <c r="F24" i="1"/>
  <c r="N25" i="1"/>
  <c r="M24" i="1"/>
  <c r="I24" i="1"/>
  <c r="Q24" i="1"/>
  <c r="H24" i="1"/>
  <c r="D23" i="1"/>
  <c r="S22" i="1"/>
  <c r="D55" i="1" s="1"/>
  <c r="Y55" i="1" s="1"/>
  <c r="J24" i="1"/>
  <c r="E24" i="1"/>
  <c r="G24" i="1"/>
  <c r="R54" i="1" l="1"/>
  <c r="X54" i="1"/>
  <c r="S54" i="1" s="1"/>
  <c r="AM54" i="1"/>
  <c r="P26" i="1"/>
  <c r="D24" i="1"/>
  <c r="S23" i="1"/>
  <c r="H25" i="1"/>
  <c r="L25" i="1"/>
  <c r="C26" i="1"/>
  <c r="M25" i="1"/>
  <c r="N26" i="1"/>
  <c r="F25" i="1"/>
  <c r="O25" i="1"/>
  <c r="I25" i="1"/>
  <c r="G25" i="1"/>
  <c r="E25" i="1"/>
  <c r="Q25" i="1"/>
  <c r="J25" i="1"/>
  <c r="C55" i="1"/>
  <c r="P55" i="1"/>
  <c r="AK55" i="1" s="1"/>
  <c r="N55" i="1"/>
  <c r="AI55" i="1" s="1"/>
  <c r="H55" i="1"/>
  <c r="AC55" i="1" s="1"/>
  <c r="Q55" i="1"/>
  <c r="AL55" i="1" s="1"/>
  <c r="G55" i="1"/>
  <c r="AB55" i="1" s="1"/>
  <c r="E55" i="1"/>
  <c r="Z55" i="1" s="1"/>
  <c r="F55" i="1"/>
  <c r="AA55" i="1" s="1"/>
  <c r="L55" i="1"/>
  <c r="AG55" i="1" s="1"/>
  <c r="M55" i="1"/>
  <c r="AH55" i="1" s="1"/>
  <c r="J55" i="1"/>
  <c r="AE55" i="1" s="1"/>
  <c r="O55" i="1"/>
  <c r="AJ55" i="1" s="1"/>
  <c r="I55" i="1"/>
  <c r="AD55" i="1" s="1"/>
  <c r="K55" i="1"/>
  <c r="AF55" i="1" s="1"/>
  <c r="K25" i="1"/>
  <c r="AM55" i="1" l="1"/>
  <c r="R55" i="1"/>
  <c r="X55" i="1"/>
  <c r="S55" i="1" s="1"/>
  <c r="L26" i="1"/>
  <c r="G26" i="1"/>
  <c r="H26" i="1"/>
  <c r="I26" i="1"/>
  <c r="C56" i="1"/>
  <c r="N56" i="1"/>
  <c r="AI56" i="1" s="1"/>
  <c r="P56" i="1"/>
  <c r="AK56" i="1" s="1"/>
  <c r="I56" i="1"/>
  <c r="AD56" i="1" s="1"/>
  <c r="J56" i="1"/>
  <c r="AE56" i="1" s="1"/>
  <c r="Q56" i="1"/>
  <c r="AL56" i="1" s="1"/>
  <c r="K56" i="1"/>
  <c r="AF56" i="1" s="1"/>
  <c r="F56" i="1"/>
  <c r="AA56" i="1" s="1"/>
  <c r="L56" i="1"/>
  <c r="AG56" i="1" s="1"/>
  <c r="O56" i="1"/>
  <c r="AJ56" i="1" s="1"/>
  <c r="H56" i="1"/>
  <c r="AC56" i="1" s="1"/>
  <c r="M56" i="1"/>
  <c r="AH56" i="1" s="1"/>
  <c r="E56" i="1"/>
  <c r="Z56" i="1" s="1"/>
  <c r="G56" i="1"/>
  <c r="AB56" i="1" s="1"/>
  <c r="J26" i="1"/>
  <c r="D56" i="1"/>
  <c r="Y56" i="1" s="1"/>
  <c r="Q26" i="1"/>
  <c r="D25" i="1"/>
  <c r="S24" i="1"/>
  <c r="D57" i="1" s="1"/>
  <c r="Y57" i="1" s="1"/>
  <c r="N27" i="1"/>
  <c r="E26" i="1"/>
  <c r="C27" i="1"/>
  <c r="P27" i="1"/>
  <c r="K26" i="1"/>
  <c r="M26" i="1"/>
  <c r="O26" i="1"/>
  <c r="F26" i="1"/>
  <c r="R56" i="1" l="1"/>
  <c r="AM56" i="1"/>
  <c r="X56" i="1"/>
  <c r="S56" i="1" s="1"/>
  <c r="K27" i="1"/>
  <c r="J27" i="1"/>
  <c r="H27" i="1"/>
  <c r="I27" i="1"/>
  <c r="P28" i="1"/>
  <c r="O27" i="1"/>
  <c r="C57" i="1"/>
  <c r="N57" i="1"/>
  <c r="AI57" i="1" s="1"/>
  <c r="P57" i="1"/>
  <c r="AK57" i="1" s="1"/>
  <c r="L57" i="1"/>
  <c r="AG57" i="1" s="1"/>
  <c r="G57" i="1"/>
  <c r="AB57" i="1" s="1"/>
  <c r="Q57" i="1"/>
  <c r="AL57" i="1" s="1"/>
  <c r="K57" i="1"/>
  <c r="AF57" i="1" s="1"/>
  <c r="F57" i="1"/>
  <c r="AA57" i="1" s="1"/>
  <c r="M57" i="1"/>
  <c r="AH57" i="1" s="1"/>
  <c r="E57" i="1"/>
  <c r="Z57" i="1" s="1"/>
  <c r="O57" i="1"/>
  <c r="AJ57" i="1" s="1"/>
  <c r="H57" i="1"/>
  <c r="AC57" i="1" s="1"/>
  <c r="I57" i="1"/>
  <c r="AD57" i="1" s="1"/>
  <c r="J57" i="1"/>
  <c r="AE57" i="1" s="1"/>
  <c r="D26" i="1"/>
  <c r="S25" i="1"/>
  <c r="D58" i="1" s="1"/>
  <c r="Y58" i="1" s="1"/>
  <c r="G27" i="1"/>
  <c r="C28" i="1"/>
  <c r="M27" i="1"/>
  <c r="N28" i="1"/>
  <c r="F27" i="1"/>
  <c r="Q27" i="1"/>
  <c r="E27" i="1"/>
  <c r="L27" i="1"/>
  <c r="X57" i="1" l="1"/>
  <c r="S57" i="1" s="1"/>
  <c r="R57" i="1"/>
  <c r="AM57" i="1"/>
  <c r="C29" i="1"/>
  <c r="H28" i="1"/>
  <c r="I28" i="1"/>
  <c r="F28" i="1"/>
  <c r="G28" i="1"/>
  <c r="N29" i="1"/>
  <c r="M28" i="1"/>
  <c r="O28" i="1"/>
  <c r="J28" i="1"/>
  <c r="E28" i="1"/>
  <c r="Q28" i="1"/>
  <c r="P29" i="1"/>
  <c r="L28" i="1"/>
  <c r="P58" i="1"/>
  <c r="AK58" i="1" s="1"/>
  <c r="N58" i="1"/>
  <c r="AI58" i="1" s="1"/>
  <c r="C58" i="1"/>
  <c r="K58" i="1"/>
  <c r="AF58" i="1" s="1"/>
  <c r="L58" i="1"/>
  <c r="AG58" i="1" s="1"/>
  <c r="Q58" i="1"/>
  <c r="AL58" i="1" s="1"/>
  <c r="E58" i="1"/>
  <c r="Z58" i="1" s="1"/>
  <c r="M58" i="1"/>
  <c r="AH58" i="1" s="1"/>
  <c r="J58" i="1"/>
  <c r="AE58" i="1" s="1"/>
  <c r="G58" i="1"/>
  <c r="AB58" i="1" s="1"/>
  <c r="I58" i="1"/>
  <c r="AD58" i="1" s="1"/>
  <c r="H58" i="1"/>
  <c r="AC58" i="1" s="1"/>
  <c r="O58" i="1"/>
  <c r="AJ58" i="1" s="1"/>
  <c r="F58" i="1"/>
  <c r="AA58" i="1" s="1"/>
  <c r="D27" i="1"/>
  <c r="S26" i="1"/>
  <c r="K28" i="1"/>
  <c r="X58" i="1" l="1"/>
  <c r="S58" i="1" s="1"/>
  <c r="R58" i="1"/>
  <c r="AM58" i="1"/>
  <c r="I29" i="1"/>
  <c r="H29" i="1"/>
  <c r="M29" i="1"/>
  <c r="J29" i="1"/>
  <c r="C59" i="1"/>
  <c r="N59" i="1"/>
  <c r="AI59" i="1" s="1"/>
  <c r="P59" i="1"/>
  <c r="AK59" i="1" s="1"/>
  <c r="Q59" i="1"/>
  <c r="AL59" i="1" s="1"/>
  <c r="L59" i="1"/>
  <c r="AG59" i="1" s="1"/>
  <c r="I59" i="1"/>
  <c r="AD59" i="1" s="1"/>
  <c r="F59" i="1"/>
  <c r="AA59" i="1" s="1"/>
  <c r="K59" i="1"/>
  <c r="AF59" i="1" s="1"/>
  <c r="E59" i="1"/>
  <c r="Z59" i="1" s="1"/>
  <c r="J59" i="1"/>
  <c r="AE59" i="1" s="1"/>
  <c r="O59" i="1"/>
  <c r="AJ59" i="1" s="1"/>
  <c r="M59" i="1"/>
  <c r="AH59" i="1" s="1"/>
  <c r="H59" i="1"/>
  <c r="AC59" i="1" s="1"/>
  <c r="G59" i="1"/>
  <c r="AB59" i="1" s="1"/>
  <c r="G29" i="1"/>
  <c r="K29" i="1"/>
  <c r="E29" i="1"/>
  <c r="D59" i="1"/>
  <c r="Y59" i="1" s="1"/>
  <c r="L29" i="1"/>
  <c r="Q29" i="1"/>
  <c r="N30" i="1"/>
  <c r="D28" i="1"/>
  <c r="S27" i="1"/>
  <c r="D60" i="1" s="1"/>
  <c r="Y60" i="1" s="1"/>
  <c r="P30" i="1"/>
  <c r="O29" i="1"/>
  <c r="F29" i="1"/>
  <c r="C30" i="1"/>
  <c r="AM59" i="1" l="1"/>
  <c r="R59" i="1"/>
  <c r="X59" i="1"/>
  <c r="S59" i="1" s="1"/>
  <c r="J30" i="1"/>
  <c r="C31" i="1"/>
  <c r="M30" i="1"/>
  <c r="H30" i="1"/>
  <c r="L30" i="1"/>
  <c r="D29" i="1"/>
  <c r="S28" i="1"/>
  <c r="D61" i="1" s="1"/>
  <c r="Y61" i="1" s="1"/>
  <c r="E30" i="1"/>
  <c r="G30" i="1"/>
  <c r="F30" i="1"/>
  <c r="N31" i="1"/>
  <c r="P31" i="1"/>
  <c r="P60" i="1"/>
  <c r="AK60" i="1" s="1"/>
  <c r="C60" i="1"/>
  <c r="N60" i="1"/>
  <c r="AI60" i="1" s="1"/>
  <c r="F60" i="1"/>
  <c r="AA60" i="1" s="1"/>
  <c r="O60" i="1"/>
  <c r="AJ60" i="1" s="1"/>
  <c r="J60" i="1"/>
  <c r="AE60" i="1" s="1"/>
  <c r="L60" i="1"/>
  <c r="AG60" i="1" s="1"/>
  <c r="M60" i="1"/>
  <c r="AH60" i="1" s="1"/>
  <c r="Q60" i="1"/>
  <c r="AL60" i="1" s="1"/>
  <c r="H60" i="1"/>
  <c r="AC60" i="1" s="1"/>
  <c r="G60" i="1"/>
  <c r="AB60" i="1" s="1"/>
  <c r="E60" i="1"/>
  <c r="Z60" i="1" s="1"/>
  <c r="I60" i="1"/>
  <c r="AD60" i="1" s="1"/>
  <c r="K60" i="1"/>
  <c r="AF60" i="1" s="1"/>
  <c r="O30" i="1"/>
  <c r="Q30" i="1"/>
  <c r="K30" i="1"/>
  <c r="I30" i="1"/>
  <c r="R60" i="1" l="1"/>
  <c r="AM60" i="1"/>
  <c r="X60" i="1"/>
  <c r="S60" i="1" s="1"/>
  <c r="M31" i="1"/>
  <c r="I31" i="1"/>
  <c r="D30" i="1"/>
  <c r="S29" i="1"/>
  <c r="D62" i="1" s="1"/>
  <c r="Y62" i="1" s="1"/>
  <c r="F31" i="1"/>
  <c r="E31" i="1"/>
  <c r="K31" i="1"/>
  <c r="L31" i="1"/>
  <c r="J31" i="1"/>
  <c r="O31" i="1"/>
  <c r="C61" i="1"/>
  <c r="P61" i="1"/>
  <c r="AK61" i="1" s="1"/>
  <c r="N61" i="1"/>
  <c r="AI61" i="1" s="1"/>
  <c r="E61" i="1"/>
  <c r="Z61" i="1" s="1"/>
  <c r="I61" i="1"/>
  <c r="AD61" i="1" s="1"/>
  <c r="K61" i="1"/>
  <c r="AF61" i="1" s="1"/>
  <c r="O61" i="1"/>
  <c r="AJ61" i="1" s="1"/>
  <c r="F61" i="1"/>
  <c r="AA61" i="1" s="1"/>
  <c r="H61" i="1"/>
  <c r="AC61" i="1" s="1"/>
  <c r="J61" i="1"/>
  <c r="AE61" i="1" s="1"/>
  <c r="L61" i="1"/>
  <c r="AG61" i="1" s="1"/>
  <c r="Q61" i="1"/>
  <c r="AL61" i="1" s="1"/>
  <c r="M61" i="1"/>
  <c r="AH61" i="1" s="1"/>
  <c r="G61" i="1"/>
  <c r="AB61" i="1" s="1"/>
  <c r="Q31" i="1"/>
  <c r="G31" i="1"/>
  <c r="H31" i="1"/>
  <c r="R61" i="1" l="1"/>
  <c r="AM61" i="1"/>
  <c r="X61" i="1"/>
  <c r="S61" i="1" s="1"/>
  <c r="D31" i="1"/>
  <c r="S30" i="1"/>
  <c r="N62" i="1"/>
  <c r="AI62" i="1" s="1"/>
  <c r="C62" i="1"/>
  <c r="P62" i="1"/>
  <c r="AK62" i="1" s="1"/>
  <c r="J62" i="1"/>
  <c r="AE62" i="1" s="1"/>
  <c r="Q62" i="1"/>
  <c r="AL62" i="1" s="1"/>
  <c r="F62" i="1"/>
  <c r="AA62" i="1" s="1"/>
  <c r="G62" i="1"/>
  <c r="AB62" i="1" s="1"/>
  <c r="K62" i="1"/>
  <c r="AF62" i="1" s="1"/>
  <c r="L62" i="1"/>
  <c r="AG62" i="1" s="1"/>
  <c r="E62" i="1"/>
  <c r="Z62" i="1" s="1"/>
  <c r="O62" i="1"/>
  <c r="I62" i="1"/>
  <c r="AD62" i="1" s="1"/>
  <c r="H62" i="1"/>
  <c r="AC62" i="1" s="1"/>
  <c r="M62" i="1"/>
  <c r="AH62" i="1" s="1"/>
  <c r="R62" i="1" l="1"/>
  <c r="X62" i="1"/>
  <c r="AM62" i="1"/>
  <c r="S62" i="1"/>
  <c r="AJ62" i="1"/>
  <c r="N63" i="1"/>
  <c r="AI63" i="1" s="1"/>
  <c r="C63" i="1"/>
  <c r="P63" i="1"/>
  <c r="K63" i="1"/>
  <c r="AF63" i="1" s="1"/>
  <c r="G63" i="1"/>
  <c r="AB63" i="1" s="1"/>
  <c r="H63" i="1"/>
  <c r="AC63" i="1" s="1"/>
  <c r="Q63" i="1"/>
  <c r="AL63" i="1" s="1"/>
  <c r="O63" i="1"/>
  <c r="AJ63" i="1" s="1"/>
  <c r="L63" i="1"/>
  <c r="AG63" i="1" s="1"/>
  <c r="M63" i="1"/>
  <c r="AH63" i="1" s="1"/>
  <c r="F63" i="1"/>
  <c r="AA63" i="1" s="1"/>
  <c r="J63" i="1"/>
  <c r="AE63" i="1" s="1"/>
  <c r="E63" i="1"/>
  <c r="Z63" i="1" s="1"/>
  <c r="I63" i="1"/>
  <c r="AD63" i="1" s="1"/>
  <c r="D63" i="1"/>
  <c r="Y63" i="1" s="1"/>
  <c r="S31" i="1"/>
  <c r="S63" i="1" l="1"/>
  <c r="AK63" i="1"/>
  <c r="AM63" i="1"/>
  <c r="R63" i="1"/>
  <c r="X63" i="1"/>
  <c r="P64" i="1"/>
  <c r="AK64" i="1" s="1"/>
  <c r="C64" i="1"/>
  <c r="N64" i="1"/>
  <c r="AI64" i="1" s="1"/>
  <c r="L64" i="1"/>
  <c r="AG64" i="1" s="1"/>
  <c r="K64" i="1"/>
  <c r="AF64" i="1" s="1"/>
  <c r="E64" i="1"/>
  <c r="Z64" i="1" s="1"/>
  <c r="Q64" i="1"/>
  <c r="S64" i="1" s="1"/>
  <c r="O64" i="1"/>
  <c r="AJ64" i="1" s="1"/>
  <c r="F64" i="1"/>
  <c r="AA64" i="1" s="1"/>
  <c r="I64" i="1"/>
  <c r="AD64" i="1" s="1"/>
  <c r="H64" i="1"/>
  <c r="AC64" i="1" s="1"/>
  <c r="M64" i="1"/>
  <c r="AH64" i="1" s="1"/>
  <c r="J64" i="1"/>
  <c r="AE64" i="1" s="1"/>
  <c r="G64" i="1"/>
  <c r="AB64" i="1" s="1"/>
  <c r="D64" i="1"/>
  <c r="Y64" i="1" s="1"/>
  <c r="R64" i="1" l="1"/>
  <c r="AM64" i="1"/>
  <c r="X64" i="1"/>
</calcChain>
</file>

<file path=xl/sharedStrings.xml><?xml version="1.0" encoding="utf-8"?>
<sst xmlns="http://schemas.openxmlformats.org/spreadsheetml/2006/main" count="117" uniqueCount="27">
  <si>
    <t>А.1</t>
  </si>
  <si>
    <t>А.2</t>
  </si>
  <si>
    <t>k</t>
  </si>
  <si>
    <r>
      <t>F</t>
    </r>
    <r>
      <rPr>
        <b/>
        <i/>
        <vertAlign val="subscript"/>
        <sz val="9"/>
        <color rgb="FF000000"/>
        <rFont val="Calibri"/>
        <family val="2"/>
        <charset val="204"/>
        <scheme val="minor"/>
      </rPr>
      <t>k</t>
    </r>
  </si>
  <si>
    <r>
      <t>s</t>
    </r>
    <r>
      <rPr>
        <i/>
        <vertAlign val="subscript"/>
        <sz val="9"/>
        <color rgb="FF000000"/>
        <rFont val="Times New Roman"/>
        <family val="1"/>
        <charset val="204"/>
      </rPr>
      <t>k</t>
    </r>
  </si>
  <si>
    <r>
      <t>f</t>
    </r>
    <r>
      <rPr>
        <b/>
        <i/>
        <vertAlign val="subscript"/>
        <sz val="9"/>
        <color rgb="FF000000"/>
        <rFont val="Times New Roman"/>
        <family val="1"/>
        <charset val="204"/>
      </rPr>
      <t>k</t>
    </r>
    <r>
      <rPr>
        <b/>
        <vertAlign val="subscript"/>
        <sz val="9"/>
        <color rgb="FF000000"/>
        <rFont val="Times New Roman"/>
        <family val="1"/>
        <charset val="204"/>
      </rPr>
      <t>∑</t>
    </r>
  </si>
  <si>
    <r>
      <t>P</t>
    </r>
    <r>
      <rPr>
        <i/>
        <vertAlign val="subscript"/>
        <sz val="9"/>
        <color rgb="FF000000"/>
        <rFont val="Times New Roman"/>
        <family val="1"/>
        <charset val="204"/>
      </rPr>
      <t>k</t>
    </r>
  </si>
  <si>
    <t>Pks</t>
  </si>
  <si>
    <t>Hks</t>
  </si>
  <si>
    <t>Sks</t>
  </si>
  <si>
    <t>о</t>
  </si>
  <si>
    <t>с</t>
  </si>
  <si>
    <t>т</t>
  </si>
  <si>
    <t>а</t>
  </si>
  <si>
    <t>п</t>
  </si>
  <si>
    <t>е</t>
  </si>
  <si>
    <t>н</t>
  </si>
  <si>
    <t>к</t>
  </si>
  <si>
    <t>_</t>
  </si>
  <si>
    <t>я</t>
  </si>
  <si>
    <t>р</t>
  </si>
  <si>
    <t>л</t>
  </si>
  <si>
    <t>в</t>
  </si>
  <si>
    <t>и</t>
  </si>
  <si>
    <t>ч</t>
  </si>
  <si>
    <t>Pk</t>
  </si>
  <si>
    <t>Рисунок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</si>
</sst>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9"/>
      <color rgb="FF000000"/>
      <name val="Times New Roman"/>
      <family val="1"/>
      <charset val="204"/>
    </font>
    <font>
      <b/>
      <i/>
      <sz val="9"/>
      <color rgb="FF000000"/>
      <name val="Calibri"/>
      <family val="2"/>
      <charset val="204"/>
      <scheme val="minor"/>
    </font>
    <font>
      <b/>
      <i/>
      <vertAlign val="subscript"/>
      <sz val="9"/>
      <color rgb="FF000000"/>
      <name val="Calibri"/>
      <family val="2"/>
      <charset val="204"/>
      <scheme val="minor"/>
    </font>
    <font>
      <i/>
      <vertAlign val="subscript"/>
      <sz val="9"/>
      <color rgb="FF000000"/>
      <name val="Times New Roman"/>
      <family val="1"/>
      <charset val="204"/>
    </font>
    <font>
      <b/>
      <i/>
      <sz val="9"/>
      <color rgb="FF000000"/>
      <name val="Times New Roman"/>
      <family val="1"/>
      <charset val="204"/>
    </font>
    <font>
      <b/>
      <i/>
      <vertAlign val="subscript"/>
      <sz val="9"/>
      <color rgb="FF000000"/>
      <name val="Times New Roman"/>
      <family val="1"/>
      <charset val="204"/>
    </font>
    <font>
      <b/>
      <vertAlign val="subscript"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D4D4D4"/>
      </left>
      <right/>
      <top style="thin">
        <color rgb="FFD4D4D4"/>
      </top>
      <bottom/>
      <diagonal/>
    </border>
    <border>
      <left/>
      <right/>
      <top style="thin">
        <color rgb="FFD4D4D4"/>
      </top>
      <bottom/>
      <diagonal/>
    </border>
    <border>
      <left/>
      <right style="thin">
        <color rgb="FFD4D4D4"/>
      </right>
      <top style="thin">
        <color rgb="FFD4D4D4"/>
      </top>
      <bottom/>
      <diagonal/>
    </border>
    <border>
      <left style="thin">
        <color rgb="FFD4D4D4"/>
      </left>
      <right/>
      <top/>
      <bottom/>
      <diagonal/>
    </border>
    <border>
      <left/>
      <right style="thin">
        <color rgb="FFD4D4D4"/>
      </right>
      <top/>
      <bottom/>
      <diagonal/>
    </border>
    <border>
      <left style="thin">
        <color rgb="FFD4D4D4"/>
      </left>
      <right/>
      <top/>
      <bottom style="thin">
        <color rgb="FFD4D4D4"/>
      </bottom>
      <diagonal/>
    </border>
    <border>
      <left/>
      <right/>
      <top/>
      <bottom style="thin">
        <color rgb="FFD4D4D4"/>
      </bottom>
      <diagonal/>
    </border>
    <border>
      <left/>
      <right style="thin">
        <color rgb="FFD4D4D4"/>
      </right>
      <top/>
      <bottom style="thin">
        <color rgb="FFD4D4D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3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" fontId="9" fillId="2" borderId="7" xfId="0" applyNumberFormat="1" applyFont="1" applyFill="1" applyBorder="1" applyAlignment="1">
      <alignment horizontal="center" vertical="center"/>
    </xf>
    <xf numFmtId="0" fontId="1" fillId="0" borderId="0" xfId="0" applyFont="1" applyBorder="1"/>
    <xf numFmtId="164" fontId="1" fillId="0" borderId="0" xfId="0" applyNumberFormat="1" applyFont="1" applyBorder="1"/>
    <xf numFmtId="0" fontId="1" fillId="0" borderId="12" xfId="0" applyFont="1" applyBorder="1"/>
    <xf numFmtId="0" fontId="1" fillId="0" borderId="14" xfId="0" applyFont="1" applyBorder="1"/>
    <xf numFmtId="2" fontId="1" fillId="0" borderId="15" xfId="0" applyNumberFormat="1" applyFont="1" applyBorder="1"/>
    <xf numFmtId="0" fontId="1" fillId="0" borderId="16" xfId="0" applyFont="1" applyBorder="1"/>
    <xf numFmtId="164" fontId="1" fillId="0" borderId="17" xfId="0" applyNumberFormat="1" applyFont="1" applyBorder="1"/>
    <xf numFmtId="2" fontId="1" fillId="0" borderId="18" xfId="0" applyNumberFormat="1" applyFont="1" applyBorder="1"/>
    <xf numFmtId="164" fontId="1" fillId="0" borderId="0" xfId="0" applyNumberFormat="1" applyFont="1" applyFill="1" applyBorder="1"/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4D4D4"/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H(p1), </a:t>
            </a:r>
            <a:r>
              <a:rPr lang="ru-RU"/>
              <a:t>бит</a:t>
            </a:r>
          </a:p>
        </c:rich>
      </c:tx>
      <c:layout>
        <c:manualLayout>
          <c:xMode val="edge"/>
          <c:yMode val="edge"/>
          <c:x val="2.9486001749781266E-2"/>
          <c:y val="2.7362983987267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Лист1!$AB$2:$AB$12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Лист1!$AD$2:$AD$12</c:f>
              <c:numCache>
                <c:formatCode>General</c:formatCode>
                <c:ptCount val="11"/>
                <c:pt idx="0">
                  <c:v>0</c:v>
                </c:pt>
                <c:pt idx="1">
                  <c:v>0.33219280948873625</c:v>
                </c:pt>
                <c:pt idx="2">
                  <c:v>0.46438561897747244</c:v>
                </c:pt>
                <c:pt idx="3">
                  <c:v>0.52108967824986185</c:v>
                </c:pt>
                <c:pt idx="4">
                  <c:v>0.52877123795494485</c:v>
                </c:pt>
                <c:pt idx="5">
                  <c:v>0.5</c:v>
                </c:pt>
                <c:pt idx="6">
                  <c:v>0.44217935649972373</c:v>
                </c:pt>
                <c:pt idx="7">
                  <c:v>0.36020122098083079</c:v>
                </c:pt>
                <c:pt idx="8">
                  <c:v>0.25754247590988982</c:v>
                </c:pt>
                <c:pt idx="9">
                  <c:v>0.13680278410054497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E-473D-82B7-ECCE8DEA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80432"/>
        <c:axId val="1733077936"/>
      </c:scatterChart>
      <c:valAx>
        <c:axId val="17330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077936"/>
        <c:crosses val="autoZero"/>
        <c:crossBetween val="midCat"/>
      </c:valAx>
      <c:valAx>
        <c:axId val="17330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0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Hk, </a:t>
            </a:r>
            <a:r>
              <a:rPr lang="ru-RU"/>
              <a:t>бит</a:t>
            </a:r>
          </a:p>
        </c:rich>
      </c:tx>
      <c:layout>
        <c:manualLayout>
          <c:xMode val="edge"/>
          <c:yMode val="edge"/>
          <c:x val="1.0597319818605483E-2"/>
          <c:y val="1.5917602325653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055629886833983E-2"/>
          <c:y val="8.2667461793042754E-2"/>
          <c:w val="0.94520362879861586"/>
          <c:h val="0.865627444917082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Лист1!$T$37:$T$64</c:f>
              <c:strCache>
                <c:ptCount val="28"/>
                <c:pt idx="0">
                  <c:v>о</c:v>
                </c:pt>
                <c:pt idx="1">
                  <c:v>с</c:v>
                </c:pt>
                <c:pt idx="2">
                  <c:v>т</c:v>
                </c:pt>
                <c:pt idx="3">
                  <c:v>а</c:v>
                </c:pt>
                <c:pt idx="4">
                  <c:v>п</c:v>
                </c:pt>
                <c:pt idx="5">
                  <c:v>е</c:v>
                </c:pt>
                <c:pt idx="6">
                  <c:v>н</c:v>
                </c:pt>
                <c:pt idx="7">
                  <c:v>к</c:v>
                </c:pt>
                <c:pt idx="8">
                  <c:v>о</c:v>
                </c:pt>
                <c:pt idx="9">
                  <c:v>_</c:v>
                </c:pt>
                <c:pt idx="10">
                  <c:v>с</c:v>
                </c:pt>
                <c:pt idx="11">
                  <c:v>т</c:v>
                </c:pt>
                <c:pt idx="12">
                  <c:v>е</c:v>
                </c:pt>
                <c:pt idx="13">
                  <c:v>п</c:v>
                </c:pt>
                <c:pt idx="14">
                  <c:v>а</c:v>
                </c:pt>
                <c:pt idx="15">
                  <c:v>н</c:v>
                </c:pt>
                <c:pt idx="16">
                  <c:v>_</c:v>
                </c:pt>
                <c:pt idx="17">
                  <c:v>я</c:v>
                </c:pt>
                <c:pt idx="18">
                  <c:v>р</c:v>
                </c:pt>
                <c:pt idx="19">
                  <c:v>о</c:v>
                </c:pt>
                <c:pt idx="20">
                  <c:v>с</c:v>
                </c:pt>
                <c:pt idx="21">
                  <c:v>л</c:v>
                </c:pt>
                <c:pt idx="22">
                  <c:v>а</c:v>
                </c:pt>
                <c:pt idx="23">
                  <c:v>в</c:v>
                </c:pt>
                <c:pt idx="24">
                  <c:v>о</c:v>
                </c:pt>
                <c:pt idx="25">
                  <c:v>в</c:v>
                </c:pt>
                <c:pt idx="26">
                  <c:v>и</c:v>
                </c:pt>
                <c:pt idx="27">
                  <c:v>ч</c:v>
                </c:pt>
              </c:strCache>
            </c:strRef>
          </c:cat>
          <c:val>
            <c:numRef>
              <c:f>Лист1!$S$37:$S$64</c:f>
              <c:numCache>
                <c:formatCode>0.00</c:formatCode>
                <c:ptCount val="28"/>
                <c:pt idx="0">
                  <c:v>3.7534343861887844</c:v>
                </c:pt>
                <c:pt idx="1">
                  <c:v>3.7821222241453065</c:v>
                </c:pt>
                <c:pt idx="2">
                  <c:v>3.7962176025900556</c:v>
                </c:pt>
                <c:pt idx="3">
                  <c:v>3.783465189601646</c:v>
                </c:pt>
                <c:pt idx="4">
                  <c:v>3.8035088547976788</c:v>
                </c:pt>
                <c:pt idx="5">
                  <c:v>3.7950885863977324</c:v>
                </c:pt>
                <c:pt idx="6">
                  <c:v>3.7887549139935026</c:v>
                </c:pt>
                <c:pt idx="7">
                  <c:v>3.7849418274376427</c:v>
                </c:pt>
                <c:pt idx="8">
                  <c:v>3.6841837197791887</c:v>
                </c:pt>
                <c:pt idx="9">
                  <c:v>3.7216117239699025</c:v>
                </c:pt>
                <c:pt idx="10">
                  <c:v>3.725480556997868</c:v>
                </c:pt>
                <c:pt idx="11">
                  <c:v>3.7345216647797521</c:v>
                </c:pt>
                <c:pt idx="12">
                  <c:v>3.625</c:v>
                </c:pt>
                <c:pt idx="13">
                  <c:v>3.5068905956085183</c:v>
                </c:pt>
                <c:pt idx="14">
                  <c:v>3.3787834934861767</c:v>
                </c:pt>
                <c:pt idx="15">
                  <c:v>3.3927474104487847</c:v>
                </c:pt>
                <c:pt idx="16">
                  <c:v>3.2516291673878226</c:v>
                </c:pt>
                <c:pt idx="17">
                  <c:v>3.0957952550009344</c:v>
                </c:pt>
                <c:pt idx="18">
                  <c:v>2.9219280948873623</c:v>
                </c:pt>
                <c:pt idx="19">
                  <c:v>2.725480556997868</c:v>
                </c:pt>
                <c:pt idx="20">
                  <c:v>2.75</c:v>
                </c:pt>
                <c:pt idx="21">
                  <c:v>2.5216406363433186</c:v>
                </c:pt>
                <c:pt idx="22">
                  <c:v>2.2516291673878226</c:v>
                </c:pt>
                <c:pt idx="23">
                  <c:v>1.9219280948873623</c:v>
                </c:pt>
                <c:pt idx="24">
                  <c:v>2</c:v>
                </c:pt>
                <c:pt idx="25">
                  <c:v>1.5849625007211561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0-4851-9B17-25316E59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892238032"/>
        <c:axId val="1892247600"/>
      </c:barChart>
      <c:catAx>
        <c:axId val="18922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2247600"/>
        <c:crosses val="autoZero"/>
        <c:auto val="1"/>
        <c:lblAlgn val="ctr"/>
        <c:lblOffset val="100"/>
        <c:noMultiLvlLbl val="0"/>
      </c:catAx>
      <c:valAx>
        <c:axId val="18922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22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199697</xdr:colOff>
      <xdr:row>0</xdr:row>
      <xdr:rowOff>47296</xdr:rowOff>
    </xdr:from>
    <xdr:to>
      <xdr:col>37</xdr:col>
      <xdr:colOff>504497</xdr:colOff>
      <xdr:row>14</xdr:row>
      <xdr:rowOff>141889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26893</xdr:colOff>
      <xdr:row>34</xdr:row>
      <xdr:rowOff>26894</xdr:rowOff>
    </xdr:from>
    <xdr:to>
      <xdr:col>34</xdr:col>
      <xdr:colOff>566057</xdr:colOff>
      <xdr:row>58</xdr:row>
      <xdr:rowOff>174172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4"/>
  <sheetViews>
    <sheetView tabSelected="1" topLeftCell="J1" zoomScale="70" zoomScaleNormal="70" workbookViewId="0">
      <selection activeCell="S4" sqref="S4"/>
    </sheetView>
  </sheetViews>
  <sheetFormatPr defaultRowHeight="14.4" x14ac:dyDescent="0.3"/>
  <sheetData>
    <row r="1" spans="2:38" ht="15" thickBot="1" x14ac:dyDescent="0.35">
      <c r="G1" t="s">
        <v>0</v>
      </c>
      <c r="AB1" s="40" t="s">
        <v>26</v>
      </c>
      <c r="AC1" s="41"/>
      <c r="AD1" s="42"/>
      <c r="AE1" s="32"/>
      <c r="AF1" s="32"/>
      <c r="AG1" s="32"/>
      <c r="AH1" s="32"/>
      <c r="AI1" s="32"/>
      <c r="AJ1" s="32"/>
      <c r="AK1" s="32"/>
      <c r="AL1" s="33"/>
    </row>
    <row r="2" spans="2:38" ht="15" thickBot="1" x14ac:dyDescent="0.35">
      <c r="B2" s="23" t="s">
        <v>2</v>
      </c>
      <c r="C2" s="25" t="s">
        <v>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8" t="s">
        <v>4</v>
      </c>
      <c r="S2" s="30" t="s">
        <v>5</v>
      </c>
      <c r="AB2" s="34">
        <v>0</v>
      </c>
      <c r="AC2" s="35">
        <v>1</v>
      </c>
      <c r="AD2" s="36">
        <f>-AB2*AC2</f>
        <v>0</v>
      </c>
      <c r="AE2" s="35"/>
      <c r="AF2" s="35"/>
      <c r="AG2" s="35"/>
      <c r="AH2" s="35"/>
      <c r="AI2" s="35"/>
      <c r="AJ2" s="35"/>
      <c r="AK2" s="35"/>
      <c r="AL2" s="36"/>
    </row>
    <row r="3" spans="2:38" ht="15" thickBot="1" x14ac:dyDescent="0.35">
      <c r="B3" s="24"/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  <c r="O3" s="2" t="s">
        <v>22</v>
      </c>
      <c r="P3" s="2" t="s">
        <v>23</v>
      </c>
      <c r="Q3" s="3" t="s">
        <v>24</v>
      </c>
      <c r="R3" s="29"/>
      <c r="S3" s="31"/>
      <c r="AB3" s="34">
        <v>0.1</v>
      </c>
      <c r="AC3" s="35">
        <f t="shared" ref="AC3:AC12" si="0">LOG(AB3,2)</f>
        <v>-3.3219280948873622</v>
      </c>
      <c r="AD3" s="36">
        <f t="shared" ref="AD3:AD12" si="1">-AB3*AC3</f>
        <v>0.33219280948873625</v>
      </c>
      <c r="AE3" s="35"/>
      <c r="AF3" s="35"/>
      <c r="AG3" s="35"/>
      <c r="AH3" s="35"/>
      <c r="AI3" s="35"/>
      <c r="AJ3" s="35"/>
      <c r="AK3" s="35"/>
      <c r="AL3" s="36"/>
    </row>
    <row r="4" spans="2:38" ht="15" thickBot="1" x14ac:dyDescent="0.35">
      <c r="B4" s="4">
        <v>1</v>
      </c>
      <c r="C4" s="2">
        <v>4</v>
      </c>
      <c r="D4" s="2">
        <v>3</v>
      </c>
      <c r="E4" s="2">
        <v>2</v>
      </c>
      <c r="F4" s="2">
        <v>3</v>
      </c>
      <c r="G4" s="2">
        <v>2</v>
      </c>
      <c r="H4" s="2">
        <v>2</v>
      </c>
      <c r="I4" s="2">
        <v>2</v>
      </c>
      <c r="J4" s="2">
        <v>1</v>
      </c>
      <c r="K4" s="2">
        <v>2</v>
      </c>
      <c r="L4" s="2">
        <v>1</v>
      </c>
      <c r="M4" s="2">
        <v>1</v>
      </c>
      <c r="N4" s="2">
        <v>1</v>
      </c>
      <c r="O4" s="2">
        <v>2</v>
      </c>
      <c r="P4" s="2">
        <v>1</v>
      </c>
      <c r="Q4" s="2">
        <v>1</v>
      </c>
      <c r="R4" s="2" t="s">
        <v>10</v>
      </c>
      <c r="S4" s="2">
        <f>SUM(C4:Q4)</f>
        <v>28</v>
      </c>
      <c r="AB4" s="34">
        <v>0.2</v>
      </c>
      <c r="AC4" s="35">
        <f t="shared" si="0"/>
        <v>-2.3219280948873622</v>
      </c>
      <c r="AD4" s="36">
        <f t="shared" si="1"/>
        <v>0.46438561897747244</v>
      </c>
      <c r="AE4" s="35"/>
      <c r="AF4" s="35"/>
      <c r="AG4" s="35"/>
      <c r="AH4" s="35"/>
      <c r="AI4" s="35"/>
      <c r="AJ4" s="35"/>
      <c r="AK4" s="35"/>
      <c r="AL4" s="36"/>
    </row>
    <row r="5" spans="2:38" ht="15" thickBot="1" x14ac:dyDescent="0.35">
      <c r="B5" s="4">
        <v>2</v>
      </c>
      <c r="C5" s="2">
        <f>IF(C$3=$R4,C4-1,C4)</f>
        <v>3</v>
      </c>
      <c r="D5" s="2">
        <f t="shared" ref="D5:Q20" si="2">IF(D$3=$R4,D4-1,D4)</f>
        <v>3</v>
      </c>
      <c r="E5" s="2">
        <f t="shared" si="2"/>
        <v>2</v>
      </c>
      <c r="F5" s="2">
        <f t="shared" si="2"/>
        <v>3</v>
      </c>
      <c r="G5" s="2">
        <f t="shared" si="2"/>
        <v>2</v>
      </c>
      <c r="H5" s="2">
        <f t="shared" si="2"/>
        <v>2</v>
      </c>
      <c r="I5" s="2">
        <f t="shared" si="2"/>
        <v>2</v>
      </c>
      <c r="J5" s="2">
        <f t="shared" si="2"/>
        <v>1</v>
      </c>
      <c r="K5" s="2">
        <f t="shared" si="2"/>
        <v>2</v>
      </c>
      <c r="L5" s="2">
        <f t="shared" si="2"/>
        <v>1</v>
      </c>
      <c r="M5" s="2">
        <f t="shared" si="2"/>
        <v>1</v>
      </c>
      <c r="N5" s="2">
        <f t="shared" si="2"/>
        <v>1</v>
      </c>
      <c r="O5" s="2">
        <f t="shared" si="2"/>
        <v>2</v>
      </c>
      <c r="P5" s="2">
        <f t="shared" si="2"/>
        <v>1</v>
      </c>
      <c r="Q5" s="2">
        <f t="shared" si="2"/>
        <v>1</v>
      </c>
      <c r="R5" s="2" t="s">
        <v>11</v>
      </c>
      <c r="S5" s="2">
        <f t="shared" ref="S5:S31" si="3">SUM(C5:Q5)</f>
        <v>27</v>
      </c>
      <c r="AB5" s="34">
        <v>0.3</v>
      </c>
      <c r="AC5" s="35">
        <f t="shared" si="0"/>
        <v>-1.7369655941662063</v>
      </c>
      <c r="AD5" s="36">
        <f t="shared" si="1"/>
        <v>0.52108967824986185</v>
      </c>
      <c r="AE5" s="35"/>
      <c r="AF5" s="35"/>
      <c r="AG5" s="35"/>
      <c r="AH5" s="35"/>
      <c r="AI5" s="35"/>
      <c r="AJ5" s="35"/>
      <c r="AK5" s="35"/>
      <c r="AL5" s="36"/>
    </row>
    <row r="6" spans="2:38" ht="15" thickBot="1" x14ac:dyDescent="0.35">
      <c r="B6" s="4">
        <v>3</v>
      </c>
      <c r="C6" s="2">
        <f t="shared" ref="C6:Q21" si="4">IF(C$3=$R5,C5-1,C5)</f>
        <v>3</v>
      </c>
      <c r="D6" s="2">
        <f t="shared" si="2"/>
        <v>2</v>
      </c>
      <c r="E6" s="2">
        <f t="shared" si="2"/>
        <v>2</v>
      </c>
      <c r="F6" s="2">
        <f t="shared" si="2"/>
        <v>3</v>
      </c>
      <c r="G6" s="2">
        <f t="shared" si="2"/>
        <v>2</v>
      </c>
      <c r="H6" s="2">
        <f t="shared" si="2"/>
        <v>2</v>
      </c>
      <c r="I6" s="2">
        <f t="shared" si="2"/>
        <v>2</v>
      </c>
      <c r="J6" s="2">
        <f t="shared" si="2"/>
        <v>1</v>
      </c>
      <c r="K6" s="2">
        <f t="shared" si="2"/>
        <v>2</v>
      </c>
      <c r="L6" s="2">
        <f t="shared" si="2"/>
        <v>1</v>
      </c>
      <c r="M6" s="2">
        <f t="shared" si="2"/>
        <v>1</v>
      </c>
      <c r="N6" s="2">
        <f t="shared" si="2"/>
        <v>1</v>
      </c>
      <c r="O6" s="2">
        <f t="shared" si="2"/>
        <v>2</v>
      </c>
      <c r="P6" s="2">
        <f t="shared" si="2"/>
        <v>1</v>
      </c>
      <c r="Q6" s="2">
        <f t="shared" si="2"/>
        <v>1</v>
      </c>
      <c r="R6" s="2" t="s">
        <v>12</v>
      </c>
      <c r="S6" s="2">
        <f t="shared" si="3"/>
        <v>26</v>
      </c>
      <c r="AB6" s="34">
        <v>0.4</v>
      </c>
      <c r="AC6" s="35">
        <f t="shared" si="0"/>
        <v>-1.3219280948873622</v>
      </c>
      <c r="AD6" s="36">
        <f t="shared" si="1"/>
        <v>0.52877123795494485</v>
      </c>
      <c r="AE6" s="35"/>
      <c r="AF6" s="35"/>
      <c r="AG6" s="35"/>
      <c r="AH6" s="35"/>
      <c r="AI6" s="35"/>
      <c r="AJ6" s="35"/>
      <c r="AK6" s="35"/>
      <c r="AL6" s="36"/>
    </row>
    <row r="7" spans="2:38" ht="15" thickBot="1" x14ac:dyDescent="0.35">
      <c r="B7" s="4">
        <v>4</v>
      </c>
      <c r="C7" s="2">
        <f t="shared" si="4"/>
        <v>3</v>
      </c>
      <c r="D7" s="2">
        <f t="shared" si="2"/>
        <v>2</v>
      </c>
      <c r="E7" s="2">
        <f t="shared" si="2"/>
        <v>1</v>
      </c>
      <c r="F7" s="2">
        <f t="shared" si="2"/>
        <v>3</v>
      </c>
      <c r="G7" s="2">
        <f t="shared" si="2"/>
        <v>2</v>
      </c>
      <c r="H7" s="2">
        <f t="shared" si="2"/>
        <v>2</v>
      </c>
      <c r="I7" s="2">
        <f t="shared" si="2"/>
        <v>2</v>
      </c>
      <c r="J7" s="2">
        <f t="shared" si="2"/>
        <v>1</v>
      </c>
      <c r="K7" s="2">
        <f t="shared" si="2"/>
        <v>2</v>
      </c>
      <c r="L7" s="2">
        <f t="shared" si="2"/>
        <v>1</v>
      </c>
      <c r="M7" s="2">
        <f t="shared" si="2"/>
        <v>1</v>
      </c>
      <c r="N7" s="2">
        <f t="shared" si="2"/>
        <v>1</v>
      </c>
      <c r="O7" s="2">
        <f t="shared" si="2"/>
        <v>2</v>
      </c>
      <c r="P7" s="2">
        <f t="shared" si="2"/>
        <v>1</v>
      </c>
      <c r="Q7" s="2">
        <f t="shared" si="2"/>
        <v>1</v>
      </c>
      <c r="R7" s="2" t="s">
        <v>13</v>
      </c>
      <c r="S7" s="2">
        <f t="shared" si="3"/>
        <v>25</v>
      </c>
      <c r="AB7" s="34">
        <v>0.5</v>
      </c>
      <c r="AC7" s="35">
        <f t="shared" si="0"/>
        <v>-1</v>
      </c>
      <c r="AD7" s="36">
        <f t="shared" si="1"/>
        <v>0.5</v>
      </c>
      <c r="AE7" s="35"/>
      <c r="AF7" s="35"/>
      <c r="AG7" s="35"/>
      <c r="AH7" s="35"/>
      <c r="AI7" s="35"/>
      <c r="AJ7" s="35"/>
      <c r="AK7" s="35"/>
      <c r="AL7" s="36"/>
    </row>
    <row r="8" spans="2:38" ht="15" thickBot="1" x14ac:dyDescent="0.35">
      <c r="B8" s="4">
        <v>5</v>
      </c>
      <c r="C8" s="2">
        <f t="shared" si="4"/>
        <v>3</v>
      </c>
      <c r="D8" s="2">
        <f t="shared" si="2"/>
        <v>2</v>
      </c>
      <c r="E8" s="2">
        <f t="shared" si="2"/>
        <v>1</v>
      </c>
      <c r="F8" s="2">
        <f t="shared" si="2"/>
        <v>2</v>
      </c>
      <c r="G8" s="2">
        <f t="shared" si="2"/>
        <v>2</v>
      </c>
      <c r="H8" s="2">
        <f t="shared" si="2"/>
        <v>2</v>
      </c>
      <c r="I8" s="2">
        <f t="shared" si="2"/>
        <v>2</v>
      </c>
      <c r="J8" s="2">
        <f t="shared" si="2"/>
        <v>1</v>
      </c>
      <c r="K8" s="2">
        <f t="shared" si="2"/>
        <v>2</v>
      </c>
      <c r="L8" s="2">
        <f t="shared" si="2"/>
        <v>1</v>
      </c>
      <c r="M8" s="2">
        <f t="shared" si="2"/>
        <v>1</v>
      </c>
      <c r="N8" s="2">
        <f t="shared" si="2"/>
        <v>1</v>
      </c>
      <c r="O8" s="2">
        <f t="shared" si="2"/>
        <v>2</v>
      </c>
      <c r="P8" s="2">
        <f t="shared" si="2"/>
        <v>1</v>
      </c>
      <c r="Q8" s="2">
        <f t="shared" si="2"/>
        <v>1</v>
      </c>
      <c r="R8" s="2" t="s">
        <v>14</v>
      </c>
      <c r="S8" s="2">
        <f t="shared" si="3"/>
        <v>24</v>
      </c>
      <c r="AB8" s="34">
        <v>0.6</v>
      </c>
      <c r="AC8" s="35">
        <f t="shared" si="0"/>
        <v>-0.73696559416620622</v>
      </c>
      <c r="AD8" s="36">
        <f t="shared" si="1"/>
        <v>0.44217935649972373</v>
      </c>
      <c r="AE8" s="35"/>
      <c r="AF8" s="35"/>
      <c r="AG8" s="35"/>
      <c r="AH8" s="35"/>
      <c r="AI8" s="35"/>
      <c r="AJ8" s="35"/>
      <c r="AK8" s="35"/>
      <c r="AL8" s="36"/>
    </row>
    <row r="9" spans="2:38" ht="15" thickBot="1" x14ac:dyDescent="0.35">
      <c r="B9" s="4">
        <v>6</v>
      </c>
      <c r="C9" s="2">
        <f t="shared" si="4"/>
        <v>3</v>
      </c>
      <c r="D9" s="2">
        <f t="shared" si="2"/>
        <v>2</v>
      </c>
      <c r="E9" s="2">
        <f t="shared" si="2"/>
        <v>1</v>
      </c>
      <c r="F9" s="2">
        <f t="shared" si="2"/>
        <v>2</v>
      </c>
      <c r="G9" s="2">
        <f t="shared" si="2"/>
        <v>1</v>
      </c>
      <c r="H9" s="2">
        <f t="shared" si="2"/>
        <v>2</v>
      </c>
      <c r="I9" s="2">
        <f t="shared" si="2"/>
        <v>2</v>
      </c>
      <c r="J9" s="2">
        <f t="shared" si="2"/>
        <v>1</v>
      </c>
      <c r="K9" s="2">
        <f t="shared" si="2"/>
        <v>2</v>
      </c>
      <c r="L9" s="2">
        <f t="shared" si="2"/>
        <v>1</v>
      </c>
      <c r="M9" s="2">
        <f t="shared" si="2"/>
        <v>1</v>
      </c>
      <c r="N9" s="2">
        <f t="shared" si="2"/>
        <v>1</v>
      </c>
      <c r="O9" s="2">
        <f t="shared" si="2"/>
        <v>2</v>
      </c>
      <c r="P9" s="2">
        <f t="shared" si="2"/>
        <v>1</v>
      </c>
      <c r="Q9" s="2">
        <f t="shared" si="2"/>
        <v>1</v>
      </c>
      <c r="R9" s="2" t="s">
        <v>15</v>
      </c>
      <c r="S9" s="2">
        <f t="shared" si="3"/>
        <v>23</v>
      </c>
      <c r="AB9" s="34">
        <v>0.7</v>
      </c>
      <c r="AC9" s="35">
        <f t="shared" si="0"/>
        <v>-0.51457317282975834</v>
      </c>
      <c r="AD9" s="36">
        <f t="shared" si="1"/>
        <v>0.36020122098083079</v>
      </c>
      <c r="AE9" s="35"/>
      <c r="AF9" s="35"/>
      <c r="AG9" s="35"/>
      <c r="AH9" s="35"/>
      <c r="AI9" s="35"/>
      <c r="AJ9" s="35"/>
      <c r="AK9" s="35"/>
      <c r="AL9" s="36"/>
    </row>
    <row r="10" spans="2:38" ht="15" thickBot="1" x14ac:dyDescent="0.35">
      <c r="B10" s="4">
        <v>7</v>
      </c>
      <c r="C10" s="2">
        <f t="shared" si="4"/>
        <v>3</v>
      </c>
      <c r="D10" s="2">
        <f t="shared" si="2"/>
        <v>2</v>
      </c>
      <c r="E10" s="2">
        <f t="shared" si="2"/>
        <v>1</v>
      </c>
      <c r="F10" s="2">
        <f t="shared" si="2"/>
        <v>2</v>
      </c>
      <c r="G10" s="2">
        <f t="shared" si="2"/>
        <v>1</v>
      </c>
      <c r="H10" s="2">
        <f t="shared" si="2"/>
        <v>1</v>
      </c>
      <c r="I10" s="2">
        <f t="shared" si="2"/>
        <v>2</v>
      </c>
      <c r="J10" s="2">
        <f t="shared" si="2"/>
        <v>1</v>
      </c>
      <c r="K10" s="2">
        <f t="shared" si="2"/>
        <v>2</v>
      </c>
      <c r="L10" s="2">
        <f t="shared" si="2"/>
        <v>1</v>
      </c>
      <c r="M10" s="2">
        <f t="shared" si="2"/>
        <v>1</v>
      </c>
      <c r="N10" s="2">
        <f t="shared" si="2"/>
        <v>1</v>
      </c>
      <c r="O10" s="2">
        <f t="shared" si="2"/>
        <v>2</v>
      </c>
      <c r="P10" s="2">
        <f t="shared" si="2"/>
        <v>1</v>
      </c>
      <c r="Q10" s="2">
        <f t="shared" si="2"/>
        <v>1</v>
      </c>
      <c r="R10" s="2" t="s">
        <v>16</v>
      </c>
      <c r="S10" s="2">
        <f t="shared" si="3"/>
        <v>22</v>
      </c>
      <c r="AB10" s="34">
        <v>0.8</v>
      </c>
      <c r="AC10" s="35">
        <f t="shared" si="0"/>
        <v>-0.32192809488736229</v>
      </c>
      <c r="AD10" s="36">
        <f t="shared" si="1"/>
        <v>0.25754247590988982</v>
      </c>
      <c r="AE10" s="35"/>
      <c r="AF10" s="35"/>
      <c r="AG10" s="35"/>
      <c r="AH10" s="35"/>
      <c r="AI10" s="35"/>
      <c r="AJ10" s="35"/>
      <c r="AK10" s="35"/>
      <c r="AL10" s="36"/>
    </row>
    <row r="11" spans="2:38" ht="15" thickBot="1" x14ac:dyDescent="0.35">
      <c r="B11" s="4">
        <v>8</v>
      </c>
      <c r="C11" s="2">
        <f t="shared" si="4"/>
        <v>3</v>
      </c>
      <c r="D11" s="2">
        <f t="shared" si="2"/>
        <v>2</v>
      </c>
      <c r="E11" s="2">
        <f t="shared" si="2"/>
        <v>1</v>
      </c>
      <c r="F11" s="2">
        <f t="shared" si="2"/>
        <v>2</v>
      </c>
      <c r="G11" s="2">
        <f t="shared" si="2"/>
        <v>1</v>
      </c>
      <c r="H11" s="2">
        <f t="shared" si="2"/>
        <v>1</v>
      </c>
      <c r="I11" s="2">
        <f t="shared" si="2"/>
        <v>1</v>
      </c>
      <c r="J11" s="2">
        <f t="shared" si="2"/>
        <v>1</v>
      </c>
      <c r="K11" s="2">
        <f t="shared" si="2"/>
        <v>2</v>
      </c>
      <c r="L11" s="2">
        <f t="shared" si="2"/>
        <v>1</v>
      </c>
      <c r="M11" s="2">
        <f t="shared" si="2"/>
        <v>1</v>
      </c>
      <c r="N11" s="2">
        <f t="shared" si="2"/>
        <v>1</v>
      </c>
      <c r="O11" s="2">
        <f t="shared" si="2"/>
        <v>2</v>
      </c>
      <c r="P11" s="2">
        <f t="shared" si="2"/>
        <v>1</v>
      </c>
      <c r="Q11" s="2">
        <f t="shared" si="2"/>
        <v>1</v>
      </c>
      <c r="R11" s="2" t="s">
        <v>17</v>
      </c>
      <c r="S11" s="2">
        <f t="shared" si="3"/>
        <v>21</v>
      </c>
      <c r="AB11" s="34">
        <v>0.9</v>
      </c>
      <c r="AC11" s="35">
        <f t="shared" si="0"/>
        <v>-0.15200309344504997</v>
      </c>
      <c r="AD11" s="36">
        <f t="shared" si="1"/>
        <v>0.13680278410054497</v>
      </c>
      <c r="AE11" s="35"/>
      <c r="AF11" s="35"/>
      <c r="AG11" s="35"/>
      <c r="AH11" s="35"/>
      <c r="AI11" s="35"/>
      <c r="AJ11" s="35"/>
      <c r="AK11" s="35"/>
      <c r="AL11" s="36"/>
    </row>
    <row r="12" spans="2:38" ht="15" thickBot="1" x14ac:dyDescent="0.35">
      <c r="B12" s="4">
        <v>9</v>
      </c>
      <c r="C12" s="2">
        <f t="shared" si="4"/>
        <v>3</v>
      </c>
      <c r="D12" s="2">
        <f t="shared" si="2"/>
        <v>2</v>
      </c>
      <c r="E12" s="2">
        <f t="shared" si="2"/>
        <v>1</v>
      </c>
      <c r="F12" s="2">
        <f t="shared" si="2"/>
        <v>2</v>
      </c>
      <c r="G12" s="2">
        <f t="shared" si="2"/>
        <v>1</v>
      </c>
      <c r="H12" s="2">
        <f t="shared" si="2"/>
        <v>1</v>
      </c>
      <c r="I12" s="2">
        <f t="shared" si="2"/>
        <v>1</v>
      </c>
      <c r="J12" s="2">
        <f t="shared" si="2"/>
        <v>0</v>
      </c>
      <c r="K12" s="2">
        <f t="shared" si="2"/>
        <v>2</v>
      </c>
      <c r="L12" s="2">
        <f t="shared" si="2"/>
        <v>1</v>
      </c>
      <c r="M12" s="2">
        <f t="shared" si="2"/>
        <v>1</v>
      </c>
      <c r="N12" s="2">
        <f t="shared" si="2"/>
        <v>1</v>
      </c>
      <c r="O12" s="2">
        <f t="shared" si="2"/>
        <v>2</v>
      </c>
      <c r="P12" s="2">
        <f t="shared" si="2"/>
        <v>1</v>
      </c>
      <c r="Q12" s="2">
        <f t="shared" si="2"/>
        <v>1</v>
      </c>
      <c r="R12" s="2" t="s">
        <v>10</v>
      </c>
      <c r="S12" s="2">
        <f t="shared" si="3"/>
        <v>20</v>
      </c>
      <c r="AB12" s="34">
        <v>1</v>
      </c>
      <c r="AC12" s="35">
        <f t="shared" si="0"/>
        <v>0</v>
      </c>
      <c r="AD12" s="36">
        <f t="shared" si="1"/>
        <v>0</v>
      </c>
      <c r="AE12" s="35"/>
      <c r="AF12" s="35"/>
      <c r="AG12" s="35"/>
      <c r="AH12" s="35"/>
      <c r="AI12" s="35"/>
      <c r="AJ12" s="35"/>
      <c r="AK12" s="35"/>
      <c r="AL12" s="36"/>
    </row>
    <row r="13" spans="2:38" ht="15" thickBot="1" x14ac:dyDescent="0.35">
      <c r="B13" s="4">
        <v>10</v>
      </c>
      <c r="C13" s="2">
        <f t="shared" si="4"/>
        <v>2</v>
      </c>
      <c r="D13" s="2">
        <f t="shared" si="2"/>
        <v>2</v>
      </c>
      <c r="E13" s="2">
        <f t="shared" si="2"/>
        <v>1</v>
      </c>
      <c r="F13" s="2">
        <f t="shared" si="2"/>
        <v>2</v>
      </c>
      <c r="G13" s="2">
        <f t="shared" si="2"/>
        <v>1</v>
      </c>
      <c r="H13" s="2">
        <f t="shared" si="2"/>
        <v>1</v>
      </c>
      <c r="I13" s="2">
        <f t="shared" si="2"/>
        <v>1</v>
      </c>
      <c r="J13" s="2">
        <f t="shared" si="2"/>
        <v>0</v>
      </c>
      <c r="K13" s="2">
        <f t="shared" si="2"/>
        <v>2</v>
      </c>
      <c r="L13" s="2">
        <f t="shared" si="2"/>
        <v>1</v>
      </c>
      <c r="M13" s="2">
        <f t="shared" si="2"/>
        <v>1</v>
      </c>
      <c r="N13" s="2">
        <f t="shared" si="2"/>
        <v>1</v>
      </c>
      <c r="O13" s="2">
        <f t="shared" si="2"/>
        <v>2</v>
      </c>
      <c r="P13" s="2">
        <f t="shared" si="2"/>
        <v>1</v>
      </c>
      <c r="Q13" s="2">
        <f t="shared" si="2"/>
        <v>1</v>
      </c>
      <c r="R13" s="2" t="s">
        <v>18</v>
      </c>
      <c r="S13" s="2">
        <f t="shared" si="3"/>
        <v>19</v>
      </c>
      <c r="AB13" s="34"/>
      <c r="AC13" s="35"/>
      <c r="AD13" s="36"/>
      <c r="AE13" s="35"/>
      <c r="AF13" s="35"/>
      <c r="AG13" s="35"/>
      <c r="AH13" s="35"/>
      <c r="AI13" s="35"/>
      <c r="AJ13" s="35"/>
      <c r="AK13" s="35"/>
      <c r="AL13" s="36"/>
    </row>
    <row r="14" spans="2:38" ht="15" thickBot="1" x14ac:dyDescent="0.35">
      <c r="B14" s="4">
        <v>11</v>
      </c>
      <c r="C14" s="2">
        <f t="shared" si="4"/>
        <v>2</v>
      </c>
      <c r="D14" s="2">
        <f t="shared" si="2"/>
        <v>2</v>
      </c>
      <c r="E14" s="2">
        <f t="shared" si="2"/>
        <v>1</v>
      </c>
      <c r="F14" s="2">
        <f t="shared" si="2"/>
        <v>2</v>
      </c>
      <c r="G14" s="2">
        <f t="shared" si="2"/>
        <v>1</v>
      </c>
      <c r="H14" s="2">
        <f t="shared" si="2"/>
        <v>1</v>
      </c>
      <c r="I14" s="2">
        <f t="shared" si="2"/>
        <v>1</v>
      </c>
      <c r="J14" s="2">
        <f t="shared" si="2"/>
        <v>0</v>
      </c>
      <c r="K14" s="2">
        <f t="shared" si="2"/>
        <v>1</v>
      </c>
      <c r="L14" s="2">
        <f t="shared" si="2"/>
        <v>1</v>
      </c>
      <c r="M14" s="2">
        <f t="shared" si="2"/>
        <v>1</v>
      </c>
      <c r="N14" s="2">
        <f t="shared" si="2"/>
        <v>1</v>
      </c>
      <c r="O14" s="2">
        <f t="shared" si="2"/>
        <v>2</v>
      </c>
      <c r="P14" s="2">
        <f t="shared" si="2"/>
        <v>1</v>
      </c>
      <c r="Q14" s="2">
        <f t="shared" si="2"/>
        <v>1</v>
      </c>
      <c r="R14" s="2" t="s">
        <v>11</v>
      </c>
      <c r="S14" s="2">
        <f t="shared" si="3"/>
        <v>18</v>
      </c>
      <c r="AB14" s="34"/>
      <c r="AC14" s="35"/>
      <c r="AD14" s="36"/>
      <c r="AE14" s="35"/>
      <c r="AF14" s="35"/>
      <c r="AG14" s="35"/>
      <c r="AH14" s="35"/>
      <c r="AI14" s="35"/>
      <c r="AJ14" s="35"/>
      <c r="AK14" s="35"/>
      <c r="AL14" s="36"/>
    </row>
    <row r="15" spans="2:38" ht="15" thickBot="1" x14ac:dyDescent="0.35">
      <c r="B15" s="6">
        <v>12</v>
      </c>
      <c r="C15" s="2">
        <f t="shared" si="4"/>
        <v>2</v>
      </c>
      <c r="D15" s="2">
        <f t="shared" si="2"/>
        <v>1</v>
      </c>
      <c r="E15" s="2">
        <f t="shared" si="2"/>
        <v>1</v>
      </c>
      <c r="F15" s="2">
        <f t="shared" si="2"/>
        <v>2</v>
      </c>
      <c r="G15" s="2">
        <f t="shared" si="2"/>
        <v>1</v>
      </c>
      <c r="H15" s="2">
        <f t="shared" si="2"/>
        <v>1</v>
      </c>
      <c r="I15" s="2">
        <f t="shared" si="2"/>
        <v>1</v>
      </c>
      <c r="J15" s="2">
        <f t="shared" si="2"/>
        <v>0</v>
      </c>
      <c r="K15" s="2">
        <f t="shared" si="2"/>
        <v>1</v>
      </c>
      <c r="L15" s="2">
        <f t="shared" si="2"/>
        <v>1</v>
      </c>
      <c r="M15" s="2">
        <f t="shared" si="2"/>
        <v>1</v>
      </c>
      <c r="N15" s="2">
        <f t="shared" si="2"/>
        <v>1</v>
      </c>
      <c r="O15" s="2">
        <f t="shared" si="2"/>
        <v>2</v>
      </c>
      <c r="P15" s="2">
        <f t="shared" si="2"/>
        <v>1</v>
      </c>
      <c r="Q15" s="2">
        <f t="shared" si="2"/>
        <v>1</v>
      </c>
      <c r="R15" s="2" t="s">
        <v>12</v>
      </c>
      <c r="S15" s="2">
        <f t="shared" si="3"/>
        <v>17</v>
      </c>
      <c r="AB15" s="37"/>
      <c r="AC15" s="38"/>
      <c r="AD15" s="39"/>
      <c r="AE15" s="38"/>
      <c r="AF15" s="38"/>
      <c r="AG15" s="38"/>
      <c r="AH15" s="38"/>
      <c r="AI15" s="38"/>
      <c r="AJ15" s="38"/>
      <c r="AK15" s="38"/>
      <c r="AL15" s="39"/>
    </row>
    <row r="16" spans="2:38" ht="15" thickBot="1" x14ac:dyDescent="0.35">
      <c r="B16" s="6">
        <v>13</v>
      </c>
      <c r="C16" s="2">
        <f t="shared" si="4"/>
        <v>2</v>
      </c>
      <c r="D16" s="2">
        <f t="shared" si="2"/>
        <v>1</v>
      </c>
      <c r="E16" s="2">
        <f t="shared" si="2"/>
        <v>0</v>
      </c>
      <c r="F16" s="2">
        <f t="shared" si="2"/>
        <v>2</v>
      </c>
      <c r="G16" s="2">
        <f t="shared" si="2"/>
        <v>1</v>
      </c>
      <c r="H16" s="2">
        <f t="shared" si="2"/>
        <v>1</v>
      </c>
      <c r="I16" s="2">
        <f t="shared" si="2"/>
        <v>1</v>
      </c>
      <c r="J16" s="2">
        <f t="shared" si="2"/>
        <v>0</v>
      </c>
      <c r="K16" s="2">
        <f t="shared" si="2"/>
        <v>1</v>
      </c>
      <c r="L16" s="2">
        <f t="shared" si="2"/>
        <v>1</v>
      </c>
      <c r="M16" s="2">
        <f t="shared" si="2"/>
        <v>1</v>
      </c>
      <c r="N16" s="2">
        <f t="shared" si="2"/>
        <v>1</v>
      </c>
      <c r="O16" s="2">
        <f t="shared" si="2"/>
        <v>2</v>
      </c>
      <c r="P16" s="2">
        <f t="shared" si="2"/>
        <v>1</v>
      </c>
      <c r="Q16" s="2">
        <f t="shared" si="2"/>
        <v>1</v>
      </c>
      <c r="R16" s="2" t="s">
        <v>15</v>
      </c>
      <c r="S16" s="2">
        <f t="shared" si="3"/>
        <v>16</v>
      </c>
    </row>
    <row r="17" spans="2:19" ht="15" thickBot="1" x14ac:dyDescent="0.35">
      <c r="B17" s="6">
        <v>14</v>
      </c>
      <c r="C17" s="2">
        <f t="shared" si="4"/>
        <v>2</v>
      </c>
      <c r="D17" s="2">
        <f t="shared" si="2"/>
        <v>1</v>
      </c>
      <c r="E17" s="2">
        <f t="shared" si="2"/>
        <v>0</v>
      </c>
      <c r="F17" s="2">
        <f t="shared" si="2"/>
        <v>2</v>
      </c>
      <c r="G17" s="2">
        <f t="shared" si="2"/>
        <v>1</v>
      </c>
      <c r="H17" s="2">
        <f t="shared" si="2"/>
        <v>0</v>
      </c>
      <c r="I17" s="2">
        <f t="shared" si="2"/>
        <v>1</v>
      </c>
      <c r="J17" s="2">
        <f t="shared" si="2"/>
        <v>0</v>
      </c>
      <c r="K17" s="2">
        <f t="shared" si="2"/>
        <v>1</v>
      </c>
      <c r="L17" s="2">
        <f t="shared" si="2"/>
        <v>1</v>
      </c>
      <c r="M17" s="2">
        <f t="shared" si="2"/>
        <v>1</v>
      </c>
      <c r="N17" s="2">
        <f t="shared" si="2"/>
        <v>1</v>
      </c>
      <c r="O17" s="2">
        <f t="shared" si="2"/>
        <v>2</v>
      </c>
      <c r="P17" s="2">
        <f t="shared" si="2"/>
        <v>1</v>
      </c>
      <c r="Q17" s="2">
        <f t="shared" si="2"/>
        <v>1</v>
      </c>
      <c r="R17" s="2" t="s">
        <v>14</v>
      </c>
      <c r="S17" s="2">
        <f t="shared" si="3"/>
        <v>15</v>
      </c>
    </row>
    <row r="18" spans="2:19" ht="15" thickBot="1" x14ac:dyDescent="0.35">
      <c r="B18" s="6">
        <v>15</v>
      </c>
      <c r="C18" s="2">
        <f t="shared" si="4"/>
        <v>2</v>
      </c>
      <c r="D18" s="2">
        <f t="shared" si="2"/>
        <v>1</v>
      </c>
      <c r="E18" s="2">
        <f t="shared" si="2"/>
        <v>0</v>
      </c>
      <c r="F18" s="2">
        <f t="shared" si="2"/>
        <v>2</v>
      </c>
      <c r="G18" s="2">
        <f t="shared" si="2"/>
        <v>0</v>
      </c>
      <c r="H18" s="2">
        <f t="shared" si="2"/>
        <v>0</v>
      </c>
      <c r="I18" s="2">
        <f t="shared" si="2"/>
        <v>1</v>
      </c>
      <c r="J18" s="2">
        <f t="shared" si="2"/>
        <v>0</v>
      </c>
      <c r="K18" s="2">
        <f t="shared" si="2"/>
        <v>1</v>
      </c>
      <c r="L18" s="2">
        <f t="shared" si="2"/>
        <v>1</v>
      </c>
      <c r="M18" s="2">
        <f t="shared" si="2"/>
        <v>1</v>
      </c>
      <c r="N18" s="2">
        <f t="shared" si="2"/>
        <v>1</v>
      </c>
      <c r="O18" s="2">
        <f t="shared" si="2"/>
        <v>2</v>
      </c>
      <c r="P18" s="2">
        <f t="shared" si="2"/>
        <v>1</v>
      </c>
      <c r="Q18" s="2">
        <f t="shared" si="2"/>
        <v>1</v>
      </c>
      <c r="R18" s="2" t="s">
        <v>13</v>
      </c>
      <c r="S18" s="2">
        <f t="shared" si="3"/>
        <v>14</v>
      </c>
    </row>
    <row r="19" spans="2:19" ht="15" thickBot="1" x14ac:dyDescent="0.35">
      <c r="B19" s="6">
        <v>16</v>
      </c>
      <c r="C19" s="2">
        <f t="shared" si="4"/>
        <v>2</v>
      </c>
      <c r="D19" s="2">
        <f t="shared" si="2"/>
        <v>1</v>
      </c>
      <c r="E19" s="2">
        <f t="shared" si="2"/>
        <v>0</v>
      </c>
      <c r="F19" s="2">
        <f t="shared" si="2"/>
        <v>1</v>
      </c>
      <c r="G19" s="2">
        <f t="shared" si="2"/>
        <v>0</v>
      </c>
      <c r="H19" s="2">
        <f t="shared" si="2"/>
        <v>0</v>
      </c>
      <c r="I19" s="2">
        <f t="shared" si="2"/>
        <v>1</v>
      </c>
      <c r="J19" s="2">
        <f t="shared" si="2"/>
        <v>0</v>
      </c>
      <c r="K19" s="2">
        <f t="shared" si="2"/>
        <v>1</v>
      </c>
      <c r="L19" s="2">
        <f t="shared" si="2"/>
        <v>1</v>
      </c>
      <c r="M19" s="2">
        <f t="shared" si="2"/>
        <v>1</v>
      </c>
      <c r="N19" s="2">
        <f t="shared" si="2"/>
        <v>1</v>
      </c>
      <c r="O19" s="2">
        <f t="shared" si="2"/>
        <v>2</v>
      </c>
      <c r="P19" s="2">
        <f t="shared" si="2"/>
        <v>1</v>
      </c>
      <c r="Q19" s="2">
        <f t="shared" si="2"/>
        <v>1</v>
      </c>
      <c r="R19" s="2" t="s">
        <v>16</v>
      </c>
      <c r="S19" s="2">
        <f t="shared" si="3"/>
        <v>13</v>
      </c>
    </row>
    <row r="20" spans="2:19" ht="15" thickBot="1" x14ac:dyDescent="0.35">
      <c r="B20" s="4">
        <v>17</v>
      </c>
      <c r="C20" s="2">
        <f t="shared" si="4"/>
        <v>2</v>
      </c>
      <c r="D20" s="2">
        <f t="shared" si="2"/>
        <v>1</v>
      </c>
      <c r="E20" s="2">
        <f t="shared" si="2"/>
        <v>0</v>
      </c>
      <c r="F20" s="2">
        <f t="shared" si="2"/>
        <v>1</v>
      </c>
      <c r="G20" s="2">
        <f t="shared" si="2"/>
        <v>0</v>
      </c>
      <c r="H20" s="2">
        <f t="shared" si="2"/>
        <v>0</v>
      </c>
      <c r="I20" s="2">
        <f t="shared" si="2"/>
        <v>0</v>
      </c>
      <c r="J20" s="2">
        <f t="shared" si="2"/>
        <v>0</v>
      </c>
      <c r="K20" s="2">
        <f t="shared" si="2"/>
        <v>1</v>
      </c>
      <c r="L20" s="2">
        <f t="shared" si="2"/>
        <v>1</v>
      </c>
      <c r="M20" s="2">
        <f t="shared" si="2"/>
        <v>1</v>
      </c>
      <c r="N20" s="2">
        <f t="shared" si="2"/>
        <v>1</v>
      </c>
      <c r="O20" s="2">
        <f t="shared" si="2"/>
        <v>2</v>
      </c>
      <c r="P20" s="2">
        <f t="shared" si="2"/>
        <v>1</v>
      </c>
      <c r="Q20" s="2">
        <f t="shared" si="2"/>
        <v>1</v>
      </c>
      <c r="R20" s="2" t="s">
        <v>18</v>
      </c>
      <c r="S20" s="2">
        <f t="shared" si="3"/>
        <v>12</v>
      </c>
    </row>
    <row r="21" spans="2:19" ht="15" thickBot="1" x14ac:dyDescent="0.35">
      <c r="B21" s="4">
        <v>18</v>
      </c>
      <c r="C21" s="2">
        <f t="shared" si="4"/>
        <v>2</v>
      </c>
      <c r="D21" s="2">
        <f t="shared" si="4"/>
        <v>1</v>
      </c>
      <c r="E21" s="2">
        <f t="shared" si="4"/>
        <v>0</v>
      </c>
      <c r="F21" s="2">
        <f t="shared" si="4"/>
        <v>1</v>
      </c>
      <c r="G21" s="2">
        <f t="shared" si="4"/>
        <v>0</v>
      </c>
      <c r="H21" s="2">
        <f t="shared" si="4"/>
        <v>0</v>
      </c>
      <c r="I21" s="2">
        <f t="shared" si="4"/>
        <v>0</v>
      </c>
      <c r="J21" s="2">
        <f t="shared" si="4"/>
        <v>0</v>
      </c>
      <c r="K21" s="2">
        <f t="shared" si="4"/>
        <v>0</v>
      </c>
      <c r="L21" s="2">
        <f t="shared" si="4"/>
        <v>1</v>
      </c>
      <c r="M21" s="2">
        <f t="shared" si="4"/>
        <v>1</v>
      </c>
      <c r="N21" s="2">
        <f t="shared" si="4"/>
        <v>1</v>
      </c>
      <c r="O21" s="2">
        <f t="shared" si="4"/>
        <v>2</v>
      </c>
      <c r="P21" s="2">
        <f t="shared" si="4"/>
        <v>1</v>
      </c>
      <c r="Q21" s="2">
        <f t="shared" si="4"/>
        <v>1</v>
      </c>
      <c r="R21" s="2" t="s">
        <v>19</v>
      </c>
      <c r="S21" s="2">
        <f t="shared" si="3"/>
        <v>11</v>
      </c>
    </row>
    <row r="22" spans="2:19" ht="15" thickBot="1" x14ac:dyDescent="0.35">
      <c r="B22" s="4">
        <v>19</v>
      </c>
      <c r="C22" s="2">
        <f t="shared" ref="C22:Q31" si="5">IF(C$3=$R21,C21-1,C21)</f>
        <v>2</v>
      </c>
      <c r="D22" s="2">
        <f t="shared" si="5"/>
        <v>1</v>
      </c>
      <c r="E22" s="2">
        <f t="shared" si="5"/>
        <v>0</v>
      </c>
      <c r="F22" s="2">
        <f t="shared" si="5"/>
        <v>1</v>
      </c>
      <c r="G22" s="2">
        <f t="shared" si="5"/>
        <v>0</v>
      </c>
      <c r="H22" s="2">
        <f t="shared" si="5"/>
        <v>0</v>
      </c>
      <c r="I22" s="2">
        <f t="shared" si="5"/>
        <v>0</v>
      </c>
      <c r="J22" s="2">
        <f t="shared" si="5"/>
        <v>0</v>
      </c>
      <c r="K22" s="2">
        <f t="shared" si="5"/>
        <v>0</v>
      </c>
      <c r="L22" s="2">
        <f t="shared" si="5"/>
        <v>0</v>
      </c>
      <c r="M22" s="2">
        <f t="shared" si="5"/>
        <v>1</v>
      </c>
      <c r="N22" s="2">
        <f t="shared" si="5"/>
        <v>1</v>
      </c>
      <c r="O22" s="2">
        <f t="shared" si="5"/>
        <v>2</v>
      </c>
      <c r="P22" s="2">
        <f t="shared" si="5"/>
        <v>1</v>
      </c>
      <c r="Q22" s="2">
        <f t="shared" si="5"/>
        <v>1</v>
      </c>
      <c r="R22" s="2" t="s">
        <v>20</v>
      </c>
      <c r="S22" s="2">
        <f t="shared" si="3"/>
        <v>10</v>
      </c>
    </row>
    <row r="23" spans="2:19" ht="15" thickBot="1" x14ac:dyDescent="0.35">
      <c r="B23" s="4">
        <v>20</v>
      </c>
      <c r="C23" s="2">
        <f t="shared" si="5"/>
        <v>2</v>
      </c>
      <c r="D23" s="2">
        <f t="shared" si="5"/>
        <v>1</v>
      </c>
      <c r="E23" s="2">
        <f t="shared" si="5"/>
        <v>0</v>
      </c>
      <c r="F23" s="2">
        <f t="shared" si="5"/>
        <v>1</v>
      </c>
      <c r="G23" s="2">
        <f t="shared" si="5"/>
        <v>0</v>
      </c>
      <c r="H23" s="2">
        <f t="shared" si="5"/>
        <v>0</v>
      </c>
      <c r="I23" s="2">
        <f t="shared" si="5"/>
        <v>0</v>
      </c>
      <c r="J23" s="2">
        <f t="shared" si="5"/>
        <v>0</v>
      </c>
      <c r="K23" s="2">
        <f t="shared" si="5"/>
        <v>0</v>
      </c>
      <c r="L23" s="2">
        <f t="shared" si="5"/>
        <v>0</v>
      </c>
      <c r="M23" s="2">
        <f t="shared" si="5"/>
        <v>0</v>
      </c>
      <c r="N23" s="2">
        <f t="shared" si="5"/>
        <v>1</v>
      </c>
      <c r="O23" s="2">
        <f t="shared" si="5"/>
        <v>2</v>
      </c>
      <c r="P23" s="2">
        <f t="shared" si="5"/>
        <v>1</v>
      </c>
      <c r="Q23" s="2">
        <f t="shared" si="5"/>
        <v>1</v>
      </c>
      <c r="R23" s="2" t="s">
        <v>10</v>
      </c>
      <c r="S23" s="2">
        <f t="shared" si="3"/>
        <v>9</v>
      </c>
    </row>
    <row r="24" spans="2:19" ht="15" thickBot="1" x14ac:dyDescent="0.35">
      <c r="B24" s="4">
        <v>21</v>
      </c>
      <c r="C24" s="2">
        <f t="shared" si="5"/>
        <v>1</v>
      </c>
      <c r="D24" s="2">
        <f t="shared" si="5"/>
        <v>1</v>
      </c>
      <c r="E24" s="2">
        <f t="shared" si="5"/>
        <v>0</v>
      </c>
      <c r="F24" s="2">
        <f t="shared" si="5"/>
        <v>1</v>
      </c>
      <c r="G24" s="2">
        <f t="shared" si="5"/>
        <v>0</v>
      </c>
      <c r="H24" s="2">
        <f t="shared" si="5"/>
        <v>0</v>
      </c>
      <c r="I24" s="2">
        <f t="shared" si="5"/>
        <v>0</v>
      </c>
      <c r="J24" s="2">
        <f t="shared" si="5"/>
        <v>0</v>
      </c>
      <c r="K24" s="2">
        <f t="shared" si="5"/>
        <v>0</v>
      </c>
      <c r="L24" s="2">
        <f t="shared" si="5"/>
        <v>0</v>
      </c>
      <c r="M24" s="2">
        <f t="shared" si="5"/>
        <v>0</v>
      </c>
      <c r="N24" s="2">
        <f t="shared" si="5"/>
        <v>1</v>
      </c>
      <c r="O24" s="2">
        <f t="shared" si="5"/>
        <v>2</v>
      </c>
      <c r="P24" s="2">
        <f t="shared" si="5"/>
        <v>1</v>
      </c>
      <c r="Q24" s="2">
        <f t="shared" si="5"/>
        <v>1</v>
      </c>
      <c r="R24" s="2" t="s">
        <v>11</v>
      </c>
      <c r="S24" s="2">
        <f t="shared" si="3"/>
        <v>8</v>
      </c>
    </row>
    <row r="25" spans="2:19" ht="15" thickBot="1" x14ac:dyDescent="0.35">
      <c r="B25" s="4">
        <v>22</v>
      </c>
      <c r="C25" s="2">
        <f t="shared" si="5"/>
        <v>1</v>
      </c>
      <c r="D25" s="2">
        <f t="shared" si="5"/>
        <v>0</v>
      </c>
      <c r="E25" s="2">
        <f t="shared" si="5"/>
        <v>0</v>
      </c>
      <c r="F25" s="2">
        <f t="shared" si="5"/>
        <v>1</v>
      </c>
      <c r="G25" s="2">
        <f t="shared" si="5"/>
        <v>0</v>
      </c>
      <c r="H25" s="2">
        <f t="shared" si="5"/>
        <v>0</v>
      </c>
      <c r="I25" s="2">
        <f t="shared" si="5"/>
        <v>0</v>
      </c>
      <c r="J25" s="2">
        <f t="shared" si="5"/>
        <v>0</v>
      </c>
      <c r="K25" s="2">
        <f t="shared" si="5"/>
        <v>0</v>
      </c>
      <c r="L25" s="2">
        <f t="shared" si="5"/>
        <v>0</v>
      </c>
      <c r="M25" s="2">
        <f t="shared" si="5"/>
        <v>0</v>
      </c>
      <c r="N25" s="2">
        <f t="shared" si="5"/>
        <v>1</v>
      </c>
      <c r="O25" s="2">
        <f t="shared" si="5"/>
        <v>2</v>
      </c>
      <c r="P25" s="2">
        <f t="shared" si="5"/>
        <v>1</v>
      </c>
      <c r="Q25" s="2">
        <f t="shared" si="5"/>
        <v>1</v>
      </c>
      <c r="R25" s="2" t="s">
        <v>21</v>
      </c>
      <c r="S25" s="2">
        <f t="shared" si="3"/>
        <v>7</v>
      </c>
    </row>
    <row r="26" spans="2:19" ht="15" thickBot="1" x14ac:dyDescent="0.35">
      <c r="B26" s="4">
        <v>23</v>
      </c>
      <c r="C26" s="2">
        <f t="shared" si="5"/>
        <v>1</v>
      </c>
      <c r="D26" s="2">
        <f t="shared" si="5"/>
        <v>0</v>
      </c>
      <c r="E26" s="2">
        <f t="shared" si="5"/>
        <v>0</v>
      </c>
      <c r="F26" s="2">
        <f t="shared" si="5"/>
        <v>1</v>
      </c>
      <c r="G26" s="2">
        <f t="shared" si="5"/>
        <v>0</v>
      </c>
      <c r="H26" s="2">
        <f t="shared" si="5"/>
        <v>0</v>
      </c>
      <c r="I26" s="2">
        <f t="shared" si="5"/>
        <v>0</v>
      </c>
      <c r="J26" s="2">
        <f t="shared" si="5"/>
        <v>0</v>
      </c>
      <c r="K26" s="2">
        <f t="shared" si="5"/>
        <v>0</v>
      </c>
      <c r="L26" s="2">
        <f t="shared" si="5"/>
        <v>0</v>
      </c>
      <c r="M26" s="2">
        <f t="shared" si="5"/>
        <v>0</v>
      </c>
      <c r="N26" s="2">
        <f t="shared" si="5"/>
        <v>0</v>
      </c>
      <c r="O26" s="2">
        <f t="shared" si="5"/>
        <v>2</v>
      </c>
      <c r="P26" s="2">
        <f t="shared" si="5"/>
        <v>1</v>
      </c>
      <c r="Q26" s="2">
        <f t="shared" si="5"/>
        <v>1</v>
      </c>
      <c r="R26" s="2" t="s">
        <v>13</v>
      </c>
      <c r="S26" s="2">
        <f t="shared" si="3"/>
        <v>6</v>
      </c>
    </row>
    <row r="27" spans="2:19" ht="15" thickBot="1" x14ac:dyDescent="0.35">
      <c r="B27" s="4">
        <v>24</v>
      </c>
      <c r="C27" s="2">
        <f t="shared" si="5"/>
        <v>1</v>
      </c>
      <c r="D27" s="2">
        <f t="shared" si="5"/>
        <v>0</v>
      </c>
      <c r="E27" s="2">
        <f t="shared" si="5"/>
        <v>0</v>
      </c>
      <c r="F27" s="2">
        <f t="shared" si="5"/>
        <v>0</v>
      </c>
      <c r="G27" s="2">
        <f t="shared" si="5"/>
        <v>0</v>
      </c>
      <c r="H27" s="2">
        <f t="shared" si="5"/>
        <v>0</v>
      </c>
      <c r="I27" s="2">
        <f t="shared" si="5"/>
        <v>0</v>
      </c>
      <c r="J27" s="2">
        <f t="shared" si="5"/>
        <v>0</v>
      </c>
      <c r="K27" s="2">
        <f t="shared" si="5"/>
        <v>0</v>
      </c>
      <c r="L27" s="2">
        <f t="shared" si="5"/>
        <v>0</v>
      </c>
      <c r="M27" s="2">
        <f t="shared" si="5"/>
        <v>0</v>
      </c>
      <c r="N27" s="2">
        <f t="shared" si="5"/>
        <v>0</v>
      </c>
      <c r="O27" s="2">
        <f t="shared" si="5"/>
        <v>2</v>
      </c>
      <c r="P27" s="2">
        <f t="shared" si="5"/>
        <v>1</v>
      </c>
      <c r="Q27" s="2">
        <f t="shared" si="5"/>
        <v>1</v>
      </c>
      <c r="R27" s="2" t="s">
        <v>22</v>
      </c>
      <c r="S27" s="2">
        <f t="shared" si="3"/>
        <v>5</v>
      </c>
    </row>
    <row r="28" spans="2:19" ht="15" thickBot="1" x14ac:dyDescent="0.35">
      <c r="B28" s="4">
        <v>25</v>
      </c>
      <c r="C28" s="2">
        <f t="shared" si="5"/>
        <v>1</v>
      </c>
      <c r="D28" s="2">
        <f t="shared" si="5"/>
        <v>0</v>
      </c>
      <c r="E28" s="2">
        <f t="shared" si="5"/>
        <v>0</v>
      </c>
      <c r="F28" s="2">
        <f t="shared" si="5"/>
        <v>0</v>
      </c>
      <c r="G28" s="2">
        <f t="shared" si="5"/>
        <v>0</v>
      </c>
      <c r="H28" s="2">
        <f t="shared" si="5"/>
        <v>0</v>
      </c>
      <c r="I28" s="2">
        <f t="shared" si="5"/>
        <v>0</v>
      </c>
      <c r="J28" s="2">
        <f t="shared" si="5"/>
        <v>0</v>
      </c>
      <c r="K28" s="2">
        <f t="shared" si="5"/>
        <v>0</v>
      </c>
      <c r="L28" s="2">
        <f t="shared" si="5"/>
        <v>0</v>
      </c>
      <c r="M28" s="2">
        <f t="shared" si="5"/>
        <v>0</v>
      </c>
      <c r="N28" s="2">
        <f t="shared" si="5"/>
        <v>0</v>
      </c>
      <c r="O28" s="2">
        <f t="shared" si="5"/>
        <v>1</v>
      </c>
      <c r="P28" s="2">
        <f t="shared" si="5"/>
        <v>1</v>
      </c>
      <c r="Q28" s="2">
        <f t="shared" si="5"/>
        <v>1</v>
      </c>
      <c r="R28" s="2" t="s">
        <v>10</v>
      </c>
      <c r="S28" s="2">
        <f t="shared" si="3"/>
        <v>4</v>
      </c>
    </row>
    <row r="29" spans="2:19" ht="15" thickBot="1" x14ac:dyDescent="0.35">
      <c r="B29" s="4">
        <v>26</v>
      </c>
      <c r="C29" s="2">
        <f t="shared" si="5"/>
        <v>0</v>
      </c>
      <c r="D29" s="2">
        <f t="shared" si="5"/>
        <v>0</v>
      </c>
      <c r="E29" s="2">
        <f t="shared" si="5"/>
        <v>0</v>
      </c>
      <c r="F29" s="2">
        <f t="shared" si="5"/>
        <v>0</v>
      </c>
      <c r="G29" s="2">
        <f t="shared" si="5"/>
        <v>0</v>
      </c>
      <c r="H29" s="2">
        <f t="shared" si="5"/>
        <v>0</v>
      </c>
      <c r="I29" s="2">
        <f t="shared" si="5"/>
        <v>0</v>
      </c>
      <c r="J29" s="2">
        <f t="shared" si="5"/>
        <v>0</v>
      </c>
      <c r="K29" s="2">
        <f t="shared" si="5"/>
        <v>0</v>
      </c>
      <c r="L29" s="2">
        <f t="shared" si="5"/>
        <v>0</v>
      </c>
      <c r="M29" s="2">
        <f t="shared" si="5"/>
        <v>0</v>
      </c>
      <c r="N29" s="2">
        <f t="shared" si="5"/>
        <v>0</v>
      </c>
      <c r="O29" s="2">
        <f t="shared" si="5"/>
        <v>1</v>
      </c>
      <c r="P29" s="2">
        <f t="shared" si="5"/>
        <v>1</v>
      </c>
      <c r="Q29" s="2">
        <f t="shared" si="5"/>
        <v>1</v>
      </c>
      <c r="R29" s="2" t="s">
        <v>22</v>
      </c>
      <c r="S29" s="2">
        <f t="shared" si="3"/>
        <v>3</v>
      </c>
    </row>
    <row r="30" spans="2:19" ht="15" thickBot="1" x14ac:dyDescent="0.35">
      <c r="B30" s="4">
        <v>27</v>
      </c>
      <c r="C30" s="2">
        <f t="shared" si="5"/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5"/>
        <v>0</v>
      </c>
      <c r="P30" s="2">
        <f t="shared" si="5"/>
        <v>1</v>
      </c>
      <c r="Q30" s="2">
        <f t="shared" si="5"/>
        <v>1</v>
      </c>
      <c r="R30" s="2" t="s">
        <v>23</v>
      </c>
      <c r="S30" s="2">
        <f t="shared" si="3"/>
        <v>2</v>
      </c>
    </row>
    <row r="31" spans="2:19" ht="15" thickBot="1" x14ac:dyDescent="0.35">
      <c r="B31" s="4">
        <v>28</v>
      </c>
      <c r="C31" s="2">
        <f t="shared" si="5"/>
        <v>0</v>
      </c>
      <c r="D31" s="2">
        <f t="shared" si="5"/>
        <v>0</v>
      </c>
      <c r="E31" s="2">
        <f t="shared" si="5"/>
        <v>0</v>
      </c>
      <c r="F31" s="2">
        <f t="shared" si="5"/>
        <v>0</v>
      </c>
      <c r="G31" s="2">
        <f t="shared" si="5"/>
        <v>0</v>
      </c>
      <c r="H31" s="2">
        <f t="shared" si="5"/>
        <v>0</v>
      </c>
      <c r="I31" s="2">
        <f t="shared" si="5"/>
        <v>0</v>
      </c>
      <c r="J31" s="2">
        <f t="shared" si="5"/>
        <v>0</v>
      </c>
      <c r="K31" s="2">
        <f t="shared" si="5"/>
        <v>0</v>
      </c>
      <c r="L31" s="2">
        <f t="shared" si="5"/>
        <v>0</v>
      </c>
      <c r="M31" s="2">
        <f t="shared" si="5"/>
        <v>0</v>
      </c>
      <c r="N31" s="2">
        <f t="shared" si="5"/>
        <v>0</v>
      </c>
      <c r="O31" s="2">
        <f t="shared" si="5"/>
        <v>0</v>
      </c>
      <c r="P31" s="2">
        <f t="shared" si="5"/>
        <v>0</v>
      </c>
      <c r="Q31" s="2">
        <f t="shared" si="5"/>
        <v>1</v>
      </c>
      <c r="R31" s="4" t="s">
        <v>24</v>
      </c>
      <c r="S31" s="2">
        <f t="shared" si="3"/>
        <v>1</v>
      </c>
    </row>
    <row r="34" spans="2:40" ht="15" thickBot="1" x14ac:dyDescent="0.35">
      <c r="G34" t="s">
        <v>1</v>
      </c>
    </row>
    <row r="35" spans="2:40" ht="15" thickBot="1" x14ac:dyDescent="0.35">
      <c r="B35" s="23" t="s">
        <v>2</v>
      </c>
      <c r="C35" s="1"/>
      <c r="D35" s="1"/>
      <c r="E35" s="1"/>
      <c r="F35" s="1"/>
      <c r="G35" s="1"/>
      <c r="H35" s="1"/>
      <c r="I35" s="1"/>
      <c r="J35" s="1" t="s">
        <v>6</v>
      </c>
      <c r="K35" s="1"/>
      <c r="L35" s="1"/>
      <c r="M35" s="1"/>
      <c r="N35" s="1"/>
      <c r="O35" s="1"/>
      <c r="P35" s="1"/>
      <c r="Q35" s="1"/>
      <c r="R35" s="21" t="s">
        <v>7</v>
      </c>
      <c r="S35" s="21" t="s">
        <v>8</v>
      </c>
      <c r="T35" s="21" t="s">
        <v>9</v>
      </c>
      <c r="W35" s="20" t="s">
        <v>2</v>
      </c>
      <c r="X35" s="10"/>
      <c r="Y35" s="10"/>
      <c r="Z35" s="10"/>
      <c r="AA35" s="10"/>
      <c r="AB35" s="10"/>
      <c r="AC35" s="10"/>
      <c r="AD35" s="10"/>
      <c r="AE35" s="10" t="s">
        <v>25</v>
      </c>
      <c r="AF35" s="10"/>
      <c r="AG35" s="10"/>
      <c r="AH35" s="10"/>
      <c r="AI35" s="10"/>
      <c r="AJ35" s="10"/>
      <c r="AK35" s="10"/>
      <c r="AL35" s="10"/>
      <c r="AM35" s="18" t="s">
        <v>7</v>
      </c>
      <c r="AN35" s="17" t="s">
        <v>9</v>
      </c>
    </row>
    <row r="36" spans="2:40" ht="15" thickBot="1" x14ac:dyDescent="0.35">
      <c r="B36" s="24"/>
      <c r="C36" s="2" t="s">
        <v>10</v>
      </c>
      <c r="D36" s="2" t="s">
        <v>11</v>
      </c>
      <c r="E36" s="2" t="s">
        <v>12</v>
      </c>
      <c r="F36" s="2" t="s">
        <v>13</v>
      </c>
      <c r="G36" s="2" t="s">
        <v>14</v>
      </c>
      <c r="H36" s="2" t="s">
        <v>15</v>
      </c>
      <c r="I36" s="2" t="s">
        <v>16</v>
      </c>
      <c r="J36" s="2" t="s">
        <v>17</v>
      </c>
      <c r="K36" s="2" t="s">
        <v>18</v>
      </c>
      <c r="L36" s="2" t="s">
        <v>19</v>
      </c>
      <c r="M36" s="2" t="s">
        <v>20</v>
      </c>
      <c r="N36" s="2" t="s">
        <v>21</v>
      </c>
      <c r="O36" s="2" t="s">
        <v>22</v>
      </c>
      <c r="P36" s="2" t="s">
        <v>23</v>
      </c>
      <c r="Q36" s="3" t="s">
        <v>24</v>
      </c>
      <c r="R36" s="22"/>
      <c r="S36" s="22"/>
      <c r="T36" s="22"/>
      <c r="W36" s="17"/>
      <c r="X36" s="8" t="s">
        <v>10</v>
      </c>
      <c r="Y36" s="8" t="s">
        <v>11</v>
      </c>
      <c r="Z36" s="8" t="s">
        <v>12</v>
      </c>
      <c r="AA36" s="8" t="s">
        <v>13</v>
      </c>
      <c r="AB36" s="8" t="s">
        <v>14</v>
      </c>
      <c r="AC36" s="8" t="s">
        <v>15</v>
      </c>
      <c r="AD36" s="8" t="s">
        <v>16</v>
      </c>
      <c r="AE36" s="8" t="s">
        <v>17</v>
      </c>
      <c r="AF36" s="8" t="s">
        <v>18</v>
      </c>
      <c r="AG36" s="8" t="s">
        <v>19</v>
      </c>
      <c r="AH36" s="8" t="s">
        <v>20</v>
      </c>
      <c r="AI36" s="8" t="s">
        <v>21</v>
      </c>
      <c r="AJ36" s="8" t="s">
        <v>22</v>
      </c>
      <c r="AK36" s="8" t="s">
        <v>23</v>
      </c>
      <c r="AL36" s="8" t="s">
        <v>24</v>
      </c>
      <c r="AM36" s="19"/>
      <c r="AN36" s="17"/>
    </row>
    <row r="37" spans="2:40" ht="15" thickBot="1" x14ac:dyDescent="0.35">
      <c r="B37" s="4">
        <v>1</v>
      </c>
      <c r="C37" s="5">
        <f t="shared" ref="C37:Q37" si="6">C4/$S4</f>
        <v>0.14285714285714285</v>
      </c>
      <c r="D37" s="5">
        <f t="shared" si="6"/>
        <v>0.10714285714285714</v>
      </c>
      <c r="E37" s="5">
        <f t="shared" si="6"/>
        <v>7.1428571428571425E-2</v>
      </c>
      <c r="F37" s="5">
        <f t="shared" si="6"/>
        <v>0.10714285714285714</v>
      </c>
      <c r="G37" s="5">
        <f t="shared" si="6"/>
        <v>7.1428571428571425E-2</v>
      </c>
      <c r="H37" s="5">
        <f t="shared" si="6"/>
        <v>7.1428571428571425E-2</v>
      </c>
      <c r="I37" s="5">
        <f t="shared" si="6"/>
        <v>7.1428571428571425E-2</v>
      </c>
      <c r="J37" s="5">
        <f t="shared" si="6"/>
        <v>3.5714285714285712E-2</v>
      </c>
      <c r="K37" s="5">
        <f t="shared" si="6"/>
        <v>7.1428571428571425E-2</v>
      </c>
      <c r="L37" s="5">
        <f t="shared" si="6"/>
        <v>3.5714285714285712E-2</v>
      </c>
      <c r="M37" s="5">
        <f t="shared" si="6"/>
        <v>3.5714285714285712E-2</v>
      </c>
      <c r="N37" s="5">
        <f t="shared" si="6"/>
        <v>3.5714285714285712E-2</v>
      </c>
      <c r="O37" s="5">
        <f t="shared" si="6"/>
        <v>7.1428571428571425E-2</v>
      </c>
      <c r="P37" s="5">
        <f t="shared" si="6"/>
        <v>3.5714285714285712E-2</v>
      </c>
      <c r="Q37" s="5">
        <f t="shared" si="6"/>
        <v>3.5714285714285712E-2</v>
      </c>
      <c r="R37" s="7">
        <f>SUM(C37:Q37)</f>
        <v>0.99999999999999978</v>
      </c>
      <c r="S37" s="5">
        <f>-C37*LOG(C37,2)-D37*LOG(D37,2)-E37*LOG(E37,2)-F37*LOG(F37,2)-G37*LOG(G37,2)-H37*LOG(H37,2)-I37*LOG(I37,2)-J37*LOG(J37,2)-K37*LOG(K37,2)-L37*LOG(L37,2)-M37*LOG(M37,2)-N37*LOG(N37,2)-O37*LOG(O37,2)-P37*LOG(P37,2)-Q37*LOG(Q37,2)</f>
        <v>3.7534343861887844</v>
      </c>
      <c r="T37" s="2" t="s">
        <v>10</v>
      </c>
      <c r="W37" s="11">
        <v>1</v>
      </c>
      <c r="X37" s="9">
        <f t="shared" ref="X37:X63" si="7">IF(C37&gt;0,-C37*LOG(C37,2),0)</f>
        <v>0.40105070315108637</v>
      </c>
      <c r="Y37" s="9">
        <f t="shared" ref="Y37:Y63" si="8">IF(D37&gt;0,-D37*LOG(D37,2),0)</f>
        <v>0.34525633085747659</v>
      </c>
      <c r="Z37" s="9">
        <f t="shared" ref="Z37:Z63" si="9">IF(E37&gt;0,-E37*LOG(E37,2),0)</f>
        <v>0.27195392300411458</v>
      </c>
      <c r="AA37" s="9">
        <f t="shared" ref="AA37:AA63" si="10">IF(F37&gt;0,-F37*LOG(F37,2),0)</f>
        <v>0.34525633085747659</v>
      </c>
      <c r="AB37" s="9">
        <f t="shared" ref="AB37:AB63" si="11">IF(G37&gt;0,-G37*LOG(G37,2),0)</f>
        <v>0.27195392300411458</v>
      </c>
      <c r="AC37" s="9">
        <f t="shared" ref="AC37:AC63" si="12">IF(H37&gt;0,-H37*LOG(H37,2),0)</f>
        <v>0.27195392300411458</v>
      </c>
      <c r="AD37" s="9">
        <f t="shared" ref="AD37:AD63" si="13">IF(I37&gt;0,-I37*LOG(I37,2),0)</f>
        <v>0.27195392300411458</v>
      </c>
      <c r="AE37" s="9">
        <f t="shared" ref="AE37:AE63" si="14">IF(J37&gt;0,-J37*LOG(J37,2),0)</f>
        <v>0.17169124721634299</v>
      </c>
      <c r="AF37" s="9">
        <f t="shared" ref="AF37:AF63" si="15">IF(K37&gt;0,-K37*LOG(K37,2),0)</f>
        <v>0.27195392300411458</v>
      </c>
      <c r="AG37" s="9">
        <f t="shared" ref="AG37:AG63" si="16">IF(L37&gt;0,-L37*LOG(L37,2),0)</f>
        <v>0.17169124721634299</v>
      </c>
      <c r="AH37" s="9">
        <f t="shared" ref="AH37:AH63" si="17">IF(M37&gt;0,-M37*LOG(M37,2),0)</f>
        <v>0.17169124721634299</v>
      </c>
      <c r="AI37" s="9">
        <f t="shared" ref="AI37:AI63" si="18">IF(N37&gt;0,-N37*LOG(N37,2),0)</f>
        <v>0.17169124721634299</v>
      </c>
      <c r="AJ37" s="9">
        <f t="shared" ref="AJ37:AJ63" si="19">IF(O37&gt;0,-O37*LOG(O37,2),0)</f>
        <v>0.27195392300411458</v>
      </c>
      <c r="AK37" s="9">
        <f t="shared" ref="AK37:AK63" si="20">IF(P37&gt;0,-P37*LOG(P37,2),0)</f>
        <v>0.17169124721634299</v>
      </c>
      <c r="AL37" s="9">
        <f t="shared" ref="AL37:AL63" si="21">IF(Q37&gt;0,-Q37*LOG(Q37,2),0)</f>
        <v>0.17169124721634299</v>
      </c>
      <c r="AM37" s="12">
        <f t="shared" ref="AM37:AM64" si="22">SUM(C37:Q37)</f>
        <v>0.99999999999999978</v>
      </c>
      <c r="AN37" s="16" t="str">
        <f>T37</f>
        <v>о</v>
      </c>
    </row>
    <row r="38" spans="2:40" ht="15" thickBot="1" x14ac:dyDescent="0.35">
      <c r="B38" s="4">
        <v>2</v>
      </c>
      <c r="C38" s="5">
        <f t="shared" ref="C38:Q38" si="23">C5/$S5</f>
        <v>0.1111111111111111</v>
      </c>
      <c r="D38" s="5">
        <f t="shared" si="23"/>
        <v>0.1111111111111111</v>
      </c>
      <c r="E38" s="5">
        <f t="shared" si="23"/>
        <v>7.407407407407407E-2</v>
      </c>
      <c r="F38" s="5">
        <f t="shared" si="23"/>
        <v>0.1111111111111111</v>
      </c>
      <c r="G38" s="5">
        <f t="shared" si="23"/>
        <v>7.407407407407407E-2</v>
      </c>
      <c r="H38" s="5">
        <f t="shared" si="23"/>
        <v>7.407407407407407E-2</v>
      </c>
      <c r="I38" s="5">
        <f t="shared" si="23"/>
        <v>7.407407407407407E-2</v>
      </c>
      <c r="J38" s="5">
        <f t="shared" si="23"/>
        <v>3.7037037037037035E-2</v>
      </c>
      <c r="K38" s="5">
        <f t="shared" si="23"/>
        <v>7.407407407407407E-2</v>
      </c>
      <c r="L38" s="5">
        <f t="shared" si="23"/>
        <v>3.7037037037037035E-2</v>
      </c>
      <c r="M38" s="5">
        <f t="shared" si="23"/>
        <v>3.7037037037037035E-2</v>
      </c>
      <c r="N38" s="5">
        <f t="shared" si="23"/>
        <v>3.7037037037037035E-2</v>
      </c>
      <c r="O38" s="5">
        <f t="shared" si="23"/>
        <v>7.407407407407407E-2</v>
      </c>
      <c r="P38" s="5">
        <f t="shared" si="23"/>
        <v>3.7037037037037035E-2</v>
      </c>
      <c r="Q38" s="5">
        <f t="shared" si="23"/>
        <v>3.7037037037037035E-2</v>
      </c>
      <c r="R38" s="7">
        <f t="shared" ref="R38:R64" si="24">SUM(C38:Q38)</f>
        <v>1</v>
      </c>
      <c r="S38" s="5">
        <f t="shared" ref="S38" si="25">-C38*LOG(C38,2)-D38*LOG(D38,2)-E38*LOG(E38,2)-F38*LOG(F38,2)-G38*LOG(G38,2)-H38*LOG(H38,2)-I38*LOG(I38,2)-J38*LOG(J38,2)-K38*LOG(K38,2)-L38*LOG(L38,2)-M38*LOG(M38,2)-N38*LOG(N38,2)-O38*LOG(O38,2)-P38*LOG(P38,2)-Q38*LOG(Q38,2)</f>
        <v>3.7821222241453065</v>
      </c>
      <c r="T38" s="2" t="s">
        <v>11</v>
      </c>
      <c r="W38" s="11">
        <v>2</v>
      </c>
      <c r="X38" s="9">
        <f t="shared" si="7"/>
        <v>0.3522138890491458</v>
      </c>
      <c r="Y38" s="9">
        <f t="shared" si="8"/>
        <v>0.3522138890491458</v>
      </c>
      <c r="Z38" s="9">
        <f t="shared" si="9"/>
        <v>0.27813981497507173</v>
      </c>
      <c r="AA38" s="9">
        <f t="shared" si="10"/>
        <v>0.3522138890491458</v>
      </c>
      <c r="AB38" s="9">
        <f t="shared" si="11"/>
        <v>0.27813981497507173</v>
      </c>
      <c r="AC38" s="9">
        <f t="shared" si="12"/>
        <v>0.27813981497507173</v>
      </c>
      <c r="AD38" s="9">
        <f t="shared" si="13"/>
        <v>0.27813981497507173</v>
      </c>
      <c r="AE38" s="9">
        <f t="shared" si="14"/>
        <v>0.17610694452457293</v>
      </c>
      <c r="AF38" s="9">
        <f t="shared" si="15"/>
        <v>0.27813981497507173</v>
      </c>
      <c r="AG38" s="9">
        <f t="shared" si="16"/>
        <v>0.17610694452457293</v>
      </c>
      <c r="AH38" s="9">
        <f t="shared" si="17"/>
        <v>0.17610694452457293</v>
      </c>
      <c r="AI38" s="9">
        <f t="shared" si="18"/>
        <v>0.17610694452457293</v>
      </c>
      <c r="AJ38" s="9">
        <f t="shared" si="19"/>
        <v>0.27813981497507173</v>
      </c>
      <c r="AK38" s="9">
        <f t="shared" si="20"/>
        <v>0.17610694452457293</v>
      </c>
      <c r="AL38" s="9">
        <f t="shared" si="21"/>
        <v>0.17610694452457293</v>
      </c>
      <c r="AM38" s="12">
        <f t="shared" si="22"/>
        <v>1</v>
      </c>
      <c r="AN38" s="16" t="str">
        <f t="shared" ref="AN38:AN64" si="26">T38</f>
        <v>с</v>
      </c>
    </row>
    <row r="39" spans="2:40" ht="15" thickBot="1" x14ac:dyDescent="0.35">
      <c r="B39" s="4">
        <v>3</v>
      </c>
      <c r="C39" s="5">
        <f t="shared" ref="C39:Q39" si="27">C6/$S6</f>
        <v>0.11538461538461539</v>
      </c>
      <c r="D39" s="5">
        <f t="shared" si="27"/>
        <v>7.6923076923076927E-2</v>
      </c>
      <c r="E39" s="5">
        <f t="shared" si="27"/>
        <v>7.6923076923076927E-2</v>
      </c>
      <c r="F39" s="5">
        <f t="shared" si="27"/>
        <v>0.11538461538461539</v>
      </c>
      <c r="G39" s="5">
        <f t="shared" si="27"/>
        <v>7.6923076923076927E-2</v>
      </c>
      <c r="H39" s="5">
        <f t="shared" si="27"/>
        <v>7.6923076923076927E-2</v>
      </c>
      <c r="I39" s="5">
        <f t="shared" si="27"/>
        <v>7.6923076923076927E-2</v>
      </c>
      <c r="J39" s="5">
        <f t="shared" si="27"/>
        <v>3.8461538461538464E-2</v>
      </c>
      <c r="K39" s="5">
        <f t="shared" si="27"/>
        <v>7.6923076923076927E-2</v>
      </c>
      <c r="L39" s="5">
        <f t="shared" si="27"/>
        <v>3.8461538461538464E-2</v>
      </c>
      <c r="M39" s="5">
        <f t="shared" si="27"/>
        <v>3.8461538461538464E-2</v>
      </c>
      <c r="N39" s="5">
        <f t="shared" si="27"/>
        <v>3.8461538461538464E-2</v>
      </c>
      <c r="O39" s="5">
        <f t="shared" si="27"/>
        <v>7.6923076923076927E-2</v>
      </c>
      <c r="P39" s="5">
        <f t="shared" si="27"/>
        <v>3.8461538461538464E-2</v>
      </c>
      <c r="Q39" s="5">
        <f t="shared" si="27"/>
        <v>3.8461538461538464E-2</v>
      </c>
      <c r="R39" s="7">
        <f t="shared" si="24"/>
        <v>1</v>
      </c>
      <c r="S39" s="5">
        <f t="shared" ref="S39:S61" si="28">SUMIF(X39:AL39,"&gt;0")</f>
        <v>3.7962176025900556</v>
      </c>
      <c r="T39" s="2" t="s">
        <v>12</v>
      </c>
      <c r="W39" s="11">
        <v>3</v>
      </c>
      <c r="X39" s="9">
        <f t="shared" si="7"/>
        <v>0.35947814047153104</v>
      </c>
      <c r="Y39" s="9">
        <f t="shared" si="8"/>
        <v>0.28464920908777636</v>
      </c>
      <c r="Z39" s="9">
        <f t="shared" si="9"/>
        <v>0.28464920908777636</v>
      </c>
      <c r="AA39" s="9">
        <f t="shared" si="10"/>
        <v>0.35947814047153104</v>
      </c>
      <c r="AB39" s="9">
        <f t="shared" si="11"/>
        <v>0.28464920908777636</v>
      </c>
      <c r="AC39" s="9">
        <f t="shared" si="12"/>
        <v>0.28464920908777636</v>
      </c>
      <c r="AD39" s="9">
        <f t="shared" si="13"/>
        <v>0.28464920908777636</v>
      </c>
      <c r="AE39" s="9">
        <f t="shared" si="14"/>
        <v>0.18078614300542664</v>
      </c>
      <c r="AF39" s="9">
        <f t="shared" si="15"/>
        <v>0.28464920908777636</v>
      </c>
      <c r="AG39" s="9">
        <f t="shared" si="16"/>
        <v>0.18078614300542664</v>
      </c>
      <c r="AH39" s="9">
        <f t="shared" si="17"/>
        <v>0.18078614300542664</v>
      </c>
      <c r="AI39" s="9">
        <f t="shared" si="18"/>
        <v>0.18078614300542664</v>
      </c>
      <c r="AJ39" s="9">
        <f t="shared" si="19"/>
        <v>0.28464920908777636</v>
      </c>
      <c r="AK39" s="9">
        <f t="shared" si="20"/>
        <v>0.18078614300542664</v>
      </c>
      <c r="AL39" s="9">
        <f t="shared" si="21"/>
        <v>0.18078614300542664</v>
      </c>
      <c r="AM39" s="12">
        <f t="shared" si="22"/>
        <v>1</v>
      </c>
      <c r="AN39" s="16" t="str">
        <f t="shared" si="26"/>
        <v>т</v>
      </c>
    </row>
    <row r="40" spans="2:40" ht="15" thickBot="1" x14ac:dyDescent="0.35">
      <c r="B40" s="4">
        <v>4</v>
      </c>
      <c r="C40" s="5">
        <f t="shared" ref="C40:Q40" si="29">C7/$S7</f>
        <v>0.12</v>
      </c>
      <c r="D40" s="5">
        <f t="shared" si="29"/>
        <v>0.08</v>
      </c>
      <c r="E40" s="5">
        <f t="shared" si="29"/>
        <v>0.04</v>
      </c>
      <c r="F40" s="5">
        <f t="shared" si="29"/>
        <v>0.12</v>
      </c>
      <c r="G40" s="5">
        <f t="shared" si="29"/>
        <v>0.08</v>
      </c>
      <c r="H40" s="5">
        <f t="shared" si="29"/>
        <v>0.08</v>
      </c>
      <c r="I40" s="5">
        <f t="shared" si="29"/>
        <v>0.08</v>
      </c>
      <c r="J40" s="5">
        <f t="shared" si="29"/>
        <v>0.04</v>
      </c>
      <c r="K40" s="5">
        <f t="shared" si="29"/>
        <v>0.08</v>
      </c>
      <c r="L40" s="5">
        <f t="shared" si="29"/>
        <v>0.04</v>
      </c>
      <c r="M40" s="5">
        <f t="shared" si="29"/>
        <v>0.04</v>
      </c>
      <c r="N40" s="5">
        <f t="shared" si="29"/>
        <v>0.04</v>
      </c>
      <c r="O40" s="5">
        <f t="shared" si="29"/>
        <v>0.08</v>
      </c>
      <c r="P40" s="5">
        <f t="shared" si="29"/>
        <v>0.04</v>
      </c>
      <c r="Q40" s="5">
        <f t="shared" si="29"/>
        <v>0.04</v>
      </c>
      <c r="R40" s="7">
        <f t="shared" si="24"/>
        <v>1</v>
      </c>
      <c r="S40" s="5">
        <f t="shared" si="28"/>
        <v>3.783465189601646</v>
      </c>
      <c r="T40" s="2" t="s">
        <v>13</v>
      </c>
      <c r="W40" s="11">
        <v>4</v>
      </c>
      <c r="X40" s="9">
        <f t="shared" si="7"/>
        <v>0.36706724268642821</v>
      </c>
      <c r="Y40" s="9">
        <f t="shared" si="8"/>
        <v>0.29150849518197802</v>
      </c>
      <c r="Z40" s="9">
        <f t="shared" si="9"/>
        <v>0.18575424759098899</v>
      </c>
      <c r="AA40" s="9">
        <f t="shared" si="10"/>
        <v>0.36706724268642821</v>
      </c>
      <c r="AB40" s="9">
        <f t="shared" si="11"/>
        <v>0.29150849518197802</v>
      </c>
      <c r="AC40" s="9">
        <f t="shared" si="12"/>
        <v>0.29150849518197802</v>
      </c>
      <c r="AD40" s="9">
        <f t="shared" si="13"/>
        <v>0.29150849518197802</v>
      </c>
      <c r="AE40" s="9">
        <f t="shared" si="14"/>
        <v>0.18575424759098899</v>
      </c>
      <c r="AF40" s="9">
        <f t="shared" si="15"/>
        <v>0.29150849518197802</v>
      </c>
      <c r="AG40" s="9">
        <f t="shared" si="16"/>
        <v>0.18575424759098899</v>
      </c>
      <c r="AH40" s="9">
        <f t="shared" si="17"/>
        <v>0.18575424759098899</v>
      </c>
      <c r="AI40" s="9">
        <f t="shared" si="18"/>
        <v>0.18575424759098899</v>
      </c>
      <c r="AJ40" s="9">
        <f t="shared" si="19"/>
        <v>0.29150849518197802</v>
      </c>
      <c r="AK40" s="9">
        <f t="shared" si="20"/>
        <v>0.18575424759098899</v>
      </c>
      <c r="AL40" s="9">
        <f t="shared" si="21"/>
        <v>0.18575424759098899</v>
      </c>
      <c r="AM40" s="12">
        <f t="shared" si="22"/>
        <v>1</v>
      </c>
      <c r="AN40" s="16" t="str">
        <f t="shared" si="26"/>
        <v>а</v>
      </c>
    </row>
    <row r="41" spans="2:40" ht="15" thickBot="1" x14ac:dyDescent="0.35">
      <c r="B41" s="4">
        <v>5</v>
      </c>
      <c r="C41" s="5">
        <f t="shared" ref="C41:Q41" si="30">C8/$S8</f>
        <v>0.125</v>
      </c>
      <c r="D41" s="5">
        <f t="shared" si="30"/>
        <v>8.3333333333333329E-2</v>
      </c>
      <c r="E41" s="5">
        <f t="shared" si="30"/>
        <v>4.1666666666666664E-2</v>
      </c>
      <c r="F41" s="5">
        <f t="shared" si="30"/>
        <v>8.3333333333333329E-2</v>
      </c>
      <c r="G41" s="5">
        <f t="shared" si="30"/>
        <v>8.3333333333333329E-2</v>
      </c>
      <c r="H41" s="5">
        <f t="shared" si="30"/>
        <v>8.3333333333333329E-2</v>
      </c>
      <c r="I41" s="5">
        <f t="shared" si="30"/>
        <v>8.3333333333333329E-2</v>
      </c>
      <c r="J41" s="5">
        <f t="shared" si="30"/>
        <v>4.1666666666666664E-2</v>
      </c>
      <c r="K41" s="5">
        <f t="shared" si="30"/>
        <v>8.3333333333333329E-2</v>
      </c>
      <c r="L41" s="5">
        <f t="shared" si="30"/>
        <v>4.1666666666666664E-2</v>
      </c>
      <c r="M41" s="5">
        <f t="shared" si="30"/>
        <v>4.1666666666666664E-2</v>
      </c>
      <c r="N41" s="5">
        <f t="shared" si="30"/>
        <v>4.1666666666666664E-2</v>
      </c>
      <c r="O41" s="5">
        <f t="shared" si="30"/>
        <v>8.3333333333333329E-2</v>
      </c>
      <c r="P41" s="5">
        <f t="shared" si="30"/>
        <v>4.1666666666666664E-2</v>
      </c>
      <c r="Q41" s="5">
        <f t="shared" si="30"/>
        <v>4.1666666666666664E-2</v>
      </c>
      <c r="R41" s="7">
        <f t="shared" si="24"/>
        <v>0.99999999999999978</v>
      </c>
      <c r="S41" s="5">
        <f t="shared" si="28"/>
        <v>3.8035088547976788</v>
      </c>
      <c r="T41" s="2" t="s">
        <v>14</v>
      </c>
      <c r="W41" s="11">
        <v>5</v>
      </c>
      <c r="X41" s="9">
        <f t="shared" si="7"/>
        <v>0.375</v>
      </c>
      <c r="Y41" s="9">
        <f t="shared" si="8"/>
        <v>0.29874687506009634</v>
      </c>
      <c r="Z41" s="9">
        <f t="shared" si="9"/>
        <v>0.19104010419671485</v>
      </c>
      <c r="AA41" s="9">
        <f t="shared" si="10"/>
        <v>0.29874687506009634</v>
      </c>
      <c r="AB41" s="9">
        <f t="shared" si="11"/>
        <v>0.29874687506009634</v>
      </c>
      <c r="AC41" s="9">
        <f t="shared" si="12"/>
        <v>0.29874687506009634</v>
      </c>
      <c r="AD41" s="9">
        <f t="shared" si="13"/>
        <v>0.29874687506009634</v>
      </c>
      <c r="AE41" s="9">
        <f t="shared" si="14"/>
        <v>0.19104010419671485</v>
      </c>
      <c r="AF41" s="9">
        <f t="shared" si="15"/>
        <v>0.29874687506009634</v>
      </c>
      <c r="AG41" s="9">
        <f t="shared" si="16"/>
        <v>0.19104010419671485</v>
      </c>
      <c r="AH41" s="9">
        <f t="shared" si="17"/>
        <v>0.19104010419671485</v>
      </c>
      <c r="AI41" s="9">
        <f t="shared" si="18"/>
        <v>0.19104010419671485</v>
      </c>
      <c r="AJ41" s="9">
        <f t="shared" si="19"/>
        <v>0.29874687506009634</v>
      </c>
      <c r="AK41" s="9">
        <f t="shared" si="20"/>
        <v>0.19104010419671485</v>
      </c>
      <c r="AL41" s="9">
        <f t="shared" si="21"/>
        <v>0.19104010419671485</v>
      </c>
      <c r="AM41" s="12">
        <f t="shared" si="22"/>
        <v>0.99999999999999978</v>
      </c>
      <c r="AN41" s="16" t="str">
        <f t="shared" si="26"/>
        <v>п</v>
      </c>
    </row>
    <row r="42" spans="2:40" ht="15" thickBot="1" x14ac:dyDescent="0.35">
      <c r="B42" s="4">
        <v>6</v>
      </c>
      <c r="C42" s="5">
        <f t="shared" ref="C42:Q42" si="31">C9/$S9</f>
        <v>0.13043478260869565</v>
      </c>
      <c r="D42" s="5">
        <f t="shared" si="31"/>
        <v>8.6956521739130432E-2</v>
      </c>
      <c r="E42" s="5">
        <f t="shared" si="31"/>
        <v>4.3478260869565216E-2</v>
      </c>
      <c r="F42" s="5">
        <f t="shared" si="31"/>
        <v>8.6956521739130432E-2</v>
      </c>
      <c r="G42" s="5">
        <f t="shared" si="31"/>
        <v>4.3478260869565216E-2</v>
      </c>
      <c r="H42" s="5">
        <f t="shared" si="31"/>
        <v>8.6956521739130432E-2</v>
      </c>
      <c r="I42" s="5">
        <f t="shared" si="31"/>
        <v>8.6956521739130432E-2</v>
      </c>
      <c r="J42" s="5">
        <f t="shared" si="31"/>
        <v>4.3478260869565216E-2</v>
      </c>
      <c r="K42" s="5">
        <f t="shared" si="31"/>
        <v>8.6956521739130432E-2</v>
      </c>
      <c r="L42" s="5">
        <f t="shared" si="31"/>
        <v>4.3478260869565216E-2</v>
      </c>
      <c r="M42" s="5">
        <f t="shared" si="31"/>
        <v>4.3478260869565216E-2</v>
      </c>
      <c r="N42" s="5">
        <f t="shared" si="31"/>
        <v>4.3478260869565216E-2</v>
      </c>
      <c r="O42" s="5">
        <f t="shared" si="31"/>
        <v>8.6956521739130432E-2</v>
      </c>
      <c r="P42" s="5">
        <f t="shared" si="31"/>
        <v>4.3478260869565216E-2</v>
      </c>
      <c r="Q42" s="5">
        <f t="shared" si="31"/>
        <v>4.3478260869565216E-2</v>
      </c>
      <c r="R42" s="7">
        <f t="shared" si="24"/>
        <v>0.99999999999999978</v>
      </c>
      <c r="S42" s="5">
        <f t="shared" si="28"/>
        <v>3.7950885863977324</v>
      </c>
      <c r="T42" s="2" t="s">
        <v>15</v>
      </c>
      <c r="W42" s="11">
        <v>6</v>
      </c>
      <c r="X42" s="9">
        <f t="shared" si="7"/>
        <v>0.38329558113076395</v>
      </c>
      <c r="Y42" s="9">
        <f t="shared" si="8"/>
        <v>0.30639669183104462</v>
      </c>
      <c r="Z42" s="9">
        <f t="shared" si="9"/>
        <v>0.19667660678508753</v>
      </c>
      <c r="AA42" s="9">
        <f t="shared" si="10"/>
        <v>0.30639669183104462</v>
      </c>
      <c r="AB42" s="9">
        <f t="shared" si="11"/>
        <v>0.19667660678508753</v>
      </c>
      <c r="AC42" s="9">
        <f t="shared" si="12"/>
        <v>0.30639669183104462</v>
      </c>
      <c r="AD42" s="9">
        <f t="shared" si="13"/>
        <v>0.30639669183104462</v>
      </c>
      <c r="AE42" s="9">
        <f t="shared" si="14"/>
        <v>0.19667660678508753</v>
      </c>
      <c r="AF42" s="9">
        <f t="shared" si="15"/>
        <v>0.30639669183104462</v>
      </c>
      <c r="AG42" s="9">
        <f t="shared" si="16"/>
        <v>0.19667660678508753</v>
      </c>
      <c r="AH42" s="9">
        <f t="shared" si="17"/>
        <v>0.19667660678508753</v>
      </c>
      <c r="AI42" s="9">
        <f t="shared" si="18"/>
        <v>0.19667660678508753</v>
      </c>
      <c r="AJ42" s="9">
        <f t="shared" si="19"/>
        <v>0.30639669183104462</v>
      </c>
      <c r="AK42" s="9">
        <f t="shared" si="20"/>
        <v>0.19667660678508753</v>
      </c>
      <c r="AL42" s="9">
        <f t="shared" si="21"/>
        <v>0.19667660678508753</v>
      </c>
      <c r="AM42" s="12">
        <f t="shared" si="22"/>
        <v>0.99999999999999978</v>
      </c>
      <c r="AN42" s="16" t="str">
        <f t="shared" si="26"/>
        <v>е</v>
      </c>
    </row>
    <row r="43" spans="2:40" ht="15" thickBot="1" x14ac:dyDescent="0.35">
      <c r="B43" s="4">
        <v>7</v>
      </c>
      <c r="C43" s="5">
        <f t="shared" ref="C43:Q43" si="32">C10/$S10</f>
        <v>0.13636363636363635</v>
      </c>
      <c r="D43" s="5">
        <f t="shared" si="32"/>
        <v>9.0909090909090912E-2</v>
      </c>
      <c r="E43" s="5">
        <f t="shared" si="32"/>
        <v>4.5454545454545456E-2</v>
      </c>
      <c r="F43" s="5">
        <f t="shared" si="32"/>
        <v>9.0909090909090912E-2</v>
      </c>
      <c r="G43" s="5">
        <f t="shared" si="32"/>
        <v>4.5454545454545456E-2</v>
      </c>
      <c r="H43" s="5">
        <f t="shared" si="32"/>
        <v>4.5454545454545456E-2</v>
      </c>
      <c r="I43" s="5">
        <f t="shared" si="32"/>
        <v>9.0909090909090912E-2</v>
      </c>
      <c r="J43" s="5">
        <f t="shared" si="32"/>
        <v>4.5454545454545456E-2</v>
      </c>
      <c r="K43" s="5">
        <f t="shared" si="32"/>
        <v>9.0909090909090912E-2</v>
      </c>
      <c r="L43" s="5">
        <f t="shared" si="32"/>
        <v>4.5454545454545456E-2</v>
      </c>
      <c r="M43" s="5">
        <f t="shared" si="32"/>
        <v>4.5454545454545456E-2</v>
      </c>
      <c r="N43" s="5">
        <f t="shared" si="32"/>
        <v>4.5454545454545456E-2</v>
      </c>
      <c r="O43" s="5">
        <f t="shared" si="32"/>
        <v>9.0909090909090912E-2</v>
      </c>
      <c r="P43" s="5">
        <f t="shared" si="32"/>
        <v>4.5454545454545456E-2</v>
      </c>
      <c r="Q43" s="5">
        <f t="shared" si="32"/>
        <v>4.5454545454545456E-2</v>
      </c>
      <c r="R43" s="7">
        <f t="shared" si="24"/>
        <v>0.99999999999999989</v>
      </c>
      <c r="S43" s="5">
        <f t="shared" si="28"/>
        <v>3.7887549139935026</v>
      </c>
      <c r="T43" s="2" t="s">
        <v>16</v>
      </c>
      <c r="W43" s="11">
        <v>7</v>
      </c>
      <c r="X43" s="9">
        <f t="shared" si="7"/>
        <v>0.39197306153401923</v>
      </c>
      <c r="Y43" s="9">
        <f t="shared" si="8"/>
        <v>0.31449378351248164</v>
      </c>
      <c r="Z43" s="9">
        <f t="shared" si="9"/>
        <v>0.20270143721078623</v>
      </c>
      <c r="AA43" s="9">
        <f t="shared" si="10"/>
        <v>0.31449378351248164</v>
      </c>
      <c r="AB43" s="9">
        <f t="shared" si="11"/>
        <v>0.20270143721078623</v>
      </c>
      <c r="AC43" s="9">
        <f t="shared" si="12"/>
        <v>0.20270143721078623</v>
      </c>
      <c r="AD43" s="9">
        <f t="shared" si="13"/>
        <v>0.31449378351248164</v>
      </c>
      <c r="AE43" s="9">
        <f t="shared" si="14"/>
        <v>0.20270143721078623</v>
      </c>
      <c r="AF43" s="9">
        <f t="shared" si="15"/>
        <v>0.31449378351248164</v>
      </c>
      <c r="AG43" s="9">
        <f t="shared" si="16"/>
        <v>0.20270143721078623</v>
      </c>
      <c r="AH43" s="9">
        <f t="shared" si="17"/>
        <v>0.20270143721078623</v>
      </c>
      <c r="AI43" s="9">
        <f t="shared" si="18"/>
        <v>0.20270143721078623</v>
      </c>
      <c r="AJ43" s="9">
        <f t="shared" si="19"/>
        <v>0.31449378351248164</v>
      </c>
      <c r="AK43" s="9">
        <f t="shared" si="20"/>
        <v>0.20270143721078623</v>
      </c>
      <c r="AL43" s="9">
        <f t="shared" si="21"/>
        <v>0.20270143721078623</v>
      </c>
      <c r="AM43" s="12">
        <f t="shared" si="22"/>
        <v>0.99999999999999989</v>
      </c>
      <c r="AN43" s="16" t="str">
        <f t="shared" si="26"/>
        <v>н</v>
      </c>
    </row>
    <row r="44" spans="2:40" ht="15" thickBot="1" x14ac:dyDescent="0.35">
      <c r="B44" s="4">
        <v>8</v>
      </c>
      <c r="C44" s="5">
        <f t="shared" ref="C44:Q44" si="33">C11/$S11</f>
        <v>0.14285714285714285</v>
      </c>
      <c r="D44" s="5">
        <f t="shared" si="33"/>
        <v>9.5238095238095233E-2</v>
      </c>
      <c r="E44" s="5">
        <f t="shared" si="33"/>
        <v>4.7619047619047616E-2</v>
      </c>
      <c r="F44" s="5">
        <f t="shared" si="33"/>
        <v>9.5238095238095233E-2</v>
      </c>
      <c r="G44" s="5">
        <f t="shared" si="33"/>
        <v>4.7619047619047616E-2</v>
      </c>
      <c r="H44" s="5">
        <f t="shared" si="33"/>
        <v>4.7619047619047616E-2</v>
      </c>
      <c r="I44" s="5">
        <f t="shared" si="33"/>
        <v>4.7619047619047616E-2</v>
      </c>
      <c r="J44" s="5">
        <f t="shared" si="33"/>
        <v>4.7619047619047616E-2</v>
      </c>
      <c r="K44" s="5">
        <f t="shared" si="33"/>
        <v>9.5238095238095233E-2</v>
      </c>
      <c r="L44" s="5">
        <f t="shared" si="33"/>
        <v>4.7619047619047616E-2</v>
      </c>
      <c r="M44" s="5">
        <f t="shared" si="33"/>
        <v>4.7619047619047616E-2</v>
      </c>
      <c r="N44" s="5">
        <f t="shared" si="33"/>
        <v>4.7619047619047616E-2</v>
      </c>
      <c r="O44" s="5">
        <f t="shared" si="33"/>
        <v>9.5238095238095233E-2</v>
      </c>
      <c r="P44" s="5">
        <f t="shared" si="33"/>
        <v>4.7619047619047616E-2</v>
      </c>
      <c r="Q44" s="5">
        <f t="shared" si="33"/>
        <v>4.7619047619047616E-2</v>
      </c>
      <c r="R44" s="7">
        <f t="shared" si="24"/>
        <v>1</v>
      </c>
      <c r="S44" s="5">
        <f t="shared" si="28"/>
        <v>3.7849418274376427</v>
      </c>
      <c r="T44" s="2" t="s">
        <v>17</v>
      </c>
      <c r="W44" s="11">
        <v>8</v>
      </c>
      <c r="X44" s="9">
        <f t="shared" si="7"/>
        <v>0.40105070315108637</v>
      </c>
      <c r="Y44" s="9">
        <f t="shared" si="8"/>
        <v>0.32307784978845333</v>
      </c>
      <c r="Z44" s="9">
        <f t="shared" si="9"/>
        <v>0.20915797251327431</v>
      </c>
      <c r="AA44" s="9">
        <f t="shared" si="10"/>
        <v>0.32307784978845333</v>
      </c>
      <c r="AB44" s="9">
        <f t="shared" si="11"/>
        <v>0.20915797251327431</v>
      </c>
      <c r="AC44" s="9">
        <f t="shared" si="12"/>
        <v>0.20915797251327431</v>
      </c>
      <c r="AD44" s="9">
        <f t="shared" si="13"/>
        <v>0.20915797251327431</v>
      </c>
      <c r="AE44" s="9">
        <f t="shared" si="14"/>
        <v>0.20915797251327431</v>
      </c>
      <c r="AF44" s="9">
        <f t="shared" si="15"/>
        <v>0.32307784978845333</v>
      </c>
      <c r="AG44" s="9">
        <f t="shared" si="16"/>
        <v>0.20915797251327431</v>
      </c>
      <c r="AH44" s="9">
        <f t="shared" si="17"/>
        <v>0.20915797251327431</v>
      </c>
      <c r="AI44" s="9">
        <f t="shared" si="18"/>
        <v>0.20915797251327431</v>
      </c>
      <c r="AJ44" s="9">
        <f t="shared" si="19"/>
        <v>0.32307784978845333</v>
      </c>
      <c r="AK44" s="9">
        <f t="shared" si="20"/>
        <v>0.20915797251327431</v>
      </c>
      <c r="AL44" s="9">
        <f t="shared" si="21"/>
        <v>0.20915797251327431</v>
      </c>
      <c r="AM44" s="12">
        <f t="shared" si="22"/>
        <v>1</v>
      </c>
      <c r="AN44" s="16" t="str">
        <f t="shared" si="26"/>
        <v>к</v>
      </c>
    </row>
    <row r="45" spans="2:40" ht="15" thickBot="1" x14ac:dyDescent="0.35">
      <c r="B45" s="4">
        <v>9</v>
      </c>
      <c r="C45" s="5">
        <f t="shared" ref="C45:Q45" si="34">C12/$S12</f>
        <v>0.15</v>
      </c>
      <c r="D45" s="5">
        <f t="shared" si="34"/>
        <v>0.1</v>
      </c>
      <c r="E45" s="5">
        <f t="shared" si="34"/>
        <v>0.05</v>
      </c>
      <c r="F45" s="5">
        <f t="shared" si="34"/>
        <v>0.1</v>
      </c>
      <c r="G45" s="5">
        <f t="shared" si="34"/>
        <v>0.05</v>
      </c>
      <c r="H45" s="5">
        <f t="shared" si="34"/>
        <v>0.05</v>
      </c>
      <c r="I45" s="5">
        <f t="shared" si="34"/>
        <v>0.05</v>
      </c>
      <c r="J45" s="5">
        <f t="shared" si="34"/>
        <v>0</v>
      </c>
      <c r="K45" s="5">
        <f t="shared" si="34"/>
        <v>0.1</v>
      </c>
      <c r="L45" s="5">
        <f t="shared" si="34"/>
        <v>0.05</v>
      </c>
      <c r="M45" s="5">
        <f t="shared" si="34"/>
        <v>0.05</v>
      </c>
      <c r="N45" s="5">
        <f t="shared" si="34"/>
        <v>0.05</v>
      </c>
      <c r="O45" s="5">
        <f t="shared" si="34"/>
        <v>0.1</v>
      </c>
      <c r="P45" s="5">
        <f t="shared" si="34"/>
        <v>0.05</v>
      </c>
      <c r="Q45" s="5">
        <f t="shared" si="34"/>
        <v>0.05</v>
      </c>
      <c r="R45" s="7">
        <f t="shared" si="24"/>
        <v>1.0000000000000002</v>
      </c>
      <c r="S45" s="5">
        <f t="shared" si="28"/>
        <v>3.6841837197791887</v>
      </c>
      <c r="T45" s="2" t="s">
        <v>10</v>
      </c>
      <c r="W45" s="11">
        <v>9</v>
      </c>
      <c r="X45" s="9">
        <f t="shared" si="7"/>
        <v>0.41054483912493089</v>
      </c>
      <c r="Y45" s="9">
        <f t="shared" si="8"/>
        <v>0.33219280948873625</v>
      </c>
      <c r="Z45" s="9">
        <f t="shared" si="9"/>
        <v>0.21609640474436814</v>
      </c>
      <c r="AA45" s="9">
        <f t="shared" si="10"/>
        <v>0.33219280948873625</v>
      </c>
      <c r="AB45" s="9">
        <f t="shared" si="11"/>
        <v>0.21609640474436814</v>
      </c>
      <c r="AC45" s="9">
        <f t="shared" si="12"/>
        <v>0.21609640474436814</v>
      </c>
      <c r="AD45" s="9">
        <f t="shared" si="13"/>
        <v>0.21609640474436814</v>
      </c>
      <c r="AE45" s="9">
        <f t="shared" si="14"/>
        <v>0</v>
      </c>
      <c r="AF45" s="9">
        <f t="shared" si="15"/>
        <v>0.33219280948873625</v>
      </c>
      <c r="AG45" s="9">
        <f t="shared" si="16"/>
        <v>0.21609640474436814</v>
      </c>
      <c r="AH45" s="9">
        <f t="shared" si="17"/>
        <v>0.21609640474436814</v>
      </c>
      <c r="AI45" s="9">
        <f t="shared" si="18"/>
        <v>0.21609640474436814</v>
      </c>
      <c r="AJ45" s="9">
        <f t="shared" si="19"/>
        <v>0.33219280948873625</v>
      </c>
      <c r="AK45" s="9">
        <f t="shared" si="20"/>
        <v>0.21609640474436814</v>
      </c>
      <c r="AL45" s="9">
        <f t="shared" si="21"/>
        <v>0.21609640474436814</v>
      </c>
      <c r="AM45" s="12">
        <f t="shared" si="22"/>
        <v>1.0000000000000002</v>
      </c>
      <c r="AN45" s="16" t="str">
        <f t="shared" si="26"/>
        <v>о</v>
      </c>
    </row>
    <row r="46" spans="2:40" ht="15" thickBot="1" x14ac:dyDescent="0.35">
      <c r="B46" s="4">
        <v>10</v>
      </c>
      <c r="C46" s="5">
        <f t="shared" ref="C46:Q46" si="35">C13/$S13</f>
        <v>0.10526315789473684</v>
      </c>
      <c r="D46" s="5">
        <f t="shared" si="35"/>
        <v>0.10526315789473684</v>
      </c>
      <c r="E46" s="5">
        <f t="shared" si="35"/>
        <v>5.2631578947368418E-2</v>
      </c>
      <c r="F46" s="5">
        <f t="shared" si="35"/>
        <v>0.10526315789473684</v>
      </c>
      <c r="G46" s="5">
        <f t="shared" si="35"/>
        <v>5.2631578947368418E-2</v>
      </c>
      <c r="H46" s="5">
        <f t="shared" si="35"/>
        <v>5.2631578947368418E-2</v>
      </c>
      <c r="I46" s="5">
        <f t="shared" si="35"/>
        <v>5.2631578947368418E-2</v>
      </c>
      <c r="J46" s="5">
        <f t="shared" si="35"/>
        <v>0</v>
      </c>
      <c r="K46" s="5">
        <f t="shared" si="35"/>
        <v>0.10526315789473684</v>
      </c>
      <c r="L46" s="5">
        <f t="shared" si="35"/>
        <v>5.2631578947368418E-2</v>
      </c>
      <c r="M46" s="5">
        <f t="shared" si="35"/>
        <v>5.2631578947368418E-2</v>
      </c>
      <c r="N46" s="5">
        <f t="shared" si="35"/>
        <v>5.2631578947368418E-2</v>
      </c>
      <c r="O46" s="5">
        <f t="shared" si="35"/>
        <v>0.10526315789473684</v>
      </c>
      <c r="P46" s="5">
        <f t="shared" si="35"/>
        <v>5.2631578947368418E-2</v>
      </c>
      <c r="Q46" s="5">
        <f t="shared" si="35"/>
        <v>5.2631578947368418E-2</v>
      </c>
      <c r="R46" s="7">
        <f t="shared" si="24"/>
        <v>0.99999999999999978</v>
      </c>
      <c r="S46" s="5">
        <f t="shared" si="28"/>
        <v>3.7216117239699025</v>
      </c>
      <c r="T46" s="2" t="s">
        <v>18</v>
      </c>
      <c r="W46" s="11">
        <v>10</v>
      </c>
      <c r="X46" s="9">
        <f t="shared" si="7"/>
        <v>0.34188710667827216</v>
      </c>
      <c r="Y46" s="9">
        <f t="shared" si="8"/>
        <v>0.34188710667827216</v>
      </c>
      <c r="Z46" s="9">
        <f t="shared" si="9"/>
        <v>0.22357513228650452</v>
      </c>
      <c r="AA46" s="9">
        <f t="shared" si="10"/>
        <v>0.34188710667827216</v>
      </c>
      <c r="AB46" s="9">
        <f t="shared" si="11"/>
        <v>0.22357513228650452</v>
      </c>
      <c r="AC46" s="9">
        <f t="shared" si="12"/>
        <v>0.22357513228650452</v>
      </c>
      <c r="AD46" s="9">
        <f t="shared" si="13"/>
        <v>0.22357513228650452</v>
      </c>
      <c r="AE46" s="9">
        <f t="shared" si="14"/>
        <v>0</v>
      </c>
      <c r="AF46" s="9">
        <f t="shared" si="15"/>
        <v>0.34188710667827216</v>
      </c>
      <c r="AG46" s="9">
        <f t="shared" si="16"/>
        <v>0.22357513228650452</v>
      </c>
      <c r="AH46" s="9">
        <f t="shared" si="17"/>
        <v>0.22357513228650452</v>
      </c>
      <c r="AI46" s="9">
        <f t="shared" si="18"/>
        <v>0.22357513228650452</v>
      </c>
      <c r="AJ46" s="9">
        <f t="shared" si="19"/>
        <v>0.34188710667827216</v>
      </c>
      <c r="AK46" s="9">
        <f t="shared" si="20"/>
        <v>0.22357513228650452</v>
      </c>
      <c r="AL46" s="9">
        <f t="shared" si="21"/>
        <v>0.22357513228650452</v>
      </c>
      <c r="AM46" s="12">
        <f t="shared" si="22"/>
        <v>0.99999999999999978</v>
      </c>
      <c r="AN46" s="16" t="str">
        <f t="shared" si="26"/>
        <v>_</v>
      </c>
    </row>
    <row r="47" spans="2:40" ht="15" thickBot="1" x14ac:dyDescent="0.35">
      <c r="B47" s="4">
        <v>11</v>
      </c>
      <c r="C47" s="5">
        <f t="shared" ref="C47:Q47" si="36">C14/$S14</f>
        <v>0.1111111111111111</v>
      </c>
      <c r="D47" s="5">
        <f t="shared" si="36"/>
        <v>0.1111111111111111</v>
      </c>
      <c r="E47" s="5">
        <f t="shared" si="36"/>
        <v>5.5555555555555552E-2</v>
      </c>
      <c r="F47" s="5">
        <f t="shared" si="36"/>
        <v>0.1111111111111111</v>
      </c>
      <c r="G47" s="5">
        <f t="shared" si="36"/>
        <v>5.5555555555555552E-2</v>
      </c>
      <c r="H47" s="5">
        <f t="shared" si="36"/>
        <v>5.5555555555555552E-2</v>
      </c>
      <c r="I47" s="5">
        <f t="shared" si="36"/>
        <v>5.5555555555555552E-2</v>
      </c>
      <c r="J47" s="5">
        <f t="shared" si="36"/>
        <v>0</v>
      </c>
      <c r="K47" s="5">
        <f t="shared" si="36"/>
        <v>5.5555555555555552E-2</v>
      </c>
      <c r="L47" s="5">
        <f t="shared" si="36"/>
        <v>5.5555555555555552E-2</v>
      </c>
      <c r="M47" s="5">
        <f t="shared" si="36"/>
        <v>5.5555555555555552E-2</v>
      </c>
      <c r="N47" s="5">
        <f t="shared" si="36"/>
        <v>5.5555555555555552E-2</v>
      </c>
      <c r="O47" s="5">
        <f t="shared" si="36"/>
        <v>0.1111111111111111</v>
      </c>
      <c r="P47" s="5">
        <f t="shared" si="36"/>
        <v>5.5555555555555552E-2</v>
      </c>
      <c r="Q47" s="5">
        <f t="shared" si="36"/>
        <v>5.5555555555555552E-2</v>
      </c>
      <c r="R47" s="7">
        <f t="shared" si="24"/>
        <v>1.0000000000000002</v>
      </c>
      <c r="S47" s="5">
        <f t="shared" si="28"/>
        <v>3.725480556997868</v>
      </c>
      <c r="T47" s="2" t="s">
        <v>11</v>
      </c>
      <c r="W47" s="11">
        <v>11</v>
      </c>
      <c r="X47" s="9">
        <f t="shared" si="7"/>
        <v>0.3522138890491458</v>
      </c>
      <c r="Y47" s="9">
        <f t="shared" si="8"/>
        <v>0.3522138890491458</v>
      </c>
      <c r="Z47" s="9">
        <f t="shared" si="9"/>
        <v>0.23166250008012848</v>
      </c>
      <c r="AA47" s="9">
        <f t="shared" si="10"/>
        <v>0.3522138890491458</v>
      </c>
      <c r="AB47" s="9">
        <f t="shared" si="11"/>
        <v>0.23166250008012848</v>
      </c>
      <c r="AC47" s="9">
        <f t="shared" si="12"/>
        <v>0.23166250008012848</v>
      </c>
      <c r="AD47" s="9">
        <f t="shared" si="13"/>
        <v>0.23166250008012848</v>
      </c>
      <c r="AE47" s="9">
        <f t="shared" si="14"/>
        <v>0</v>
      </c>
      <c r="AF47" s="9">
        <f t="shared" si="15"/>
        <v>0.23166250008012848</v>
      </c>
      <c r="AG47" s="9">
        <f t="shared" si="16"/>
        <v>0.23166250008012848</v>
      </c>
      <c r="AH47" s="9">
        <f t="shared" si="17"/>
        <v>0.23166250008012848</v>
      </c>
      <c r="AI47" s="9">
        <f t="shared" si="18"/>
        <v>0.23166250008012848</v>
      </c>
      <c r="AJ47" s="9">
        <f t="shared" si="19"/>
        <v>0.3522138890491458</v>
      </c>
      <c r="AK47" s="9">
        <f t="shared" si="20"/>
        <v>0.23166250008012848</v>
      </c>
      <c r="AL47" s="9">
        <f t="shared" si="21"/>
        <v>0.23166250008012848</v>
      </c>
      <c r="AM47" s="12">
        <f t="shared" si="22"/>
        <v>1.0000000000000002</v>
      </c>
      <c r="AN47" s="16" t="str">
        <f t="shared" si="26"/>
        <v>с</v>
      </c>
    </row>
    <row r="48" spans="2:40" ht="15" thickBot="1" x14ac:dyDescent="0.35">
      <c r="B48" s="6">
        <v>12</v>
      </c>
      <c r="C48" s="5">
        <f t="shared" ref="C48:Q48" si="37">C15/$S15</f>
        <v>0.11764705882352941</v>
      </c>
      <c r="D48" s="5">
        <f t="shared" si="37"/>
        <v>5.8823529411764705E-2</v>
      </c>
      <c r="E48" s="5">
        <f t="shared" si="37"/>
        <v>5.8823529411764705E-2</v>
      </c>
      <c r="F48" s="5">
        <f t="shared" si="37"/>
        <v>0.11764705882352941</v>
      </c>
      <c r="G48" s="5">
        <f t="shared" si="37"/>
        <v>5.8823529411764705E-2</v>
      </c>
      <c r="H48" s="5">
        <f t="shared" si="37"/>
        <v>5.8823529411764705E-2</v>
      </c>
      <c r="I48" s="5">
        <f t="shared" si="37"/>
        <v>5.8823529411764705E-2</v>
      </c>
      <c r="J48" s="5">
        <f t="shared" si="37"/>
        <v>0</v>
      </c>
      <c r="K48" s="5">
        <f t="shared" si="37"/>
        <v>5.8823529411764705E-2</v>
      </c>
      <c r="L48" s="5">
        <f t="shared" si="37"/>
        <v>5.8823529411764705E-2</v>
      </c>
      <c r="M48" s="5">
        <f t="shared" si="37"/>
        <v>5.8823529411764705E-2</v>
      </c>
      <c r="N48" s="5">
        <f t="shared" si="37"/>
        <v>5.8823529411764705E-2</v>
      </c>
      <c r="O48" s="5">
        <f t="shared" si="37"/>
        <v>0.11764705882352941</v>
      </c>
      <c r="P48" s="5">
        <f t="shared" si="37"/>
        <v>5.8823529411764705E-2</v>
      </c>
      <c r="Q48" s="5">
        <f t="shared" si="37"/>
        <v>5.8823529411764705E-2</v>
      </c>
      <c r="R48" s="7">
        <f t="shared" si="24"/>
        <v>1</v>
      </c>
      <c r="S48" s="5">
        <f t="shared" si="28"/>
        <v>3.7345216647797521</v>
      </c>
      <c r="T48" s="2" t="s">
        <v>12</v>
      </c>
      <c r="W48" s="11">
        <v>12</v>
      </c>
      <c r="X48" s="9">
        <f t="shared" si="7"/>
        <v>0.36323092250003997</v>
      </c>
      <c r="Y48" s="9">
        <f t="shared" si="8"/>
        <v>0.2404389906617847</v>
      </c>
      <c r="Z48" s="9">
        <f t="shared" si="9"/>
        <v>0.2404389906617847</v>
      </c>
      <c r="AA48" s="9">
        <f t="shared" si="10"/>
        <v>0.36323092250003997</v>
      </c>
      <c r="AB48" s="9">
        <f t="shared" si="11"/>
        <v>0.2404389906617847</v>
      </c>
      <c r="AC48" s="9">
        <f t="shared" si="12"/>
        <v>0.2404389906617847</v>
      </c>
      <c r="AD48" s="9">
        <f t="shared" si="13"/>
        <v>0.2404389906617847</v>
      </c>
      <c r="AE48" s="9">
        <f t="shared" si="14"/>
        <v>0</v>
      </c>
      <c r="AF48" s="9">
        <f t="shared" si="15"/>
        <v>0.2404389906617847</v>
      </c>
      <c r="AG48" s="9">
        <f t="shared" si="16"/>
        <v>0.2404389906617847</v>
      </c>
      <c r="AH48" s="9">
        <f t="shared" si="17"/>
        <v>0.2404389906617847</v>
      </c>
      <c r="AI48" s="9">
        <f t="shared" si="18"/>
        <v>0.2404389906617847</v>
      </c>
      <c r="AJ48" s="9">
        <f t="shared" si="19"/>
        <v>0.36323092250003997</v>
      </c>
      <c r="AK48" s="9">
        <f t="shared" si="20"/>
        <v>0.2404389906617847</v>
      </c>
      <c r="AL48" s="9">
        <f t="shared" si="21"/>
        <v>0.2404389906617847</v>
      </c>
      <c r="AM48" s="12">
        <f t="shared" si="22"/>
        <v>1</v>
      </c>
      <c r="AN48" s="16" t="str">
        <f t="shared" si="26"/>
        <v>т</v>
      </c>
    </row>
    <row r="49" spans="2:40" ht="15" thickBot="1" x14ac:dyDescent="0.35">
      <c r="B49" s="6">
        <v>13</v>
      </c>
      <c r="C49" s="5">
        <f t="shared" ref="C49:Q49" si="38">C16/$S16</f>
        <v>0.125</v>
      </c>
      <c r="D49" s="5">
        <f t="shared" si="38"/>
        <v>6.25E-2</v>
      </c>
      <c r="E49" s="5">
        <f t="shared" si="38"/>
        <v>0</v>
      </c>
      <c r="F49" s="5">
        <f t="shared" si="38"/>
        <v>0.125</v>
      </c>
      <c r="G49" s="5">
        <f t="shared" si="38"/>
        <v>6.25E-2</v>
      </c>
      <c r="H49" s="5">
        <f t="shared" si="38"/>
        <v>6.25E-2</v>
      </c>
      <c r="I49" s="5">
        <f t="shared" si="38"/>
        <v>6.25E-2</v>
      </c>
      <c r="J49" s="5">
        <f t="shared" si="38"/>
        <v>0</v>
      </c>
      <c r="K49" s="5">
        <f t="shared" si="38"/>
        <v>6.25E-2</v>
      </c>
      <c r="L49" s="5">
        <f t="shared" si="38"/>
        <v>6.25E-2</v>
      </c>
      <c r="M49" s="5">
        <f t="shared" si="38"/>
        <v>6.25E-2</v>
      </c>
      <c r="N49" s="5">
        <f t="shared" si="38"/>
        <v>6.25E-2</v>
      </c>
      <c r="O49" s="5">
        <f t="shared" si="38"/>
        <v>0.125</v>
      </c>
      <c r="P49" s="5">
        <f t="shared" si="38"/>
        <v>6.25E-2</v>
      </c>
      <c r="Q49" s="5">
        <f t="shared" si="38"/>
        <v>6.25E-2</v>
      </c>
      <c r="R49" s="7">
        <f t="shared" si="24"/>
        <v>1</v>
      </c>
      <c r="S49" s="5">
        <f t="shared" si="28"/>
        <v>3.625</v>
      </c>
      <c r="T49" s="2" t="s">
        <v>15</v>
      </c>
      <c r="W49" s="11">
        <v>13</v>
      </c>
      <c r="X49" s="9">
        <f t="shared" si="7"/>
        <v>0.375</v>
      </c>
      <c r="Y49" s="9">
        <f t="shared" si="8"/>
        <v>0.25</v>
      </c>
      <c r="Z49" s="9">
        <f t="shared" si="9"/>
        <v>0</v>
      </c>
      <c r="AA49" s="9">
        <f t="shared" si="10"/>
        <v>0.375</v>
      </c>
      <c r="AB49" s="9">
        <f t="shared" si="11"/>
        <v>0.25</v>
      </c>
      <c r="AC49" s="9">
        <f t="shared" si="12"/>
        <v>0.25</v>
      </c>
      <c r="AD49" s="9">
        <f t="shared" si="13"/>
        <v>0.25</v>
      </c>
      <c r="AE49" s="9">
        <f t="shared" si="14"/>
        <v>0</v>
      </c>
      <c r="AF49" s="9">
        <f t="shared" si="15"/>
        <v>0.25</v>
      </c>
      <c r="AG49" s="9">
        <f t="shared" si="16"/>
        <v>0.25</v>
      </c>
      <c r="AH49" s="9">
        <f t="shared" si="17"/>
        <v>0.25</v>
      </c>
      <c r="AI49" s="9">
        <f t="shared" si="18"/>
        <v>0.25</v>
      </c>
      <c r="AJ49" s="9">
        <f t="shared" si="19"/>
        <v>0.375</v>
      </c>
      <c r="AK49" s="9">
        <f t="shared" si="20"/>
        <v>0.25</v>
      </c>
      <c r="AL49" s="9">
        <f t="shared" si="21"/>
        <v>0.25</v>
      </c>
      <c r="AM49" s="12">
        <f t="shared" si="22"/>
        <v>1</v>
      </c>
      <c r="AN49" s="16" t="str">
        <f t="shared" si="26"/>
        <v>е</v>
      </c>
    </row>
    <row r="50" spans="2:40" ht="15" thickBot="1" x14ac:dyDescent="0.35">
      <c r="B50" s="6">
        <v>14</v>
      </c>
      <c r="C50" s="5">
        <f t="shared" ref="C50:Q50" si="39">C17/$S17</f>
        <v>0.13333333333333333</v>
      </c>
      <c r="D50" s="5">
        <f t="shared" si="39"/>
        <v>6.6666666666666666E-2</v>
      </c>
      <c r="E50" s="5">
        <f t="shared" si="39"/>
        <v>0</v>
      </c>
      <c r="F50" s="5">
        <f t="shared" si="39"/>
        <v>0.13333333333333333</v>
      </c>
      <c r="G50" s="5">
        <f t="shared" si="39"/>
        <v>6.6666666666666666E-2</v>
      </c>
      <c r="H50" s="5">
        <f t="shared" si="39"/>
        <v>0</v>
      </c>
      <c r="I50" s="5">
        <f t="shared" si="39"/>
        <v>6.6666666666666666E-2</v>
      </c>
      <c r="J50" s="5">
        <f t="shared" si="39"/>
        <v>0</v>
      </c>
      <c r="K50" s="5">
        <f t="shared" si="39"/>
        <v>6.6666666666666666E-2</v>
      </c>
      <c r="L50" s="5">
        <f t="shared" si="39"/>
        <v>6.6666666666666666E-2</v>
      </c>
      <c r="M50" s="5">
        <f t="shared" si="39"/>
        <v>6.6666666666666666E-2</v>
      </c>
      <c r="N50" s="5">
        <f t="shared" si="39"/>
        <v>6.6666666666666666E-2</v>
      </c>
      <c r="O50" s="5">
        <f t="shared" si="39"/>
        <v>0.13333333333333333</v>
      </c>
      <c r="P50" s="5">
        <f t="shared" si="39"/>
        <v>6.6666666666666666E-2</v>
      </c>
      <c r="Q50" s="5">
        <f t="shared" si="39"/>
        <v>6.6666666666666666E-2</v>
      </c>
      <c r="R50" s="7">
        <f t="shared" si="24"/>
        <v>0.99999999999999989</v>
      </c>
      <c r="S50" s="5">
        <f t="shared" si="28"/>
        <v>3.5068905956085183</v>
      </c>
      <c r="T50" s="2" t="s">
        <v>14</v>
      </c>
      <c r="W50" s="11">
        <v>14</v>
      </c>
      <c r="X50" s="9">
        <f t="shared" si="7"/>
        <v>0.3875854127478025</v>
      </c>
      <c r="Y50" s="9">
        <f t="shared" si="8"/>
        <v>0.26045937304056793</v>
      </c>
      <c r="Z50" s="9">
        <f t="shared" si="9"/>
        <v>0</v>
      </c>
      <c r="AA50" s="9">
        <f t="shared" si="10"/>
        <v>0.3875854127478025</v>
      </c>
      <c r="AB50" s="9">
        <f t="shared" si="11"/>
        <v>0.26045937304056793</v>
      </c>
      <c r="AC50" s="9">
        <f t="shared" si="12"/>
        <v>0</v>
      </c>
      <c r="AD50" s="9">
        <f t="shared" si="13"/>
        <v>0.26045937304056793</v>
      </c>
      <c r="AE50" s="9">
        <f t="shared" si="14"/>
        <v>0</v>
      </c>
      <c r="AF50" s="9">
        <f t="shared" si="15"/>
        <v>0.26045937304056793</v>
      </c>
      <c r="AG50" s="9">
        <f t="shared" si="16"/>
        <v>0.26045937304056793</v>
      </c>
      <c r="AH50" s="9">
        <f t="shared" si="17"/>
        <v>0.26045937304056793</v>
      </c>
      <c r="AI50" s="9">
        <f t="shared" si="18"/>
        <v>0.26045937304056793</v>
      </c>
      <c r="AJ50" s="9">
        <f t="shared" si="19"/>
        <v>0.3875854127478025</v>
      </c>
      <c r="AK50" s="9">
        <f t="shared" si="20"/>
        <v>0.26045937304056793</v>
      </c>
      <c r="AL50" s="9">
        <f t="shared" si="21"/>
        <v>0.26045937304056793</v>
      </c>
      <c r="AM50" s="12">
        <f t="shared" si="22"/>
        <v>0.99999999999999989</v>
      </c>
      <c r="AN50" s="16" t="str">
        <f t="shared" si="26"/>
        <v>п</v>
      </c>
    </row>
    <row r="51" spans="2:40" ht="15" thickBot="1" x14ac:dyDescent="0.35">
      <c r="B51" s="6">
        <v>15</v>
      </c>
      <c r="C51" s="5">
        <f t="shared" ref="C51:Q51" si="40">C18/$S18</f>
        <v>0.14285714285714285</v>
      </c>
      <c r="D51" s="5">
        <f t="shared" si="40"/>
        <v>7.1428571428571425E-2</v>
      </c>
      <c r="E51" s="5">
        <f t="shared" si="40"/>
        <v>0</v>
      </c>
      <c r="F51" s="5">
        <f t="shared" si="40"/>
        <v>0.14285714285714285</v>
      </c>
      <c r="G51" s="5">
        <f t="shared" si="40"/>
        <v>0</v>
      </c>
      <c r="H51" s="5">
        <f t="shared" si="40"/>
        <v>0</v>
      </c>
      <c r="I51" s="5">
        <f t="shared" si="40"/>
        <v>7.1428571428571425E-2</v>
      </c>
      <c r="J51" s="5">
        <f t="shared" si="40"/>
        <v>0</v>
      </c>
      <c r="K51" s="5">
        <f t="shared" si="40"/>
        <v>7.1428571428571425E-2</v>
      </c>
      <c r="L51" s="5">
        <f t="shared" si="40"/>
        <v>7.1428571428571425E-2</v>
      </c>
      <c r="M51" s="5">
        <f t="shared" si="40"/>
        <v>7.1428571428571425E-2</v>
      </c>
      <c r="N51" s="5">
        <f t="shared" si="40"/>
        <v>7.1428571428571425E-2</v>
      </c>
      <c r="O51" s="5">
        <f t="shared" si="40"/>
        <v>0.14285714285714285</v>
      </c>
      <c r="P51" s="5">
        <f t="shared" si="40"/>
        <v>7.1428571428571425E-2</v>
      </c>
      <c r="Q51" s="5">
        <f t="shared" si="40"/>
        <v>7.1428571428571425E-2</v>
      </c>
      <c r="R51" s="7">
        <f t="shared" si="24"/>
        <v>0.99999999999999978</v>
      </c>
      <c r="S51" s="5">
        <f t="shared" si="28"/>
        <v>3.3787834934861767</v>
      </c>
      <c r="T51" s="2" t="s">
        <v>13</v>
      </c>
      <c r="W51" s="11">
        <v>15</v>
      </c>
      <c r="X51" s="9">
        <f t="shared" si="7"/>
        <v>0.40105070315108637</v>
      </c>
      <c r="Y51" s="9">
        <f t="shared" si="8"/>
        <v>0.27195392300411458</v>
      </c>
      <c r="Z51" s="9">
        <f t="shared" si="9"/>
        <v>0</v>
      </c>
      <c r="AA51" s="9">
        <f t="shared" si="10"/>
        <v>0.40105070315108637</v>
      </c>
      <c r="AB51" s="9">
        <f t="shared" si="11"/>
        <v>0</v>
      </c>
      <c r="AC51" s="9">
        <f t="shared" si="12"/>
        <v>0</v>
      </c>
      <c r="AD51" s="9">
        <f t="shared" si="13"/>
        <v>0.27195392300411458</v>
      </c>
      <c r="AE51" s="9">
        <f t="shared" si="14"/>
        <v>0</v>
      </c>
      <c r="AF51" s="9">
        <f t="shared" si="15"/>
        <v>0.27195392300411458</v>
      </c>
      <c r="AG51" s="9">
        <f t="shared" si="16"/>
        <v>0.27195392300411458</v>
      </c>
      <c r="AH51" s="9">
        <f t="shared" si="17"/>
        <v>0.27195392300411458</v>
      </c>
      <c r="AI51" s="9">
        <f t="shared" si="18"/>
        <v>0.27195392300411458</v>
      </c>
      <c r="AJ51" s="9">
        <f t="shared" si="19"/>
        <v>0.40105070315108637</v>
      </c>
      <c r="AK51" s="9">
        <f t="shared" si="20"/>
        <v>0.27195392300411458</v>
      </c>
      <c r="AL51" s="9">
        <f t="shared" si="21"/>
        <v>0.27195392300411458</v>
      </c>
      <c r="AM51" s="12">
        <f t="shared" si="22"/>
        <v>0.99999999999999978</v>
      </c>
      <c r="AN51" s="16" t="str">
        <f t="shared" si="26"/>
        <v>а</v>
      </c>
    </row>
    <row r="52" spans="2:40" ht="15" thickBot="1" x14ac:dyDescent="0.35">
      <c r="B52" s="6">
        <v>16</v>
      </c>
      <c r="C52" s="5">
        <f t="shared" ref="C52:Q52" si="41">C19/$S19</f>
        <v>0.15384615384615385</v>
      </c>
      <c r="D52" s="5">
        <f t="shared" si="41"/>
        <v>7.6923076923076927E-2</v>
      </c>
      <c r="E52" s="5">
        <f t="shared" si="41"/>
        <v>0</v>
      </c>
      <c r="F52" s="5">
        <f t="shared" si="41"/>
        <v>7.6923076923076927E-2</v>
      </c>
      <c r="G52" s="5">
        <f t="shared" si="41"/>
        <v>0</v>
      </c>
      <c r="H52" s="5">
        <f t="shared" si="41"/>
        <v>0</v>
      </c>
      <c r="I52" s="5">
        <f t="shared" si="41"/>
        <v>7.6923076923076927E-2</v>
      </c>
      <c r="J52" s="5">
        <f t="shared" si="41"/>
        <v>0</v>
      </c>
      <c r="K52" s="5">
        <f t="shared" si="41"/>
        <v>7.6923076923076927E-2</v>
      </c>
      <c r="L52" s="5">
        <f t="shared" si="41"/>
        <v>7.6923076923076927E-2</v>
      </c>
      <c r="M52" s="5">
        <f t="shared" si="41"/>
        <v>7.6923076923076927E-2</v>
      </c>
      <c r="N52" s="5">
        <f t="shared" si="41"/>
        <v>7.6923076923076927E-2</v>
      </c>
      <c r="O52" s="5">
        <f t="shared" si="41"/>
        <v>0.15384615384615385</v>
      </c>
      <c r="P52" s="5">
        <f t="shared" si="41"/>
        <v>7.6923076923076927E-2</v>
      </c>
      <c r="Q52" s="5">
        <f t="shared" si="41"/>
        <v>7.6923076923076927E-2</v>
      </c>
      <c r="R52" s="7">
        <f t="shared" si="24"/>
        <v>1</v>
      </c>
      <c r="S52" s="5">
        <f t="shared" si="28"/>
        <v>3.3927474104487847</v>
      </c>
      <c r="T52" s="2" t="s">
        <v>16</v>
      </c>
      <c r="W52" s="11">
        <v>16</v>
      </c>
      <c r="X52" s="9">
        <f t="shared" si="7"/>
        <v>0.4154522643293988</v>
      </c>
      <c r="Y52" s="9">
        <f t="shared" si="8"/>
        <v>0.28464920908777636</v>
      </c>
      <c r="Z52" s="9">
        <f t="shared" si="9"/>
        <v>0</v>
      </c>
      <c r="AA52" s="9">
        <f t="shared" si="10"/>
        <v>0.28464920908777636</v>
      </c>
      <c r="AB52" s="9">
        <f t="shared" si="11"/>
        <v>0</v>
      </c>
      <c r="AC52" s="9">
        <f t="shared" si="12"/>
        <v>0</v>
      </c>
      <c r="AD52" s="9">
        <f t="shared" si="13"/>
        <v>0.28464920908777636</v>
      </c>
      <c r="AE52" s="9">
        <f t="shared" si="14"/>
        <v>0</v>
      </c>
      <c r="AF52" s="9">
        <f t="shared" si="15"/>
        <v>0.28464920908777636</v>
      </c>
      <c r="AG52" s="9">
        <f t="shared" si="16"/>
        <v>0.28464920908777636</v>
      </c>
      <c r="AH52" s="9">
        <f t="shared" si="17"/>
        <v>0.28464920908777636</v>
      </c>
      <c r="AI52" s="9">
        <f t="shared" si="18"/>
        <v>0.28464920908777636</v>
      </c>
      <c r="AJ52" s="9">
        <f t="shared" si="19"/>
        <v>0.4154522643293988</v>
      </c>
      <c r="AK52" s="9">
        <f t="shared" si="20"/>
        <v>0.28464920908777636</v>
      </c>
      <c r="AL52" s="9">
        <f t="shared" si="21"/>
        <v>0.28464920908777636</v>
      </c>
      <c r="AM52" s="12">
        <f t="shared" si="22"/>
        <v>1</v>
      </c>
      <c r="AN52" s="16" t="str">
        <f t="shared" si="26"/>
        <v>н</v>
      </c>
    </row>
    <row r="53" spans="2:40" ht="15" thickBot="1" x14ac:dyDescent="0.35">
      <c r="B53" s="4">
        <v>17</v>
      </c>
      <c r="C53" s="5">
        <f t="shared" ref="C53:Q53" si="42">C20/$S20</f>
        <v>0.16666666666666666</v>
      </c>
      <c r="D53" s="5">
        <f t="shared" si="42"/>
        <v>8.3333333333333329E-2</v>
      </c>
      <c r="E53" s="5">
        <f t="shared" si="42"/>
        <v>0</v>
      </c>
      <c r="F53" s="5">
        <f t="shared" si="42"/>
        <v>8.3333333333333329E-2</v>
      </c>
      <c r="G53" s="5">
        <f t="shared" si="42"/>
        <v>0</v>
      </c>
      <c r="H53" s="5">
        <f t="shared" si="42"/>
        <v>0</v>
      </c>
      <c r="I53" s="5">
        <f t="shared" si="42"/>
        <v>0</v>
      </c>
      <c r="J53" s="5">
        <f t="shared" si="42"/>
        <v>0</v>
      </c>
      <c r="K53" s="5">
        <f t="shared" si="42"/>
        <v>8.3333333333333329E-2</v>
      </c>
      <c r="L53" s="5">
        <f t="shared" si="42"/>
        <v>8.3333333333333329E-2</v>
      </c>
      <c r="M53" s="5">
        <f t="shared" si="42"/>
        <v>8.3333333333333329E-2</v>
      </c>
      <c r="N53" s="5">
        <f t="shared" si="42"/>
        <v>8.3333333333333329E-2</v>
      </c>
      <c r="O53" s="5">
        <f t="shared" si="42"/>
        <v>0.16666666666666666</v>
      </c>
      <c r="P53" s="5">
        <f t="shared" si="42"/>
        <v>8.3333333333333329E-2</v>
      </c>
      <c r="Q53" s="5">
        <f t="shared" si="42"/>
        <v>8.3333333333333329E-2</v>
      </c>
      <c r="R53" s="7">
        <f t="shared" si="24"/>
        <v>1</v>
      </c>
      <c r="S53" s="5">
        <f t="shared" si="28"/>
        <v>3.2516291673878226</v>
      </c>
      <c r="T53" s="2" t="s">
        <v>18</v>
      </c>
      <c r="W53" s="11">
        <v>17</v>
      </c>
      <c r="X53" s="9">
        <f t="shared" si="7"/>
        <v>0.43082708345352599</v>
      </c>
      <c r="Y53" s="9">
        <f t="shared" si="8"/>
        <v>0.29874687506009634</v>
      </c>
      <c r="Z53" s="9">
        <f t="shared" si="9"/>
        <v>0</v>
      </c>
      <c r="AA53" s="9">
        <f t="shared" si="10"/>
        <v>0.29874687506009634</v>
      </c>
      <c r="AB53" s="9">
        <f t="shared" si="11"/>
        <v>0</v>
      </c>
      <c r="AC53" s="9">
        <f t="shared" si="12"/>
        <v>0</v>
      </c>
      <c r="AD53" s="9">
        <f t="shared" si="13"/>
        <v>0</v>
      </c>
      <c r="AE53" s="9">
        <f t="shared" si="14"/>
        <v>0</v>
      </c>
      <c r="AF53" s="9">
        <f t="shared" si="15"/>
        <v>0.29874687506009634</v>
      </c>
      <c r="AG53" s="9">
        <f t="shared" si="16"/>
        <v>0.29874687506009634</v>
      </c>
      <c r="AH53" s="9">
        <f t="shared" si="17"/>
        <v>0.29874687506009634</v>
      </c>
      <c r="AI53" s="9">
        <f t="shared" si="18"/>
        <v>0.29874687506009634</v>
      </c>
      <c r="AJ53" s="9">
        <f t="shared" si="19"/>
        <v>0.43082708345352599</v>
      </c>
      <c r="AK53" s="9">
        <f t="shared" si="20"/>
        <v>0.29874687506009634</v>
      </c>
      <c r="AL53" s="9">
        <f t="shared" si="21"/>
        <v>0.29874687506009634</v>
      </c>
      <c r="AM53" s="12">
        <f t="shared" si="22"/>
        <v>1</v>
      </c>
      <c r="AN53" s="16" t="str">
        <f t="shared" si="26"/>
        <v>_</v>
      </c>
    </row>
    <row r="54" spans="2:40" ht="15" thickBot="1" x14ac:dyDescent="0.35">
      <c r="B54" s="4">
        <v>18</v>
      </c>
      <c r="C54" s="5">
        <f t="shared" ref="C54:Q54" si="43">C21/$S21</f>
        <v>0.18181818181818182</v>
      </c>
      <c r="D54" s="5">
        <f t="shared" si="43"/>
        <v>9.0909090909090912E-2</v>
      </c>
      <c r="E54" s="5">
        <f t="shared" si="43"/>
        <v>0</v>
      </c>
      <c r="F54" s="5">
        <f t="shared" si="43"/>
        <v>9.0909090909090912E-2</v>
      </c>
      <c r="G54" s="5">
        <f t="shared" si="43"/>
        <v>0</v>
      </c>
      <c r="H54" s="5">
        <f t="shared" si="43"/>
        <v>0</v>
      </c>
      <c r="I54" s="5">
        <f t="shared" si="43"/>
        <v>0</v>
      </c>
      <c r="J54" s="5">
        <f t="shared" si="43"/>
        <v>0</v>
      </c>
      <c r="K54" s="5">
        <f t="shared" si="43"/>
        <v>0</v>
      </c>
      <c r="L54" s="5">
        <f t="shared" si="43"/>
        <v>9.0909090909090912E-2</v>
      </c>
      <c r="M54" s="5">
        <f t="shared" si="43"/>
        <v>9.0909090909090912E-2</v>
      </c>
      <c r="N54" s="5">
        <f t="shared" si="43"/>
        <v>9.0909090909090912E-2</v>
      </c>
      <c r="O54" s="5">
        <f t="shared" si="43"/>
        <v>0.18181818181818182</v>
      </c>
      <c r="P54" s="5">
        <f t="shared" si="43"/>
        <v>9.0909090909090912E-2</v>
      </c>
      <c r="Q54" s="5">
        <f t="shared" si="43"/>
        <v>9.0909090909090912E-2</v>
      </c>
      <c r="R54" s="7">
        <f t="shared" si="24"/>
        <v>1.0000000000000002</v>
      </c>
      <c r="S54" s="5">
        <f t="shared" si="28"/>
        <v>3.0957952550009344</v>
      </c>
      <c r="T54" s="2" t="s">
        <v>19</v>
      </c>
      <c r="W54" s="11">
        <v>18</v>
      </c>
      <c r="X54" s="9">
        <f t="shared" si="7"/>
        <v>0.44716938520678134</v>
      </c>
      <c r="Y54" s="9">
        <f t="shared" si="8"/>
        <v>0.31449378351248164</v>
      </c>
      <c r="Z54" s="9">
        <f t="shared" si="9"/>
        <v>0</v>
      </c>
      <c r="AA54" s="9">
        <f t="shared" si="10"/>
        <v>0.31449378351248164</v>
      </c>
      <c r="AB54" s="9">
        <f t="shared" si="11"/>
        <v>0</v>
      </c>
      <c r="AC54" s="9">
        <f t="shared" si="12"/>
        <v>0</v>
      </c>
      <c r="AD54" s="9">
        <f t="shared" si="13"/>
        <v>0</v>
      </c>
      <c r="AE54" s="9">
        <f t="shared" si="14"/>
        <v>0</v>
      </c>
      <c r="AF54" s="9">
        <f t="shared" si="15"/>
        <v>0</v>
      </c>
      <c r="AG54" s="9">
        <f t="shared" si="16"/>
        <v>0.31449378351248164</v>
      </c>
      <c r="AH54" s="9">
        <f t="shared" si="17"/>
        <v>0.31449378351248164</v>
      </c>
      <c r="AI54" s="9">
        <f t="shared" si="18"/>
        <v>0.31449378351248164</v>
      </c>
      <c r="AJ54" s="9">
        <f t="shared" si="19"/>
        <v>0.44716938520678134</v>
      </c>
      <c r="AK54" s="9">
        <f t="shared" si="20"/>
        <v>0.31449378351248164</v>
      </c>
      <c r="AL54" s="9">
        <f t="shared" si="21"/>
        <v>0.31449378351248164</v>
      </c>
      <c r="AM54" s="12">
        <f t="shared" si="22"/>
        <v>1.0000000000000002</v>
      </c>
      <c r="AN54" s="16" t="str">
        <f t="shared" si="26"/>
        <v>я</v>
      </c>
    </row>
    <row r="55" spans="2:40" ht="15" thickBot="1" x14ac:dyDescent="0.35">
      <c r="B55" s="4">
        <v>19</v>
      </c>
      <c r="C55" s="5">
        <f t="shared" ref="C55:Q55" si="44">C22/$S22</f>
        <v>0.2</v>
      </c>
      <c r="D55" s="5">
        <f t="shared" si="44"/>
        <v>0.1</v>
      </c>
      <c r="E55" s="5">
        <f t="shared" si="44"/>
        <v>0</v>
      </c>
      <c r="F55" s="5">
        <f t="shared" si="44"/>
        <v>0.1</v>
      </c>
      <c r="G55" s="5">
        <f t="shared" si="44"/>
        <v>0</v>
      </c>
      <c r="H55" s="5">
        <f t="shared" si="44"/>
        <v>0</v>
      </c>
      <c r="I55" s="5">
        <f t="shared" si="44"/>
        <v>0</v>
      </c>
      <c r="J55" s="5">
        <f t="shared" si="44"/>
        <v>0</v>
      </c>
      <c r="K55" s="5">
        <f t="shared" si="44"/>
        <v>0</v>
      </c>
      <c r="L55" s="5">
        <f t="shared" si="44"/>
        <v>0</v>
      </c>
      <c r="M55" s="5">
        <f t="shared" si="44"/>
        <v>0.1</v>
      </c>
      <c r="N55" s="5">
        <f t="shared" si="44"/>
        <v>0.1</v>
      </c>
      <c r="O55" s="5">
        <f t="shared" si="44"/>
        <v>0.2</v>
      </c>
      <c r="P55" s="5">
        <f t="shared" si="44"/>
        <v>0.1</v>
      </c>
      <c r="Q55" s="5">
        <f t="shared" si="44"/>
        <v>0.1</v>
      </c>
      <c r="R55" s="7">
        <f t="shared" si="24"/>
        <v>1</v>
      </c>
      <c r="S55" s="5">
        <f t="shared" si="28"/>
        <v>2.9219280948873623</v>
      </c>
      <c r="T55" s="2" t="s">
        <v>20</v>
      </c>
      <c r="W55" s="11">
        <v>19</v>
      </c>
      <c r="X55" s="9">
        <f t="shared" si="7"/>
        <v>0.46438561897747244</v>
      </c>
      <c r="Y55" s="9">
        <f t="shared" si="8"/>
        <v>0.33219280948873625</v>
      </c>
      <c r="Z55" s="9">
        <f t="shared" si="9"/>
        <v>0</v>
      </c>
      <c r="AA55" s="9">
        <f t="shared" si="10"/>
        <v>0.33219280948873625</v>
      </c>
      <c r="AB55" s="9">
        <f t="shared" si="11"/>
        <v>0</v>
      </c>
      <c r="AC55" s="9">
        <f t="shared" si="12"/>
        <v>0</v>
      </c>
      <c r="AD55" s="9">
        <f t="shared" si="13"/>
        <v>0</v>
      </c>
      <c r="AE55" s="9">
        <f t="shared" si="14"/>
        <v>0</v>
      </c>
      <c r="AF55" s="9">
        <f t="shared" si="15"/>
        <v>0</v>
      </c>
      <c r="AG55" s="9">
        <f t="shared" si="16"/>
        <v>0</v>
      </c>
      <c r="AH55" s="9">
        <f t="shared" si="17"/>
        <v>0.33219280948873625</v>
      </c>
      <c r="AI55" s="9">
        <f t="shared" si="18"/>
        <v>0.33219280948873625</v>
      </c>
      <c r="AJ55" s="9">
        <f t="shared" si="19"/>
        <v>0.46438561897747244</v>
      </c>
      <c r="AK55" s="9">
        <f t="shared" si="20"/>
        <v>0.33219280948873625</v>
      </c>
      <c r="AL55" s="9">
        <f t="shared" si="21"/>
        <v>0.33219280948873625</v>
      </c>
      <c r="AM55" s="12">
        <f t="shared" si="22"/>
        <v>1</v>
      </c>
      <c r="AN55" s="16" t="str">
        <f t="shared" si="26"/>
        <v>р</v>
      </c>
    </row>
    <row r="56" spans="2:40" ht="15" thickBot="1" x14ac:dyDescent="0.35">
      <c r="B56" s="4">
        <v>20</v>
      </c>
      <c r="C56" s="5">
        <f t="shared" ref="C56:Q56" si="45">C23/$S23</f>
        <v>0.22222222222222221</v>
      </c>
      <c r="D56" s="5">
        <f t="shared" si="45"/>
        <v>0.1111111111111111</v>
      </c>
      <c r="E56" s="5">
        <f t="shared" si="45"/>
        <v>0</v>
      </c>
      <c r="F56" s="5">
        <f t="shared" si="45"/>
        <v>0.1111111111111111</v>
      </c>
      <c r="G56" s="5">
        <f t="shared" si="45"/>
        <v>0</v>
      </c>
      <c r="H56" s="5">
        <f t="shared" si="45"/>
        <v>0</v>
      </c>
      <c r="I56" s="5">
        <f t="shared" si="45"/>
        <v>0</v>
      </c>
      <c r="J56" s="5">
        <f t="shared" si="45"/>
        <v>0</v>
      </c>
      <c r="K56" s="5">
        <f t="shared" si="45"/>
        <v>0</v>
      </c>
      <c r="L56" s="5">
        <f t="shared" si="45"/>
        <v>0</v>
      </c>
      <c r="M56" s="5">
        <f t="shared" si="45"/>
        <v>0</v>
      </c>
      <c r="N56" s="5">
        <f t="shared" si="45"/>
        <v>0.1111111111111111</v>
      </c>
      <c r="O56" s="5">
        <f t="shared" si="45"/>
        <v>0.22222222222222221</v>
      </c>
      <c r="P56" s="5">
        <f t="shared" si="45"/>
        <v>0.1111111111111111</v>
      </c>
      <c r="Q56" s="5">
        <f t="shared" si="45"/>
        <v>0.1111111111111111</v>
      </c>
      <c r="R56" s="7">
        <f t="shared" si="24"/>
        <v>1</v>
      </c>
      <c r="S56" s="5">
        <f t="shared" si="28"/>
        <v>2.725480556997868</v>
      </c>
      <c r="T56" s="2" t="s">
        <v>10</v>
      </c>
      <c r="W56" s="11">
        <v>20</v>
      </c>
      <c r="X56" s="9">
        <f t="shared" si="7"/>
        <v>0.48220555587606945</v>
      </c>
      <c r="Y56" s="9">
        <f t="shared" si="8"/>
        <v>0.3522138890491458</v>
      </c>
      <c r="Z56" s="9">
        <f t="shared" si="9"/>
        <v>0</v>
      </c>
      <c r="AA56" s="9">
        <f t="shared" si="10"/>
        <v>0.3522138890491458</v>
      </c>
      <c r="AB56" s="9">
        <f t="shared" si="11"/>
        <v>0</v>
      </c>
      <c r="AC56" s="9">
        <f t="shared" si="12"/>
        <v>0</v>
      </c>
      <c r="AD56" s="9">
        <f t="shared" si="13"/>
        <v>0</v>
      </c>
      <c r="AE56" s="9">
        <f t="shared" si="14"/>
        <v>0</v>
      </c>
      <c r="AF56" s="9">
        <f t="shared" si="15"/>
        <v>0</v>
      </c>
      <c r="AG56" s="9">
        <f t="shared" si="16"/>
        <v>0</v>
      </c>
      <c r="AH56" s="9">
        <f t="shared" si="17"/>
        <v>0</v>
      </c>
      <c r="AI56" s="9">
        <f t="shared" si="18"/>
        <v>0.3522138890491458</v>
      </c>
      <c r="AJ56" s="9">
        <f t="shared" si="19"/>
        <v>0.48220555587606945</v>
      </c>
      <c r="AK56" s="9">
        <f t="shared" si="20"/>
        <v>0.3522138890491458</v>
      </c>
      <c r="AL56" s="9">
        <f t="shared" si="21"/>
        <v>0.3522138890491458</v>
      </c>
      <c r="AM56" s="12">
        <f t="shared" si="22"/>
        <v>1</v>
      </c>
      <c r="AN56" s="16" t="str">
        <f t="shared" si="26"/>
        <v>о</v>
      </c>
    </row>
    <row r="57" spans="2:40" ht="15" thickBot="1" x14ac:dyDescent="0.35">
      <c r="B57" s="4">
        <v>21</v>
      </c>
      <c r="C57" s="5">
        <f t="shared" ref="C57:Q57" si="46">C24/$S24</f>
        <v>0.125</v>
      </c>
      <c r="D57" s="5">
        <f t="shared" si="46"/>
        <v>0.125</v>
      </c>
      <c r="E57" s="5">
        <f t="shared" si="46"/>
        <v>0</v>
      </c>
      <c r="F57" s="5">
        <f t="shared" si="46"/>
        <v>0.125</v>
      </c>
      <c r="G57" s="5">
        <f t="shared" si="46"/>
        <v>0</v>
      </c>
      <c r="H57" s="5">
        <f t="shared" si="46"/>
        <v>0</v>
      </c>
      <c r="I57" s="5">
        <f t="shared" si="46"/>
        <v>0</v>
      </c>
      <c r="J57" s="5">
        <f t="shared" si="46"/>
        <v>0</v>
      </c>
      <c r="K57" s="5">
        <f t="shared" si="46"/>
        <v>0</v>
      </c>
      <c r="L57" s="5">
        <f t="shared" si="46"/>
        <v>0</v>
      </c>
      <c r="M57" s="5">
        <f t="shared" si="46"/>
        <v>0</v>
      </c>
      <c r="N57" s="5">
        <f t="shared" si="46"/>
        <v>0.125</v>
      </c>
      <c r="O57" s="5">
        <f t="shared" si="46"/>
        <v>0.25</v>
      </c>
      <c r="P57" s="5">
        <f t="shared" si="46"/>
        <v>0.125</v>
      </c>
      <c r="Q57" s="5">
        <f t="shared" si="46"/>
        <v>0.125</v>
      </c>
      <c r="R57" s="7">
        <f t="shared" si="24"/>
        <v>1</v>
      </c>
      <c r="S57" s="5">
        <f t="shared" si="28"/>
        <v>2.75</v>
      </c>
      <c r="T57" s="2" t="s">
        <v>11</v>
      </c>
      <c r="W57" s="11">
        <v>21</v>
      </c>
      <c r="X57" s="9">
        <f t="shared" si="7"/>
        <v>0.375</v>
      </c>
      <c r="Y57" s="9">
        <f t="shared" si="8"/>
        <v>0.375</v>
      </c>
      <c r="Z57" s="9">
        <f t="shared" si="9"/>
        <v>0</v>
      </c>
      <c r="AA57" s="9">
        <f t="shared" si="10"/>
        <v>0.375</v>
      </c>
      <c r="AB57" s="9">
        <f t="shared" si="11"/>
        <v>0</v>
      </c>
      <c r="AC57" s="9">
        <f t="shared" si="12"/>
        <v>0</v>
      </c>
      <c r="AD57" s="9">
        <f t="shared" si="13"/>
        <v>0</v>
      </c>
      <c r="AE57" s="9">
        <f t="shared" si="14"/>
        <v>0</v>
      </c>
      <c r="AF57" s="9">
        <f t="shared" si="15"/>
        <v>0</v>
      </c>
      <c r="AG57" s="9">
        <f t="shared" si="16"/>
        <v>0</v>
      </c>
      <c r="AH57" s="9">
        <f t="shared" si="17"/>
        <v>0</v>
      </c>
      <c r="AI57" s="9">
        <f t="shared" si="18"/>
        <v>0.375</v>
      </c>
      <c r="AJ57" s="9">
        <f t="shared" si="19"/>
        <v>0.5</v>
      </c>
      <c r="AK57" s="9">
        <f t="shared" si="20"/>
        <v>0.375</v>
      </c>
      <c r="AL57" s="9">
        <f t="shared" si="21"/>
        <v>0.375</v>
      </c>
      <c r="AM57" s="12">
        <f t="shared" si="22"/>
        <v>1</v>
      </c>
      <c r="AN57" s="16" t="str">
        <f t="shared" si="26"/>
        <v>с</v>
      </c>
    </row>
    <row r="58" spans="2:40" ht="15" thickBot="1" x14ac:dyDescent="0.35">
      <c r="B58" s="4">
        <v>22</v>
      </c>
      <c r="C58" s="5">
        <f t="shared" ref="C58:Q58" si="47">C25/$S25</f>
        <v>0.14285714285714285</v>
      </c>
      <c r="D58" s="5">
        <f t="shared" si="47"/>
        <v>0</v>
      </c>
      <c r="E58" s="5">
        <f t="shared" si="47"/>
        <v>0</v>
      </c>
      <c r="F58" s="5">
        <f t="shared" si="47"/>
        <v>0.14285714285714285</v>
      </c>
      <c r="G58" s="5">
        <f t="shared" si="47"/>
        <v>0</v>
      </c>
      <c r="H58" s="5">
        <f t="shared" si="47"/>
        <v>0</v>
      </c>
      <c r="I58" s="5">
        <f t="shared" si="47"/>
        <v>0</v>
      </c>
      <c r="J58" s="5">
        <f t="shared" si="47"/>
        <v>0</v>
      </c>
      <c r="K58" s="5">
        <f t="shared" si="47"/>
        <v>0</v>
      </c>
      <c r="L58" s="5">
        <f t="shared" si="47"/>
        <v>0</v>
      </c>
      <c r="M58" s="5">
        <f t="shared" si="47"/>
        <v>0</v>
      </c>
      <c r="N58" s="5">
        <f t="shared" si="47"/>
        <v>0.14285714285714285</v>
      </c>
      <c r="O58" s="5">
        <f t="shared" si="47"/>
        <v>0.2857142857142857</v>
      </c>
      <c r="P58" s="5">
        <f t="shared" si="47"/>
        <v>0.14285714285714285</v>
      </c>
      <c r="Q58" s="5">
        <f t="shared" si="47"/>
        <v>0.14285714285714285</v>
      </c>
      <c r="R58" s="7">
        <f t="shared" si="24"/>
        <v>0.99999999999999978</v>
      </c>
      <c r="S58" s="5">
        <f t="shared" si="28"/>
        <v>2.5216406363433186</v>
      </c>
      <c r="T58" s="2" t="s">
        <v>21</v>
      </c>
      <c r="W58" s="11">
        <v>22</v>
      </c>
      <c r="X58" s="9">
        <f t="shared" si="7"/>
        <v>0.40105070315108637</v>
      </c>
      <c r="Y58" s="9">
        <f t="shared" si="8"/>
        <v>0</v>
      </c>
      <c r="Z58" s="9">
        <f t="shared" si="9"/>
        <v>0</v>
      </c>
      <c r="AA58" s="9">
        <f t="shared" si="10"/>
        <v>0.40105070315108637</v>
      </c>
      <c r="AB58" s="9">
        <f t="shared" si="11"/>
        <v>0</v>
      </c>
      <c r="AC58" s="9">
        <f t="shared" si="12"/>
        <v>0</v>
      </c>
      <c r="AD58" s="9">
        <f t="shared" si="13"/>
        <v>0</v>
      </c>
      <c r="AE58" s="9">
        <f t="shared" si="14"/>
        <v>0</v>
      </c>
      <c r="AF58" s="9">
        <f t="shared" si="15"/>
        <v>0</v>
      </c>
      <c r="AG58" s="9">
        <f t="shared" si="16"/>
        <v>0</v>
      </c>
      <c r="AH58" s="9">
        <f t="shared" si="17"/>
        <v>0</v>
      </c>
      <c r="AI58" s="9">
        <f t="shared" si="18"/>
        <v>0.40105070315108637</v>
      </c>
      <c r="AJ58" s="9">
        <f t="shared" si="19"/>
        <v>0.51638712058788683</v>
      </c>
      <c r="AK58" s="9">
        <f t="shared" si="20"/>
        <v>0.40105070315108637</v>
      </c>
      <c r="AL58" s="9">
        <f t="shared" si="21"/>
        <v>0.40105070315108637</v>
      </c>
      <c r="AM58" s="12">
        <f t="shared" si="22"/>
        <v>0.99999999999999978</v>
      </c>
      <c r="AN58" s="16" t="str">
        <f t="shared" si="26"/>
        <v>л</v>
      </c>
    </row>
    <row r="59" spans="2:40" ht="15" thickBot="1" x14ac:dyDescent="0.35">
      <c r="B59" s="4">
        <v>23</v>
      </c>
      <c r="C59" s="5">
        <f t="shared" ref="C59:Q59" si="48">C26/$S26</f>
        <v>0.16666666666666666</v>
      </c>
      <c r="D59" s="5">
        <f t="shared" si="48"/>
        <v>0</v>
      </c>
      <c r="E59" s="5">
        <f t="shared" si="48"/>
        <v>0</v>
      </c>
      <c r="F59" s="5">
        <f t="shared" si="48"/>
        <v>0.16666666666666666</v>
      </c>
      <c r="G59" s="5">
        <f t="shared" si="48"/>
        <v>0</v>
      </c>
      <c r="H59" s="5">
        <f t="shared" si="48"/>
        <v>0</v>
      </c>
      <c r="I59" s="5">
        <f t="shared" si="48"/>
        <v>0</v>
      </c>
      <c r="J59" s="5">
        <f t="shared" si="48"/>
        <v>0</v>
      </c>
      <c r="K59" s="5">
        <f t="shared" si="48"/>
        <v>0</v>
      </c>
      <c r="L59" s="5">
        <f t="shared" si="48"/>
        <v>0</v>
      </c>
      <c r="M59" s="5">
        <f t="shared" si="48"/>
        <v>0</v>
      </c>
      <c r="N59" s="5">
        <f t="shared" si="48"/>
        <v>0</v>
      </c>
      <c r="O59" s="5">
        <f t="shared" si="48"/>
        <v>0.33333333333333331</v>
      </c>
      <c r="P59" s="5">
        <f t="shared" si="48"/>
        <v>0.16666666666666666</v>
      </c>
      <c r="Q59" s="5">
        <f t="shared" si="48"/>
        <v>0.16666666666666666</v>
      </c>
      <c r="R59" s="7">
        <f t="shared" si="24"/>
        <v>0.99999999999999989</v>
      </c>
      <c r="S59" s="5">
        <f t="shared" si="28"/>
        <v>2.2516291673878226</v>
      </c>
      <c r="T59" s="2" t="s">
        <v>13</v>
      </c>
      <c r="W59" s="11">
        <v>23</v>
      </c>
      <c r="X59" s="9">
        <f t="shared" si="7"/>
        <v>0.43082708345352599</v>
      </c>
      <c r="Y59" s="9">
        <f t="shared" si="8"/>
        <v>0</v>
      </c>
      <c r="Z59" s="9">
        <f t="shared" si="9"/>
        <v>0</v>
      </c>
      <c r="AA59" s="9">
        <f t="shared" si="10"/>
        <v>0.43082708345352599</v>
      </c>
      <c r="AB59" s="9">
        <f t="shared" si="11"/>
        <v>0</v>
      </c>
      <c r="AC59" s="9">
        <f t="shared" si="12"/>
        <v>0</v>
      </c>
      <c r="AD59" s="9">
        <f t="shared" si="13"/>
        <v>0</v>
      </c>
      <c r="AE59" s="9">
        <f t="shared" si="14"/>
        <v>0</v>
      </c>
      <c r="AF59" s="9">
        <f t="shared" si="15"/>
        <v>0</v>
      </c>
      <c r="AG59" s="9">
        <f t="shared" si="16"/>
        <v>0</v>
      </c>
      <c r="AH59" s="9">
        <f t="shared" si="17"/>
        <v>0</v>
      </c>
      <c r="AI59" s="9">
        <f t="shared" si="18"/>
        <v>0</v>
      </c>
      <c r="AJ59" s="9">
        <f t="shared" si="19"/>
        <v>0.52832083357371873</v>
      </c>
      <c r="AK59" s="9">
        <f t="shared" si="20"/>
        <v>0.43082708345352599</v>
      </c>
      <c r="AL59" s="9">
        <f t="shared" si="21"/>
        <v>0.43082708345352599</v>
      </c>
      <c r="AM59" s="12">
        <f t="shared" si="22"/>
        <v>0.99999999999999989</v>
      </c>
      <c r="AN59" s="16" t="str">
        <f t="shared" si="26"/>
        <v>а</v>
      </c>
    </row>
    <row r="60" spans="2:40" ht="15" thickBot="1" x14ac:dyDescent="0.35">
      <c r="B60" s="4">
        <v>24</v>
      </c>
      <c r="C60" s="5">
        <f t="shared" ref="C60:Q60" si="49">C27/$S27</f>
        <v>0.2</v>
      </c>
      <c r="D60" s="5">
        <f t="shared" si="49"/>
        <v>0</v>
      </c>
      <c r="E60" s="5">
        <f t="shared" si="49"/>
        <v>0</v>
      </c>
      <c r="F60" s="5">
        <f t="shared" si="49"/>
        <v>0</v>
      </c>
      <c r="G60" s="5">
        <f t="shared" si="49"/>
        <v>0</v>
      </c>
      <c r="H60" s="5">
        <f t="shared" si="49"/>
        <v>0</v>
      </c>
      <c r="I60" s="5">
        <f t="shared" si="49"/>
        <v>0</v>
      </c>
      <c r="J60" s="5">
        <f t="shared" si="49"/>
        <v>0</v>
      </c>
      <c r="K60" s="5">
        <f t="shared" si="49"/>
        <v>0</v>
      </c>
      <c r="L60" s="5">
        <f t="shared" si="49"/>
        <v>0</v>
      </c>
      <c r="M60" s="5">
        <f t="shared" si="49"/>
        <v>0</v>
      </c>
      <c r="N60" s="5">
        <f t="shared" si="49"/>
        <v>0</v>
      </c>
      <c r="O60" s="5">
        <f t="shared" si="49"/>
        <v>0.4</v>
      </c>
      <c r="P60" s="5">
        <f t="shared" si="49"/>
        <v>0.2</v>
      </c>
      <c r="Q60" s="5">
        <f t="shared" si="49"/>
        <v>0.2</v>
      </c>
      <c r="R60" s="7">
        <f t="shared" si="24"/>
        <v>1</v>
      </c>
      <c r="S60" s="5">
        <f t="shared" si="28"/>
        <v>1.9219280948873623</v>
      </c>
      <c r="T60" s="2" t="s">
        <v>22</v>
      </c>
      <c r="W60" s="11">
        <v>24</v>
      </c>
      <c r="X60" s="9">
        <f t="shared" si="7"/>
        <v>0.46438561897747244</v>
      </c>
      <c r="Y60" s="9">
        <f t="shared" si="8"/>
        <v>0</v>
      </c>
      <c r="Z60" s="9">
        <f t="shared" si="9"/>
        <v>0</v>
      </c>
      <c r="AA60" s="9">
        <f t="shared" si="10"/>
        <v>0</v>
      </c>
      <c r="AB60" s="9">
        <f t="shared" si="11"/>
        <v>0</v>
      </c>
      <c r="AC60" s="9">
        <f t="shared" si="12"/>
        <v>0</v>
      </c>
      <c r="AD60" s="9">
        <f t="shared" si="13"/>
        <v>0</v>
      </c>
      <c r="AE60" s="9">
        <f t="shared" si="14"/>
        <v>0</v>
      </c>
      <c r="AF60" s="9">
        <f t="shared" si="15"/>
        <v>0</v>
      </c>
      <c r="AG60" s="9">
        <f t="shared" si="16"/>
        <v>0</v>
      </c>
      <c r="AH60" s="9">
        <f t="shared" si="17"/>
        <v>0</v>
      </c>
      <c r="AI60" s="9">
        <f t="shared" si="18"/>
        <v>0</v>
      </c>
      <c r="AJ60" s="9">
        <f t="shared" si="19"/>
        <v>0.52877123795494485</v>
      </c>
      <c r="AK60" s="9">
        <f t="shared" si="20"/>
        <v>0.46438561897747244</v>
      </c>
      <c r="AL60" s="9">
        <f t="shared" si="21"/>
        <v>0.46438561897747244</v>
      </c>
      <c r="AM60" s="12">
        <f t="shared" si="22"/>
        <v>1</v>
      </c>
      <c r="AN60" s="16" t="str">
        <f t="shared" si="26"/>
        <v>в</v>
      </c>
    </row>
    <row r="61" spans="2:40" ht="15" thickBot="1" x14ac:dyDescent="0.35">
      <c r="B61" s="4">
        <v>25</v>
      </c>
      <c r="C61" s="5">
        <f t="shared" ref="C61:Q61" si="50">C28/$S28</f>
        <v>0.25</v>
      </c>
      <c r="D61" s="5">
        <f t="shared" si="50"/>
        <v>0</v>
      </c>
      <c r="E61" s="5">
        <f t="shared" si="50"/>
        <v>0</v>
      </c>
      <c r="F61" s="5">
        <f t="shared" si="50"/>
        <v>0</v>
      </c>
      <c r="G61" s="5">
        <f t="shared" si="50"/>
        <v>0</v>
      </c>
      <c r="H61" s="5">
        <f t="shared" si="50"/>
        <v>0</v>
      </c>
      <c r="I61" s="5">
        <f t="shared" si="50"/>
        <v>0</v>
      </c>
      <c r="J61" s="5">
        <f t="shared" si="50"/>
        <v>0</v>
      </c>
      <c r="K61" s="5">
        <f t="shared" si="50"/>
        <v>0</v>
      </c>
      <c r="L61" s="5">
        <f t="shared" si="50"/>
        <v>0</v>
      </c>
      <c r="M61" s="5">
        <f t="shared" si="50"/>
        <v>0</v>
      </c>
      <c r="N61" s="5">
        <f t="shared" si="50"/>
        <v>0</v>
      </c>
      <c r="O61" s="5">
        <f t="shared" si="50"/>
        <v>0.25</v>
      </c>
      <c r="P61" s="5">
        <f t="shared" si="50"/>
        <v>0.25</v>
      </c>
      <c r="Q61" s="5">
        <f t="shared" si="50"/>
        <v>0.25</v>
      </c>
      <c r="R61" s="7">
        <f t="shared" si="24"/>
        <v>1</v>
      </c>
      <c r="S61" s="5">
        <f t="shared" si="28"/>
        <v>2</v>
      </c>
      <c r="T61" s="2" t="s">
        <v>10</v>
      </c>
      <c r="W61" s="11">
        <v>25</v>
      </c>
      <c r="X61" s="9">
        <f t="shared" si="7"/>
        <v>0.5</v>
      </c>
      <c r="Y61" s="9">
        <f t="shared" si="8"/>
        <v>0</v>
      </c>
      <c r="Z61" s="9">
        <f t="shared" si="9"/>
        <v>0</v>
      </c>
      <c r="AA61" s="9">
        <f t="shared" si="10"/>
        <v>0</v>
      </c>
      <c r="AB61" s="9">
        <f t="shared" si="11"/>
        <v>0</v>
      </c>
      <c r="AC61" s="9">
        <f t="shared" si="12"/>
        <v>0</v>
      </c>
      <c r="AD61" s="9">
        <f t="shared" si="13"/>
        <v>0</v>
      </c>
      <c r="AE61" s="9">
        <f t="shared" si="14"/>
        <v>0</v>
      </c>
      <c r="AF61" s="9">
        <f t="shared" si="15"/>
        <v>0</v>
      </c>
      <c r="AG61" s="9">
        <f t="shared" si="16"/>
        <v>0</v>
      </c>
      <c r="AH61" s="9">
        <f t="shared" si="17"/>
        <v>0</v>
      </c>
      <c r="AI61" s="9">
        <f t="shared" si="18"/>
        <v>0</v>
      </c>
      <c r="AJ61" s="9">
        <f t="shared" si="19"/>
        <v>0.5</v>
      </c>
      <c r="AK61" s="9">
        <f t="shared" si="20"/>
        <v>0.5</v>
      </c>
      <c r="AL61" s="9">
        <f t="shared" si="21"/>
        <v>0.5</v>
      </c>
      <c r="AM61" s="12">
        <f t="shared" si="22"/>
        <v>1</v>
      </c>
      <c r="AN61" s="16" t="str">
        <f t="shared" si="26"/>
        <v>о</v>
      </c>
    </row>
    <row r="62" spans="2:40" ht="15" thickBot="1" x14ac:dyDescent="0.35">
      <c r="B62" s="4">
        <v>26</v>
      </c>
      <c r="C62" s="5">
        <f t="shared" ref="C62:Q62" si="51">C29/$S29</f>
        <v>0</v>
      </c>
      <c r="D62" s="5">
        <f t="shared" si="51"/>
        <v>0</v>
      </c>
      <c r="E62" s="5">
        <f t="shared" si="51"/>
        <v>0</v>
      </c>
      <c r="F62" s="5">
        <f t="shared" si="51"/>
        <v>0</v>
      </c>
      <c r="G62" s="5">
        <f t="shared" si="51"/>
        <v>0</v>
      </c>
      <c r="H62" s="5">
        <f t="shared" si="51"/>
        <v>0</v>
      </c>
      <c r="I62" s="5">
        <f t="shared" si="51"/>
        <v>0</v>
      </c>
      <c r="J62" s="5">
        <f t="shared" si="51"/>
        <v>0</v>
      </c>
      <c r="K62" s="5">
        <f t="shared" si="51"/>
        <v>0</v>
      </c>
      <c r="L62" s="5">
        <f t="shared" si="51"/>
        <v>0</v>
      </c>
      <c r="M62" s="5">
        <f t="shared" si="51"/>
        <v>0</v>
      </c>
      <c r="N62" s="5">
        <f t="shared" si="51"/>
        <v>0</v>
      </c>
      <c r="O62" s="5">
        <f t="shared" si="51"/>
        <v>0.33333333333333331</v>
      </c>
      <c r="P62" s="5">
        <f t="shared" si="51"/>
        <v>0.33333333333333331</v>
      </c>
      <c r="Q62" s="5">
        <f t="shared" si="51"/>
        <v>0.33333333333333331</v>
      </c>
      <c r="R62" s="7">
        <f t="shared" si="24"/>
        <v>1</v>
      </c>
      <c r="S62" s="5">
        <f>-O62*LOG(O62,2)-P62*LOG(P62,2)-Q62*LOG(Q62,2)</f>
        <v>1.5849625007211561</v>
      </c>
      <c r="T62" s="2" t="s">
        <v>22</v>
      </c>
      <c r="W62" s="11">
        <v>26</v>
      </c>
      <c r="X62" s="9">
        <f t="shared" si="7"/>
        <v>0</v>
      </c>
      <c r="Y62" s="9">
        <f t="shared" si="8"/>
        <v>0</v>
      </c>
      <c r="Z62" s="9">
        <f t="shared" si="9"/>
        <v>0</v>
      </c>
      <c r="AA62" s="9">
        <f t="shared" si="10"/>
        <v>0</v>
      </c>
      <c r="AB62" s="9">
        <f t="shared" si="11"/>
        <v>0</v>
      </c>
      <c r="AC62" s="9">
        <f t="shared" si="12"/>
        <v>0</v>
      </c>
      <c r="AD62" s="9">
        <f t="shared" si="13"/>
        <v>0</v>
      </c>
      <c r="AE62" s="9">
        <f t="shared" si="14"/>
        <v>0</v>
      </c>
      <c r="AF62" s="9">
        <f t="shared" si="15"/>
        <v>0</v>
      </c>
      <c r="AG62" s="9">
        <f t="shared" si="16"/>
        <v>0</v>
      </c>
      <c r="AH62" s="9">
        <f t="shared" si="17"/>
        <v>0</v>
      </c>
      <c r="AI62" s="9">
        <f t="shared" si="18"/>
        <v>0</v>
      </c>
      <c r="AJ62" s="9">
        <f t="shared" si="19"/>
        <v>0.52832083357371873</v>
      </c>
      <c r="AK62" s="9">
        <f t="shared" si="20"/>
        <v>0.52832083357371873</v>
      </c>
      <c r="AL62" s="9">
        <f t="shared" si="21"/>
        <v>0.52832083357371873</v>
      </c>
      <c r="AM62" s="12">
        <f t="shared" si="22"/>
        <v>1</v>
      </c>
      <c r="AN62" s="16" t="str">
        <f t="shared" si="26"/>
        <v>в</v>
      </c>
    </row>
    <row r="63" spans="2:40" ht="15" thickBot="1" x14ac:dyDescent="0.35">
      <c r="B63" s="4">
        <v>27</v>
      </c>
      <c r="C63" s="5">
        <f t="shared" ref="C63:Q63" si="52">C30/$S30</f>
        <v>0</v>
      </c>
      <c r="D63" s="5">
        <f t="shared" si="52"/>
        <v>0</v>
      </c>
      <c r="E63" s="5">
        <f t="shared" si="52"/>
        <v>0</v>
      </c>
      <c r="F63" s="5">
        <f t="shared" si="52"/>
        <v>0</v>
      </c>
      <c r="G63" s="5">
        <f t="shared" si="52"/>
        <v>0</v>
      </c>
      <c r="H63" s="5">
        <f t="shared" si="52"/>
        <v>0</v>
      </c>
      <c r="I63" s="5">
        <f t="shared" si="52"/>
        <v>0</v>
      </c>
      <c r="J63" s="5">
        <f t="shared" si="52"/>
        <v>0</v>
      </c>
      <c r="K63" s="5">
        <f t="shared" si="52"/>
        <v>0</v>
      </c>
      <c r="L63" s="5">
        <f t="shared" si="52"/>
        <v>0</v>
      </c>
      <c r="M63" s="5">
        <f t="shared" si="52"/>
        <v>0</v>
      </c>
      <c r="N63" s="5">
        <f t="shared" si="52"/>
        <v>0</v>
      </c>
      <c r="O63" s="5">
        <f t="shared" si="52"/>
        <v>0</v>
      </c>
      <c r="P63" s="5">
        <f t="shared" si="52"/>
        <v>0.5</v>
      </c>
      <c r="Q63" s="5">
        <f t="shared" si="52"/>
        <v>0.5</v>
      </c>
      <c r="R63" s="7">
        <f t="shared" si="24"/>
        <v>1</v>
      </c>
      <c r="S63" s="5">
        <f>-P63*LOG(P63,2)-Q63*LOG(Q63,2)</f>
        <v>1</v>
      </c>
      <c r="T63" s="2" t="s">
        <v>23</v>
      </c>
      <c r="W63" s="11">
        <v>27</v>
      </c>
      <c r="X63" s="9">
        <f t="shared" si="7"/>
        <v>0</v>
      </c>
      <c r="Y63" s="9">
        <f t="shared" si="8"/>
        <v>0</v>
      </c>
      <c r="Z63" s="9">
        <f t="shared" si="9"/>
        <v>0</v>
      </c>
      <c r="AA63" s="9">
        <f t="shared" si="10"/>
        <v>0</v>
      </c>
      <c r="AB63" s="9">
        <f t="shared" si="11"/>
        <v>0</v>
      </c>
      <c r="AC63" s="9">
        <f t="shared" si="12"/>
        <v>0</v>
      </c>
      <c r="AD63" s="9">
        <f t="shared" si="13"/>
        <v>0</v>
      </c>
      <c r="AE63" s="9">
        <f t="shared" si="14"/>
        <v>0</v>
      </c>
      <c r="AF63" s="9">
        <f t="shared" si="15"/>
        <v>0</v>
      </c>
      <c r="AG63" s="9">
        <f t="shared" si="16"/>
        <v>0</v>
      </c>
      <c r="AH63" s="9">
        <f t="shared" si="17"/>
        <v>0</v>
      </c>
      <c r="AI63" s="9">
        <f t="shared" si="18"/>
        <v>0</v>
      </c>
      <c r="AJ63" s="9">
        <f t="shared" si="19"/>
        <v>0</v>
      </c>
      <c r="AK63" s="9">
        <f t="shared" si="20"/>
        <v>0.5</v>
      </c>
      <c r="AL63" s="9">
        <f t="shared" si="21"/>
        <v>0.5</v>
      </c>
      <c r="AM63" s="12">
        <f t="shared" si="22"/>
        <v>1</v>
      </c>
      <c r="AN63" s="16" t="str">
        <f t="shared" si="26"/>
        <v>и</v>
      </c>
    </row>
    <row r="64" spans="2:40" ht="15" thickBot="1" x14ac:dyDescent="0.35">
      <c r="B64" s="4">
        <v>28</v>
      </c>
      <c r="C64" s="5">
        <f t="shared" ref="C64:Q64" si="53">C31/$S31</f>
        <v>0</v>
      </c>
      <c r="D64" s="5">
        <f t="shared" si="53"/>
        <v>0</v>
      </c>
      <c r="E64" s="5">
        <f t="shared" si="53"/>
        <v>0</v>
      </c>
      <c r="F64" s="5">
        <f t="shared" si="53"/>
        <v>0</v>
      </c>
      <c r="G64" s="5">
        <f t="shared" si="53"/>
        <v>0</v>
      </c>
      <c r="H64" s="5">
        <f t="shared" si="53"/>
        <v>0</v>
      </c>
      <c r="I64" s="5">
        <f t="shared" si="53"/>
        <v>0</v>
      </c>
      <c r="J64" s="5">
        <f t="shared" si="53"/>
        <v>0</v>
      </c>
      <c r="K64" s="5">
        <f t="shared" si="53"/>
        <v>0</v>
      </c>
      <c r="L64" s="5">
        <f t="shared" si="53"/>
        <v>0</v>
      </c>
      <c r="M64" s="5">
        <f t="shared" si="53"/>
        <v>0</v>
      </c>
      <c r="N64" s="5">
        <f t="shared" si="53"/>
        <v>0</v>
      </c>
      <c r="O64" s="5">
        <f t="shared" si="53"/>
        <v>0</v>
      </c>
      <c r="P64" s="5">
        <f t="shared" si="53"/>
        <v>0</v>
      </c>
      <c r="Q64" s="5">
        <f t="shared" si="53"/>
        <v>1</v>
      </c>
      <c r="R64" s="7">
        <f t="shared" si="24"/>
        <v>1</v>
      </c>
      <c r="S64" s="5">
        <f>-Q64*LOG(Q64,2)</f>
        <v>0</v>
      </c>
      <c r="T64" s="2" t="s">
        <v>24</v>
      </c>
      <c r="W64" s="13">
        <v>28</v>
      </c>
      <c r="X64" s="14">
        <f t="shared" ref="X64:AK64" si="54">IF(C64&gt;0,-C64*LOG(C64,2),0)</f>
        <v>0</v>
      </c>
      <c r="Y64" s="14">
        <f t="shared" si="54"/>
        <v>0</v>
      </c>
      <c r="Z64" s="14">
        <f t="shared" si="54"/>
        <v>0</v>
      </c>
      <c r="AA64" s="14">
        <f t="shared" si="54"/>
        <v>0</v>
      </c>
      <c r="AB64" s="14">
        <f t="shared" si="54"/>
        <v>0</v>
      </c>
      <c r="AC64" s="14">
        <f t="shared" si="54"/>
        <v>0</v>
      </c>
      <c r="AD64" s="14">
        <f t="shared" si="54"/>
        <v>0</v>
      </c>
      <c r="AE64" s="14">
        <f t="shared" si="54"/>
        <v>0</v>
      </c>
      <c r="AF64" s="14">
        <f t="shared" si="54"/>
        <v>0</v>
      </c>
      <c r="AG64" s="14">
        <f t="shared" si="54"/>
        <v>0</v>
      </c>
      <c r="AH64" s="14">
        <f t="shared" si="54"/>
        <v>0</v>
      </c>
      <c r="AI64" s="14">
        <f t="shared" si="54"/>
        <v>0</v>
      </c>
      <c r="AJ64" s="14">
        <f t="shared" si="54"/>
        <v>0</v>
      </c>
      <c r="AK64" s="14">
        <f t="shared" si="54"/>
        <v>0</v>
      </c>
      <c r="AL64" s="14">
        <v>1</v>
      </c>
      <c r="AM64" s="15">
        <f t="shared" si="22"/>
        <v>1</v>
      </c>
      <c r="AN64" s="16" t="str">
        <f t="shared" si="26"/>
        <v>ч</v>
      </c>
    </row>
  </sheetData>
  <mergeCells count="12">
    <mergeCell ref="AB1:AD1"/>
    <mergeCell ref="B2:B3"/>
    <mergeCell ref="C2:Q2"/>
    <mergeCell ref="R2:R3"/>
    <mergeCell ref="S2:S3"/>
    <mergeCell ref="B35:B36"/>
    <mergeCell ref="R35:R36"/>
    <mergeCell ref="AN35:AN36"/>
    <mergeCell ref="AM35:AM36"/>
    <mergeCell ref="W35:W36"/>
    <mergeCell ref="S35:S36"/>
    <mergeCell ref="T35:T36"/>
  </mergeCells>
  <pageMargins left="0.7" right="0.7" top="0.75" bottom="0.75" header="0.3" footer="0.3"/>
  <pageSetup paperSize="9" orientation="portrait" verticalDpi="0" r:id="rId1"/>
  <ignoredErrors>
    <ignoredError sqref="S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Остапенко</dc:creator>
  <cp:lastModifiedBy>Степан Остапенко</cp:lastModifiedBy>
  <dcterms:created xsi:type="dcterms:W3CDTF">2023-05-25T14:49:55Z</dcterms:created>
  <dcterms:modified xsi:type="dcterms:W3CDTF">2023-05-26T23:54:28Z</dcterms:modified>
</cp:coreProperties>
</file>