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SSD TELECOM\Pictures\"/>
    </mc:Choice>
  </mc:AlternateContent>
  <bookViews>
    <workbookView xWindow="0" yWindow="0" windowWidth="19200" windowHeight="7640"/>
  </bookViews>
  <sheets>
    <sheet name="Sheet4" sheetId="4" r:id="rId1"/>
    <sheet name="Sheet6" sheetId="6" r:id="rId2"/>
    <sheet name="Sheet7" sheetId="7" r:id="rId3"/>
    <sheet name="Sheet8" sheetId="8" r:id="rId4"/>
    <sheet name="Sheet1" sheetId="1" r:id="rId5"/>
  </sheets>
  <definedNames>
    <definedName name="Slicer_Employee_Name">#N/A</definedName>
  </definedNames>
  <calcPr calcId="162913"/>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 i="1" l="1"/>
  <c r="E6" i="1"/>
  <c r="E7" i="1"/>
  <c r="E8" i="1"/>
  <c r="E9" i="1"/>
  <c r="E10" i="1"/>
  <c r="E11" i="1"/>
  <c r="E12" i="1"/>
  <c r="E13" i="1"/>
  <c r="E14" i="1"/>
  <c r="E15" i="1"/>
  <c r="F7" i="1" l="1"/>
  <c r="G7" i="1" s="1"/>
  <c r="H7" i="1" s="1"/>
  <c r="F9" i="1"/>
  <c r="G9" i="1" s="1"/>
  <c r="H9" i="1" s="1"/>
  <c r="F15" i="1"/>
  <c r="G15" i="1" s="1"/>
  <c r="H15" i="1" s="1"/>
  <c r="F6" i="1"/>
  <c r="G6" i="1" s="1"/>
  <c r="H6" i="1" s="1"/>
  <c r="F8" i="1"/>
  <c r="G8" i="1" s="1"/>
  <c r="H8" i="1" s="1"/>
  <c r="F10" i="1"/>
  <c r="G10" i="1" s="1"/>
  <c r="H10" i="1" s="1"/>
  <c r="F11" i="1"/>
  <c r="G11" i="1" s="1"/>
  <c r="H11" i="1" s="1"/>
  <c r="F12" i="1"/>
  <c r="G12" i="1" s="1"/>
  <c r="H12" i="1" s="1"/>
  <c r="F13" i="1"/>
  <c r="G13" i="1" s="1"/>
  <c r="H13" i="1" s="1"/>
  <c r="F14" i="1"/>
  <c r="G14" i="1" s="1"/>
  <c r="H14" i="1" s="1"/>
  <c r="F5" i="1"/>
  <c r="G5" i="1" s="1"/>
  <c r="H5" i="1" s="1"/>
</calcChain>
</file>

<file path=xl/sharedStrings.xml><?xml version="1.0" encoding="utf-8"?>
<sst xmlns="http://schemas.openxmlformats.org/spreadsheetml/2006/main" count="63" uniqueCount="26">
  <si>
    <t>Employee Name</t>
  </si>
  <si>
    <t>Rate / Hour</t>
  </si>
  <si>
    <t xml:space="preserve"> Daily Working Hours</t>
  </si>
  <si>
    <t>Monthly payment</t>
  </si>
  <si>
    <t>Yearly payment/Total payment</t>
  </si>
  <si>
    <t>Tax</t>
  </si>
  <si>
    <t>Tax Status</t>
  </si>
  <si>
    <t>Saif</t>
  </si>
  <si>
    <t>Samiul</t>
  </si>
  <si>
    <t>Sayem</t>
  </si>
  <si>
    <t xml:space="preserve">Siam </t>
  </si>
  <si>
    <t>Rasel</t>
  </si>
  <si>
    <t>Billa</t>
  </si>
  <si>
    <t>Abdul</t>
  </si>
  <si>
    <t>Faisal</t>
  </si>
  <si>
    <t>Nur</t>
  </si>
  <si>
    <t>Maruf</t>
  </si>
  <si>
    <t>Nayan</t>
  </si>
  <si>
    <t>Grand Total</t>
  </si>
  <si>
    <t>Row Labels</t>
  </si>
  <si>
    <t>Sum of Monthly payment</t>
  </si>
  <si>
    <t>Sum of Yearly payment/Total payment</t>
  </si>
  <si>
    <t>Sum of Tax</t>
  </si>
  <si>
    <t>Sum of  Daily Working Hours</t>
  </si>
  <si>
    <t>Sum of Rate / Hour</t>
  </si>
  <si>
    <t xml:space="preserve">                                                                                                                 ABC Industries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</si>
</sst>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BDT]\ #,##0.00"/>
  </numFmts>
  <fonts count="2" x14ac:knownFonts="1">
    <font>
      <sz val="11"/>
      <color theme="1"/>
      <name val="Calibri"/>
      <family val="2"/>
      <scheme val="minor"/>
    </font>
    <font>
      <sz val="11"/>
      <color theme="4" tint="-0.49998474074526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theme="0"/>
        <bgColor indexed="64"/>
      </patternFill>
    </fill>
    <fill>
      <patternFill patternType="solid">
        <fgColor theme="4"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28">
    <xf numFmtId="0" fontId="0" fillId="0" borderId="0" xfId="0"/>
    <xf numFmtId="0" fontId="0" fillId="0" borderId="1" xfId="0" applyBorder="1"/>
    <xf numFmtId="0" fontId="0" fillId="0" borderId="0" xfId="0" applyBorder="1"/>
    <xf numFmtId="164" fontId="0" fillId="0" borderId="1" xfId="0" applyNumberFormat="1" applyBorder="1"/>
    <xf numFmtId="0" fontId="0" fillId="5" borderId="5" xfId="0" applyFill="1" applyBorder="1"/>
    <xf numFmtId="0" fontId="0" fillId="0" borderId="1" xfId="0" pivotButton="1" applyBorder="1"/>
    <xf numFmtId="0" fontId="0" fillId="0" borderId="1" xfId="0" applyBorder="1" applyAlignment="1">
      <alignment horizontal="left"/>
    </xf>
    <xf numFmtId="0" fontId="0" fillId="0" borderId="1" xfId="0" applyNumberFormat="1" applyBorder="1"/>
    <xf numFmtId="0" fontId="0" fillId="0" borderId="11" xfId="0" applyNumberFormat="1" applyBorder="1"/>
    <xf numFmtId="0" fontId="0" fillId="0" borderId="4" xfId="0" applyNumberFormat="1" applyBorder="1"/>
    <xf numFmtId="0" fontId="0" fillId="0" borderId="9" xfId="0" applyNumberFormat="1" applyBorder="1"/>
    <xf numFmtId="0" fontId="0" fillId="0" borderId="7" xfId="0" applyNumberFormat="1" applyBorder="1"/>
    <xf numFmtId="0" fontId="0" fillId="0" borderId="6" xfId="0" applyNumberFormat="1" applyBorder="1"/>
    <xf numFmtId="0" fontId="0" fillId="0" borderId="3" xfId="0" applyBorder="1"/>
    <xf numFmtId="0" fontId="0" fillId="0" borderId="2" xfId="0" applyBorder="1"/>
    <xf numFmtId="0" fontId="0" fillId="0" borderId="10" xfId="0" applyNumberFormat="1" applyBorder="1"/>
    <xf numFmtId="0" fontId="0" fillId="0" borderId="8" xfId="0" applyBorder="1" applyAlignment="1">
      <alignment horizontal="left"/>
    </xf>
    <xf numFmtId="0" fontId="0" fillId="0" borderId="12" xfId="0" applyBorder="1" applyAlignment="1">
      <alignment horizontal="left"/>
    </xf>
    <xf numFmtId="0" fontId="0" fillId="0" borderId="5" xfId="0" applyBorder="1" applyAlignment="1">
      <alignment horizontal="left"/>
    </xf>
    <xf numFmtId="0" fontId="1" fillId="2" borderId="1" xfId="0" applyFont="1" applyFill="1" applyBorder="1"/>
    <xf numFmtId="0" fontId="0" fillId="3" borderId="1" xfId="0" applyFill="1" applyBorder="1"/>
    <xf numFmtId="164" fontId="0" fillId="4" borderId="1" xfId="0" applyNumberFormat="1" applyFill="1" applyBorder="1"/>
    <xf numFmtId="0" fontId="0" fillId="6" borderId="9" xfId="0" applyFill="1" applyBorder="1" applyAlignment="1">
      <alignment horizontal="left"/>
    </xf>
    <xf numFmtId="0" fontId="0" fillId="6" borderId="13" xfId="0" applyFill="1" applyBorder="1" applyAlignment="1">
      <alignment horizontal="left"/>
    </xf>
    <xf numFmtId="0" fontId="0" fillId="6" borderId="7" xfId="0" applyFill="1" applyBorder="1" applyAlignment="1">
      <alignment horizontal="left"/>
    </xf>
    <xf numFmtId="0" fontId="0" fillId="6" borderId="6" xfId="0" applyFill="1" applyBorder="1" applyAlignment="1">
      <alignment horizontal="left"/>
    </xf>
    <xf numFmtId="0" fontId="0" fillId="6" borderId="14" xfId="0" applyFill="1" applyBorder="1" applyAlignment="1">
      <alignment horizontal="left"/>
    </xf>
    <xf numFmtId="0" fontId="0" fillId="6" borderId="4" xfId="0" applyFill="1" applyBorder="1" applyAlignment="1">
      <alignment horizontal="left"/>
    </xf>
  </cellXfs>
  <cellStyles count="1">
    <cellStyle name="Normal" xfId="0" builtinId="0"/>
  </cellStyles>
  <dxfs count="72">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BDT]\ #,##0.00"/>
      <fill>
        <patternFill patternType="solid">
          <fgColor indexed="64"/>
          <bgColor rgb="FF00B0F0"/>
        </patternFill>
      </fill>
      <border diagonalUp="0" diagonalDown="0">
        <left style="thin">
          <color indexed="64"/>
        </left>
        <right/>
        <top style="thin">
          <color indexed="64"/>
        </top>
        <bottom style="thin">
          <color indexed="64"/>
        </bottom>
        <vertical style="thin">
          <color indexed="64"/>
        </vertical>
        <horizontal style="thin">
          <color indexed="64"/>
        </horizontal>
      </border>
    </dxf>
    <dxf>
      <numFmt numFmtId="164" formatCode="[$BDT]\ #,##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BDT]\ #,##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BDT]\ #,##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BDT]\ #,##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00B050"/>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1"/>
        <color theme="4" tint="-0.499984740745262"/>
        <name val="Calibri"/>
        <scheme val="minor"/>
      </font>
      <fill>
        <patternFill patternType="solid">
          <fgColor indexed="64"/>
          <bgColor rgb="FFFFFF00"/>
        </patternFill>
      </fill>
      <border diagonalUp="0" diagonalDown="0">
        <left style="thin">
          <color indexed="64"/>
        </left>
        <right style="thin">
          <color indexed="64"/>
        </right>
        <top/>
        <bottom/>
        <vertical style="thin">
          <color indexed="64"/>
        </vertical>
        <horizontal style="thin">
          <color indexed="64"/>
        </horizontal>
      </border>
    </dxf>
    <dxf>
      <fill>
        <patternFill>
          <bgColor rgb="FFFFC7CE"/>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[11 Md saif uddin 68 batch.xlsx]Sheet6!PivotTable3</c:name>
    <c:fmtId val="2"/>
  </c:pivotSource>
  <c:chart>
    <c:autoTitleDeleted val="0"/>
    <c:pivotFmts>
      <c:pivotFmt>
        <c:idx val="0"/>
      </c:pivotFmt>
      <c:pivotFmt>
        <c:idx val="1"/>
      </c:pivotFmt>
      <c:pivotFmt>
        <c:idx val="2"/>
        <c:spPr>
          <a:noFill/>
          <a:ln w="9525" cap="flat" cmpd="sng" algn="ctr">
            <a:solidFill>
              <a:schemeClr val="accent1"/>
            </a:solidFill>
            <a:miter lim="800000"/>
          </a:ln>
          <a:effectLst>
            <a:glow rad="63500">
              <a:schemeClr val="accent1">
                <a:satMod val="175000"/>
                <a:alpha val="25000"/>
              </a:schemeClr>
            </a:glow>
          </a:effectLst>
        </c:spPr>
      </c:pivotFmt>
      <c:pivotFmt>
        <c:idx val="3"/>
        <c:spPr>
          <a:noFill/>
          <a:ln w="9525" cap="flat" cmpd="sng" algn="ctr">
            <a:solidFill>
              <a:schemeClr val="accent1"/>
            </a:solidFill>
            <a:miter lim="800000"/>
          </a:ln>
          <a:effectLst>
            <a:glow rad="63500">
              <a:schemeClr val="accent1">
                <a:satMod val="175000"/>
                <a:alpha val="25000"/>
              </a:schemeClr>
            </a:glow>
          </a:effectLst>
        </c:spPr>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barChart>
        <c:barDir val="col"/>
        <c:grouping val="clustered"/>
        <c:varyColors val="0"/>
        <c:ser>
          <c:idx val="0"/>
          <c:order val="0"/>
          <c:tx>
            <c:strRef>
              <c:f>Sheet6!$B$3</c:f>
              <c:strCache>
                <c:ptCount val="1"/>
                <c:pt idx="0">
                  <c:v>Sum of Monthly payment</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Sheet6!$A$4:$A$15</c:f>
              <c:strCache>
                <c:ptCount val="11"/>
                <c:pt idx="0">
                  <c:v>Abdul</c:v>
                </c:pt>
                <c:pt idx="1">
                  <c:v>Billa</c:v>
                </c:pt>
                <c:pt idx="2">
                  <c:v>Faisal</c:v>
                </c:pt>
                <c:pt idx="3">
                  <c:v>Maruf</c:v>
                </c:pt>
                <c:pt idx="4">
                  <c:v>Nayan</c:v>
                </c:pt>
                <c:pt idx="5">
                  <c:v>Nur</c:v>
                </c:pt>
                <c:pt idx="6">
                  <c:v>Rasel</c:v>
                </c:pt>
                <c:pt idx="7">
                  <c:v>Saif</c:v>
                </c:pt>
                <c:pt idx="8">
                  <c:v>Samiul</c:v>
                </c:pt>
                <c:pt idx="9">
                  <c:v>Sayem</c:v>
                </c:pt>
                <c:pt idx="10">
                  <c:v>Siam </c:v>
                </c:pt>
              </c:strCache>
            </c:strRef>
          </c:cat>
          <c:val>
            <c:numRef>
              <c:f>Sheet6!$B$4:$B$15</c:f>
              <c:numCache>
                <c:formatCode>General</c:formatCode>
                <c:ptCount val="11"/>
                <c:pt idx="0">
                  <c:v>16560</c:v>
                </c:pt>
                <c:pt idx="1">
                  <c:v>10800</c:v>
                </c:pt>
                <c:pt idx="2">
                  <c:v>16800</c:v>
                </c:pt>
                <c:pt idx="3">
                  <c:v>36000</c:v>
                </c:pt>
                <c:pt idx="4">
                  <c:v>16080</c:v>
                </c:pt>
                <c:pt idx="5">
                  <c:v>24000</c:v>
                </c:pt>
                <c:pt idx="6">
                  <c:v>22800</c:v>
                </c:pt>
                <c:pt idx="7">
                  <c:v>14400</c:v>
                </c:pt>
                <c:pt idx="8">
                  <c:v>16800</c:v>
                </c:pt>
                <c:pt idx="9">
                  <c:v>23040</c:v>
                </c:pt>
                <c:pt idx="10">
                  <c:v>28800</c:v>
                </c:pt>
              </c:numCache>
            </c:numRef>
          </c:val>
          <c:extLst>
            <c:ext xmlns:c16="http://schemas.microsoft.com/office/drawing/2014/chart" uri="{C3380CC4-5D6E-409C-BE32-E72D297353CC}">
              <c16:uniqueId val="{00000000-6F49-41B4-8243-8BEEF38D6F75}"/>
            </c:ext>
          </c:extLst>
        </c:ser>
        <c:ser>
          <c:idx val="1"/>
          <c:order val="1"/>
          <c:tx>
            <c:strRef>
              <c:f>Sheet6!$C$3</c:f>
              <c:strCache>
                <c:ptCount val="1"/>
                <c:pt idx="0">
                  <c:v>Sum of Yearly payment/Total payment</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Sheet6!$A$4:$A$15</c:f>
              <c:strCache>
                <c:ptCount val="11"/>
                <c:pt idx="0">
                  <c:v>Abdul</c:v>
                </c:pt>
                <c:pt idx="1">
                  <c:v>Billa</c:v>
                </c:pt>
                <c:pt idx="2">
                  <c:v>Faisal</c:v>
                </c:pt>
                <c:pt idx="3">
                  <c:v>Maruf</c:v>
                </c:pt>
                <c:pt idx="4">
                  <c:v>Nayan</c:v>
                </c:pt>
                <c:pt idx="5">
                  <c:v>Nur</c:v>
                </c:pt>
                <c:pt idx="6">
                  <c:v>Rasel</c:v>
                </c:pt>
                <c:pt idx="7">
                  <c:v>Saif</c:v>
                </c:pt>
                <c:pt idx="8">
                  <c:v>Samiul</c:v>
                </c:pt>
                <c:pt idx="9">
                  <c:v>Sayem</c:v>
                </c:pt>
                <c:pt idx="10">
                  <c:v>Siam </c:v>
                </c:pt>
              </c:strCache>
            </c:strRef>
          </c:cat>
          <c:val>
            <c:numRef>
              <c:f>Sheet6!$C$4:$C$15</c:f>
              <c:numCache>
                <c:formatCode>General</c:formatCode>
                <c:ptCount val="11"/>
                <c:pt idx="0">
                  <c:v>198720</c:v>
                </c:pt>
                <c:pt idx="1">
                  <c:v>129600</c:v>
                </c:pt>
                <c:pt idx="2">
                  <c:v>201600</c:v>
                </c:pt>
                <c:pt idx="3">
                  <c:v>432000</c:v>
                </c:pt>
                <c:pt idx="4">
                  <c:v>192960</c:v>
                </c:pt>
                <c:pt idx="5">
                  <c:v>288000</c:v>
                </c:pt>
                <c:pt idx="6">
                  <c:v>273600</c:v>
                </c:pt>
                <c:pt idx="7">
                  <c:v>172800</c:v>
                </c:pt>
                <c:pt idx="8">
                  <c:v>201600</c:v>
                </c:pt>
                <c:pt idx="9">
                  <c:v>276480</c:v>
                </c:pt>
                <c:pt idx="10">
                  <c:v>345600</c:v>
                </c:pt>
              </c:numCache>
            </c:numRef>
          </c:val>
          <c:extLst>
            <c:ext xmlns:c16="http://schemas.microsoft.com/office/drawing/2014/chart" uri="{C3380CC4-5D6E-409C-BE32-E72D297353CC}">
              <c16:uniqueId val="{00000001-6F49-41B4-8243-8BEEF38D6F75}"/>
            </c:ext>
          </c:extLst>
        </c:ser>
        <c:dLbls>
          <c:showLegendKey val="0"/>
          <c:showVal val="0"/>
          <c:showCatName val="0"/>
          <c:showSerName val="0"/>
          <c:showPercent val="0"/>
          <c:showBubbleSize val="0"/>
        </c:dLbls>
        <c:gapWidth val="315"/>
        <c:overlap val="-40"/>
        <c:axId val="2013580416"/>
        <c:axId val="2013558368"/>
      </c:barChart>
      <c:catAx>
        <c:axId val="201358041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13558368"/>
        <c:crosses val="autoZero"/>
        <c:auto val="1"/>
        <c:lblAlgn val="ctr"/>
        <c:lblOffset val="100"/>
        <c:noMultiLvlLbl val="0"/>
      </c:catAx>
      <c:valAx>
        <c:axId val="201355836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135804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[11 Md saif uddin 68 batch.xlsx]Sheet7!PivotTable4</c:name>
    <c:fmtId val="3"/>
  </c:pivotSource>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spPr>
          <a:solidFill>
            <a:schemeClr val="accent1"/>
          </a:solidFill>
          <a:ln>
            <a:noFill/>
          </a:ln>
          <a:effectLst>
            <a:outerShdw blurRad="254000" sx="102000" sy="102000" algn="ctr" rotWithShape="0">
              <a:prstClr val="black">
                <a:alpha val="20000"/>
              </a:prstClr>
            </a:outerShdw>
          </a:effectLst>
          <a:sp3d/>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26"/>
        <c:spPr>
          <a:solidFill>
            <a:schemeClr val="accent1"/>
          </a:solidFill>
          <a:ln>
            <a:noFill/>
          </a:ln>
          <a:effectLst>
            <a:outerShdw blurRad="254000" sx="102000" sy="102000" algn="ctr" rotWithShape="0">
              <a:prstClr val="black">
                <a:alpha val="20000"/>
              </a:prstClr>
            </a:outerShdw>
          </a:effectLst>
          <a:sp3d/>
        </c:spPr>
      </c:pivotFmt>
      <c:pivotFmt>
        <c:idx val="27"/>
        <c:spPr>
          <a:solidFill>
            <a:schemeClr val="accent1"/>
          </a:solidFill>
          <a:ln>
            <a:noFill/>
          </a:ln>
          <a:effectLst>
            <a:outerShdw blurRad="254000" sx="102000" sy="102000" algn="ctr" rotWithShape="0">
              <a:prstClr val="black">
                <a:alpha val="20000"/>
              </a:prstClr>
            </a:outerShdw>
          </a:effectLst>
          <a:sp3d/>
        </c:spPr>
      </c:pivotFmt>
      <c:pivotFmt>
        <c:idx val="28"/>
        <c:spPr>
          <a:solidFill>
            <a:schemeClr val="accent1"/>
          </a:solidFill>
          <a:ln>
            <a:noFill/>
          </a:ln>
          <a:effectLst>
            <a:outerShdw blurRad="254000" sx="102000" sy="102000" algn="ctr" rotWithShape="0">
              <a:prstClr val="black">
                <a:alpha val="20000"/>
              </a:prstClr>
            </a:outerShdw>
          </a:effectLst>
          <a:sp3d/>
        </c:spPr>
      </c:pivotFmt>
      <c:pivotFmt>
        <c:idx val="29"/>
        <c:spPr>
          <a:solidFill>
            <a:schemeClr val="accent1"/>
          </a:solidFill>
          <a:ln>
            <a:noFill/>
          </a:ln>
          <a:effectLst>
            <a:outerShdw blurRad="254000" sx="102000" sy="102000" algn="ctr" rotWithShape="0">
              <a:prstClr val="black">
                <a:alpha val="20000"/>
              </a:prstClr>
            </a:outerShdw>
          </a:effectLst>
          <a:sp3d/>
        </c:spPr>
      </c:pivotFmt>
      <c:pivotFmt>
        <c:idx val="30"/>
        <c:spPr>
          <a:solidFill>
            <a:schemeClr val="accent1"/>
          </a:solidFill>
          <a:ln>
            <a:noFill/>
          </a:ln>
          <a:effectLst>
            <a:outerShdw blurRad="254000" sx="102000" sy="102000" algn="ctr" rotWithShape="0">
              <a:prstClr val="black">
                <a:alpha val="20000"/>
              </a:prstClr>
            </a:outerShdw>
          </a:effectLst>
          <a:sp3d/>
        </c:spPr>
      </c:pivotFmt>
      <c:pivotFmt>
        <c:idx val="31"/>
        <c:spPr>
          <a:solidFill>
            <a:schemeClr val="accent1"/>
          </a:solidFill>
          <a:ln>
            <a:noFill/>
          </a:ln>
          <a:effectLst>
            <a:outerShdw blurRad="254000" sx="102000" sy="102000" algn="ctr" rotWithShape="0">
              <a:prstClr val="black">
                <a:alpha val="20000"/>
              </a:prstClr>
            </a:outerShdw>
          </a:effectLst>
          <a:sp3d/>
        </c:spPr>
      </c:pivotFmt>
      <c:pivotFmt>
        <c:idx val="32"/>
        <c:spPr>
          <a:solidFill>
            <a:schemeClr val="accent1"/>
          </a:solidFill>
          <a:ln>
            <a:noFill/>
          </a:ln>
          <a:effectLst>
            <a:outerShdw blurRad="254000" sx="102000" sy="102000" algn="ctr" rotWithShape="0">
              <a:prstClr val="black">
                <a:alpha val="20000"/>
              </a:prstClr>
            </a:outerShdw>
          </a:effectLst>
          <a:sp3d/>
        </c:spPr>
      </c:pivotFmt>
      <c:pivotFmt>
        <c:idx val="33"/>
        <c:spPr>
          <a:solidFill>
            <a:schemeClr val="accent1"/>
          </a:solidFill>
          <a:ln>
            <a:noFill/>
          </a:ln>
          <a:effectLst>
            <a:outerShdw blurRad="254000" sx="102000" sy="102000" algn="ctr" rotWithShape="0">
              <a:prstClr val="black">
                <a:alpha val="20000"/>
              </a:prstClr>
            </a:outerShdw>
          </a:effectLst>
          <a:sp3d/>
        </c:spPr>
      </c:pivotFmt>
      <c:pivotFmt>
        <c:idx val="34"/>
        <c:spPr>
          <a:solidFill>
            <a:schemeClr val="accent1"/>
          </a:solidFill>
          <a:ln>
            <a:noFill/>
          </a:ln>
          <a:effectLst>
            <a:outerShdw blurRad="254000" sx="102000" sy="102000" algn="ctr" rotWithShape="0">
              <a:prstClr val="black">
                <a:alpha val="20000"/>
              </a:prstClr>
            </a:outerShdw>
          </a:effectLst>
          <a:sp3d/>
        </c:spPr>
      </c:pivotFmt>
      <c:pivotFmt>
        <c:idx val="35"/>
        <c:spPr>
          <a:solidFill>
            <a:schemeClr val="accent1"/>
          </a:solidFill>
          <a:ln>
            <a:noFill/>
          </a:ln>
          <a:effectLst>
            <a:outerShdw blurRad="254000" sx="102000" sy="102000" algn="ctr" rotWithShape="0">
              <a:prstClr val="black">
                <a:alpha val="20000"/>
              </a:prstClr>
            </a:outerShdw>
          </a:effectLst>
          <a:sp3d/>
        </c:spPr>
      </c:pivotFmt>
      <c:pivotFmt>
        <c:idx val="36"/>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Sheet7!$B$3</c:f>
              <c:strCache>
                <c:ptCount val="1"/>
                <c:pt idx="0">
                  <c:v>Total</c:v>
                </c:pt>
              </c:strCache>
            </c:strRef>
          </c:tx>
          <c:explosion val="1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B0BC-4688-898C-441222C605E1}"/>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B0BC-4688-898C-441222C605E1}"/>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B0BC-4688-898C-441222C605E1}"/>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B0BC-4688-898C-441222C605E1}"/>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B0BC-4688-898C-441222C605E1}"/>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B0BC-4688-898C-441222C605E1}"/>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B0BC-4688-898C-441222C605E1}"/>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B0BC-4688-898C-441222C605E1}"/>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B0BC-4688-898C-441222C605E1}"/>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3-B0BC-4688-898C-441222C605E1}"/>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5-B0BC-4688-898C-441222C605E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Sheet7!$A$4:$A$15</c:f>
              <c:strCache>
                <c:ptCount val="11"/>
                <c:pt idx="0">
                  <c:v>Abdul</c:v>
                </c:pt>
                <c:pt idx="1">
                  <c:v>Billa</c:v>
                </c:pt>
                <c:pt idx="2">
                  <c:v>Faisal</c:v>
                </c:pt>
                <c:pt idx="3">
                  <c:v>Maruf</c:v>
                </c:pt>
                <c:pt idx="4">
                  <c:v>Nayan</c:v>
                </c:pt>
                <c:pt idx="5">
                  <c:v>Nur</c:v>
                </c:pt>
                <c:pt idx="6">
                  <c:v>Rasel</c:v>
                </c:pt>
                <c:pt idx="7">
                  <c:v>Saif</c:v>
                </c:pt>
                <c:pt idx="8">
                  <c:v>Samiul</c:v>
                </c:pt>
                <c:pt idx="9">
                  <c:v>Sayem</c:v>
                </c:pt>
                <c:pt idx="10">
                  <c:v>Siam </c:v>
                </c:pt>
              </c:strCache>
            </c:strRef>
          </c:cat>
          <c:val>
            <c:numRef>
              <c:f>Sheet7!$B$4:$B$15</c:f>
              <c:numCache>
                <c:formatCode>General</c:formatCode>
                <c:ptCount val="11"/>
                <c:pt idx="0">
                  <c:v>29808</c:v>
                </c:pt>
                <c:pt idx="1">
                  <c:v>19440</c:v>
                </c:pt>
                <c:pt idx="2">
                  <c:v>30240</c:v>
                </c:pt>
                <c:pt idx="3">
                  <c:v>64800</c:v>
                </c:pt>
                <c:pt idx="4">
                  <c:v>28944</c:v>
                </c:pt>
                <c:pt idx="5">
                  <c:v>43200</c:v>
                </c:pt>
                <c:pt idx="6">
                  <c:v>41040</c:v>
                </c:pt>
                <c:pt idx="7">
                  <c:v>25920</c:v>
                </c:pt>
                <c:pt idx="8">
                  <c:v>30240</c:v>
                </c:pt>
                <c:pt idx="9">
                  <c:v>41472</c:v>
                </c:pt>
                <c:pt idx="10">
                  <c:v>51840</c:v>
                </c:pt>
              </c:numCache>
            </c:numRef>
          </c:val>
          <c:extLst>
            <c:ext xmlns:c16="http://schemas.microsoft.com/office/drawing/2014/chart" uri="{C3380CC4-5D6E-409C-BE32-E72D297353CC}">
              <c16:uniqueId val="{00000016-B0BC-4688-898C-441222C605E1}"/>
            </c:ext>
          </c:extLst>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[11 Md saif uddin 68 batch.xlsx]Sheet8!PivotTable5</c:name>
    <c:fmtId val="5"/>
  </c:pivotSource>
  <c:chart>
    <c:autoTitleDeleted val="0"/>
    <c:pivotFmts>
      <c:pivotFmt>
        <c:idx val="0"/>
      </c:pivotFmt>
      <c:pivotFmt>
        <c:idx val="1"/>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Sheet8!$B$3</c:f>
              <c:strCache>
                <c:ptCount val="1"/>
                <c:pt idx="0">
                  <c:v>Sum of  Daily Working Hours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elete val="1"/>
          </c:dLbls>
          <c:cat>
            <c:strRef>
              <c:f>Sheet8!$A$4:$A$15</c:f>
              <c:strCache>
                <c:ptCount val="11"/>
                <c:pt idx="0">
                  <c:v>Abdul</c:v>
                </c:pt>
                <c:pt idx="1">
                  <c:v>Billa</c:v>
                </c:pt>
                <c:pt idx="2">
                  <c:v>Faisal</c:v>
                </c:pt>
                <c:pt idx="3">
                  <c:v>Maruf</c:v>
                </c:pt>
                <c:pt idx="4">
                  <c:v>Nayan</c:v>
                </c:pt>
                <c:pt idx="5">
                  <c:v>Nur</c:v>
                </c:pt>
                <c:pt idx="6">
                  <c:v>Rasel</c:v>
                </c:pt>
                <c:pt idx="7">
                  <c:v>Saif</c:v>
                </c:pt>
                <c:pt idx="8">
                  <c:v>Samiul</c:v>
                </c:pt>
                <c:pt idx="9">
                  <c:v>Sayem</c:v>
                </c:pt>
                <c:pt idx="10">
                  <c:v>Siam </c:v>
                </c:pt>
              </c:strCache>
            </c:strRef>
          </c:cat>
          <c:val>
            <c:numRef>
              <c:f>Sheet8!$B$4:$B$15</c:f>
              <c:numCache>
                <c:formatCode>General</c:formatCode>
                <c:ptCount val="11"/>
                <c:pt idx="0">
                  <c:v>8</c:v>
                </c:pt>
                <c:pt idx="1">
                  <c:v>8</c:v>
                </c:pt>
                <c:pt idx="2">
                  <c:v>8</c:v>
                </c:pt>
                <c:pt idx="3">
                  <c:v>8</c:v>
                </c:pt>
                <c:pt idx="4">
                  <c:v>8</c:v>
                </c:pt>
                <c:pt idx="5">
                  <c:v>8</c:v>
                </c:pt>
                <c:pt idx="6">
                  <c:v>8</c:v>
                </c:pt>
                <c:pt idx="7">
                  <c:v>8</c:v>
                </c:pt>
                <c:pt idx="8">
                  <c:v>8</c:v>
                </c:pt>
                <c:pt idx="9">
                  <c:v>8</c:v>
                </c:pt>
                <c:pt idx="10">
                  <c:v>8</c:v>
                </c:pt>
              </c:numCache>
            </c:numRef>
          </c:val>
          <c:extLst>
            <c:ext xmlns:c16="http://schemas.microsoft.com/office/drawing/2014/chart" uri="{C3380CC4-5D6E-409C-BE32-E72D297353CC}">
              <c16:uniqueId val="{00000000-C882-4475-8317-3AD466749189}"/>
            </c:ext>
          </c:extLst>
        </c:ser>
        <c:ser>
          <c:idx val="1"/>
          <c:order val="1"/>
          <c:tx>
            <c:strRef>
              <c:f>Sheet8!$C$3</c:f>
              <c:strCache>
                <c:ptCount val="1"/>
                <c:pt idx="0">
                  <c:v>Sum of Rate / Hour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elete val="1"/>
          </c:dLbls>
          <c:cat>
            <c:strRef>
              <c:f>Sheet8!$A$4:$A$15</c:f>
              <c:strCache>
                <c:ptCount val="11"/>
                <c:pt idx="0">
                  <c:v>Abdul</c:v>
                </c:pt>
                <c:pt idx="1">
                  <c:v>Billa</c:v>
                </c:pt>
                <c:pt idx="2">
                  <c:v>Faisal</c:v>
                </c:pt>
                <c:pt idx="3">
                  <c:v>Maruf</c:v>
                </c:pt>
                <c:pt idx="4">
                  <c:v>Nayan</c:v>
                </c:pt>
                <c:pt idx="5">
                  <c:v>Nur</c:v>
                </c:pt>
                <c:pt idx="6">
                  <c:v>Rasel</c:v>
                </c:pt>
                <c:pt idx="7">
                  <c:v>Saif</c:v>
                </c:pt>
                <c:pt idx="8">
                  <c:v>Samiul</c:v>
                </c:pt>
                <c:pt idx="9">
                  <c:v>Sayem</c:v>
                </c:pt>
                <c:pt idx="10">
                  <c:v>Siam </c:v>
                </c:pt>
              </c:strCache>
            </c:strRef>
          </c:cat>
          <c:val>
            <c:numRef>
              <c:f>Sheet8!$C$4:$C$15</c:f>
              <c:numCache>
                <c:formatCode>General</c:formatCode>
                <c:ptCount val="11"/>
                <c:pt idx="0">
                  <c:v>69</c:v>
                </c:pt>
                <c:pt idx="1">
                  <c:v>45</c:v>
                </c:pt>
                <c:pt idx="2">
                  <c:v>70</c:v>
                </c:pt>
                <c:pt idx="3">
                  <c:v>150</c:v>
                </c:pt>
                <c:pt idx="4">
                  <c:v>67</c:v>
                </c:pt>
                <c:pt idx="5">
                  <c:v>100</c:v>
                </c:pt>
                <c:pt idx="6">
                  <c:v>95</c:v>
                </c:pt>
                <c:pt idx="7">
                  <c:v>60</c:v>
                </c:pt>
                <c:pt idx="8">
                  <c:v>70</c:v>
                </c:pt>
                <c:pt idx="9">
                  <c:v>96</c:v>
                </c:pt>
                <c:pt idx="10">
                  <c:v>120</c:v>
                </c:pt>
              </c:numCache>
            </c:numRef>
          </c:val>
          <c:extLst>
            <c:ext xmlns:c16="http://schemas.microsoft.com/office/drawing/2014/chart" uri="{C3380CC4-5D6E-409C-BE32-E72D297353CC}">
              <c16:uniqueId val="{00000001-C882-4475-8317-3AD466749189}"/>
            </c:ext>
          </c:extLst>
        </c:ser>
        <c:dLbls>
          <c:showLegendKey val="0"/>
          <c:showVal val="1"/>
          <c:showCatName val="0"/>
          <c:showSerName val="0"/>
          <c:showPercent val="0"/>
          <c:showBubbleSize val="0"/>
        </c:dLbls>
        <c:gapWidth val="150"/>
        <c:shape val="box"/>
        <c:axId val="1858048912"/>
        <c:axId val="1858026032"/>
        <c:axId val="0"/>
      </c:bar3DChart>
      <c:catAx>
        <c:axId val="18580489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58026032"/>
        <c:crosses val="autoZero"/>
        <c:auto val="1"/>
        <c:lblAlgn val="ctr"/>
        <c:lblOffset val="100"/>
        <c:noMultiLvlLbl val="0"/>
      </c:catAx>
      <c:valAx>
        <c:axId val="1858026032"/>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580489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38101</xdr:colOff>
      <xdr:row>0</xdr:row>
      <xdr:rowOff>44450</xdr:rowOff>
    </xdr:from>
    <xdr:to>
      <xdr:col>5</xdr:col>
      <xdr:colOff>463550</xdr:colOff>
      <xdr:row>11</xdr:row>
      <xdr:rowOff>171450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603250</xdr:colOff>
      <xdr:row>0</xdr:row>
      <xdr:rowOff>50800</xdr:rowOff>
    </xdr:from>
    <xdr:to>
      <xdr:col>12</xdr:col>
      <xdr:colOff>133350</xdr:colOff>
      <xdr:row>12</xdr:row>
      <xdr:rowOff>139700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44450</xdr:colOff>
      <xdr:row>12</xdr:row>
      <xdr:rowOff>19050</xdr:rowOff>
    </xdr:from>
    <xdr:to>
      <xdr:col>5</xdr:col>
      <xdr:colOff>25400</xdr:colOff>
      <xdr:row>23</xdr:row>
      <xdr:rowOff>50800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444500</xdr:colOff>
      <xdr:row>0</xdr:row>
      <xdr:rowOff>31750</xdr:rowOff>
    </xdr:from>
    <xdr:to>
      <xdr:col>16</xdr:col>
      <xdr:colOff>222250</xdr:colOff>
      <xdr:row>20</xdr:row>
      <xdr:rowOff>107950</xdr:rowOff>
    </xdr:to>
    <mc:AlternateContent xmlns:mc="http://schemas.openxmlformats.org/markup-compatibility/2006" xmlns:a14="http://schemas.microsoft.com/office/drawing/2010/main">
      <mc:Choice Requires="a14">
        <xdr:graphicFrame macro="">
          <xdr:nvGraphicFramePr>
            <xdr:cNvPr id="12" name="Employee Name"/>
            <xdr:cNvGraphicFramePr/>
          </xdr:nvGraphicFramePr>
          <xdr:xfrm>
            <a:off x="0" y="0"/>
            <a:ext cx="0" cy="0"/>
          </xdr:xfrm>
          <a:graphic>
            <a:graphicData uri="http://schemas.microsoft.com/office/drawing/2010/slicer">
              <sle:slicer xmlns:sle="http://schemas.microsoft.com/office/drawing/2010/slicer" name="Employee Name"/>
            </a:graphicData>
          </a:graphic>
        </xdr:graphicFrame>
      </mc:Choice>
      <mc:Fallback xmlns="">
        <xdr:sp macro="" textlink="">
          <xdr:nvSpPr>
            <xdr:cNvPr id="0" name=""/>
            <xdr:cNvSpPr>
              <a:spLocks noTextEdit="1"/>
            </xdr:cNvSpPr>
          </xdr:nvSpPr>
          <xdr:spPr>
            <a:xfrm>
              <a:off x="7759700" y="31750"/>
              <a:ext cx="2216150" cy="375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11</xdr:col>
      <xdr:colOff>146050</xdr:colOff>
      <xdr:row>11</xdr:row>
      <xdr:rowOff>50800</xdr:rowOff>
    </xdr:from>
    <xdr:ext cx="184731" cy="264560"/>
    <xdr:sp macro="" textlink="">
      <xdr:nvSpPr>
        <xdr:cNvPr id="7" name="TextBox 6"/>
        <xdr:cNvSpPr txBox="1"/>
      </xdr:nvSpPr>
      <xdr:spPr>
        <a:xfrm>
          <a:off x="10852150" y="170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SD TELECOM" refreshedDate="45688.999565162034" createdVersion="6" refreshedVersion="6" minRefreshableVersion="3" recordCount="11">
  <cacheSource type="worksheet">
    <worksheetSource name="Table1"/>
  </cacheSource>
  <cacheFields count="7">
    <cacheField name="Employee Name" numFmtId="0">
      <sharedItems count="11">
        <s v="Saif"/>
        <s v="Samiul"/>
        <s v="Sayem"/>
        <s v="Siam "/>
        <s v="Rasel"/>
        <s v="Billa"/>
        <s v="Abdul"/>
        <s v="Faisal"/>
        <s v="Nur"/>
        <s v="Maruf"/>
        <s v="Nayan"/>
      </sharedItems>
    </cacheField>
    <cacheField name="Rate / Hour" numFmtId="164">
      <sharedItems containsSemiMixedTypes="0" containsString="0" containsNumber="1" containsInteger="1" minValue="45" maxValue="150" count="10">
        <n v="60"/>
        <n v="70"/>
        <n v="96"/>
        <n v="120"/>
        <n v="95"/>
        <n v="45"/>
        <n v="69"/>
        <n v="100"/>
        <n v="150"/>
        <n v="67"/>
      </sharedItems>
    </cacheField>
    <cacheField name=" Daily Working Hours" numFmtId="0">
      <sharedItems containsSemiMixedTypes="0" containsString="0" containsNumber="1" containsInteger="1" minValue="8" maxValue="8" count="1">
        <n v="8"/>
      </sharedItems>
    </cacheField>
    <cacheField name="Monthly payment" numFmtId="164">
      <sharedItems containsSemiMixedTypes="0" containsString="0" containsNumber="1" containsInteger="1" minValue="10800" maxValue="36000" count="10">
        <n v="14400"/>
        <n v="16800"/>
        <n v="23040"/>
        <n v="28800"/>
        <n v="22800"/>
        <n v="10800"/>
        <n v="16560"/>
        <n v="24000"/>
        <n v="36000"/>
        <n v="16080"/>
      </sharedItems>
    </cacheField>
    <cacheField name="Yearly payment/Total payment" numFmtId="164">
      <sharedItems containsSemiMixedTypes="0" containsString="0" containsNumber="1" containsInteger="1" minValue="129600" maxValue="432000" count="10">
        <n v="172800"/>
        <n v="201600"/>
        <n v="276480"/>
        <n v="345600"/>
        <n v="273600"/>
        <n v="129600"/>
        <n v="198720"/>
        <n v="288000"/>
        <n v="432000"/>
        <n v="192960"/>
      </sharedItems>
    </cacheField>
    <cacheField name="Tax" numFmtId="164">
      <sharedItems containsSemiMixedTypes="0" containsString="0" containsNumber="1" containsInteger="1" minValue="19440" maxValue="64800" count="10">
        <n v="25920"/>
        <n v="30240"/>
        <n v="41472"/>
        <n v="51840"/>
        <n v="41040"/>
        <n v="19440"/>
        <n v="29808"/>
        <n v="43200"/>
        <n v="64800"/>
        <n v="28944"/>
      </sharedItems>
    </cacheField>
    <cacheField name="Tax Status" numFmtId="164">
      <sharedItems count="4">
        <s v="General"/>
        <s v="Moderate"/>
        <s v="CIP"/>
        <s v="Not Goo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1">
  <r>
    <x v="0"/>
    <x v="0"/>
    <x v="0"/>
    <x v="0"/>
    <x v="0"/>
    <x v="0"/>
    <x v="0"/>
  </r>
  <r>
    <x v="1"/>
    <x v="1"/>
    <x v="0"/>
    <x v="1"/>
    <x v="1"/>
    <x v="1"/>
    <x v="0"/>
  </r>
  <r>
    <x v="2"/>
    <x v="2"/>
    <x v="0"/>
    <x v="2"/>
    <x v="2"/>
    <x v="2"/>
    <x v="1"/>
  </r>
  <r>
    <x v="3"/>
    <x v="3"/>
    <x v="0"/>
    <x v="3"/>
    <x v="3"/>
    <x v="3"/>
    <x v="2"/>
  </r>
  <r>
    <x v="4"/>
    <x v="4"/>
    <x v="0"/>
    <x v="4"/>
    <x v="4"/>
    <x v="4"/>
    <x v="1"/>
  </r>
  <r>
    <x v="5"/>
    <x v="5"/>
    <x v="0"/>
    <x v="5"/>
    <x v="5"/>
    <x v="5"/>
    <x v="3"/>
  </r>
  <r>
    <x v="6"/>
    <x v="6"/>
    <x v="0"/>
    <x v="6"/>
    <x v="6"/>
    <x v="6"/>
    <x v="0"/>
  </r>
  <r>
    <x v="7"/>
    <x v="1"/>
    <x v="0"/>
    <x v="1"/>
    <x v="1"/>
    <x v="1"/>
    <x v="0"/>
  </r>
  <r>
    <x v="8"/>
    <x v="7"/>
    <x v="0"/>
    <x v="7"/>
    <x v="7"/>
    <x v="7"/>
    <x v="1"/>
  </r>
  <r>
    <x v="9"/>
    <x v="8"/>
    <x v="0"/>
    <x v="8"/>
    <x v="8"/>
    <x v="8"/>
    <x v="2"/>
  </r>
  <r>
    <x v="10"/>
    <x v="9"/>
    <x v="0"/>
    <x v="9"/>
    <x v="9"/>
    <x v="9"/>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C15" firstHeaderRow="0" firstDataRow="1" firstDataCol="1"/>
  <pivotFields count="7">
    <pivotField axis="axisRow" showAll="0">
      <items count="12">
        <item x="6"/>
        <item x="5"/>
        <item x="7"/>
        <item x="9"/>
        <item x="10"/>
        <item x="8"/>
        <item x="4"/>
        <item x="0"/>
        <item x="1"/>
        <item x="2"/>
        <item x="3"/>
        <item t="default"/>
      </items>
    </pivotField>
    <pivotField numFmtId="164" showAll="0"/>
    <pivotField showAll="0"/>
    <pivotField dataField="1" numFmtId="164" showAll="0"/>
    <pivotField dataField="1" numFmtId="164" showAll="0"/>
    <pivotField numFmtId="164" showAll="0"/>
    <pivotField showAll="0"/>
  </pivotFields>
  <rowFields count="1">
    <field x="0"/>
  </rowFields>
  <rowItems count="12">
    <i>
      <x/>
    </i>
    <i>
      <x v="1"/>
    </i>
    <i>
      <x v="2"/>
    </i>
    <i>
      <x v="3"/>
    </i>
    <i>
      <x v="4"/>
    </i>
    <i>
      <x v="5"/>
    </i>
    <i>
      <x v="6"/>
    </i>
    <i>
      <x v="7"/>
    </i>
    <i>
      <x v="8"/>
    </i>
    <i>
      <x v="9"/>
    </i>
    <i>
      <x v="10"/>
    </i>
    <i t="grand">
      <x/>
    </i>
  </rowItems>
  <colFields count="1">
    <field x="-2"/>
  </colFields>
  <colItems count="2">
    <i>
      <x/>
    </i>
    <i i="1">
      <x v="1"/>
    </i>
  </colItems>
  <dataFields count="2">
    <dataField name="Sum of Monthly payment" fld="3" baseField="0" baseItem="0"/>
    <dataField name="Sum of Yearly payment/Total payment" fld="4" baseField="0" baseItem="0"/>
  </dataFields>
  <formats count="6">
    <format dxfId="71">
      <pivotArea type="all" dataOnly="0" outline="0" fieldPosition="0"/>
    </format>
    <format dxfId="70">
      <pivotArea outline="0" collapsedLevelsAreSubtotals="1" fieldPosition="0"/>
    </format>
    <format dxfId="69">
      <pivotArea field="0" type="button" dataOnly="0" labelOnly="1" outline="0" axis="axisRow" fieldPosition="0"/>
    </format>
    <format dxfId="68">
      <pivotArea dataOnly="0" labelOnly="1" fieldPosition="0">
        <references count="1">
          <reference field="0" count="0"/>
        </references>
      </pivotArea>
    </format>
    <format dxfId="67">
      <pivotArea dataOnly="0" labelOnly="1" grandRow="1" outline="0" fieldPosition="0"/>
    </format>
    <format dxfId="66">
      <pivotArea dataOnly="0" labelOnly="1" outline="0" fieldPosition="0">
        <references count="1">
          <reference field="4294967294" count="2">
            <x v="0"/>
            <x v="1"/>
          </reference>
        </references>
      </pivotArea>
    </format>
  </formats>
  <chartFormats count="2">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15" firstHeaderRow="1" firstDataRow="1" firstDataCol="1"/>
  <pivotFields count="7">
    <pivotField axis="axisRow" showAll="0">
      <items count="12">
        <item x="6"/>
        <item x="5"/>
        <item x="7"/>
        <item x="9"/>
        <item x="10"/>
        <item x="8"/>
        <item x="4"/>
        <item x="0"/>
        <item x="1"/>
        <item x="2"/>
        <item x="3"/>
        <item t="default"/>
      </items>
    </pivotField>
    <pivotField numFmtId="164" showAll="0"/>
    <pivotField showAll="0"/>
    <pivotField numFmtId="164" showAll="0"/>
    <pivotField numFmtId="164" showAll="0"/>
    <pivotField dataField="1" numFmtId="164" showAll="0"/>
    <pivotField showAll="0">
      <items count="5">
        <item x="2"/>
        <item x="0"/>
        <item x="1"/>
        <item x="3"/>
        <item t="default"/>
      </items>
    </pivotField>
  </pivotFields>
  <rowFields count="1">
    <field x="0"/>
  </rowFields>
  <rowItems count="12">
    <i>
      <x/>
    </i>
    <i>
      <x v="1"/>
    </i>
    <i>
      <x v="2"/>
    </i>
    <i>
      <x v="3"/>
    </i>
    <i>
      <x v="4"/>
    </i>
    <i>
      <x v="5"/>
    </i>
    <i>
      <x v="6"/>
    </i>
    <i>
      <x v="7"/>
    </i>
    <i>
      <x v="8"/>
    </i>
    <i>
      <x v="9"/>
    </i>
    <i>
      <x v="10"/>
    </i>
    <i t="grand">
      <x/>
    </i>
  </rowItems>
  <colItems count="1">
    <i/>
  </colItems>
  <dataFields count="1">
    <dataField name="Sum of Tax" fld="5" baseField="0" baseItem="0"/>
  </dataFields>
  <formats count="7">
    <format dxfId="65">
      <pivotArea type="all" dataOnly="0" outline="0" fieldPosition="0"/>
    </format>
    <format dxfId="64">
      <pivotArea outline="0" collapsedLevelsAreSubtotals="1" fieldPosition="0"/>
    </format>
    <format dxfId="63">
      <pivotArea field="0" type="button" dataOnly="0" labelOnly="1" outline="0" axis="axisRow" fieldPosition="0"/>
    </format>
    <format dxfId="62">
      <pivotArea dataOnly="0" labelOnly="1" outline="0" axis="axisValues" fieldPosition="0"/>
    </format>
    <format dxfId="61">
      <pivotArea dataOnly="0" labelOnly="1" fieldPosition="0">
        <references count="1">
          <reference field="0" count="0"/>
        </references>
      </pivotArea>
    </format>
    <format dxfId="60">
      <pivotArea dataOnly="0" labelOnly="1" grandRow="1" outline="0" fieldPosition="0"/>
    </format>
    <format dxfId="59">
      <pivotArea dataOnly="0" labelOnly="1" outline="0" axis="axisValues" fieldPosition="0"/>
    </format>
  </formats>
  <chartFormats count="12">
    <chartFormat chart="3" format="25" series="1">
      <pivotArea type="data" outline="0" fieldPosition="0">
        <references count="1">
          <reference field="4294967294" count="1" selected="0">
            <x v="0"/>
          </reference>
        </references>
      </pivotArea>
    </chartFormat>
    <chartFormat chart="3" format="26">
      <pivotArea type="data" outline="0" fieldPosition="0">
        <references count="2">
          <reference field="4294967294" count="1" selected="0">
            <x v="0"/>
          </reference>
          <reference field="0" count="1" selected="0">
            <x v="0"/>
          </reference>
        </references>
      </pivotArea>
    </chartFormat>
    <chartFormat chart="3" format="27">
      <pivotArea type="data" outline="0" fieldPosition="0">
        <references count="2">
          <reference field="4294967294" count="1" selected="0">
            <x v="0"/>
          </reference>
          <reference field="0" count="1" selected="0">
            <x v="1"/>
          </reference>
        </references>
      </pivotArea>
    </chartFormat>
    <chartFormat chart="3" format="28">
      <pivotArea type="data" outline="0" fieldPosition="0">
        <references count="2">
          <reference field="4294967294" count="1" selected="0">
            <x v="0"/>
          </reference>
          <reference field="0" count="1" selected="0">
            <x v="2"/>
          </reference>
        </references>
      </pivotArea>
    </chartFormat>
    <chartFormat chart="3" format="29">
      <pivotArea type="data" outline="0" fieldPosition="0">
        <references count="2">
          <reference field="4294967294" count="1" selected="0">
            <x v="0"/>
          </reference>
          <reference field="0" count="1" selected="0">
            <x v="3"/>
          </reference>
        </references>
      </pivotArea>
    </chartFormat>
    <chartFormat chart="3" format="30">
      <pivotArea type="data" outline="0" fieldPosition="0">
        <references count="2">
          <reference field="4294967294" count="1" selected="0">
            <x v="0"/>
          </reference>
          <reference field="0" count="1" selected="0">
            <x v="4"/>
          </reference>
        </references>
      </pivotArea>
    </chartFormat>
    <chartFormat chart="3" format="31">
      <pivotArea type="data" outline="0" fieldPosition="0">
        <references count="2">
          <reference field="4294967294" count="1" selected="0">
            <x v="0"/>
          </reference>
          <reference field="0" count="1" selected="0">
            <x v="5"/>
          </reference>
        </references>
      </pivotArea>
    </chartFormat>
    <chartFormat chart="3" format="32">
      <pivotArea type="data" outline="0" fieldPosition="0">
        <references count="2">
          <reference field="4294967294" count="1" selected="0">
            <x v="0"/>
          </reference>
          <reference field="0" count="1" selected="0">
            <x v="6"/>
          </reference>
        </references>
      </pivotArea>
    </chartFormat>
    <chartFormat chart="3" format="33">
      <pivotArea type="data" outline="0" fieldPosition="0">
        <references count="2">
          <reference field="4294967294" count="1" selected="0">
            <x v="0"/>
          </reference>
          <reference field="0" count="1" selected="0">
            <x v="7"/>
          </reference>
        </references>
      </pivotArea>
    </chartFormat>
    <chartFormat chart="3" format="34">
      <pivotArea type="data" outline="0" fieldPosition="0">
        <references count="2">
          <reference field="4294967294" count="1" selected="0">
            <x v="0"/>
          </reference>
          <reference field="0" count="1" selected="0">
            <x v="8"/>
          </reference>
        </references>
      </pivotArea>
    </chartFormat>
    <chartFormat chart="3" format="35">
      <pivotArea type="data" outline="0" fieldPosition="0">
        <references count="2">
          <reference field="4294967294" count="1" selected="0">
            <x v="0"/>
          </reference>
          <reference field="0" count="1" selected="0">
            <x v="9"/>
          </reference>
        </references>
      </pivotArea>
    </chartFormat>
    <chartFormat chart="3" format="36">
      <pivotArea type="data" outline="0" fieldPosition="0">
        <references count="2">
          <reference field="4294967294" count="1" selected="0">
            <x v="0"/>
          </reference>
          <reference field="0"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3:C15" firstHeaderRow="0" firstDataRow="1" firstDataCol="1"/>
  <pivotFields count="7">
    <pivotField axis="axisRow" showAll="0">
      <items count="12">
        <item x="6"/>
        <item x="5"/>
        <item x="7"/>
        <item x="9"/>
        <item x="10"/>
        <item x="8"/>
        <item x="4"/>
        <item x="0"/>
        <item x="1"/>
        <item x="2"/>
        <item x="3"/>
        <item t="default"/>
      </items>
    </pivotField>
    <pivotField dataField="1" numFmtId="164" showAll="0"/>
    <pivotField dataField="1" showAll="0"/>
    <pivotField numFmtId="164" showAll="0"/>
    <pivotField numFmtId="164" showAll="0"/>
    <pivotField numFmtId="164" showAll="0"/>
    <pivotField showAll="0"/>
  </pivotFields>
  <rowFields count="1">
    <field x="0"/>
  </rowFields>
  <rowItems count="12">
    <i>
      <x/>
    </i>
    <i>
      <x v="1"/>
    </i>
    <i>
      <x v="2"/>
    </i>
    <i>
      <x v="3"/>
    </i>
    <i>
      <x v="4"/>
    </i>
    <i>
      <x v="5"/>
    </i>
    <i>
      <x v="6"/>
    </i>
    <i>
      <x v="7"/>
    </i>
    <i>
      <x v="8"/>
    </i>
    <i>
      <x v="9"/>
    </i>
    <i>
      <x v="10"/>
    </i>
    <i t="grand">
      <x/>
    </i>
  </rowItems>
  <colFields count="1">
    <field x="-2"/>
  </colFields>
  <colItems count="2">
    <i>
      <x/>
    </i>
    <i i="1">
      <x v="1"/>
    </i>
  </colItems>
  <dataFields count="2">
    <dataField name="Sum of  Daily Working Hours" fld="2" baseField="0" baseItem="0"/>
    <dataField name="Sum of Rate / Hour" fld="1" baseField="0" baseItem="0"/>
  </dataFields>
  <formats count="7">
    <format dxfId="58">
      <pivotArea field="0" type="button" dataOnly="0" labelOnly="1" outline="0" axis="axisRow" fieldPosition="0"/>
    </format>
    <format dxfId="57">
      <pivotArea type="all" dataOnly="0" outline="0" fieldPosition="0"/>
    </format>
    <format dxfId="56">
      <pivotArea outline="0" collapsedLevelsAreSubtotals="1" fieldPosition="0"/>
    </format>
    <format dxfId="55">
      <pivotArea field="0" type="button" dataOnly="0" labelOnly="1" outline="0" axis="axisRow" fieldPosition="0"/>
    </format>
    <format dxfId="54">
      <pivotArea dataOnly="0" labelOnly="1" fieldPosition="0">
        <references count="1">
          <reference field="0" count="0"/>
        </references>
      </pivotArea>
    </format>
    <format dxfId="53">
      <pivotArea dataOnly="0" labelOnly="1" grandRow="1" outline="0" fieldPosition="0"/>
    </format>
    <format dxfId="52">
      <pivotArea dataOnly="0" labelOnly="1" outline="0" fieldPosition="0">
        <references count="1">
          <reference field="4294967294" count="2">
            <x v="0"/>
            <x v="1"/>
          </reference>
        </references>
      </pivotArea>
    </format>
  </formats>
  <chartFormats count="4">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_Name" sourceName="Employee Name">
  <pivotTables>
    <pivotTable tabId="6" name="PivotTable3"/>
    <pivotTable tabId="7" name="PivotTable4"/>
    <pivotTable tabId="8" name="PivotTable5"/>
  </pivotTables>
  <data>
    <tabular pivotCacheId="1">
      <items count="11">
        <i x="6" s="1"/>
        <i x="5" s="1"/>
        <i x="7" s="1"/>
        <i x="9" s="1"/>
        <i x="10" s="1"/>
        <i x="8" s="1"/>
        <i x="4" s="1"/>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 Name" cache="Slicer_Employee_Name" caption="Employee Name" rowHeight="241300"/>
</slicers>
</file>

<file path=xl/tables/table1.xml><?xml version="1.0" encoding="utf-8"?>
<table xmlns="http://schemas.openxmlformats.org/spreadsheetml/2006/main" id="1" name="Table1" displayName="Table1" ref="B4:H15" totalsRowShown="0" headerRowDxfId="50" headerRowBorderDxfId="49" tableBorderDxfId="48" totalsRowBorderDxfId="47">
  <autoFilter ref="B4:H15"/>
  <tableColumns count="7">
    <tableColumn id="1" name="Employee Name" dataDxfId="46"/>
    <tableColumn id="2" name="Rate / Hour" dataDxfId="45"/>
    <tableColumn id="3" name=" Daily Working Hours" dataDxfId="44"/>
    <tableColumn id="4" name="Monthly payment" dataDxfId="43">
      <calculatedColumnFormula>(C5*D5*30)</calculatedColumnFormula>
    </tableColumn>
    <tableColumn id="5" name="Yearly payment/Total payment" dataDxfId="42">
      <calculatedColumnFormula>(E5*12)</calculatedColumnFormula>
    </tableColumn>
    <tableColumn id="6" name="Tax" dataDxfId="41">
      <calculatedColumnFormula>(F5*15%)</calculatedColumnFormula>
    </tableColumn>
    <tableColumn id="7" name="Tax Status" dataDxfId="40">
      <calculatedColumnFormula>IF(G5&gt;=50000,"CIP",IF(G5&gt;=40000,"Moderate",IF(G5&gt;=25000,"General","Not Good")))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I17" sqref="I17"/>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5"/>
  <sheetViews>
    <sheetView workbookViewId="0">
      <selection activeCell="R14" sqref="R14"/>
    </sheetView>
  </sheetViews>
  <sheetFormatPr defaultRowHeight="14.5" x14ac:dyDescent="0.35"/>
  <cols>
    <col min="1" max="1" width="12.36328125" bestFit="1" customWidth="1"/>
    <col min="2" max="2" width="22.36328125" bestFit="1" customWidth="1"/>
    <col min="3" max="3" width="33.6328125" bestFit="1" customWidth="1"/>
  </cols>
  <sheetData>
    <row r="3" spans="1:3" x14ac:dyDescent="0.35">
      <c r="A3" s="5" t="s">
        <v>19</v>
      </c>
      <c r="B3" s="1" t="s">
        <v>20</v>
      </c>
      <c r="C3" s="1" t="s">
        <v>21</v>
      </c>
    </row>
    <row r="4" spans="1:3" x14ac:dyDescent="0.35">
      <c r="A4" s="6" t="s">
        <v>13</v>
      </c>
      <c r="B4" s="7">
        <v>16560</v>
      </c>
      <c r="C4" s="7">
        <v>198720</v>
      </c>
    </row>
    <row r="5" spans="1:3" x14ac:dyDescent="0.35">
      <c r="A5" s="6" t="s">
        <v>12</v>
      </c>
      <c r="B5" s="7">
        <v>10800</v>
      </c>
      <c r="C5" s="7">
        <v>129600</v>
      </c>
    </row>
    <row r="6" spans="1:3" x14ac:dyDescent="0.35">
      <c r="A6" s="6" t="s">
        <v>14</v>
      </c>
      <c r="B6" s="7">
        <v>16800</v>
      </c>
      <c r="C6" s="7">
        <v>201600</v>
      </c>
    </row>
    <row r="7" spans="1:3" x14ac:dyDescent="0.35">
      <c r="A7" s="6" t="s">
        <v>16</v>
      </c>
      <c r="B7" s="7">
        <v>36000</v>
      </c>
      <c r="C7" s="7">
        <v>432000</v>
      </c>
    </row>
    <row r="8" spans="1:3" x14ac:dyDescent="0.35">
      <c r="A8" s="6" t="s">
        <v>17</v>
      </c>
      <c r="B8" s="7">
        <v>16080</v>
      </c>
      <c r="C8" s="7">
        <v>192960</v>
      </c>
    </row>
    <row r="9" spans="1:3" x14ac:dyDescent="0.35">
      <c r="A9" s="6" t="s">
        <v>15</v>
      </c>
      <c r="B9" s="7">
        <v>24000</v>
      </c>
      <c r="C9" s="7">
        <v>288000</v>
      </c>
    </row>
    <row r="10" spans="1:3" x14ac:dyDescent="0.35">
      <c r="A10" s="6" t="s">
        <v>11</v>
      </c>
      <c r="B10" s="7">
        <v>22800</v>
      </c>
      <c r="C10" s="7">
        <v>273600</v>
      </c>
    </row>
    <row r="11" spans="1:3" x14ac:dyDescent="0.35">
      <c r="A11" s="6" t="s">
        <v>7</v>
      </c>
      <c r="B11" s="7">
        <v>14400</v>
      </c>
      <c r="C11" s="7">
        <v>172800</v>
      </c>
    </row>
    <row r="12" spans="1:3" x14ac:dyDescent="0.35">
      <c r="A12" s="6" t="s">
        <v>8</v>
      </c>
      <c r="B12" s="7">
        <v>16800</v>
      </c>
      <c r="C12" s="7">
        <v>201600</v>
      </c>
    </row>
    <row r="13" spans="1:3" x14ac:dyDescent="0.35">
      <c r="A13" s="6" t="s">
        <v>9</v>
      </c>
      <c r="B13" s="7">
        <v>23040</v>
      </c>
      <c r="C13" s="7">
        <v>276480</v>
      </c>
    </row>
    <row r="14" spans="1:3" x14ac:dyDescent="0.35">
      <c r="A14" s="6" t="s">
        <v>10</v>
      </c>
      <c r="B14" s="7">
        <v>28800</v>
      </c>
      <c r="C14" s="7">
        <v>345600</v>
      </c>
    </row>
    <row r="15" spans="1:3" x14ac:dyDescent="0.35">
      <c r="A15" s="6" t="s">
        <v>18</v>
      </c>
      <c r="B15" s="7">
        <v>226080</v>
      </c>
      <c r="C15" s="7">
        <v>2712960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A3" sqref="A3:B15"/>
    </sheetView>
  </sheetViews>
  <sheetFormatPr defaultRowHeight="14.5" x14ac:dyDescent="0.35"/>
  <cols>
    <col min="1" max="1" width="12.36328125" customWidth="1"/>
    <col min="2" max="2" width="10" bestFit="1" customWidth="1"/>
  </cols>
  <sheetData>
    <row r="3" spans="1:2" x14ac:dyDescent="0.35">
      <c r="A3" s="5" t="s">
        <v>19</v>
      </c>
      <c r="B3" s="1" t="s">
        <v>22</v>
      </c>
    </row>
    <row r="4" spans="1:2" x14ac:dyDescent="0.35">
      <c r="A4" s="6" t="s">
        <v>13</v>
      </c>
      <c r="B4" s="7">
        <v>29808</v>
      </c>
    </row>
    <row r="5" spans="1:2" x14ac:dyDescent="0.35">
      <c r="A5" s="6" t="s">
        <v>12</v>
      </c>
      <c r="B5" s="7">
        <v>19440</v>
      </c>
    </row>
    <row r="6" spans="1:2" x14ac:dyDescent="0.35">
      <c r="A6" s="6" t="s">
        <v>14</v>
      </c>
      <c r="B6" s="7">
        <v>30240</v>
      </c>
    </row>
    <row r="7" spans="1:2" x14ac:dyDescent="0.35">
      <c r="A7" s="6" t="s">
        <v>16</v>
      </c>
      <c r="B7" s="7">
        <v>64800</v>
      </c>
    </row>
    <row r="8" spans="1:2" x14ac:dyDescent="0.35">
      <c r="A8" s="6" t="s">
        <v>17</v>
      </c>
      <c r="B8" s="7">
        <v>28944</v>
      </c>
    </row>
    <row r="9" spans="1:2" x14ac:dyDescent="0.35">
      <c r="A9" s="6" t="s">
        <v>15</v>
      </c>
      <c r="B9" s="7">
        <v>43200</v>
      </c>
    </row>
    <row r="10" spans="1:2" x14ac:dyDescent="0.35">
      <c r="A10" s="6" t="s">
        <v>11</v>
      </c>
      <c r="B10" s="7">
        <v>41040</v>
      </c>
    </row>
    <row r="11" spans="1:2" x14ac:dyDescent="0.35">
      <c r="A11" s="6" t="s">
        <v>7</v>
      </c>
      <c r="B11" s="7">
        <v>25920</v>
      </c>
    </row>
    <row r="12" spans="1:2" x14ac:dyDescent="0.35">
      <c r="A12" s="6" t="s">
        <v>8</v>
      </c>
      <c r="B12" s="7">
        <v>30240</v>
      </c>
    </row>
    <row r="13" spans="1:2" x14ac:dyDescent="0.35">
      <c r="A13" s="6" t="s">
        <v>9</v>
      </c>
      <c r="B13" s="7">
        <v>41472</v>
      </c>
    </row>
    <row r="14" spans="1:2" x14ac:dyDescent="0.35">
      <c r="A14" s="6" t="s">
        <v>10</v>
      </c>
      <c r="B14" s="7">
        <v>51840</v>
      </c>
    </row>
    <row r="15" spans="1:2" x14ac:dyDescent="0.35">
      <c r="A15" s="6" t="s">
        <v>18</v>
      </c>
      <c r="B15" s="7">
        <v>406944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5"/>
  <sheetViews>
    <sheetView workbookViewId="0">
      <selection activeCell="E6" sqref="E6"/>
    </sheetView>
  </sheetViews>
  <sheetFormatPr defaultRowHeight="14.5" x14ac:dyDescent="0.35"/>
  <cols>
    <col min="1" max="1" width="12.36328125" bestFit="1" customWidth="1"/>
    <col min="2" max="2" width="24.90625" bestFit="1" customWidth="1"/>
    <col min="3" max="3" width="17" bestFit="1" customWidth="1"/>
  </cols>
  <sheetData>
    <row r="3" spans="1:3" x14ac:dyDescent="0.35">
      <c r="A3" s="5" t="s">
        <v>19</v>
      </c>
      <c r="B3" s="13" t="s">
        <v>23</v>
      </c>
      <c r="C3" s="14" t="s">
        <v>24</v>
      </c>
    </row>
    <row r="4" spans="1:3" x14ac:dyDescent="0.35">
      <c r="A4" s="16" t="s">
        <v>13</v>
      </c>
      <c r="B4" s="10">
        <v>8</v>
      </c>
      <c r="C4" s="11">
        <v>69</v>
      </c>
    </row>
    <row r="5" spans="1:3" x14ac:dyDescent="0.35">
      <c r="A5" s="17" t="s">
        <v>12</v>
      </c>
      <c r="B5" s="15">
        <v>8</v>
      </c>
      <c r="C5" s="8">
        <v>45</v>
      </c>
    </row>
    <row r="6" spans="1:3" x14ac:dyDescent="0.35">
      <c r="A6" s="17" t="s">
        <v>14</v>
      </c>
      <c r="B6" s="15">
        <v>8</v>
      </c>
      <c r="C6" s="8">
        <v>70</v>
      </c>
    </row>
    <row r="7" spans="1:3" x14ac:dyDescent="0.35">
      <c r="A7" s="17" t="s">
        <v>16</v>
      </c>
      <c r="B7" s="15">
        <v>8</v>
      </c>
      <c r="C7" s="8">
        <v>150</v>
      </c>
    </row>
    <row r="8" spans="1:3" x14ac:dyDescent="0.35">
      <c r="A8" s="17" t="s">
        <v>17</v>
      </c>
      <c r="B8" s="15">
        <v>8</v>
      </c>
      <c r="C8" s="8">
        <v>67</v>
      </c>
    </row>
    <row r="9" spans="1:3" x14ac:dyDescent="0.35">
      <c r="A9" s="17" t="s">
        <v>15</v>
      </c>
      <c r="B9" s="15">
        <v>8</v>
      </c>
      <c r="C9" s="8">
        <v>100</v>
      </c>
    </row>
    <row r="10" spans="1:3" x14ac:dyDescent="0.35">
      <c r="A10" s="17" t="s">
        <v>11</v>
      </c>
      <c r="B10" s="15">
        <v>8</v>
      </c>
      <c r="C10" s="8">
        <v>95</v>
      </c>
    </row>
    <row r="11" spans="1:3" x14ac:dyDescent="0.35">
      <c r="A11" s="17" t="s">
        <v>7</v>
      </c>
      <c r="B11" s="15">
        <v>8</v>
      </c>
      <c r="C11" s="8">
        <v>60</v>
      </c>
    </row>
    <row r="12" spans="1:3" x14ac:dyDescent="0.35">
      <c r="A12" s="17" t="s">
        <v>8</v>
      </c>
      <c r="B12" s="15">
        <v>8</v>
      </c>
      <c r="C12" s="8">
        <v>70</v>
      </c>
    </row>
    <row r="13" spans="1:3" x14ac:dyDescent="0.35">
      <c r="A13" s="17" t="s">
        <v>9</v>
      </c>
      <c r="B13" s="15">
        <v>8</v>
      </c>
      <c r="C13" s="8">
        <v>96</v>
      </c>
    </row>
    <row r="14" spans="1:3" x14ac:dyDescent="0.35">
      <c r="A14" s="18" t="s">
        <v>10</v>
      </c>
      <c r="B14" s="15">
        <v>8</v>
      </c>
      <c r="C14" s="8">
        <v>120</v>
      </c>
    </row>
    <row r="15" spans="1:3" x14ac:dyDescent="0.35">
      <c r="A15" s="6" t="s">
        <v>18</v>
      </c>
      <c r="B15" s="12">
        <v>88</v>
      </c>
      <c r="C15" s="9">
        <v>942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workbookViewId="0">
      <selection activeCell="B2" sqref="B2:H15"/>
    </sheetView>
  </sheetViews>
  <sheetFormatPr defaultRowHeight="14.5" x14ac:dyDescent="0.35"/>
  <cols>
    <col min="2" max="2" width="16.36328125" customWidth="1"/>
    <col min="3" max="3" width="13.36328125" customWidth="1"/>
    <col min="4" max="4" width="20.36328125" customWidth="1"/>
    <col min="5" max="5" width="17.81640625" customWidth="1"/>
    <col min="6" max="6" width="28.81640625" customWidth="1"/>
    <col min="7" max="7" width="12.6328125" bestFit="1" customWidth="1"/>
    <col min="8" max="8" width="13.90625" customWidth="1"/>
  </cols>
  <sheetData>
    <row r="2" spans="2:11" x14ac:dyDescent="0.35">
      <c r="B2" s="22" t="s">
        <v>25</v>
      </c>
      <c r="C2" s="23"/>
      <c r="D2" s="23"/>
      <c r="E2" s="23"/>
      <c r="F2" s="23"/>
      <c r="G2" s="23"/>
      <c r="H2" s="24"/>
    </row>
    <row r="3" spans="2:11" x14ac:dyDescent="0.35">
      <c r="B3" s="25"/>
      <c r="C3" s="26"/>
      <c r="D3" s="26"/>
      <c r="E3" s="26"/>
      <c r="F3" s="26"/>
      <c r="G3" s="26"/>
      <c r="H3" s="27"/>
    </row>
    <row r="4" spans="2:11" x14ac:dyDescent="0.35">
      <c r="B4" s="19" t="s">
        <v>0</v>
      </c>
      <c r="C4" s="19" t="s">
        <v>1</v>
      </c>
      <c r="D4" s="19" t="s">
        <v>2</v>
      </c>
      <c r="E4" s="19" t="s">
        <v>3</v>
      </c>
      <c r="F4" s="19" t="s">
        <v>4</v>
      </c>
      <c r="G4" s="19" t="s">
        <v>5</v>
      </c>
      <c r="H4" s="19" t="s">
        <v>6</v>
      </c>
      <c r="I4" s="2"/>
      <c r="J4" s="2"/>
      <c r="K4" s="2"/>
    </row>
    <row r="5" spans="2:11" x14ac:dyDescent="0.35">
      <c r="B5" s="20" t="s">
        <v>7</v>
      </c>
      <c r="C5" s="3">
        <v>60</v>
      </c>
      <c r="D5" s="1">
        <v>7</v>
      </c>
      <c r="E5" s="3">
        <f>(C5*D5*30)</f>
        <v>12600</v>
      </c>
      <c r="F5" s="3">
        <f>(E5*12)</f>
        <v>151200</v>
      </c>
      <c r="G5" s="3">
        <f>(F5*15%)</f>
        <v>22680</v>
      </c>
      <c r="H5" s="21" t="str">
        <f>IF(G5&gt;=50000,"CIP",IF(G5&gt;=40000,"Moderate",IF(G5&gt;=25000,"General","Not Good")))</f>
        <v>Not Good</v>
      </c>
      <c r="I5" s="2"/>
      <c r="J5" s="2"/>
      <c r="K5" s="2"/>
    </row>
    <row r="6" spans="2:11" x14ac:dyDescent="0.35">
      <c r="B6" s="20" t="s">
        <v>8</v>
      </c>
      <c r="C6" s="3">
        <v>70</v>
      </c>
      <c r="D6" s="1">
        <v>8</v>
      </c>
      <c r="E6" s="3">
        <f t="shared" ref="E6:E15" si="0">(C6*D6*30)</f>
        <v>16800</v>
      </c>
      <c r="F6" s="3">
        <f t="shared" ref="F6:F15" si="1">(E6*12)</f>
        <v>201600</v>
      </c>
      <c r="G6" s="3">
        <f t="shared" ref="G6:G15" si="2">(F6*15%)</f>
        <v>30240</v>
      </c>
      <c r="H6" s="21" t="str">
        <f t="shared" ref="H6:H15" si="3">IF(G6&gt;=50000,"CIP",IF(G6&gt;=40000,"Moderate",IF(G6&gt;=25000,"General","Not Good")))</f>
        <v>General</v>
      </c>
      <c r="I6" s="2"/>
      <c r="J6" s="2"/>
      <c r="K6" s="2"/>
    </row>
    <row r="7" spans="2:11" x14ac:dyDescent="0.35">
      <c r="B7" s="20" t="s">
        <v>9</v>
      </c>
      <c r="C7" s="3">
        <v>96</v>
      </c>
      <c r="D7" s="1">
        <v>8</v>
      </c>
      <c r="E7" s="3">
        <f t="shared" si="0"/>
        <v>23040</v>
      </c>
      <c r="F7" s="3">
        <f t="shared" si="1"/>
        <v>276480</v>
      </c>
      <c r="G7" s="3">
        <f t="shared" si="2"/>
        <v>41472</v>
      </c>
      <c r="H7" s="21" t="str">
        <f t="shared" si="3"/>
        <v>Moderate</v>
      </c>
      <c r="I7" s="2"/>
      <c r="J7" s="2"/>
      <c r="K7" s="2"/>
    </row>
    <row r="8" spans="2:11" x14ac:dyDescent="0.35">
      <c r="B8" s="20" t="s">
        <v>10</v>
      </c>
      <c r="C8" s="3">
        <v>120</v>
      </c>
      <c r="D8" s="1">
        <v>8</v>
      </c>
      <c r="E8" s="3">
        <f t="shared" si="0"/>
        <v>28800</v>
      </c>
      <c r="F8" s="3">
        <f t="shared" si="1"/>
        <v>345600</v>
      </c>
      <c r="G8" s="3">
        <f t="shared" si="2"/>
        <v>51840</v>
      </c>
      <c r="H8" s="21" t="str">
        <f t="shared" si="3"/>
        <v>CIP</v>
      </c>
      <c r="I8" s="2"/>
      <c r="J8" s="2"/>
      <c r="K8" s="2"/>
    </row>
    <row r="9" spans="2:11" x14ac:dyDescent="0.35">
      <c r="B9" s="20" t="s">
        <v>11</v>
      </c>
      <c r="C9" s="3">
        <v>95</v>
      </c>
      <c r="D9" s="1">
        <v>8</v>
      </c>
      <c r="E9" s="3">
        <f t="shared" si="0"/>
        <v>22800</v>
      </c>
      <c r="F9" s="3">
        <f t="shared" si="1"/>
        <v>273600</v>
      </c>
      <c r="G9" s="3">
        <f t="shared" si="2"/>
        <v>41040</v>
      </c>
      <c r="H9" s="21" t="str">
        <f t="shared" si="3"/>
        <v>Moderate</v>
      </c>
      <c r="I9" s="2"/>
      <c r="J9" s="2"/>
      <c r="K9" s="2"/>
    </row>
    <row r="10" spans="2:11" x14ac:dyDescent="0.35">
      <c r="B10" s="20" t="s">
        <v>12</v>
      </c>
      <c r="C10" s="3">
        <v>45</v>
      </c>
      <c r="D10" s="1">
        <v>9</v>
      </c>
      <c r="E10" s="3">
        <f t="shared" si="0"/>
        <v>12150</v>
      </c>
      <c r="F10" s="3">
        <f t="shared" si="1"/>
        <v>145800</v>
      </c>
      <c r="G10" s="3">
        <f t="shared" si="2"/>
        <v>21870</v>
      </c>
      <c r="H10" s="21" t="str">
        <f t="shared" si="3"/>
        <v>Not Good</v>
      </c>
      <c r="I10" s="2"/>
      <c r="J10" s="2"/>
      <c r="K10" s="2"/>
    </row>
    <row r="11" spans="2:11" x14ac:dyDescent="0.35">
      <c r="B11" s="20" t="s">
        <v>13</v>
      </c>
      <c r="C11" s="3">
        <v>69</v>
      </c>
      <c r="D11" s="1">
        <v>8</v>
      </c>
      <c r="E11" s="3">
        <f t="shared" si="0"/>
        <v>16560</v>
      </c>
      <c r="F11" s="3">
        <f t="shared" si="1"/>
        <v>198720</v>
      </c>
      <c r="G11" s="3">
        <f t="shared" si="2"/>
        <v>29808</v>
      </c>
      <c r="H11" s="21" t="str">
        <f t="shared" si="3"/>
        <v>General</v>
      </c>
      <c r="I11" s="2"/>
      <c r="J11" s="2"/>
      <c r="K11" s="2"/>
    </row>
    <row r="12" spans="2:11" x14ac:dyDescent="0.35">
      <c r="B12" s="20" t="s">
        <v>14</v>
      </c>
      <c r="C12" s="3">
        <v>70</v>
      </c>
      <c r="D12" s="1">
        <v>8</v>
      </c>
      <c r="E12" s="3">
        <f t="shared" si="0"/>
        <v>16800</v>
      </c>
      <c r="F12" s="3">
        <f t="shared" si="1"/>
        <v>201600</v>
      </c>
      <c r="G12" s="3">
        <f t="shared" si="2"/>
        <v>30240</v>
      </c>
      <c r="H12" s="21" t="str">
        <f t="shared" si="3"/>
        <v>General</v>
      </c>
      <c r="I12" s="2"/>
      <c r="J12" s="2"/>
      <c r="K12" s="2"/>
    </row>
    <row r="13" spans="2:11" x14ac:dyDescent="0.35">
      <c r="B13" s="20" t="s">
        <v>15</v>
      </c>
      <c r="C13" s="3">
        <v>100</v>
      </c>
      <c r="D13" s="1">
        <v>8</v>
      </c>
      <c r="E13" s="3">
        <f t="shared" si="0"/>
        <v>24000</v>
      </c>
      <c r="F13" s="3">
        <f t="shared" si="1"/>
        <v>288000</v>
      </c>
      <c r="G13" s="3">
        <f t="shared" si="2"/>
        <v>43200</v>
      </c>
      <c r="H13" s="21" t="str">
        <f t="shared" si="3"/>
        <v>Moderate</v>
      </c>
      <c r="I13" s="2"/>
      <c r="J13" s="2"/>
      <c r="K13" s="2"/>
    </row>
    <row r="14" spans="2:11" x14ac:dyDescent="0.35">
      <c r="B14" s="20" t="s">
        <v>16</v>
      </c>
      <c r="C14" s="3">
        <v>150</v>
      </c>
      <c r="D14" s="1">
        <v>7</v>
      </c>
      <c r="E14" s="3">
        <f t="shared" si="0"/>
        <v>31500</v>
      </c>
      <c r="F14" s="3">
        <f t="shared" si="1"/>
        <v>378000</v>
      </c>
      <c r="G14" s="3">
        <f t="shared" si="2"/>
        <v>56700</v>
      </c>
      <c r="H14" s="21" t="str">
        <f t="shared" si="3"/>
        <v>CIP</v>
      </c>
      <c r="I14" s="2"/>
      <c r="J14" s="2"/>
      <c r="K14" s="2"/>
    </row>
    <row r="15" spans="2:11" x14ac:dyDescent="0.35">
      <c r="B15" s="20" t="s">
        <v>17</v>
      </c>
      <c r="C15" s="3">
        <v>67</v>
      </c>
      <c r="D15" s="1">
        <v>8</v>
      </c>
      <c r="E15" s="3">
        <f t="shared" si="0"/>
        <v>16080</v>
      </c>
      <c r="F15" s="3">
        <f t="shared" si="1"/>
        <v>192960</v>
      </c>
      <c r="G15" s="3">
        <f t="shared" si="2"/>
        <v>28944</v>
      </c>
      <c r="H15" s="21" t="str">
        <f t="shared" si="3"/>
        <v>General</v>
      </c>
      <c r="I15" s="2"/>
      <c r="J15" s="2"/>
      <c r="K15" s="2"/>
    </row>
    <row r="16" spans="2:11" x14ac:dyDescent="0.35">
      <c r="B16" s="2"/>
    </row>
    <row r="17" spans="2:7" x14ac:dyDescent="0.35">
      <c r="B17" s="4"/>
      <c r="C17" s="2"/>
      <c r="D17" s="2"/>
      <c r="E17" s="2"/>
      <c r="F17" s="2"/>
      <c r="G17" s="2"/>
    </row>
    <row r="18" spans="2:7" x14ac:dyDescent="0.35">
      <c r="B18" s="1"/>
      <c r="C18" s="2"/>
      <c r="D18" s="2"/>
      <c r="E18" s="2"/>
      <c r="F18" s="2"/>
      <c r="G18" s="2"/>
    </row>
  </sheetData>
  <dataConsolidate/>
  <mergeCells count="1">
    <mergeCell ref="B2:H3"/>
  </mergeCells>
  <conditionalFormatting sqref="H5:H15">
    <cfRule type="cellIs" dxfId="51" priority="1" operator="equal">
      <formula>"CIP"</formula>
    </cfRule>
  </conditionalFormatting>
  <dataValidations count="1">
    <dataValidation type="list" allowBlank="1" showInputMessage="1" showErrorMessage="1" sqref="B18">
      <formula1>$B$5:$B$15</formula1>
    </dataValidation>
  </dataValidation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Sheet4</vt:lpstr>
      <vt:lpstr>Sheet6</vt:lpstr>
      <vt:lpstr>Sheet7</vt:lpstr>
      <vt:lpstr>Sheet8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SSD TELECOM</dc:creator>
  <cp:lastModifiedBy>SSD TELECOM</cp:lastModifiedBy>
  <dcterms:created xsi:type="dcterms:W3CDTF">2025-01-31T16:36:53Z</dcterms:created>
  <dcterms:modified xsi:type="dcterms:W3CDTF">2025-02-15T18:07:13Z</dcterms:modified>
</cp:coreProperties>
</file>